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Inbox\FromKedarKoirala_170331\Desktop\"/>
    </mc:Choice>
  </mc:AlternateContent>
  <bookViews>
    <workbookView xWindow="0" yWindow="0" windowWidth="27429" windowHeight="11717" tabRatio="726" activeTab="11"/>
  </bookViews>
  <sheets>
    <sheet name="99" sheetId="2" r:id="rId1"/>
    <sheet name="00" sheetId="3" r:id="rId2"/>
    <sheet name="01" sheetId="4" r:id="rId3"/>
    <sheet name="02" sheetId="5" r:id="rId4"/>
    <sheet name="03" sheetId="6" r:id="rId5"/>
    <sheet name="04" sheetId="7" r:id="rId6"/>
    <sheet name="05" sheetId="8" r:id="rId7"/>
    <sheet name="06" sheetId="9" r:id="rId8"/>
    <sheet name="07" sheetId="10" r:id="rId9"/>
    <sheet name="08" sheetId="11" r:id="rId10"/>
    <sheet name="09" sheetId="12" r:id="rId11"/>
    <sheet name="RYAvg" sheetId="13" r:id="rId12"/>
    <sheet name="CDF-Computation" sheetId="14" r:id="rId13"/>
    <sheet name="CDF99" sheetId="15" r:id="rId14"/>
    <sheet name="CDF00" sheetId="17" r:id="rId15"/>
    <sheet name="CDF01" sheetId="16" r:id="rId16"/>
    <sheet name="CDF02" sheetId="18" r:id="rId17"/>
    <sheet name="CDF03" sheetId="19" r:id="rId18"/>
    <sheet name="CDF04" sheetId="20" r:id="rId19"/>
    <sheet name="CDF05" sheetId="21" r:id="rId20"/>
    <sheet name="CDF06" sheetId="22" r:id="rId21"/>
    <sheet name="CDF07" sheetId="23" r:id="rId22"/>
    <sheet name="CDF08" sheetId="24" r:id="rId23"/>
    <sheet name="CDF09" sheetId="25" r:id="rId24"/>
    <sheet name="Year-add" sheetId="26" r:id="rId25"/>
  </sheets>
  <definedNames>
    <definedName name="_xlnm._FilterDatabase" localSheetId="9" hidden="1">'08'!$N$1:$U$370</definedName>
    <definedName name="_xlnm._FilterDatabase" localSheetId="0" hidden="1">'99'!$K$1:$Q$370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1" l="1"/>
  <c r="I2" i="2"/>
  <c r="AC11" i="11" l="1"/>
  <c r="AJ370" i="26" l="1"/>
  <c r="AI370" i="26"/>
  <c r="AH370" i="26"/>
  <c r="AG370" i="26"/>
  <c r="AF370" i="26"/>
  <c r="AE370" i="26"/>
  <c r="AD370" i="26"/>
  <c r="AC370" i="26"/>
  <c r="AB370" i="26"/>
  <c r="AA370" i="26"/>
  <c r="Z370" i="26"/>
  <c r="Y370" i="26"/>
  <c r="X370" i="26"/>
  <c r="W370" i="26"/>
  <c r="V370" i="26"/>
  <c r="U370" i="26"/>
  <c r="T370" i="26"/>
  <c r="S370" i="26"/>
  <c r="R370" i="26"/>
  <c r="Q370" i="26"/>
  <c r="AJ369" i="26"/>
  <c r="AI369" i="26"/>
  <c r="AH369" i="26"/>
  <c r="AG369" i="26"/>
  <c r="AF369" i="26"/>
  <c r="AE369" i="26"/>
  <c r="AD369" i="26"/>
  <c r="AC369" i="26"/>
  <c r="AB369" i="26"/>
  <c r="AA369" i="26"/>
  <c r="Z369" i="26"/>
  <c r="Y369" i="26"/>
  <c r="X369" i="26"/>
  <c r="W369" i="26"/>
  <c r="V369" i="26"/>
  <c r="U369" i="26"/>
  <c r="T369" i="26"/>
  <c r="S369" i="26"/>
  <c r="R369" i="26"/>
  <c r="Q369" i="26"/>
  <c r="AJ368" i="26"/>
  <c r="AI368" i="26"/>
  <c r="AH368" i="26"/>
  <c r="AG368" i="26"/>
  <c r="AF368" i="26"/>
  <c r="AE368" i="26"/>
  <c r="AD368" i="26"/>
  <c r="AC368" i="26"/>
  <c r="AB368" i="26"/>
  <c r="AA368" i="26"/>
  <c r="Z368" i="26"/>
  <c r="Y368" i="26"/>
  <c r="X368" i="26"/>
  <c r="W368" i="26"/>
  <c r="V368" i="26"/>
  <c r="U368" i="26"/>
  <c r="T368" i="26"/>
  <c r="S368" i="26"/>
  <c r="R368" i="26"/>
  <c r="Q368" i="26"/>
  <c r="AJ367" i="26"/>
  <c r="AI367" i="26"/>
  <c r="AH367" i="26"/>
  <c r="AG367" i="26"/>
  <c r="AF367" i="26"/>
  <c r="AE367" i="26"/>
  <c r="AD367" i="26"/>
  <c r="AC367" i="26"/>
  <c r="AB367" i="26"/>
  <c r="AA367" i="26"/>
  <c r="Z367" i="26"/>
  <c r="Y367" i="26"/>
  <c r="X367" i="26"/>
  <c r="W367" i="26"/>
  <c r="V367" i="26"/>
  <c r="U367" i="26"/>
  <c r="T367" i="26"/>
  <c r="S367" i="26"/>
  <c r="R367" i="26"/>
  <c r="Q367" i="26"/>
  <c r="AJ366" i="26"/>
  <c r="AI366" i="26"/>
  <c r="AH366" i="26"/>
  <c r="AG366" i="26"/>
  <c r="AF366" i="26"/>
  <c r="AE366" i="26"/>
  <c r="AD366" i="26"/>
  <c r="AC366" i="26"/>
  <c r="AB366" i="26"/>
  <c r="AA366" i="26"/>
  <c r="Z366" i="26"/>
  <c r="Y366" i="26"/>
  <c r="X366" i="26"/>
  <c r="W366" i="26"/>
  <c r="V366" i="26"/>
  <c r="U366" i="26"/>
  <c r="T366" i="26"/>
  <c r="S366" i="26"/>
  <c r="R366" i="26"/>
  <c r="Q366" i="26"/>
  <c r="AJ365" i="26"/>
  <c r="AI365" i="26"/>
  <c r="AH365" i="26"/>
  <c r="AG365" i="26"/>
  <c r="AF365" i="26"/>
  <c r="AE365" i="26"/>
  <c r="AD365" i="26"/>
  <c r="AC365" i="26"/>
  <c r="AB365" i="26"/>
  <c r="AA365" i="26"/>
  <c r="Z365" i="26"/>
  <c r="Y365" i="26"/>
  <c r="X365" i="26"/>
  <c r="W365" i="26"/>
  <c r="V365" i="26"/>
  <c r="U365" i="26"/>
  <c r="T365" i="26"/>
  <c r="S365" i="26"/>
  <c r="R365" i="26"/>
  <c r="Q365" i="26"/>
  <c r="AJ364" i="26"/>
  <c r="AI364" i="26"/>
  <c r="AH364" i="26"/>
  <c r="AG364" i="26"/>
  <c r="AF364" i="26"/>
  <c r="AE364" i="26"/>
  <c r="AD364" i="26"/>
  <c r="AC364" i="26"/>
  <c r="AB364" i="26"/>
  <c r="AA364" i="26"/>
  <c r="Z364" i="26"/>
  <c r="Y364" i="26"/>
  <c r="X364" i="26"/>
  <c r="W364" i="26"/>
  <c r="V364" i="26"/>
  <c r="U364" i="26"/>
  <c r="T364" i="26"/>
  <c r="S364" i="26"/>
  <c r="R364" i="26"/>
  <c r="Q364" i="26"/>
  <c r="AJ363" i="26"/>
  <c r="AI363" i="26"/>
  <c r="AH363" i="26"/>
  <c r="AG363" i="26"/>
  <c r="AF363" i="26"/>
  <c r="AE363" i="26"/>
  <c r="AD363" i="26"/>
  <c r="AC363" i="26"/>
  <c r="AB363" i="26"/>
  <c r="AA363" i="26"/>
  <c r="Z363" i="26"/>
  <c r="Y363" i="26"/>
  <c r="X363" i="26"/>
  <c r="W363" i="26"/>
  <c r="V363" i="26"/>
  <c r="U363" i="26"/>
  <c r="T363" i="26"/>
  <c r="S363" i="26"/>
  <c r="R363" i="26"/>
  <c r="Q363" i="26"/>
  <c r="AJ362" i="26"/>
  <c r="AI362" i="26"/>
  <c r="AH362" i="26"/>
  <c r="AG362" i="26"/>
  <c r="AF362" i="26"/>
  <c r="AE362" i="26"/>
  <c r="AD362" i="26"/>
  <c r="AC362" i="26"/>
  <c r="AB362" i="26"/>
  <c r="AA362" i="26"/>
  <c r="Z362" i="26"/>
  <c r="Y362" i="26"/>
  <c r="X362" i="26"/>
  <c r="W362" i="26"/>
  <c r="V362" i="26"/>
  <c r="U362" i="26"/>
  <c r="T362" i="26"/>
  <c r="S362" i="26"/>
  <c r="R362" i="26"/>
  <c r="Q362" i="26"/>
  <c r="AJ361" i="26"/>
  <c r="AI361" i="26"/>
  <c r="AH361" i="26"/>
  <c r="AG361" i="26"/>
  <c r="AF361" i="26"/>
  <c r="AE361" i="26"/>
  <c r="AD361" i="26"/>
  <c r="AC361" i="26"/>
  <c r="AB361" i="26"/>
  <c r="AA361" i="26"/>
  <c r="Z361" i="26"/>
  <c r="Y361" i="26"/>
  <c r="X361" i="26"/>
  <c r="W361" i="26"/>
  <c r="V361" i="26"/>
  <c r="U361" i="26"/>
  <c r="T361" i="26"/>
  <c r="S361" i="26"/>
  <c r="R361" i="26"/>
  <c r="Q361" i="26"/>
  <c r="AJ360" i="26"/>
  <c r="AI360" i="26"/>
  <c r="AH360" i="26"/>
  <c r="AG360" i="26"/>
  <c r="AF360" i="26"/>
  <c r="AE360" i="26"/>
  <c r="AD360" i="26"/>
  <c r="AC360" i="26"/>
  <c r="AB360" i="26"/>
  <c r="AA360" i="26"/>
  <c r="Z360" i="26"/>
  <c r="Y360" i="26"/>
  <c r="X360" i="26"/>
  <c r="W360" i="26"/>
  <c r="V360" i="26"/>
  <c r="U360" i="26"/>
  <c r="T360" i="26"/>
  <c r="S360" i="26"/>
  <c r="R360" i="26"/>
  <c r="Q360" i="26"/>
  <c r="AJ359" i="26"/>
  <c r="AI359" i="26"/>
  <c r="AH359" i="26"/>
  <c r="AG359" i="26"/>
  <c r="AF359" i="26"/>
  <c r="AE359" i="26"/>
  <c r="AD359" i="26"/>
  <c r="AC359" i="26"/>
  <c r="AB359" i="26"/>
  <c r="AA359" i="26"/>
  <c r="Z359" i="26"/>
  <c r="Y359" i="26"/>
  <c r="X359" i="26"/>
  <c r="W359" i="26"/>
  <c r="V359" i="26"/>
  <c r="U359" i="26"/>
  <c r="T359" i="26"/>
  <c r="S359" i="26"/>
  <c r="R359" i="26"/>
  <c r="Q359" i="26"/>
  <c r="AJ358" i="26"/>
  <c r="AI358" i="26"/>
  <c r="AH358" i="26"/>
  <c r="AG358" i="26"/>
  <c r="AF358" i="26"/>
  <c r="AE358" i="26"/>
  <c r="AD358" i="26"/>
  <c r="AC358" i="26"/>
  <c r="AB358" i="26"/>
  <c r="AA358" i="26"/>
  <c r="Z358" i="26"/>
  <c r="Y358" i="26"/>
  <c r="X358" i="26"/>
  <c r="W358" i="26"/>
  <c r="V358" i="26"/>
  <c r="U358" i="26"/>
  <c r="T358" i="26"/>
  <c r="S358" i="26"/>
  <c r="R358" i="26"/>
  <c r="Q358" i="26"/>
  <c r="AJ357" i="26"/>
  <c r="AI357" i="26"/>
  <c r="AH357" i="26"/>
  <c r="AG357" i="26"/>
  <c r="AF357" i="26"/>
  <c r="AE357" i="26"/>
  <c r="AD357" i="26"/>
  <c r="AC357" i="26"/>
  <c r="AB357" i="26"/>
  <c r="AA357" i="26"/>
  <c r="Z357" i="26"/>
  <c r="Y357" i="26"/>
  <c r="X357" i="26"/>
  <c r="W357" i="26"/>
  <c r="V357" i="26"/>
  <c r="U357" i="26"/>
  <c r="T357" i="26"/>
  <c r="S357" i="26"/>
  <c r="R357" i="26"/>
  <c r="Q357" i="26"/>
  <c r="AJ356" i="26"/>
  <c r="AI356" i="26"/>
  <c r="AH356" i="26"/>
  <c r="AG356" i="26"/>
  <c r="AF356" i="26"/>
  <c r="AE356" i="26"/>
  <c r="AD356" i="26"/>
  <c r="AC356" i="26"/>
  <c r="AB356" i="26"/>
  <c r="AA356" i="26"/>
  <c r="Z356" i="26"/>
  <c r="Y356" i="26"/>
  <c r="X356" i="26"/>
  <c r="W356" i="26"/>
  <c r="V356" i="26"/>
  <c r="U356" i="26"/>
  <c r="T356" i="26"/>
  <c r="S356" i="26"/>
  <c r="R356" i="26"/>
  <c r="Q356" i="26"/>
  <c r="AJ355" i="26"/>
  <c r="AI355" i="26"/>
  <c r="AH355" i="26"/>
  <c r="AG355" i="26"/>
  <c r="AF355" i="26"/>
  <c r="AE355" i="26"/>
  <c r="AD355" i="26"/>
  <c r="AC355" i="26"/>
  <c r="AB355" i="26"/>
  <c r="AA355" i="26"/>
  <c r="Z355" i="26"/>
  <c r="Y355" i="26"/>
  <c r="X355" i="26"/>
  <c r="W355" i="26"/>
  <c r="V355" i="26"/>
  <c r="U355" i="26"/>
  <c r="T355" i="26"/>
  <c r="S355" i="26"/>
  <c r="R355" i="26"/>
  <c r="Q355" i="26"/>
  <c r="AJ354" i="26"/>
  <c r="AI354" i="26"/>
  <c r="AH354" i="26"/>
  <c r="AG354" i="26"/>
  <c r="AF354" i="26"/>
  <c r="AE354" i="26"/>
  <c r="AD354" i="26"/>
  <c r="AC354" i="26"/>
  <c r="AB354" i="26"/>
  <c r="AA354" i="26"/>
  <c r="Z354" i="26"/>
  <c r="Y354" i="26"/>
  <c r="X354" i="26"/>
  <c r="W354" i="26"/>
  <c r="V354" i="26"/>
  <c r="U354" i="26"/>
  <c r="T354" i="26"/>
  <c r="S354" i="26"/>
  <c r="R354" i="26"/>
  <c r="Q354" i="26"/>
  <c r="AJ353" i="26"/>
  <c r="AI353" i="26"/>
  <c r="AH353" i="26"/>
  <c r="AG353" i="26"/>
  <c r="AF353" i="26"/>
  <c r="AE353" i="26"/>
  <c r="AD353" i="26"/>
  <c r="AC353" i="26"/>
  <c r="AB353" i="26"/>
  <c r="AA353" i="26"/>
  <c r="Z353" i="26"/>
  <c r="Y353" i="26"/>
  <c r="X353" i="26"/>
  <c r="W353" i="26"/>
  <c r="V353" i="26"/>
  <c r="U353" i="26"/>
  <c r="T353" i="26"/>
  <c r="S353" i="26"/>
  <c r="R353" i="26"/>
  <c r="Q353" i="26"/>
  <c r="AJ352" i="26"/>
  <c r="AI352" i="26"/>
  <c r="AH352" i="26"/>
  <c r="AG352" i="26"/>
  <c r="AF352" i="26"/>
  <c r="AE352" i="26"/>
  <c r="AD352" i="26"/>
  <c r="AC352" i="26"/>
  <c r="AB352" i="26"/>
  <c r="AA352" i="26"/>
  <c r="Z352" i="26"/>
  <c r="Y352" i="26"/>
  <c r="X352" i="26"/>
  <c r="W352" i="26"/>
  <c r="V352" i="26"/>
  <c r="U352" i="26"/>
  <c r="T352" i="26"/>
  <c r="S352" i="26"/>
  <c r="R352" i="26"/>
  <c r="Q352" i="26"/>
  <c r="AJ351" i="26"/>
  <c r="AI351" i="26"/>
  <c r="AH351" i="26"/>
  <c r="AG351" i="26"/>
  <c r="AF351" i="26"/>
  <c r="AE351" i="26"/>
  <c r="AD351" i="26"/>
  <c r="AC351" i="26"/>
  <c r="AB351" i="26"/>
  <c r="AA351" i="26"/>
  <c r="Z351" i="26"/>
  <c r="Y351" i="26"/>
  <c r="X351" i="26"/>
  <c r="W351" i="26"/>
  <c r="V351" i="26"/>
  <c r="U351" i="26"/>
  <c r="T351" i="26"/>
  <c r="S351" i="26"/>
  <c r="R351" i="26"/>
  <c r="Q351" i="26"/>
  <c r="AJ350" i="26"/>
  <c r="AI350" i="26"/>
  <c r="AH350" i="26"/>
  <c r="AG350" i="26"/>
  <c r="AF350" i="26"/>
  <c r="AE350" i="26"/>
  <c r="AD350" i="26"/>
  <c r="AC350" i="26"/>
  <c r="AB350" i="26"/>
  <c r="AA350" i="26"/>
  <c r="Z350" i="26"/>
  <c r="Y350" i="26"/>
  <c r="X350" i="26"/>
  <c r="W350" i="26"/>
  <c r="V350" i="26"/>
  <c r="U350" i="26"/>
  <c r="T350" i="26"/>
  <c r="S350" i="26"/>
  <c r="R350" i="26"/>
  <c r="Q350" i="26"/>
  <c r="AJ349" i="26"/>
  <c r="AI349" i="26"/>
  <c r="AH349" i="26"/>
  <c r="AG349" i="26"/>
  <c r="AF349" i="26"/>
  <c r="AE349" i="26"/>
  <c r="AD349" i="26"/>
  <c r="AC349" i="26"/>
  <c r="AB349" i="26"/>
  <c r="AA349" i="26"/>
  <c r="Z349" i="26"/>
  <c r="Y349" i="26"/>
  <c r="X349" i="26"/>
  <c r="W349" i="26"/>
  <c r="V349" i="26"/>
  <c r="U349" i="26"/>
  <c r="T349" i="26"/>
  <c r="S349" i="26"/>
  <c r="R349" i="26"/>
  <c r="Q349" i="26"/>
  <c r="AJ348" i="26"/>
  <c r="AI348" i="26"/>
  <c r="AH348" i="26"/>
  <c r="AG348" i="26"/>
  <c r="AF348" i="26"/>
  <c r="AE348" i="26"/>
  <c r="AD348" i="26"/>
  <c r="AC348" i="26"/>
  <c r="AB348" i="26"/>
  <c r="AA348" i="26"/>
  <c r="Z348" i="26"/>
  <c r="Y348" i="26"/>
  <c r="X348" i="26"/>
  <c r="W348" i="26"/>
  <c r="V348" i="26"/>
  <c r="U348" i="26"/>
  <c r="T348" i="26"/>
  <c r="S348" i="26"/>
  <c r="R348" i="26"/>
  <c r="Q348" i="26"/>
  <c r="AJ347" i="26"/>
  <c r="AI347" i="26"/>
  <c r="AH347" i="26"/>
  <c r="AG347" i="26"/>
  <c r="AF347" i="26"/>
  <c r="AE347" i="26"/>
  <c r="AD347" i="26"/>
  <c r="AC347" i="26"/>
  <c r="AB347" i="26"/>
  <c r="AA347" i="26"/>
  <c r="Z347" i="26"/>
  <c r="Y347" i="26"/>
  <c r="X347" i="26"/>
  <c r="W347" i="26"/>
  <c r="V347" i="26"/>
  <c r="U347" i="26"/>
  <c r="T347" i="26"/>
  <c r="S347" i="26"/>
  <c r="R347" i="26"/>
  <c r="Q347" i="26"/>
  <c r="AJ346" i="26"/>
  <c r="AI346" i="26"/>
  <c r="AH346" i="26"/>
  <c r="AG346" i="26"/>
  <c r="AF346" i="26"/>
  <c r="AE346" i="26"/>
  <c r="AD346" i="26"/>
  <c r="AC346" i="26"/>
  <c r="AB346" i="26"/>
  <c r="AA346" i="26"/>
  <c r="Z346" i="26"/>
  <c r="Y346" i="26"/>
  <c r="X346" i="26"/>
  <c r="W346" i="26"/>
  <c r="V346" i="26"/>
  <c r="U346" i="26"/>
  <c r="T346" i="26"/>
  <c r="S346" i="26"/>
  <c r="R346" i="26"/>
  <c r="Q346" i="26"/>
  <c r="AJ345" i="26"/>
  <c r="AI345" i="26"/>
  <c r="AH345" i="26"/>
  <c r="AG345" i="26"/>
  <c r="AF345" i="26"/>
  <c r="AE345" i="26"/>
  <c r="AD345" i="26"/>
  <c r="AC345" i="26"/>
  <c r="AB345" i="26"/>
  <c r="AA345" i="26"/>
  <c r="Z345" i="26"/>
  <c r="Y345" i="26"/>
  <c r="X345" i="26"/>
  <c r="W345" i="26"/>
  <c r="V345" i="26"/>
  <c r="U345" i="26"/>
  <c r="T345" i="26"/>
  <c r="S345" i="26"/>
  <c r="R345" i="26"/>
  <c r="Q345" i="26"/>
  <c r="AJ344" i="26"/>
  <c r="AI344" i="26"/>
  <c r="AH344" i="26"/>
  <c r="AG344" i="26"/>
  <c r="AF344" i="26"/>
  <c r="AE344" i="26"/>
  <c r="AD344" i="26"/>
  <c r="AC344" i="26"/>
  <c r="AB344" i="26"/>
  <c r="AA344" i="26"/>
  <c r="Z344" i="26"/>
  <c r="Y344" i="26"/>
  <c r="X344" i="26"/>
  <c r="W344" i="26"/>
  <c r="V344" i="26"/>
  <c r="U344" i="26"/>
  <c r="T344" i="26"/>
  <c r="S344" i="26"/>
  <c r="R344" i="26"/>
  <c r="Q344" i="26"/>
  <c r="AJ343" i="26"/>
  <c r="AI343" i="26"/>
  <c r="AH343" i="26"/>
  <c r="AG343" i="26"/>
  <c r="AF343" i="26"/>
  <c r="AE343" i="26"/>
  <c r="AD343" i="26"/>
  <c r="AC343" i="26"/>
  <c r="AB343" i="26"/>
  <c r="AA343" i="26"/>
  <c r="Z343" i="26"/>
  <c r="Y343" i="26"/>
  <c r="X343" i="26"/>
  <c r="W343" i="26"/>
  <c r="V343" i="26"/>
  <c r="U343" i="26"/>
  <c r="T343" i="26"/>
  <c r="S343" i="26"/>
  <c r="R343" i="26"/>
  <c r="Q343" i="26"/>
  <c r="AJ342" i="26"/>
  <c r="AI342" i="26"/>
  <c r="AH342" i="26"/>
  <c r="AG342" i="26"/>
  <c r="AF342" i="26"/>
  <c r="AE342" i="26"/>
  <c r="AD342" i="26"/>
  <c r="AC342" i="26"/>
  <c r="AB342" i="26"/>
  <c r="AA342" i="26"/>
  <c r="Z342" i="26"/>
  <c r="Y342" i="26"/>
  <c r="X342" i="26"/>
  <c r="W342" i="26"/>
  <c r="V342" i="26"/>
  <c r="U342" i="26"/>
  <c r="T342" i="26"/>
  <c r="S342" i="26"/>
  <c r="R342" i="26"/>
  <c r="Q342" i="26"/>
  <c r="AJ341" i="26"/>
  <c r="AI341" i="26"/>
  <c r="AH341" i="26"/>
  <c r="AG341" i="26"/>
  <c r="AF341" i="26"/>
  <c r="AE341" i="26"/>
  <c r="AD341" i="26"/>
  <c r="AC341" i="26"/>
  <c r="AB341" i="26"/>
  <c r="AA341" i="26"/>
  <c r="Z341" i="26"/>
  <c r="Y341" i="26"/>
  <c r="X341" i="26"/>
  <c r="W341" i="26"/>
  <c r="V341" i="26"/>
  <c r="U341" i="26"/>
  <c r="T341" i="26"/>
  <c r="S341" i="26"/>
  <c r="R341" i="26"/>
  <c r="Q341" i="26"/>
  <c r="AJ340" i="26"/>
  <c r="AI340" i="26"/>
  <c r="AH340" i="26"/>
  <c r="AG340" i="26"/>
  <c r="AF340" i="26"/>
  <c r="AE340" i="26"/>
  <c r="AD340" i="26"/>
  <c r="AC340" i="26"/>
  <c r="AB340" i="26"/>
  <c r="AA340" i="26"/>
  <c r="Z340" i="26"/>
  <c r="Y340" i="26"/>
  <c r="X340" i="26"/>
  <c r="W340" i="26"/>
  <c r="V340" i="26"/>
  <c r="U340" i="26"/>
  <c r="T340" i="26"/>
  <c r="S340" i="26"/>
  <c r="R340" i="26"/>
  <c r="Q340" i="26"/>
  <c r="AJ339" i="26"/>
  <c r="AI339" i="26"/>
  <c r="AH339" i="26"/>
  <c r="AG339" i="26"/>
  <c r="AF339" i="26"/>
  <c r="AE339" i="26"/>
  <c r="AD339" i="26"/>
  <c r="AC339" i="26"/>
  <c r="AB339" i="26"/>
  <c r="AA339" i="26"/>
  <c r="Z339" i="26"/>
  <c r="Y339" i="26"/>
  <c r="X339" i="26"/>
  <c r="W339" i="26"/>
  <c r="V339" i="26"/>
  <c r="U339" i="26"/>
  <c r="T339" i="26"/>
  <c r="S339" i="26"/>
  <c r="R339" i="26"/>
  <c r="Q339" i="26"/>
  <c r="AJ338" i="26"/>
  <c r="AI338" i="26"/>
  <c r="AH338" i="26"/>
  <c r="AG338" i="26"/>
  <c r="AF338" i="26"/>
  <c r="AE338" i="26"/>
  <c r="AD338" i="26"/>
  <c r="AC338" i="26"/>
  <c r="AB338" i="26"/>
  <c r="AA338" i="26"/>
  <c r="Z338" i="26"/>
  <c r="Y338" i="26"/>
  <c r="X338" i="26"/>
  <c r="W338" i="26"/>
  <c r="V338" i="26"/>
  <c r="U338" i="26"/>
  <c r="T338" i="26"/>
  <c r="S338" i="26"/>
  <c r="R338" i="26"/>
  <c r="Q338" i="26"/>
  <c r="AJ337" i="26"/>
  <c r="AI337" i="26"/>
  <c r="AH337" i="26"/>
  <c r="AG337" i="26"/>
  <c r="AF337" i="26"/>
  <c r="AE337" i="26"/>
  <c r="AD337" i="26"/>
  <c r="AC337" i="26"/>
  <c r="AB337" i="26"/>
  <c r="AA337" i="26"/>
  <c r="Z337" i="26"/>
  <c r="Y337" i="26"/>
  <c r="X337" i="26"/>
  <c r="W337" i="26"/>
  <c r="V337" i="26"/>
  <c r="U337" i="26"/>
  <c r="T337" i="26"/>
  <c r="S337" i="26"/>
  <c r="R337" i="26"/>
  <c r="Q337" i="26"/>
  <c r="AJ336" i="26"/>
  <c r="AI336" i="26"/>
  <c r="AH336" i="26"/>
  <c r="AG336" i="26"/>
  <c r="AF336" i="26"/>
  <c r="AE336" i="26"/>
  <c r="AD336" i="26"/>
  <c r="AC336" i="26"/>
  <c r="AB336" i="26"/>
  <c r="AA336" i="26"/>
  <c r="Z336" i="26"/>
  <c r="Y336" i="26"/>
  <c r="X336" i="26"/>
  <c r="W336" i="26"/>
  <c r="V336" i="26"/>
  <c r="U336" i="26"/>
  <c r="T336" i="26"/>
  <c r="S336" i="26"/>
  <c r="R336" i="26"/>
  <c r="Q336" i="26"/>
  <c r="AJ335" i="26"/>
  <c r="AI335" i="26"/>
  <c r="AH335" i="26"/>
  <c r="AG335" i="26"/>
  <c r="AF335" i="26"/>
  <c r="AE335" i="26"/>
  <c r="AD335" i="26"/>
  <c r="AC335" i="26"/>
  <c r="AB335" i="26"/>
  <c r="AA335" i="26"/>
  <c r="Z335" i="26"/>
  <c r="Y335" i="26"/>
  <c r="X335" i="26"/>
  <c r="W335" i="26"/>
  <c r="V335" i="26"/>
  <c r="U335" i="26"/>
  <c r="T335" i="26"/>
  <c r="S335" i="26"/>
  <c r="R335" i="26"/>
  <c r="Q335" i="26"/>
  <c r="AJ334" i="26"/>
  <c r="AI334" i="26"/>
  <c r="AH334" i="26"/>
  <c r="AG334" i="26"/>
  <c r="AF334" i="26"/>
  <c r="AE334" i="26"/>
  <c r="AD334" i="26"/>
  <c r="AC334" i="26"/>
  <c r="AB334" i="26"/>
  <c r="AA334" i="26"/>
  <c r="Z334" i="26"/>
  <c r="Y334" i="26"/>
  <c r="X334" i="26"/>
  <c r="W334" i="26"/>
  <c r="V334" i="26"/>
  <c r="U334" i="26"/>
  <c r="T334" i="26"/>
  <c r="S334" i="26"/>
  <c r="R334" i="26"/>
  <c r="Q334" i="26"/>
  <c r="AJ333" i="26"/>
  <c r="AI333" i="26"/>
  <c r="AH333" i="26"/>
  <c r="AG333" i="26"/>
  <c r="AF333" i="26"/>
  <c r="AE333" i="26"/>
  <c r="AD333" i="26"/>
  <c r="AC333" i="26"/>
  <c r="AB333" i="26"/>
  <c r="AA333" i="26"/>
  <c r="Z333" i="26"/>
  <c r="Y333" i="26"/>
  <c r="X333" i="26"/>
  <c r="W333" i="26"/>
  <c r="V333" i="26"/>
  <c r="U333" i="26"/>
  <c r="T333" i="26"/>
  <c r="S333" i="26"/>
  <c r="R333" i="26"/>
  <c r="Q333" i="26"/>
  <c r="AJ332" i="26"/>
  <c r="AI332" i="26"/>
  <c r="AH332" i="26"/>
  <c r="AG332" i="26"/>
  <c r="AF332" i="26"/>
  <c r="AE332" i="26"/>
  <c r="AD332" i="26"/>
  <c r="AC332" i="26"/>
  <c r="AB332" i="26"/>
  <c r="AA332" i="26"/>
  <c r="Z332" i="26"/>
  <c r="Y332" i="26"/>
  <c r="X332" i="26"/>
  <c r="W332" i="26"/>
  <c r="V332" i="26"/>
  <c r="U332" i="26"/>
  <c r="T332" i="26"/>
  <c r="S332" i="26"/>
  <c r="R332" i="26"/>
  <c r="Q332" i="26"/>
  <c r="AJ331" i="26"/>
  <c r="AI331" i="26"/>
  <c r="AH331" i="26"/>
  <c r="AG331" i="26"/>
  <c r="AF331" i="26"/>
  <c r="AE331" i="26"/>
  <c r="AD331" i="26"/>
  <c r="AC331" i="26"/>
  <c r="AB331" i="26"/>
  <c r="AA331" i="26"/>
  <c r="Z331" i="26"/>
  <c r="Y331" i="26"/>
  <c r="X331" i="26"/>
  <c r="W331" i="26"/>
  <c r="V331" i="26"/>
  <c r="U331" i="26"/>
  <c r="T331" i="26"/>
  <c r="S331" i="26"/>
  <c r="R331" i="26"/>
  <c r="Q331" i="26"/>
  <c r="AJ330" i="26"/>
  <c r="AI330" i="26"/>
  <c r="AH330" i="26"/>
  <c r="AG330" i="26"/>
  <c r="AF330" i="26"/>
  <c r="AE330" i="26"/>
  <c r="AD330" i="26"/>
  <c r="AC330" i="26"/>
  <c r="AB330" i="26"/>
  <c r="AA330" i="26"/>
  <c r="Z330" i="26"/>
  <c r="Y330" i="26"/>
  <c r="X330" i="26"/>
  <c r="W330" i="26"/>
  <c r="V330" i="26"/>
  <c r="U330" i="26"/>
  <c r="T330" i="26"/>
  <c r="S330" i="26"/>
  <c r="R330" i="26"/>
  <c r="Q330" i="26"/>
  <c r="AJ329" i="26"/>
  <c r="AI329" i="26"/>
  <c r="AH329" i="26"/>
  <c r="AG329" i="26"/>
  <c r="AF329" i="26"/>
  <c r="AE329" i="26"/>
  <c r="AD329" i="26"/>
  <c r="AC329" i="26"/>
  <c r="AB329" i="26"/>
  <c r="AA329" i="26"/>
  <c r="Z329" i="26"/>
  <c r="Y329" i="26"/>
  <c r="X329" i="26"/>
  <c r="W329" i="26"/>
  <c r="V329" i="26"/>
  <c r="U329" i="26"/>
  <c r="T329" i="26"/>
  <c r="S329" i="26"/>
  <c r="R329" i="26"/>
  <c r="Q329" i="26"/>
  <c r="AJ328" i="26"/>
  <c r="AI328" i="26"/>
  <c r="AH328" i="26"/>
  <c r="AG328" i="26"/>
  <c r="AF328" i="26"/>
  <c r="AE328" i="26"/>
  <c r="AD328" i="26"/>
  <c r="AC328" i="26"/>
  <c r="AB328" i="26"/>
  <c r="AA328" i="26"/>
  <c r="Z328" i="26"/>
  <c r="Y328" i="26"/>
  <c r="X328" i="26"/>
  <c r="W328" i="26"/>
  <c r="V328" i="26"/>
  <c r="U328" i="26"/>
  <c r="T328" i="26"/>
  <c r="S328" i="26"/>
  <c r="R328" i="26"/>
  <c r="Q328" i="26"/>
  <c r="AJ327" i="26"/>
  <c r="AI327" i="26"/>
  <c r="AH327" i="26"/>
  <c r="AG327" i="26"/>
  <c r="AF327" i="26"/>
  <c r="AE327" i="26"/>
  <c r="AD327" i="26"/>
  <c r="AC327" i="26"/>
  <c r="AB327" i="26"/>
  <c r="AA327" i="26"/>
  <c r="Z327" i="26"/>
  <c r="Y327" i="26"/>
  <c r="X327" i="26"/>
  <c r="W327" i="26"/>
  <c r="V327" i="26"/>
  <c r="U327" i="26"/>
  <c r="T327" i="26"/>
  <c r="S327" i="26"/>
  <c r="R327" i="26"/>
  <c r="Q327" i="26"/>
  <c r="AJ326" i="26"/>
  <c r="AI326" i="26"/>
  <c r="AH326" i="26"/>
  <c r="AG326" i="26"/>
  <c r="AF326" i="26"/>
  <c r="AE326" i="26"/>
  <c r="AD326" i="26"/>
  <c r="AC326" i="26"/>
  <c r="AB326" i="26"/>
  <c r="AA326" i="26"/>
  <c r="Z326" i="26"/>
  <c r="Y326" i="26"/>
  <c r="X326" i="26"/>
  <c r="W326" i="26"/>
  <c r="V326" i="26"/>
  <c r="U326" i="26"/>
  <c r="T326" i="26"/>
  <c r="S326" i="26"/>
  <c r="R326" i="26"/>
  <c r="Q326" i="26"/>
  <c r="AJ325" i="26"/>
  <c r="AI325" i="26"/>
  <c r="AH325" i="26"/>
  <c r="AG325" i="26"/>
  <c r="AF325" i="26"/>
  <c r="AE325" i="26"/>
  <c r="AD325" i="26"/>
  <c r="AC325" i="26"/>
  <c r="AB325" i="26"/>
  <c r="AA325" i="26"/>
  <c r="Z325" i="26"/>
  <c r="Y325" i="26"/>
  <c r="X325" i="26"/>
  <c r="W325" i="26"/>
  <c r="V325" i="26"/>
  <c r="U325" i="26"/>
  <c r="T325" i="26"/>
  <c r="S325" i="26"/>
  <c r="R325" i="26"/>
  <c r="Q325" i="26"/>
  <c r="AJ324" i="26"/>
  <c r="AI324" i="26"/>
  <c r="AH324" i="26"/>
  <c r="AG324" i="26"/>
  <c r="AF324" i="26"/>
  <c r="AE324" i="26"/>
  <c r="AD324" i="26"/>
  <c r="AC324" i="26"/>
  <c r="AB324" i="26"/>
  <c r="AA324" i="26"/>
  <c r="Z324" i="26"/>
  <c r="Y324" i="26"/>
  <c r="X324" i="26"/>
  <c r="W324" i="26"/>
  <c r="V324" i="26"/>
  <c r="U324" i="26"/>
  <c r="T324" i="26"/>
  <c r="S324" i="26"/>
  <c r="R324" i="26"/>
  <c r="Q324" i="26"/>
  <c r="AJ323" i="26"/>
  <c r="AI323" i="26"/>
  <c r="AH323" i="26"/>
  <c r="AG323" i="26"/>
  <c r="AF323" i="26"/>
  <c r="AE323" i="26"/>
  <c r="AD323" i="26"/>
  <c r="AC323" i="26"/>
  <c r="AB323" i="26"/>
  <c r="AA323" i="26"/>
  <c r="Z323" i="26"/>
  <c r="Y323" i="26"/>
  <c r="X323" i="26"/>
  <c r="W323" i="26"/>
  <c r="V323" i="26"/>
  <c r="U323" i="26"/>
  <c r="T323" i="26"/>
  <c r="S323" i="26"/>
  <c r="R323" i="26"/>
  <c r="Q323" i="26"/>
  <c r="AJ322" i="26"/>
  <c r="AI322" i="26"/>
  <c r="AH322" i="26"/>
  <c r="AG322" i="26"/>
  <c r="AF322" i="26"/>
  <c r="AE322" i="26"/>
  <c r="AD322" i="26"/>
  <c r="AC322" i="26"/>
  <c r="AB322" i="26"/>
  <c r="AA322" i="26"/>
  <c r="Z322" i="26"/>
  <c r="Y322" i="26"/>
  <c r="X322" i="26"/>
  <c r="W322" i="26"/>
  <c r="V322" i="26"/>
  <c r="U322" i="26"/>
  <c r="T322" i="26"/>
  <c r="S322" i="26"/>
  <c r="R322" i="26"/>
  <c r="Q322" i="26"/>
  <c r="AJ321" i="26"/>
  <c r="AI321" i="26"/>
  <c r="AH321" i="26"/>
  <c r="AG321" i="26"/>
  <c r="AF321" i="26"/>
  <c r="AE321" i="26"/>
  <c r="AD321" i="26"/>
  <c r="AC321" i="26"/>
  <c r="AB321" i="26"/>
  <c r="AA321" i="26"/>
  <c r="Z321" i="26"/>
  <c r="Y321" i="26"/>
  <c r="X321" i="26"/>
  <c r="W321" i="26"/>
  <c r="V321" i="26"/>
  <c r="U321" i="26"/>
  <c r="T321" i="26"/>
  <c r="S321" i="26"/>
  <c r="R321" i="26"/>
  <c r="Q321" i="26"/>
  <c r="AJ320" i="26"/>
  <c r="AI320" i="26"/>
  <c r="AH320" i="26"/>
  <c r="AG320" i="26"/>
  <c r="AF320" i="26"/>
  <c r="AE320" i="26"/>
  <c r="AD320" i="26"/>
  <c r="AC320" i="26"/>
  <c r="AB320" i="26"/>
  <c r="AA320" i="26"/>
  <c r="Z320" i="26"/>
  <c r="Y320" i="26"/>
  <c r="X320" i="26"/>
  <c r="W320" i="26"/>
  <c r="V320" i="26"/>
  <c r="U320" i="26"/>
  <c r="T320" i="26"/>
  <c r="S320" i="26"/>
  <c r="R320" i="26"/>
  <c r="Q320" i="26"/>
  <c r="AJ319" i="26"/>
  <c r="AI319" i="26"/>
  <c r="AH319" i="26"/>
  <c r="AG319" i="26"/>
  <c r="AF319" i="26"/>
  <c r="AE319" i="26"/>
  <c r="AD319" i="26"/>
  <c r="AC319" i="26"/>
  <c r="AB319" i="26"/>
  <c r="AA319" i="26"/>
  <c r="Z319" i="26"/>
  <c r="Y319" i="26"/>
  <c r="X319" i="26"/>
  <c r="W319" i="26"/>
  <c r="V319" i="26"/>
  <c r="U319" i="26"/>
  <c r="T319" i="26"/>
  <c r="S319" i="26"/>
  <c r="R319" i="26"/>
  <c r="Q319" i="26"/>
  <c r="AJ318" i="26"/>
  <c r="AI318" i="26"/>
  <c r="AH318" i="26"/>
  <c r="AG318" i="26"/>
  <c r="AF318" i="26"/>
  <c r="AE318" i="26"/>
  <c r="AD318" i="26"/>
  <c r="AC318" i="26"/>
  <c r="AB318" i="26"/>
  <c r="AA318" i="26"/>
  <c r="Z318" i="26"/>
  <c r="Y318" i="26"/>
  <c r="X318" i="26"/>
  <c r="W318" i="26"/>
  <c r="V318" i="26"/>
  <c r="U318" i="26"/>
  <c r="T318" i="26"/>
  <c r="S318" i="26"/>
  <c r="R318" i="26"/>
  <c r="Q318" i="26"/>
  <c r="AJ317" i="26"/>
  <c r="AI317" i="26"/>
  <c r="AH317" i="26"/>
  <c r="AG317" i="26"/>
  <c r="AF317" i="26"/>
  <c r="AE317" i="26"/>
  <c r="AD317" i="26"/>
  <c r="AC317" i="26"/>
  <c r="AB317" i="26"/>
  <c r="AA317" i="26"/>
  <c r="Z317" i="26"/>
  <c r="Y317" i="26"/>
  <c r="X317" i="26"/>
  <c r="W317" i="26"/>
  <c r="V317" i="26"/>
  <c r="U317" i="26"/>
  <c r="T317" i="26"/>
  <c r="S317" i="26"/>
  <c r="R317" i="26"/>
  <c r="Q317" i="26"/>
  <c r="AJ316" i="26"/>
  <c r="AI316" i="26"/>
  <c r="AH316" i="26"/>
  <c r="AG316" i="26"/>
  <c r="AF316" i="26"/>
  <c r="AE316" i="26"/>
  <c r="AD316" i="26"/>
  <c r="AC316" i="26"/>
  <c r="AB316" i="26"/>
  <c r="AA316" i="26"/>
  <c r="Z316" i="26"/>
  <c r="Y316" i="26"/>
  <c r="X316" i="26"/>
  <c r="W316" i="26"/>
  <c r="V316" i="26"/>
  <c r="U316" i="26"/>
  <c r="T316" i="26"/>
  <c r="S316" i="26"/>
  <c r="R316" i="26"/>
  <c r="Q316" i="26"/>
  <c r="AJ315" i="26"/>
  <c r="AI315" i="26"/>
  <c r="AH315" i="26"/>
  <c r="AG315" i="26"/>
  <c r="AF315" i="26"/>
  <c r="AE315" i="26"/>
  <c r="AD315" i="26"/>
  <c r="AC315" i="26"/>
  <c r="AB315" i="26"/>
  <c r="AA315" i="26"/>
  <c r="Z315" i="26"/>
  <c r="Y315" i="26"/>
  <c r="X315" i="26"/>
  <c r="W315" i="26"/>
  <c r="V315" i="26"/>
  <c r="U315" i="26"/>
  <c r="T315" i="26"/>
  <c r="S315" i="26"/>
  <c r="R315" i="26"/>
  <c r="Q315" i="26"/>
  <c r="AJ314" i="26"/>
  <c r="AI314" i="26"/>
  <c r="AH314" i="26"/>
  <c r="AG314" i="26"/>
  <c r="AF314" i="26"/>
  <c r="AE314" i="26"/>
  <c r="AD314" i="26"/>
  <c r="AC314" i="26"/>
  <c r="AB314" i="26"/>
  <c r="AA314" i="26"/>
  <c r="Z314" i="26"/>
  <c r="Y314" i="26"/>
  <c r="X314" i="26"/>
  <c r="W314" i="26"/>
  <c r="V314" i="26"/>
  <c r="U314" i="26"/>
  <c r="T314" i="26"/>
  <c r="S314" i="26"/>
  <c r="R314" i="26"/>
  <c r="Q314" i="26"/>
  <c r="AJ313" i="26"/>
  <c r="AI313" i="26"/>
  <c r="AH313" i="26"/>
  <c r="AG313" i="26"/>
  <c r="AF313" i="26"/>
  <c r="AE313" i="26"/>
  <c r="AD313" i="26"/>
  <c r="AC313" i="26"/>
  <c r="AB313" i="26"/>
  <c r="AA313" i="26"/>
  <c r="Z313" i="26"/>
  <c r="Y313" i="26"/>
  <c r="X313" i="26"/>
  <c r="W313" i="26"/>
  <c r="V313" i="26"/>
  <c r="U313" i="26"/>
  <c r="T313" i="26"/>
  <c r="S313" i="26"/>
  <c r="R313" i="26"/>
  <c r="Q313" i="26"/>
  <c r="AJ312" i="26"/>
  <c r="AI312" i="26"/>
  <c r="AH312" i="26"/>
  <c r="AG312" i="26"/>
  <c r="AF312" i="26"/>
  <c r="AE312" i="26"/>
  <c r="AD312" i="26"/>
  <c r="AC312" i="26"/>
  <c r="AB312" i="26"/>
  <c r="AA312" i="26"/>
  <c r="Z312" i="26"/>
  <c r="Y312" i="26"/>
  <c r="X312" i="26"/>
  <c r="W312" i="26"/>
  <c r="V312" i="26"/>
  <c r="U312" i="26"/>
  <c r="T312" i="26"/>
  <c r="S312" i="26"/>
  <c r="R312" i="26"/>
  <c r="Q312" i="26"/>
  <c r="AJ311" i="26"/>
  <c r="AI311" i="26"/>
  <c r="AH311" i="26"/>
  <c r="AG311" i="26"/>
  <c r="AF311" i="26"/>
  <c r="AE311" i="26"/>
  <c r="AD311" i="26"/>
  <c r="AC311" i="26"/>
  <c r="AB311" i="26"/>
  <c r="AA311" i="26"/>
  <c r="Z311" i="26"/>
  <c r="Y311" i="26"/>
  <c r="X311" i="26"/>
  <c r="W311" i="26"/>
  <c r="V311" i="26"/>
  <c r="U311" i="26"/>
  <c r="T311" i="26"/>
  <c r="S311" i="26"/>
  <c r="R311" i="26"/>
  <c r="Q311" i="26"/>
  <c r="AJ310" i="26"/>
  <c r="AI310" i="26"/>
  <c r="AH310" i="26"/>
  <c r="AG310" i="26"/>
  <c r="AF310" i="26"/>
  <c r="AE310" i="26"/>
  <c r="AD310" i="26"/>
  <c r="AC310" i="26"/>
  <c r="AB310" i="26"/>
  <c r="AA310" i="26"/>
  <c r="Z310" i="26"/>
  <c r="Y310" i="26"/>
  <c r="X310" i="26"/>
  <c r="W310" i="26"/>
  <c r="V310" i="26"/>
  <c r="U310" i="26"/>
  <c r="T310" i="26"/>
  <c r="S310" i="26"/>
  <c r="R310" i="26"/>
  <c r="Q310" i="26"/>
  <c r="AJ309" i="26"/>
  <c r="AI309" i="26"/>
  <c r="AH309" i="26"/>
  <c r="AG309" i="26"/>
  <c r="AF309" i="26"/>
  <c r="AE309" i="26"/>
  <c r="AD309" i="26"/>
  <c r="AC309" i="26"/>
  <c r="AB309" i="26"/>
  <c r="AA309" i="26"/>
  <c r="Z309" i="26"/>
  <c r="Y309" i="26"/>
  <c r="X309" i="26"/>
  <c r="W309" i="26"/>
  <c r="V309" i="26"/>
  <c r="U309" i="26"/>
  <c r="T309" i="26"/>
  <c r="S309" i="26"/>
  <c r="R309" i="26"/>
  <c r="Q309" i="26"/>
  <c r="AJ308" i="26"/>
  <c r="AI308" i="26"/>
  <c r="AH308" i="26"/>
  <c r="AG308" i="26"/>
  <c r="AF308" i="26"/>
  <c r="AE308" i="26"/>
  <c r="AD308" i="26"/>
  <c r="AC308" i="26"/>
  <c r="AB308" i="26"/>
  <c r="AA308" i="26"/>
  <c r="Z308" i="26"/>
  <c r="Y308" i="26"/>
  <c r="X308" i="26"/>
  <c r="W308" i="26"/>
  <c r="V308" i="26"/>
  <c r="U308" i="26"/>
  <c r="T308" i="26"/>
  <c r="S308" i="26"/>
  <c r="R308" i="26"/>
  <c r="Q308" i="26"/>
  <c r="AJ307" i="26"/>
  <c r="AI307" i="26"/>
  <c r="AH307" i="26"/>
  <c r="AG307" i="26"/>
  <c r="AF307" i="26"/>
  <c r="AE307" i="26"/>
  <c r="AD307" i="26"/>
  <c r="AC307" i="26"/>
  <c r="AB307" i="26"/>
  <c r="AA307" i="26"/>
  <c r="Z307" i="26"/>
  <c r="Y307" i="26"/>
  <c r="X307" i="26"/>
  <c r="W307" i="26"/>
  <c r="V307" i="26"/>
  <c r="U307" i="26"/>
  <c r="T307" i="26"/>
  <c r="S307" i="26"/>
  <c r="R307" i="26"/>
  <c r="Q307" i="26"/>
  <c r="AJ306" i="26"/>
  <c r="AI306" i="26"/>
  <c r="AH306" i="26"/>
  <c r="AG306" i="26"/>
  <c r="AF306" i="26"/>
  <c r="AE306" i="26"/>
  <c r="AD306" i="26"/>
  <c r="AC306" i="26"/>
  <c r="AB306" i="26"/>
  <c r="AA306" i="26"/>
  <c r="Z306" i="26"/>
  <c r="Y306" i="26"/>
  <c r="X306" i="26"/>
  <c r="W306" i="26"/>
  <c r="V306" i="26"/>
  <c r="U306" i="26"/>
  <c r="T306" i="26"/>
  <c r="S306" i="26"/>
  <c r="R306" i="26"/>
  <c r="Q306" i="26"/>
  <c r="AJ305" i="26"/>
  <c r="AI305" i="26"/>
  <c r="AH305" i="26"/>
  <c r="AG305" i="26"/>
  <c r="AF305" i="26"/>
  <c r="AE305" i="26"/>
  <c r="AD305" i="26"/>
  <c r="AC305" i="26"/>
  <c r="AB305" i="26"/>
  <c r="AA305" i="26"/>
  <c r="Z305" i="26"/>
  <c r="Y305" i="26"/>
  <c r="X305" i="26"/>
  <c r="W305" i="26"/>
  <c r="V305" i="26"/>
  <c r="U305" i="26"/>
  <c r="T305" i="26"/>
  <c r="S305" i="26"/>
  <c r="R305" i="26"/>
  <c r="Q305" i="26"/>
  <c r="AJ304" i="26"/>
  <c r="AI304" i="26"/>
  <c r="AH304" i="26"/>
  <c r="AG304" i="26"/>
  <c r="AF304" i="26"/>
  <c r="AE304" i="26"/>
  <c r="AD304" i="26"/>
  <c r="AC304" i="26"/>
  <c r="AB304" i="26"/>
  <c r="AA304" i="26"/>
  <c r="Z304" i="26"/>
  <c r="Y304" i="26"/>
  <c r="X304" i="26"/>
  <c r="W304" i="26"/>
  <c r="V304" i="26"/>
  <c r="U304" i="26"/>
  <c r="T304" i="26"/>
  <c r="S304" i="26"/>
  <c r="R304" i="26"/>
  <c r="Q304" i="26"/>
  <c r="AJ303" i="26"/>
  <c r="AI303" i="26"/>
  <c r="AH303" i="26"/>
  <c r="AG303" i="26"/>
  <c r="AF303" i="26"/>
  <c r="AE303" i="26"/>
  <c r="AD303" i="26"/>
  <c r="AC303" i="26"/>
  <c r="AB303" i="26"/>
  <c r="AA303" i="26"/>
  <c r="Z303" i="26"/>
  <c r="Y303" i="26"/>
  <c r="X303" i="26"/>
  <c r="W303" i="26"/>
  <c r="V303" i="26"/>
  <c r="U303" i="26"/>
  <c r="T303" i="26"/>
  <c r="S303" i="26"/>
  <c r="R303" i="26"/>
  <c r="Q303" i="26"/>
  <c r="AJ302" i="26"/>
  <c r="AI302" i="26"/>
  <c r="AH302" i="26"/>
  <c r="AG302" i="26"/>
  <c r="AF302" i="26"/>
  <c r="AE302" i="26"/>
  <c r="AD302" i="26"/>
  <c r="AC302" i="26"/>
  <c r="AB302" i="26"/>
  <c r="AA302" i="26"/>
  <c r="Z302" i="26"/>
  <c r="Y302" i="26"/>
  <c r="X302" i="26"/>
  <c r="W302" i="26"/>
  <c r="V302" i="26"/>
  <c r="U302" i="26"/>
  <c r="T302" i="26"/>
  <c r="S302" i="26"/>
  <c r="R302" i="26"/>
  <c r="Q302" i="26"/>
  <c r="AJ301" i="26"/>
  <c r="AI301" i="26"/>
  <c r="AH301" i="26"/>
  <c r="AG301" i="26"/>
  <c r="AF301" i="26"/>
  <c r="AE301" i="26"/>
  <c r="AD301" i="26"/>
  <c r="AC301" i="26"/>
  <c r="AB301" i="26"/>
  <c r="AA301" i="26"/>
  <c r="Z301" i="26"/>
  <c r="Y301" i="26"/>
  <c r="X301" i="26"/>
  <c r="W301" i="26"/>
  <c r="V301" i="26"/>
  <c r="U301" i="26"/>
  <c r="T301" i="26"/>
  <c r="S301" i="26"/>
  <c r="R301" i="26"/>
  <c r="Q301" i="26"/>
  <c r="AJ300" i="26"/>
  <c r="AI300" i="26"/>
  <c r="AH300" i="26"/>
  <c r="AG300" i="26"/>
  <c r="AF300" i="26"/>
  <c r="AE300" i="26"/>
  <c r="AD300" i="26"/>
  <c r="AC300" i="26"/>
  <c r="AB300" i="26"/>
  <c r="AA300" i="26"/>
  <c r="Z300" i="26"/>
  <c r="Y300" i="26"/>
  <c r="X300" i="26"/>
  <c r="W300" i="26"/>
  <c r="V300" i="26"/>
  <c r="U300" i="26"/>
  <c r="T300" i="26"/>
  <c r="S300" i="26"/>
  <c r="R300" i="26"/>
  <c r="Q300" i="26"/>
  <c r="AJ299" i="26"/>
  <c r="AI299" i="26"/>
  <c r="AH299" i="26"/>
  <c r="AG299" i="26"/>
  <c r="AF299" i="26"/>
  <c r="AE299" i="26"/>
  <c r="AD299" i="26"/>
  <c r="AC299" i="26"/>
  <c r="AB299" i="26"/>
  <c r="AA299" i="26"/>
  <c r="Z299" i="26"/>
  <c r="Y299" i="26"/>
  <c r="X299" i="26"/>
  <c r="W299" i="26"/>
  <c r="V299" i="26"/>
  <c r="U299" i="26"/>
  <c r="T299" i="26"/>
  <c r="S299" i="26"/>
  <c r="R299" i="26"/>
  <c r="Q299" i="26"/>
  <c r="AJ298" i="26"/>
  <c r="AI298" i="26"/>
  <c r="AH298" i="26"/>
  <c r="AG298" i="26"/>
  <c r="AF298" i="26"/>
  <c r="AE298" i="26"/>
  <c r="AD298" i="26"/>
  <c r="AC298" i="26"/>
  <c r="AB298" i="26"/>
  <c r="AA298" i="26"/>
  <c r="Z298" i="26"/>
  <c r="Y298" i="26"/>
  <c r="X298" i="26"/>
  <c r="W298" i="26"/>
  <c r="V298" i="26"/>
  <c r="U298" i="26"/>
  <c r="T298" i="26"/>
  <c r="S298" i="26"/>
  <c r="R298" i="26"/>
  <c r="Q298" i="26"/>
  <c r="AJ297" i="26"/>
  <c r="AI297" i="26"/>
  <c r="AH297" i="26"/>
  <c r="AG297" i="26"/>
  <c r="AF297" i="26"/>
  <c r="AE297" i="26"/>
  <c r="AD297" i="26"/>
  <c r="AC297" i="26"/>
  <c r="AB297" i="26"/>
  <c r="AA297" i="26"/>
  <c r="Z297" i="26"/>
  <c r="Y297" i="26"/>
  <c r="X297" i="26"/>
  <c r="W297" i="26"/>
  <c r="V297" i="26"/>
  <c r="U297" i="26"/>
  <c r="T297" i="26"/>
  <c r="S297" i="26"/>
  <c r="R297" i="26"/>
  <c r="Q297" i="26"/>
  <c r="AJ296" i="26"/>
  <c r="AI296" i="26"/>
  <c r="AH296" i="26"/>
  <c r="AG296" i="26"/>
  <c r="AF296" i="26"/>
  <c r="AE296" i="26"/>
  <c r="AD296" i="26"/>
  <c r="AC296" i="26"/>
  <c r="AB296" i="26"/>
  <c r="AA296" i="26"/>
  <c r="Z296" i="26"/>
  <c r="Y296" i="26"/>
  <c r="X296" i="26"/>
  <c r="W296" i="26"/>
  <c r="V296" i="26"/>
  <c r="U296" i="26"/>
  <c r="T296" i="26"/>
  <c r="S296" i="26"/>
  <c r="R296" i="26"/>
  <c r="Q296" i="26"/>
  <c r="AJ295" i="26"/>
  <c r="AI295" i="26"/>
  <c r="AH295" i="26"/>
  <c r="AG295" i="26"/>
  <c r="AF295" i="26"/>
  <c r="AE295" i="26"/>
  <c r="AD295" i="26"/>
  <c r="AC295" i="26"/>
  <c r="AB295" i="26"/>
  <c r="AA295" i="26"/>
  <c r="Z295" i="26"/>
  <c r="Y295" i="26"/>
  <c r="X295" i="26"/>
  <c r="W295" i="26"/>
  <c r="V295" i="26"/>
  <c r="U295" i="26"/>
  <c r="T295" i="26"/>
  <c r="S295" i="26"/>
  <c r="R295" i="26"/>
  <c r="Q295" i="26"/>
  <c r="AJ294" i="26"/>
  <c r="AI294" i="26"/>
  <c r="AH294" i="26"/>
  <c r="AG294" i="26"/>
  <c r="AF294" i="26"/>
  <c r="AE294" i="26"/>
  <c r="AD294" i="26"/>
  <c r="AC294" i="26"/>
  <c r="AB294" i="26"/>
  <c r="AA294" i="26"/>
  <c r="Z294" i="26"/>
  <c r="Y294" i="26"/>
  <c r="X294" i="26"/>
  <c r="W294" i="26"/>
  <c r="V294" i="26"/>
  <c r="U294" i="26"/>
  <c r="T294" i="26"/>
  <c r="S294" i="26"/>
  <c r="R294" i="26"/>
  <c r="Q294" i="26"/>
  <c r="AJ293" i="26"/>
  <c r="AI293" i="26"/>
  <c r="AH293" i="26"/>
  <c r="AG293" i="26"/>
  <c r="AF293" i="26"/>
  <c r="AE293" i="26"/>
  <c r="AD293" i="26"/>
  <c r="AC293" i="26"/>
  <c r="AB293" i="26"/>
  <c r="AA293" i="26"/>
  <c r="Z293" i="26"/>
  <c r="Y293" i="26"/>
  <c r="X293" i="26"/>
  <c r="W293" i="26"/>
  <c r="V293" i="26"/>
  <c r="U293" i="26"/>
  <c r="T293" i="26"/>
  <c r="S293" i="26"/>
  <c r="R293" i="26"/>
  <c r="Q293" i="26"/>
  <c r="AJ292" i="26"/>
  <c r="AI292" i="26"/>
  <c r="AH292" i="26"/>
  <c r="AG292" i="26"/>
  <c r="AF292" i="26"/>
  <c r="AE292" i="26"/>
  <c r="AD292" i="26"/>
  <c r="AC292" i="26"/>
  <c r="AB292" i="26"/>
  <c r="AA292" i="26"/>
  <c r="Z292" i="26"/>
  <c r="Y292" i="26"/>
  <c r="X292" i="26"/>
  <c r="W292" i="26"/>
  <c r="V292" i="26"/>
  <c r="U292" i="26"/>
  <c r="T292" i="26"/>
  <c r="S292" i="26"/>
  <c r="R292" i="26"/>
  <c r="Q292" i="26"/>
  <c r="AJ291" i="26"/>
  <c r="AI291" i="26"/>
  <c r="AH291" i="26"/>
  <c r="AG291" i="26"/>
  <c r="AF291" i="26"/>
  <c r="AE291" i="26"/>
  <c r="AD291" i="26"/>
  <c r="AC291" i="26"/>
  <c r="AB291" i="26"/>
  <c r="AA291" i="26"/>
  <c r="Z291" i="26"/>
  <c r="Y291" i="26"/>
  <c r="X291" i="26"/>
  <c r="W291" i="26"/>
  <c r="V291" i="26"/>
  <c r="U291" i="26"/>
  <c r="T291" i="26"/>
  <c r="S291" i="26"/>
  <c r="R291" i="26"/>
  <c r="Q291" i="26"/>
  <c r="AJ290" i="26"/>
  <c r="AI290" i="26"/>
  <c r="AH290" i="26"/>
  <c r="AG290" i="26"/>
  <c r="AF290" i="26"/>
  <c r="AE290" i="26"/>
  <c r="AD290" i="26"/>
  <c r="AC290" i="26"/>
  <c r="AB290" i="26"/>
  <c r="AA290" i="26"/>
  <c r="Z290" i="26"/>
  <c r="Y290" i="26"/>
  <c r="X290" i="26"/>
  <c r="W290" i="26"/>
  <c r="V290" i="26"/>
  <c r="U290" i="26"/>
  <c r="T290" i="26"/>
  <c r="S290" i="26"/>
  <c r="R290" i="26"/>
  <c r="Q290" i="26"/>
  <c r="AJ289" i="26"/>
  <c r="AI289" i="26"/>
  <c r="AH289" i="26"/>
  <c r="AG289" i="26"/>
  <c r="AF289" i="26"/>
  <c r="AE289" i="26"/>
  <c r="AD289" i="26"/>
  <c r="AC289" i="26"/>
  <c r="AB289" i="26"/>
  <c r="AA289" i="26"/>
  <c r="Z289" i="26"/>
  <c r="Y289" i="26"/>
  <c r="X289" i="26"/>
  <c r="W289" i="26"/>
  <c r="V289" i="26"/>
  <c r="U289" i="26"/>
  <c r="T289" i="26"/>
  <c r="S289" i="26"/>
  <c r="R289" i="26"/>
  <c r="Q289" i="26"/>
  <c r="AJ288" i="26"/>
  <c r="AI288" i="26"/>
  <c r="AH288" i="26"/>
  <c r="AG288" i="26"/>
  <c r="AF288" i="26"/>
  <c r="AE288" i="26"/>
  <c r="AD288" i="26"/>
  <c r="AC288" i="26"/>
  <c r="AB288" i="26"/>
  <c r="AA288" i="26"/>
  <c r="Z288" i="26"/>
  <c r="Y288" i="26"/>
  <c r="X288" i="26"/>
  <c r="W288" i="26"/>
  <c r="V288" i="26"/>
  <c r="U288" i="26"/>
  <c r="T288" i="26"/>
  <c r="S288" i="26"/>
  <c r="R288" i="26"/>
  <c r="Q288" i="26"/>
  <c r="AJ287" i="26"/>
  <c r="AI287" i="26"/>
  <c r="AH287" i="26"/>
  <c r="AG287" i="26"/>
  <c r="AF287" i="26"/>
  <c r="AE287" i="26"/>
  <c r="AD287" i="26"/>
  <c r="AC287" i="26"/>
  <c r="AB287" i="26"/>
  <c r="AA287" i="26"/>
  <c r="Z287" i="26"/>
  <c r="Y287" i="26"/>
  <c r="X287" i="26"/>
  <c r="W287" i="26"/>
  <c r="V287" i="26"/>
  <c r="U287" i="26"/>
  <c r="T287" i="26"/>
  <c r="S287" i="26"/>
  <c r="R287" i="26"/>
  <c r="Q287" i="26"/>
  <c r="AJ286" i="26"/>
  <c r="AI286" i="26"/>
  <c r="AH286" i="26"/>
  <c r="AG286" i="26"/>
  <c r="AF286" i="26"/>
  <c r="AE286" i="26"/>
  <c r="AD286" i="26"/>
  <c r="AC286" i="26"/>
  <c r="AB286" i="26"/>
  <c r="AA286" i="26"/>
  <c r="Z286" i="26"/>
  <c r="Y286" i="26"/>
  <c r="X286" i="26"/>
  <c r="W286" i="26"/>
  <c r="V286" i="26"/>
  <c r="U286" i="26"/>
  <c r="T286" i="26"/>
  <c r="S286" i="26"/>
  <c r="R286" i="26"/>
  <c r="Q286" i="26"/>
  <c r="AJ285" i="26"/>
  <c r="AI285" i="26"/>
  <c r="AH285" i="26"/>
  <c r="AG285" i="26"/>
  <c r="AF285" i="26"/>
  <c r="AE285" i="26"/>
  <c r="AD285" i="26"/>
  <c r="AC285" i="26"/>
  <c r="AB285" i="26"/>
  <c r="AA285" i="26"/>
  <c r="Z285" i="26"/>
  <c r="Y285" i="26"/>
  <c r="X285" i="26"/>
  <c r="W285" i="26"/>
  <c r="V285" i="26"/>
  <c r="U285" i="26"/>
  <c r="T285" i="26"/>
  <c r="S285" i="26"/>
  <c r="R285" i="26"/>
  <c r="Q285" i="26"/>
  <c r="AJ284" i="26"/>
  <c r="AI284" i="26"/>
  <c r="AH284" i="26"/>
  <c r="AG284" i="26"/>
  <c r="AF284" i="26"/>
  <c r="AE284" i="26"/>
  <c r="AD284" i="26"/>
  <c r="AC284" i="26"/>
  <c r="AB284" i="26"/>
  <c r="AA284" i="26"/>
  <c r="Z284" i="26"/>
  <c r="Y284" i="26"/>
  <c r="X284" i="26"/>
  <c r="W284" i="26"/>
  <c r="V284" i="26"/>
  <c r="U284" i="26"/>
  <c r="T284" i="26"/>
  <c r="S284" i="26"/>
  <c r="R284" i="26"/>
  <c r="Q284" i="26"/>
  <c r="AJ283" i="26"/>
  <c r="AI283" i="26"/>
  <c r="AH283" i="26"/>
  <c r="AG283" i="26"/>
  <c r="AF283" i="26"/>
  <c r="AE283" i="26"/>
  <c r="AD283" i="26"/>
  <c r="AC283" i="26"/>
  <c r="AB283" i="26"/>
  <c r="AA283" i="26"/>
  <c r="Z283" i="26"/>
  <c r="Y283" i="26"/>
  <c r="X283" i="26"/>
  <c r="W283" i="26"/>
  <c r="V283" i="26"/>
  <c r="U283" i="26"/>
  <c r="T283" i="26"/>
  <c r="S283" i="26"/>
  <c r="R283" i="26"/>
  <c r="Q283" i="26"/>
  <c r="AJ282" i="26"/>
  <c r="AI282" i="26"/>
  <c r="AH282" i="26"/>
  <c r="AG282" i="26"/>
  <c r="AF282" i="26"/>
  <c r="AE282" i="26"/>
  <c r="AD282" i="26"/>
  <c r="AC282" i="26"/>
  <c r="AB282" i="26"/>
  <c r="AA282" i="26"/>
  <c r="Z282" i="26"/>
  <c r="Y282" i="26"/>
  <c r="X282" i="26"/>
  <c r="W282" i="26"/>
  <c r="V282" i="26"/>
  <c r="U282" i="26"/>
  <c r="T282" i="26"/>
  <c r="S282" i="26"/>
  <c r="R282" i="26"/>
  <c r="Q282" i="26"/>
  <c r="AJ281" i="26"/>
  <c r="AI281" i="26"/>
  <c r="AH281" i="26"/>
  <c r="AG281" i="26"/>
  <c r="AF281" i="26"/>
  <c r="AE281" i="26"/>
  <c r="AD281" i="26"/>
  <c r="AC281" i="26"/>
  <c r="AB281" i="26"/>
  <c r="AA281" i="26"/>
  <c r="Z281" i="26"/>
  <c r="Y281" i="26"/>
  <c r="X281" i="26"/>
  <c r="W281" i="26"/>
  <c r="V281" i="26"/>
  <c r="U281" i="26"/>
  <c r="T281" i="26"/>
  <c r="S281" i="26"/>
  <c r="R281" i="26"/>
  <c r="Q281" i="26"/>
  <c r="AJ280" i="26"/>
  <c r="AI280" i="26"/>
  <c r="AH280" i="26"/>
  <c r="AG280" i="26"/>
  <c r="AF280" i="26"/>
  <c r="AE280" i="26"/>
  <c r="AD280" i="26"/>
  <c r="AC280" i="26"/>
  <c r="AB280" i="26"/>
  <c r="AA280" i="26"/>
  <c r="Z280" i="26"/>
  <c r="Y280" i="26"/>
  <c r="X280" i="26"/>
  <c r="W280" i="26"/>
  <c r="V280" i="26"/>
  <c r="U280" i="26"/>
  <c r="T280" i="26"/>
  <c r="S280" i="26"/>
  <c r="R280" i="26"/>
  <c r="Q280" i="26"/>
  <c r="AJ279" i="26"/>
  <c r="AI279" i="26"/>
  <c r="AH279" i="26"/>
  <c r="AG279" i="26"/>
  <c r="AF279" i="26"/>
  <c r="AE279" i="26"/>
  <c r="AD279" i="26"/>
  <c r="AC279" i="26"/>
  <c r="AB279" i="26"/>
  <c r="AA279" i="26"/>
  <c r="Z279" i="26"/>
  <c r="Y279" i="26"/>
  <c r="X279" i="26"/>
  <c r="W279" i="26"/>
  <c r="V279" i="26"/>
  <c r="U279" i="26"/>
  <c r="T279" i="26"/>
  <c r="S279" i="26"/>
  <c r="R279" i="26"/>
  <c r="Q279" i="26"/>
  <c r="AJ278" i="26"/>
  <c r="AI278" i="26"/>
  <c r="AH278" i="26"/>
  <c r="AG278" i="26"/>
  <c r="AF278" i="26"/>
  <c r="AE278" i="26"/>
  <c r="AD278" i="26"/>
  <c r="AC278" i="26"/>
  <c r="AB278" i="26"/>
  <c r="AA278" i="26"/>
  <c r="Z278" i="26"/>
  <c r="Y278" i="26"/>
  <c r="X278" i="26"/>
  <c r="W278" i="26"/>
  <c r="V278" i="26"/>
  <c r="U278" i="26"/>
  <c r="T278" i="26"/>
  <c r="S278" i="26"/>
  <c r="R278" i="26"/>
  <c r="Q278" i="26"/>
  <c r="AJ277" i="26"/>
  <c r="AI277" i="26"/>
  <c r="AH277" i="26"/>
  <c r="AG277" i="26"/>
  <c r="AF277" i="26"/>
  <c r="AE277" i="26"/>
  <c r="AD277" i="26"/>
  <c r="AC277" i="26"/>
  <c r="AB277" i="26"/>
  <c r="AA277" i="26"/>
  <c r="Z277" i="26"/>
  <c r="Y277" i="26"/>
  <c r="X277" i="26"/>
  <c r="W277" i="26"/>
  <c r="V277" i="26"/>
  <c r="U277" i="26"/>
  <c r="T277" i="26"/>
  <c r="S277" i="26"/>
  <c r="R277" i="26"/>
  <c r="Q277" i="26"/>
  <c r="AJ276" i="26"/>
  <c r="AI276" i="26"/>
  <c r="AH276" i="26"/>
  <c r="AG276" i="26"/>
  <c r="AF276" i="26"/>
  <c r="AE276" i="26"/>
  <c r="AD276" i="26"/>
  <c r="AC276" i="26"/>
  <c r="AB276" i="26"/>
  <c r="AA276" i="26"/>
  <c r="Z276" i="26"/>
  <c r="Y276" i="26"/>
  <c r="X276" i="26"/>
  <c r="W276" i="26"/>
  <c r="V276" i="26"/>
  <c r="U276" i="26"/>
  <c r="T276" i="26"/>
  <c r="S276" i="26"/>
  <c r="R276" i="26"/>
  <c r="Q276" i="26"/>
  <c r="AJ275" i="26"/>
  <c r="AI275" i="26"/>
  <c r="AH275" i="26"/>
  <c r="AG275" i="26"/>
  <c r="AF275" i="26"/>
  <c r="AE275" i="26"/>
  <c r="AD275" i="26"/>
  <c r="AC275" i="26"/>
  <c r="AB275" i="26"/>
  <c r="AA275" i="26"/>
  <c r="Z275" i="26"/>
  <c r="Y275" i="26"/>
  <c r="X275" i="26"/>
  <c r="W275" i="26"/>
  <c r="V275" i="26"/>
  <c r="U275" i="26"/>
  <c r="T275" i="26"/>
  <c r="S275" i="26"/>
  <c r="R275" i="26"/>
  <c r="Q275" i="26"/>
  <c r="AJ274" i="26"/>
  <c r="AI274" i="26"/>
  <c r="AH274" i="26"/>
  <c r="AG274" i="26"/>
  <c r="AF274" i="26"/>
  <c r="AE274" i="26"/>
  <c r="AD274" i="26"/>
  <c r="AC274" i="26"/>
  <c r="AB274" i="26"/>
  <c r="AA274" i="26"/>
  <c r="Z274" i="26"/>
  <c r="Y274" i="26"/>
  <c r="X274" i="26"/>
  <c r="W274" i="26"/>
  <c r="V274" i="26"/>
  <c r="U274" i="26"/>
  <c r="T274" i="26"/>
  <c r="S274" i="26"/>
  <c r="R274" i="26"/>
  <c r="Q274" i="26"/>
  <c r="AJ273" i="26"/>
  <c r="AI273" i="26"/>
  <c r="AH273" i="26"/>
  <c r="AG273" i="26"/>
  <c r="AF273" i="26"/>
  <c r="AE273" i="26"/>
  <c r="AD273" i="26"/>
  <c r="AC273" i="26"/>
  <c r="AB273" i="26"/>
  <c r="AA273" i="26"/>
  <c r="Z273" i="26"/>
  <c r="Y273" i="26"/>
  <c r="X273" i="26"/>
  <c r="W273" i="26"/>
  <c r="V273" i="26"/>
  <c r="U273" i="26"/>
  <c r="T273" i="26"/>
  <c r="S273" i="26"/>
  <c r="R273" i="26"/>
  <c r="Q273" i="26"/>
  <c r="AJ272" i="26"/>
  <c r="AI272" i="26"/>
  <c r="AH272" i="26"/>
  <c r="AG272" i="26"/>
  <c r="AF272" i="26"/>
  <c r="AE272" i="26"/>
  <c r="AD272" i="26"/>
  <c r="AC272" i="26"/>
  <c r="AB272" i="26"/>
  <c r="AA272" i="26"/>
  <c r="Z272" i="26"/>
  <c r="Y272" i="26"/>
  <c r="X272" i="26"/>
  <c r="W272" i="26"/>
  <c r="V272" i="26"/>
  <c r="U272" i="26"/>
  <c r="T272" i="26"/>
  <c r="S272" i="26"/>
  <c r="R272" i="26"/>
  <c r="Q272" i="26"/>
  <c r="AJ271" i="26"/>
  <c r="AI271" i="26"/>
  <c r="AH271" i="26"/>
  <c r="AG271" i="26"/>
  <c r="AF271" i="26"/>
  <c r="AE271" i="26"/>
  <c r="AD271" i="26"/>
  <c r="AC271" i="26"/>
  <c r="AB271" i="26"/>
  <c r="AA271" i="26"/>
  <c r="Z271" i="26"/>
  <c r="Y271" i="26"/>
  <c r="X271" i="26"/>
  <c r="W271" i="26"/>
  <c r="V271" i="26"/>
  <c r="U271" i="26"/>
  <c r="T271" i="26"/>
  <c r="S271" i="26"/>
  <c r="R271" i="26"/>
  <c r="Q271" i="26"/>
  <c r="AJ270" i="26"/>
  <c r="AI270" i="26"/>
  <c r="AH270" i="26"/>
  <c r="AG270" i="26"/>
  <c r="AF270" i="26"/>
  <c r="AE270" i="26"/>
  <c r="AD270" i="26"/>
  <c r="AC270" i="26"/>
  <c r="AB270" i="26"/>
  <c r="AA270" i="26"/>
  <c r="Z270" i="26"/>
  <c r="Y270" i="26"/>
  <c r="X270" i="26"/>
  <c r="W270" i="26"/>
  <c r="V270" i="26"/>
  <c r="U270" i="26"/>
  <c r="T270" i="26"/>
  <c r="S270" i="26"/>
  <c r="R270" i="26"/>
  <c r="Q270" i="26"/>
  <c r="AJ269" i="26"/>
  <c r="AI269" i="26"/>
  <c r="AH269" i="26"/>
  <c r="AG269" i="26"/>
  <c r="AF269" i="26"/>
  <c r="AE269" i="26"/>
  <c r="AD269" i="26"/>
  <c r="AC269" i="26"/>
  <c r="AB269" i="26"/>
  <c r="AA269" i="26"/>
  <c r="Z269" i="26"/>
  <c r="Y269" i="26"/>
  <c r="X269" i="26"/>
  <c r="W269" i="26"/>
  <c r="V269" i="26"/>
  <c r="U269" i="26"/>
  <c r="T269" i="26"/>
  <c r="S269" i="26"/>
  <c r="R269" i="26"/>
  <c r="Q269" i="26"/>
  <c r="AJ268" i="26"/>
  <c r="AI268" i="26"/>
  <c r="AH268" i="26"/>
  <c r="AG268" i="26"/>
  <c r="AF268" i="26"/>
  <c r="AE268" i="26"/>
  <c r="AD268" i="26"/>
  <c r="AC268" i="26"/>
  <c r="AB268" i="26"/>
  <c r="AA268" i="26"/>
  <c r="Z268" i="26"/>
  <c r="Y268" i="26"/>
  <c r="X268" i="26"/>
  <c r="W268" i="26"/>
  <c r="V268" i="26"/>
  <c r="U268" i="26"/>
  <c r="T268" i="26"/>
  <c r="S268" i="26"/>
  <c r="R268" i="26"/>
  <c r="Q268" i="26"/>
  <c r="AJ267" i="26"/>
  <c r="AI267" i="26"/>
  <c r="AH267" i="26"/>
  <c r="AG267" i="26"/>
  <c r="AF267" i="26"/>
  <c r="AE267" i="26"/>
  <c r="AD267" i="26"/>
  <c r="AC267" i="26"/>
  <c r="AB267" i="26"/>
  <c r="AA267" i="26"/>
  <c r="Z267" i="26"/>
  <c r="Y267" i="26"/>
  <c r="X267" i="26"/>
  <c r="W267" i="26"/>
  <c r="V267" i="26"/>
  <c r="U267" i="26"/>
  <c r="T267" i="26"/>
  <c r="S267" i="26"/>
  <c r="R267" i="26"/>
  <c r="Q267" i="26"/>
  <c r="AJ266" i="26"/>
  <c r="AI266" i="26"/>
  <c r="AH266" i="26"/>
  <c r="AG266" i="26"/>
  <c r="AF266" i="26"/>
  <c r="AE266" i="26"/>
  <c r="AD266" i="26"/>
  <c r="AC266" i="26"/>
  <c r="AB266" i="26"/>
  <c r="AA266" i="26"/>
  <c r="Z266" i="26"/>
  <c r="Y266" i="26"/>
  <c r="X266" i="26"/>
  <c r="W266" i="26"/>
  <c r="V266" i="26"/>
  <c r="U266" i="26"/>
  <c r="T266" i="26"/>
  <c r="S266" i="26"/>
  <c r="R266" i="26"/>
  <c r="Q266" i="26"/>
  <c r="AJ265" i="26"/>
  <c r="AI265" i="26"/>
  <c r="AH265" i="26"/>
  <c r="AG265" i="26"/>
  <c r="AF265" i="26"/>
  <c r="AE265" i="26"/>
  <c r="AD265" i="26"/>
  <c r="AC265" i="26"/>
  <c r="AB265" i="26"/>
  <c r="AA265" i="26"/>
  <c r="Z265" i="26"/>
  <c r="Y265" i="26"/>
  <c r="X265" i="26"/>
  <c r="W265" i="26"/>
  <c r="V265" i="26"/>
  <c r="U265" i="26"/>
  <c r="T265" i="26"/>
  <c r="S265" i="26"/>
  <c r="R265" i="26"/>
  <c r="Q265" i="26"/>
  <c r="AJ264" i="26"/>
  <c r="AI264" i="26"/>
  <c r="AH264" i="26"/>
  <c r="AG264" i="26"/>
  <c r="AF264" i="26"/>
  <c r="AE264" i="26"/>
  <c r="AD264" i="26"/>
  <c r="AC264" i="26"/>
  <c r="AB264" i="26"/>
  <c r="AA264" i="26"/>
  <c r="Z264" i="26"/>
  <c r="Y264" i="26"/>
  <c r="X264" i="26"/>
  <c r="W264" i="26"/>
  <c r="V264" i="26"/>
  <c r="U264" i="26"/>
  <c r="T264" i="26"/>
  <c r="S264" i="26"/>
  <c r="R264" i="26"/>
  <c r="Q264" i="26"/>
  <c r="AJ263" i="26"/>
  <c r="AI263" i="26"/>
  <c r="AH263" i="26"/>
  <c r="AG263" i="26"/>
  <c r="AF263" i="26"/>
  <c r="AE263" i="26"/>
  <c r="AD263" i="26"/>
  <c r="AC263" i="26"/>
  <c r="AB263" i="26"/>
  <c r="AA263" i="26"/>
  <c r="Z263" i="26"/>
  <c r="Y263" i="26"/>
  <c r="X263" i="26"/>
  <c r="W263" i="26"/>
  <c r="V263" i="26"/>
  <c r="U263" i="26"/>
  <c r="T263" i="26"/>
  <c r="S263" i="26"/>
  <c r="R263" i="26"/>
  <c r="Q263" i="26"/>
  <c r="AJ262" i="26"/>
  <c r="AI262" i="26"/>
  <c r="AH262" i="26"/>
  <c r="AG262" i="26"/>
  <c r="AF262" i="26"/>
  <c r="AE262" i="26"/>
  <c r="AD262" i="26"/>
  <c r="AC262" i="26"/>
  <c r="AB262" i="26"/>
  <c r="AA262" i="26"/>
  <c r="Z262" i="26"/>
  <c r="Y262" i="26"/>
  <c r="X262" i="26"/>
  <c r="W262" i="26"/>
  <c r="V262" i="26"/>
  <c r="U262" i="26"/>
  <c r="T262" i="26"/>
  <c r="S262" i="26"/>
  <c r="R262" i="26"/>
  <c r="Q262" i="26"/>
  <c r="AJ261" i="26"/>
  <c r="AI261" i="26"/>
  <c r="AH261" i="26"/>
  <c r="AG261" i="26"/>
  <c r="AF261" i="26"/>
  <c r="AE261" i="26"/>
  <c r="AD261" i="26"/>
  <c r="AC261" i="26"/>
  <c r="AB261" i="26"/>
  <c r="AA261" i="26"/>
  <c r="Z261" i="26"/>
  <c r="Y261" i="26"/>
  <c r="X261" i="26"/>
  <c r="W261" i="26"/>
  <c r="V261" i="26"/>
  <c r="U261" i="26"/>
  <c r="T261" i="26"/>
  <c r="S261" i="26"/>
  <c r="R261" i="26"/>
  <c r="Q261" i="26"/>
  <c r="AJ260" i="26"/>
  <c r="AI260" i="26"/>
  <c r="AH260" i="26"/>
  <c r="AG260" i="26"/>
  <c r="AF260" i="26"/>
  <c r="AE260" i="26"/>
  <c r="AD260" i="26"/>
  <c r="AC260" i="26"/>
  <c r="AB260" i="26"/>
  <c r="AA260" i="26"/>
  <c r="Z260" i="26"/>
  <c r="Y260" i="26"/>
  <c r="X260" i="26"/>
  <c r="W260" i="26"/>
  <c r="V260" i="26"/>
  <c r="U260" i="26"/>
  <c r="T260" i="26"/>
  <c r="S260" i="26"/>
  <c r="R260" i="26"/>
  <c r="Q260" i="26"/>
  <c r="AJ259" i="26"/>
  <c r="AI259" i="26"/>
  <c r="AH259" i="26"/>
  <c r="AG259" i="26"/>
  <c r="AF259" i="26"/>
  <c r="AE259" i="26"/>
  <c r="AD259" i="26"/>
  <c r="AC259" i="26"/>
  <c r="AB259" i="26"/>
  <c r="AA259" i="26"/>
  <c r="Z259" i="26"/>
  <c r="Y259" i="26"/>
  <c r="X259" i="26"/>
  <c r="W259" i="26"/>
  <c r="V259" i="26"/>
  <c r="U259" i="26"/>
  <c r="T259" i="26"/>
  <c r="S259" i="26"/>
  <c r="R259" i="26"/>
  <c r="Q259" i="26"/>
  <c r="AJ258" i="26"/>
  <c r="AI258" i="26"/>
  <c r="AH258" i="26"/>
  <c r="AG258" i="26"/>
  <c r="AF258" i="26"/>
  <c r="AE258" i="26"/>
  <c r="AD258" i="26"/>
  <c r="AC258" i="26"/>
  <c r="AB258" i="26"/>
  <c r="AA258" i="26"/>
  <c r="Z258" i="26"/>
  <c r="Y258" i="26"/>
  <c r="X258" i="26"/>
  <c r="W258" i="26"/>
  <c r="V258" i="26"/>
  <c r="U258" i="26"/>
  <c r="T258" i="26"/>
  <c r="S258" i="26"/>
  <c r="R258" i="26"/>
  <c r="Q258" i="26"/>
  <c r="AJ257" i="26"/>
  <c r="AI257" i="26"/>
  <c r="AH257" i="26"/>
  <c r="AG257" i="26"/>
  <c r="AF257" i="26"/>
  <c r="AE257" i="26"/>
  <c r="AD257" i="26"/>
  <c r="AC257" i="26"/>
  <c r="AB257" i="26"/>
  <c r="AA257" i="26"/>
  <c r="Z257" i="26"/>
  <c r="Y257" i="26"/>
  <c r="X257" i="26"/>
  <c r="W257" i="26"/>
  <c r="V257" i="26"/>
  <c r="U257" i="26"/>
  <c r="T257" i="26"/>
  <c r="S257" i="26"/>
  <c r="R257" i="26"/>
  <c r="Q257" i="26"/>
  <c r="AJ256" i="26"/>
  <c r="AI256" i="26"/>
  <c r="AH256" i="26"/>
  <c r="AG256" i="26"/>
  <c r="AF256" i="26"/>
  <c r="AE256" i="26"/>
  <c r="AD256" i="26"/>
  <c r="AC256" i="26"/>
  <c r="AB256" i="26"/>
  <c r="AA256" i="26"/>
  <c r="Z256" i="26"/>
  <c r="Y256" i="26"/>
  <c r="X256" i="26"/>
  <c r="W256" i="26"/>
  <c r="V256" i="26"/>
  <c r="U256" i="26"/>
  <c r="T256" i="26"/>
  <c r="S256" i="26"/>
  <c r="R256" i="26"/>
  <c r="Q256" i="26"/>
  <c r="AJ255" i="26"/>
  <c r="AI255" i="26"/>
  <c r="AH255" i="26"/>
  <c r="AG255" i="26"/>
  <c r="AF255" i="26"/>
  <c r="AE255" i="26"/>
  <c r="AD255" i="26"/>
  <c r="AC255" i="26"/>
  <c r="AB255" i="26"/>
  <c r="AA255" i="26"/>
  <c r="Z255" i="26"/>
  <c r="Y255" i="26"/>
  <c r="X255" i="26"/>
  <c r="W255" i="26"/>
  <c r="V255" i="26"/>
  <c r="U255" i="26"/>
  <c r="T255" i="26"/>
  <c r="S255" i="26"/>
  <c r="R255" i="26"/>
  <c r="Q255" i="26"/>
  <c r="AJ254" i="26"/>
  <c r="AI254" i="26"/>
  <c r="AH254" i="26"/>
  <c r="AG254" i="26"/>
  <c r="AF254" i="26"/>
  <c r="AE254" i="26"/>
  <c r="AD254" i="26"/>
  <c r="AC254" i="26"/>
  <c r="AB254" i="26"/>
  <c r="AA254" i="26"/>
  <c r="Z254" i="26"/>
  <c r="Y254" i="26"/>
  <c r="X254" i="26"/>
  <c r="W254" i="26"/>
  <c r="V254" i="26"/>
  <c r="U254" i="26"/>
  <c r="T254" i="26"/>
  <c r="S254" i="26"/>
  <c r="R254" i="26"/>
  <c r="Q254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AJ252" i="26"/>
  <c r="AI252" i="26"/>
  <c r="AH252" i="26"/>
  <c r="AG252" i="26"/>
  <c r="AF252" i="26"/>
  <c r="AE252" i="26"/>
  <c r="AD252" i="26"/>
  <c r="AC252" i="26"/>
  <c r="AB252" i="26"/>
  <c r="AA252" i="26"/>
  <c r="Z252" i="26"/>
  <c r="Y252" i="26"/>
  <c r="X252" i="26"/>
  <c r="W252" i="26"/>
  <c r="V252" i="26"/>
  <c r="U252" i="26"/>
  <c r="T252" i="26"/>
  <c r="S252" i="26"/>
  <c r="R252" i="26"/>
  <c r="Q252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AJ250" i="26"/>
  <c r="AI250" i="26"/>
  <c r="AH250" i="26"/>
  <c r="AG250" i="26"/>
  <c r="AF250" i="26"/>
  <c r="AE250" i="26"/>
  <c r="AD250" i="26"/>
  <c r="AC250" i="26"/>
  <c r="AB250" i="26"/>
  <c r="AA250" i="26"/>
  <c r="Z250" i="26"/>
  <c r="Y250" i="26"/>
  <c r="X250" i="26"/>
  <c r="W250" i="26"/>
  <c r="V250" i="26"/>
  <c r="U250" i="26"/>
  <c r="T250" i="26"/>
  <c r="S250" i="26"/>
  <c r="R250" i="26"/>
  <c r="Q250" i="26"/>
  <c r="AJ249" i="26"/>
  <c r="AI249" i="26"/>
  <c r="AH249" i="26"/>
  <c r="AG249" i="26"/>
  <c r="AF249" i="26"/>
  <c r="AE249" i="26"/>
  <c r="AD249" i="26"/>
  <c r="AC249" i="26"/>
  <c r="AB249" i="26"/>
  <c r="AA249" i="26"/>
  <c r="Z249" i="26"/>
  <c r="Y249" i="26"/>
  <c r="X249" i="26"/>
  <c r="W249" i="26"/>
  <c r="V249" i="26"/>
  <c r="U249" i="26"/>
  <c r="T249" i="26"/>
  <c r="S249" i="26"/>
  <c r="R249" i="26"/>
  <c r="Q249" i="26"/>
  <c r="AJ248" i="26"/>
  <c r="AI248" i="26"/>
  <c r="AH248" i="26"/>
  <c r="AG248" i="26"/>
  <c r="AF248" i="26"/>
  <c r="AE248" i="26"/>
  <c r="AD248" i="26"/>
  <c r="AC248" i="26"/>
  <c r="AB248" i="26"/>
  <c r="AA248" i="26"/>
  <c r="Z248" i="26"/>
  <c r="Y248" i="26"/>
  <c r="X248" i="26"/>
  <c r="W248" i="26"/>
  <c r="V248" i="26"/>
  <c r="U248" i="26"/>
  <c r="T248" i="26"/>
  <c r="S248" i="26"/>
  <c r="R248" i="26"/>
  <c r="Q248" i="26"/>
  <c r="AJ247" i="26"/>
  <c r="AI247" i="26"/>
  <c r="AH247" i="26"/>
  <c r="AG247" i="26"/>
  <c r="AF247" i="26"/>
  <c r="AE247" i="26"/>
  <c r="AD247" i="26"/>
  <c r="AC247" i="26"/>
  <c r="AB247" i="26"/>
  <c r="AA247" i="26"/>
  <c r="Z247" i="26"/>
  <c r="Y247" i="26"/>
  <c r="X247" i="26"/>
  <c r="W247" i="26"/>
  <c r="V247" i="26"/>
  <c r="U247" i="26"/>
  <c r="T247" i="26"/>
  <c r="S247" i="26"/>
  <c r="R247" i="26"/>
  <c r="Q247" i="26"/>
  <c r="AJ246" i="26"/>
  <c r="AI246" i="26"/>
  <c r="AH246" i="26"/>
  <c r="AG246" i="26"/>
  <c r="AF246" i="26"/>
  <c r="AE246" i="26"/>
  <c r="AD246" i="26"/>
  <c r="AC246" i="26"/>
  <c r="AB246" i="26"/>
  <c r="AA246" i="26"/>
  <c r="Z246" i="26"/>
  <c r="Y246" i="26"/>
  <c r="X246" i="26"/>
  <c r="W246" i="26"/>
  <c r="V246" i="26"/>
  <c r="U246" i="26"/>
  <c r="T246" i="26"/>
  <c r="S246" i="26"/>
  <c r="R246" i="26"/>
  <c r="Q246" i="26"/>
  <c r="AJ245" i="26"/>
  <c r="AI245" i="26"/>
  <c r="AH245" i="26"/>
  <c r="AG245" i="26"/>
  <c r="AF245" i="26"/>
  <c r="AE245" i="26"/>
  <c r="AD245" i="26"/>
  <c r="AC245" i="26"/>
  <c r="AB245" i="26"/>
  <c r="AA245" i="26"/>
  <c r="Z245" i="26"/>
  <c r="Y245" i="26"/>
  <c r="X245" i="26"/>
  <c r="W245" i="26"/>
  <c r="V245" i="26"/>
  <c r="U245" i="26"/>
  <c r="T245" i="26"/>
  <c r="S245" i="26"/>
  <c r="R245" i="26"/>
  <c r="Q245" i="26"/>
  <c r="AJ244" i="26"/>
  <c r="AI244" i="26"/>
  <c r="AH244" i="26"/>
  <c r="AG244" i="26"/>
  <c r="AF244" i="26"/>
  <c r="AE244" i="26"/>
  <c r="AD244" i="26"/>
  <c r="AC244" i="26"/>
  <c r="AB244" i="26"/>
  <c r="AA244" i="26"/>
  <c r="Z244" i="26"/>
  <c r="Y244" i="26"/>
  <c r="X244" i="26"/>
  <c r="W244" i="26"/>
  <c r="V244" i="26"/>
  <c r="U244" i="26"/>
  <c r="T244" i="26"/>
  <c r="S244" i="26"/>
  <c r="R244" i="26"/>
  <c r="Q244" i="26"/>
  <c r="AJ243" i="26"/>
  <c r="AI243" i="26"/>
  <c r="AH243" i="26"/>
  <c r="AG243" i="26"/>
  <c r="AF243" i="26"/>
  <c r="AE243" i="26"/>
  <c r="AD243" i="26"/>
  <c r="AC243" i="26"/>
  <c r="AB243" i="26"/>
  <c r="AA243" i="26"/>
  <c r="Z243" i="26"/>
  <c r="Y243" i="26"/>
  <c r="X243" i="26"/>
  <c r="W243" i="26"/>
  <c r="V243" i="26"/>
  <c r="U243" i="26"/>
  <c r="T243" i="26"/>
  <c r="S243" i="26"/>
  <c r="R243" i="26"/>
  <c r="Q243" i="26"/>
  <c r="AJ242" i="26"/>
  <c r="AI242" i="26"/>
  <c r="AH242" i="26"/>
  <c r="AG242" i="26"/>
  <c r="AF242" i="26"/>
  <c r="AE242" i="26"/>
  <c r="AD242" i="26"/>
  <c r="AC242" i="26"/>
  <c r="AB242" i="26"/>
  <c r="AA242" i="26"/>
  <c r="Z242" i="26"/>
  <c r="Y242" i="26"/>
  <c r="X242" i="26"/>
  <c r="W242" i="26"/>
  <c r="V242" i="26"/>
  <c r="U242" i="26"/>
  <c r="T242" i="26"/>
  <c r="S242" i="26"/>
  <c r="R242" i="26"/>
  <c r="Q242" i="26"/>
  <c r="AJ241" i="26"/>
  <c r="AI241" i="26"/>
  <c r="AH241" i="26"/>
  <c r="AG241" i="26"/>
  <c r="AF241" i="26"/>
  <c r="AE241" i="26"/>
  <c r="AD241" i="26"/>
  <c r="AC241" i="26"/>
  <c r="AB241" i="26"/>
  <c r="AA241" i="26"/>
  <c r="Z241" i="26"/>
  <c r="Y241" i="26"/>
  <c r="X241" i="26"/>
  <c r="W241" i="26"/>
  <c r="V241" i="26"/>
  <c r="U241" i="26"/>
  <c r="T241" i="26"/>
  <c r="S241" i="26"/>
  <c r="R241" i="26"/>
  <c r="Q241" i="26"/>
  <c r="AJ240" i="26"/>
  <c r="AI240" i="26"/>
  <c r="AH240" i="26"/>
  <c r="AG240" i="26"/>
  <c r="AF240" i="26"/>
  <c r="AE240" i="26"/>
  <c r="AD240" i="26"/>
  <c r="AC240" i="26"/>
  <c r="AB240" i="26"/>
  <c r="AA240" i="26"/>
  <c r="Z240" i="26"/>
  <c r="Y240" i="26"/>
  <c r="X240" i="26"/>
  <c r="W240" i="26"/>
  <c r="V240" i="26"/>
  <c r="U240" i="26"/>
  <c r="T240" i="26"/>
  <c r="S240" i="26"/>
  <c r="R240" i="26"/>
  <c r="Q240" i="26"/>
  <c r="AJ239" i="26"/>
  <c r="AI239" i="26"/>
  <c r="AH239" i="26"/>
  <c r="AG239" i="26"/>
  <c r="AF239" i="26"/>
  <c r="AE239" i="26"/>
  <c r="AD239" i="26"/>
  <c r="AC239" i="26"/>
  <c r="AB239" i="26"/>
  <c r="AA239" i="26"/>
  <c r="Z239" i="26"/>
  <c r="Y239" i="26"/>
  <c r="X239" i="26"/>
  <c r="W239" i="26"/>
  <c r="V239" i="26"/>
  <c r="U239" i="26"/>
  <c r="T239" i="26"/>
  <c r="S239" i="26"/>
  <c r="R239" i="26"/>
  <c r="Q239" i="26"/>
  <c r="AJ238" i="26"/>
  <c r="AI238" i="26"/>
  <c r="AH238" i="26"/>
  <c r="AG238" i="26"/>
  <c r="AF238" i="26"/>
  <c r="AE238" i="26"/>
  <c r="AD238" i="26"/>
  <c r="AC238" i="26"/>
  <c r="AB238" i="26"/>
  <c r="AA238" i="26"/>
  <c r="Z238" i="26"/>
  <c r="Y238" i="26"/>
  <c r="X238" i="26"/>
  <c r="W238" i="26"/>
  <c r="V238" i="26"/>
  <c r="U238" i="26"/>
  <c r="T238" i="26"/>
  <c r="S238" i="26"/>
  <c r="R238" i="26"/>
  <c r="Q238" i="26"/>
  <c r="AJ237" i="26"/>
  <c r="AI237" i="26"/>
  <c r="AH237" i="26"/>
  <c r="AG237" i="26"/>
  <c r="AF237" i="26"/>
  <c r="AE237" i="26"/>
  <c r="AD237" i="26"/>
  <c r="AC237" i="26"/>
  <c r="AB237" i="26"/>
  <c r="AA237" i="26"/>
  <c r="Z237" i="26"/>
  <c r="Y237" i="26"/>
  <c r="X237" i="26"/>
  <c r="W237" i="26"/>
  <c r="V237" i="26"/>
  <c r="U237" i="26"/>
  <c r="T237" i="26"/>
  <c r="S237" i="26"/>
  <c r="R237" i="26"/>
  <c r="Q237" i="26"/>
  <c r="AJ236" i="26"/>
  <c r="AI236" i="26"/>
  <c r="AH236" i="26"/>
  <c r="AG236" i="26"/>
  <c r="AF236" i="26"/>
  <c r="AE236" i="26"/>
  <c r="AD236" i="26"/>
  <c r="AC236" i="26"/>
  <c r="AB236" i="26"/>
  <c r="AA236" i="26"/>
  <c r="Z236" i="26"/>
  <c r="Y236" i="26"/>
  <c r="X236" i="26"/>
  <c r="W236" i="26"/>
  <c r="V236" i="26"/>
  <c r="U236" i="26"/>
  <c r="T236" i="26"/>
  <c r="S236" i="26"/>
  <c r="R236" i="26"/>
  <c r="Q236" i="26"/>
  <c r="AJ235" i="26"/>
  <c r="AI235" i="26"/>
  <c r="AH235" i="26"/>
  <c r="AG235" i="26"/>
  <c r="AF235" i="26"/>
  <c r="AE235" i="26"/>
  <c r="AD235" i="26"/>
  <c r="AC235" i="26"/>
  <c r="AB235" i="26"/>
  <c r="AA235" i="26"/>
  <c r="Z235" i="26"/>
  <c r="Y235" i="26"/>
  <c r="X235" i="26"/>
  <c r="W235" i="26"/>
  <c r="V235" i="26"/>
  <c r="U235" i="26"/>
  <c r="T235" i="26"/>
  <c r="S235" i="26"/>
  <c r="R235" i="26"/>
  <c r="Q235" i="26"/>
  <c r="AJ234" i="26"/>
  <c r="AI234" i="26"/>
  <c r="AH234" i="26"/>
  <c r="AG234" i="26"/>
  <c r="AF234" i="26"/>
  <c r="AE234" i="26"/>
  <c r="AD234" i="26"/>
  <c r="AC234" i="26"/>
  <c r="AB234" i="26"/>
  <c r="AA234" i="26"/>
  <c r="Z234" i="26"/>
  <c r="Y234" i="26"/>
  <c r="X234" i="26"/>
  <c r="W234" i="26"/>
  <c r="V234" i="26"/>
  <c r="U234" i="26"/>
  <c r="T234" i="26"/>
  <c r="S234" i="26"/>
  <c r="R234" i="26"/>
  <c r="Q234" i="26"/>
  <c r="AJ233" i="26"/>
  <c r="AI233" i="26"/>
  <c r="AH233" i="26"/>
  <c r="AG233" i="26"/>
  <c r="AF233" i="26"/>
  <c r="AE233" i="26"/>
  <c r="AD233" i="26"/>
  <c r="AC233" i="26"/>
  <c r="AB233" i="26"/>
  <c r="AA233" i="26"/>
  <c r="Z233" i="26"/>
  <c r="Y233" i="26"/>
  <c r="X233" i="26"/>
  <c r="W233" i="26"/>
  <c r="V233" i="26"/>
  <c r="U233" i="26"/>
  <c r="T233" i="26"/>
  <c r="S233" i="26"/>
  <c r="R233" i="26"/>
  <c r="Q233" i="26"/>
  <c r="AJ232" i="26"/>
  <c r="AI232" i="26"/>
  <c r="AH232" i="26"/>
  <c r="AG232" i="26"/>
  <c r="AF232" i="26"/>
  <c r="AE232" i="26"/>
  <c r="AD232" i="26"/>
  <c r="AC232" i="26"/>
  <c r="AB232" i="26"/>
  <c r="AA232" i="26"/>
  <c r="Z232" i="26"/>
  <c r="Y232" i="26"/>
  <c r="X232" i="26"/>
  <c r="W232" i="26"/>
  <c r="V232" i="26"/>
  <c r="U232" i="26"/>
  <c r="T232" i="26"/>
  <c r="S232" i="26"/>
  <c r="R232" i="26"/>
  <c r="Q232" i="26"/>
  <c r="AJ231" i="26"/>
  <c r="AI231" i="26"/>
  <c r="AH231" i="26"/>
  <c r="AG231" i="26"/>
  <c r="AF231" i="26"/>
  <c r="AE231" i="26"/>
  <c r="AD231" i="26"/>
  <c r="AC231" i="26"/>
  <c r="AB231" i="26"/>
  <c r="AA231" i="26"/>
  <c r="Z231" i="26"/>
  <c r="Y231" i="26"/>
  <c r="X231" i="26"/>
  <c r="W231" i="26"/>
  <c r="V231" i="26"/>
  <c r="U231" i="26"/>
  <c r="T231" i="26"/>
  <c r="S231" i="26"/>
  <c r="R231" i="26"/>
  <c r="Q231" i="26"/>
  <c r="AJ230" i="26"/>
  <c r="AI230" i="26"/>
  <c r="AH230" i="26"/>
  <c r="AG230" i="26"/>
  <c r="AF230" i="26"/>
  <c r="AE230" i="26"/>
  <c r="AD230" i="26"/>
  <c r="AC230" i="26"/>
  <c r="AB230" i="26"/>
  <c r="AA230" i="26"/>
  <c r="Z230" i="26"/>
  <c r="Y230" i="26"/>
  <c r="X230" i="26"/>
  <c r="W230" i="26"/>
  <c r="V230" i="26"/>
  <c r="U230" i="26"/>
  <c r="T230" i="26"/>
  <c r="S230" i="26"/>
  <c r="R230" i="26"/>
  <c r="Q230" i="26"/>
  <c r="AJ229" i="26"/>
  <c r="AI229" i="26"/>
  <c r="AH229" i="26"/>
  <c r="AG229" i="26"/>
  <c r="AF229" i="26"/>
  <c r="AE229" i="26"/>
  <c r="AD229" i="26"/>
  <c r="AC229" i="26"/>
  <c r="AB229" i="26"/>
  <c r="AA229" i="26"/>
  <c r="Z229" i="26"/>
  <c r="Y229" i="26"/>
  <c r="X229" i="26"/>
  <c r="W229" i="26"/>
  <c r="V229" i="26"/>
  <c r="U229" i="26"/>
  <c r="T229" i="26"/>
  <c r="S229" i="26"/>
  <c r="R229" i="26"/>
  <c r="Q229" i="26"/>
  <c r="AJ228" i="26"/>
  <c r="AI228" i="26"/>
  <c r="AH228" i="26"/>
  <c r="AG228" i="26"/>
  <c r="AF228" i="26"/>
  <c r="AE228" i="26"/>
  <c r="AD228" i="26"/>
  <c r="AC228" i="26"/>
  <c r="AB228" i="26"/>
  <c r="AA228" i="26"/>
  <c r="Z228" i="26"/>
  <c r="Y228" i="26"/>
  <c r="X228" i="26"/>
  <c r="W228" i="26"/>
  <c r="V228" i="26"/>
  <c r="U228" i="26"/>
  <c r="T228" i="26"/>
  <c r="S228" i="26"/>
  <c r="R228" i="26"/>
  <c r="Q228" i="26"/>
  <c r="AJ227" i="26"/>
  <c r="AI227" i="26"/>
  <c r="AH227" i="26"/>
  <c r="AG227" i="26"/>
  <c r="AF227" i="26"/>
  <c r="AE227" i="26"/>
  <c r="AD227" i="26"/>
  <c r="AC227" i="26"/>
  <c r="AB227" i="26"/>
  <c r="AA227" i="26"/>
  <c r="Z227" i="26"/>
  <c r="Y227" i="26"/>
  <c r="X227" i="26"/>
  <c r="W227" i="26"/>
  <c r="V227" i="26"/>
  <c r="U227" i="26"/>
  <c r="T227" i="26"/>
  <c r="S227" i="26"/>
  <c r="R227" i="26"/>
  <c r="Q227" i="26"/>
  <c r="AJ226" i="26"/>
  <c r="AI226" i="26"/>
  <c r="AH226" i="26"/>
  <c r="AG226" i="26"/>
  <c r="AF226" i="26"/>
  <c r="AE226" i="26"/>
  <c r="AD226" i="26"/>
  <c r="AC226" i="26"/>
  <c r="AB226" i="26"/>
  <c r="AA226" i="26"/>
  <c r="Z226" i="26"/>
  <c r="Y226" i="26"/>
  <c r="X226" i="26"/>
  <c r="W226" i="26"/>
  <c r="V226" i="26"/>
  <c r="U226" i="26"/>
  <c r="T226" i="26"/>
  <c r="S226" i="26"/>
  <c r="R226" i="26"/>
  <c r="Q226" i="26"/>
  <c r="AJ225" i="26"/>
  <c r="AI225" i="26"/>
  <c r="AH225" i="26"/>
  <c r="AG225" i="26"/>
  <c r="AF225" i="26"/>
  <c r="AE225" i="26"/>
  <c r="AD225" i="26"/>
  <c r="AC225" i="26"/>
  <c r="AB225" i="26"/>
  <c r="AA225" i="26"/>
  <c r="Z225" i="26"/>
  <c r="Y225" i="26"/>
  <c r="X225" i="26"/>
  <c r="W225" i="26"/>
  <c r="V225" i="26"/>
  <c r="U225" i="26"/>
  <c r="T225" i="26"/>
  <c r="S225" i="26"/>
  <c r="R225" i="26"/>
  <c r="Q225" i="26"/>
  <c r="AJ224" i="26"/>
  <c r="AI224" i="26"/>
  <c r="AH224" i="26"/>
  <c r="AG224" i="26"/>
  <c r="AF224" i="26"/>
  <c r="AE224" i="26"/>
  <c r="AD224" i="26"/>
  <c r="AC224" i="26"/>
  <c r="AB224" i="26"/>
  <c r="AA224" i="26"/>
  <c r="Z224" i="26"/>
  <c r="Y224" i="26"/>
  <c r="X224" i="26"/>
  <c r="W224" i="26"/>
  <c r="V224" i="26"/>
  <c r="U224" i="26"/>
  <c r="T224" i="26"/>
  <c r="S224" i="26"/>
  <c r="R224" i="26"/>
  <c r="Q224" i="26"/>
  <c r="AJ223" i="26"/>
  <c r="AI223" i="26"/>
  <c r="AH223" i="26"/>
  <c r="AG223" i="26"/>
  <c r="AF223" i="26"/>
  <c r="AE223" i="26"/>
  <c r="AD223" i="26"/>
  <c r="AC223" i="26"/>
  <c r="AB223" i="26"/>
  <c r="AA223" i="26"/>
  <c r="Z223" i="26"/>
  <c r="Y223" i="26"/>
  <c r="X223" i="26"/>
  <c r="W223" i="26"/>
  <c r="V223" i="26"/>
  <c r="U223" i="26"/>
  <c r="T223" i="26"/>
  <c r="S223" i="26"/>
  <c r="R223" i="26"/>
  <c r="Q223" i="26"/>
  <c r="AJ222" i="26"/>
  <c r="AI222" i="26"/>
  <c r="AH222" i="26"/>
  <c r="AG222" i="26"/>
  <c r="AF222" i="26"/>
  <c r="AE222" i="26"/>
  <c r="AD222" i="26"/>
  <c r="AC222" i="26"/>
  <c r="AB222" i="26"/>
  <c r="AA222" i="26"/>
  <c r="Z222" i="26"/>
  <c r="Y222" i="26"/>
  <c r="X222" i="26"/>
  <c r="W222" i="26"/>
  <c r="V222" i="26"/>
  <c r="U222" i="26"/>
  <c r="T222" i="26"/>
  <c r="S222" i="26"/>
  <c r="R222" i="26"/>
  <c r="Q222" i="26"/>
  <c r="AJ221" i="26"/>
  <c r="AI221" i="26"/>
  <c r="AH221" i="26"/>
  <c r="AG221" i="26"/>
  <c r="AF221" i="26"/>
  <c r="AE221" i="26"/>
  <c r="AD221" i="26"/>
  <c r="AC221" i="26"/>
  <c r="AB221" i="26"/>
  <c r="AA221" i="26"/>
  <c r="Z221" i="26"/>
  <c r="Y221" i="26"/>
  <c r="X221" i="26"/>
  <c r="W221" i="26"/>
  <c r="V221" i="26"/>
  <c r="U221" i="26"/>
  <c r="T221" i="26"/>
  <c r="S221" i="26"/>
  <c r="R221" i="26"/>
  <c r="Q221" i="26"/>
  <c r="AJ220" i="26"/>
  <c r="AI220" i="26"/>
  <c r="AH220" i="26"/>
  <c r="AG220" i="26"/>
  <c r="AF220" i="26"/>
  <c r="AE220" i="26"/>
  <c r="AD220" i="26"/>
  <c r="AC220" i="26"/>
  <c r="AB220" i="26"/>
  <c r="AA220" i="26"/>
  <c r="Z220" i="26"/>
  <c r="Y220" i="26"/>
  <c r="X220" i="26"/>
  <c r="W220" i="26"/>
  <c r="V220" i="26"/>
  <c r="U220" i="26"/>
  <c r="T220" i="26"/>
  <c r="S220" i="26"/>
  <c r="R220" i="26"/>
  <c r="Q220" i="26"/>
  <c r="AJ219" i="26"/>
  <c r="AI219" i="26"/>
  <c r="AH219" i="26"/>
  <c r="AG219" i="26"/>
  <c r="AF219" i="26"/>
  <c r="AE219" i="26"/>
  <c r="AD219" i="26"/>
  <c r="AC219" i="26"/>
  <c r="AB219" i="26"/>
  <c r="AA219" i="26"/>
  <c r="Z219" i="26"/>
  <c r="Y219" i="26"/>
  <c r="X219" i="26"/>
  <c r="W219" i="26"/>
  <c r="V219" i="26"/>
  <c r="U219" i="26"/>
  <c r="T219" i="26"/>
  <c r="S219" i="26"/>
  <c r="R219" i="26"/>
  <c r="Q219" i="26"/>
  <c r="AJ218" i="26"/>
  <c r="AI218" i="26"/>
  <c r="AH218" i="26"/>
  <c r="AG218" i="26"/>
  <c r="AF218" i="26"/>
  <c r="AE218" i="26"/>
  <c r="AD218" i="26"/>
  <c r="AC218" i="26"/>
  <c r="AB218" i="26"/>
  <c r="AA218" i="26"/>
  <c r="Z218" i="26"/>
  <c r="Y218" i="26"/>
  <c r="X218" i="26"/>
  <c r="W218" i="26"/>
  <c r="V218" i="26"/>
  <c r="U218" i="26"/>
  <c r="T218" i="26"/>
  <c r="S218" i="26"/>
  <c r="R218" i="26"/>
  <c r="Q218" i="26"/>
  <c r="AJ217" i="26"/>
  <c r="AI217" i="26"/>
  <c r="AH217" i="26"/>
  <c r="AG217" i="26"/>
  <c r="AF217" i="26"/>
  <c r="AE217" i="26"/>
  <c r="AD217" i="26"/>
  <c r="AC217" i="26"/>
  <c r="AB217" i="26"/>
  <c r="AA217" i="26"/>
  <c r="Z217" i="26"/>
  <c r="Y217" i="26"/>
  <c r="X217" i="26"/>
  <c r="W217" i="26"/>
  <c r="V217" i="26"/>
  <c r="U217" i="26"/>
  <c r="T217" i="26"/>
  <c r="S217" i="26"/>
  <c r="R217" i="26"/>
  <c r="Q217" i="26"/>
  <c r="AJ216" i="26"/>
  <c r="AI216" i="26"/>
  <c r="AH216" i="26"/>
  <c r="AG216" i="26"/>
  <c r="AF216" i="26"/>
  <c r="AE216" i="26"/>
  <c r="AD216" i="26"/>
  <c r="AC216" i="26"/>
  <c r="AB216" i="26"/>
  <c r="AA216" i="26"/>
  <c r="Z216" i="26"/>
  <c r="Y216" i="26"/>
  <c r="X216" i="26"/>
  <c r="W216" i="26"/>
  <c r="V216" i="26"/>
  <c r="U216" i="26"/>
  <c r="T216" i="26"/>
  <c r="S216" i="26"/>
  <c r="R216" i="26"/>
  <c r="Q216" i="26"/>
  <c r="AJ215" i="26"/>
  <c r="AI215" i="26"/>
  <c r="AH215" i="26"/>
  <c r="AG215" i="26"/>
  <c r="AF215" i="26"/>
  <c r="AE215" i="26"/>
  <c r="AD215" i="26"/>
  <c r="AC215" i="26"/>
  <c r="AB215" i="26"/>
  <c r="AA215" i="26"/>
  <c r="Z215" i="26"/>
  <c r="Y215" i="26"/>
  <c r="X215" i="26"/>
  <c r="W215" i="26"/>
  <c r="V215" i="26"/>
  <c r="U215" i="26"/>
  <c r="T215" i="26"/>
  <c r="S215" i="26"/>
  <c r="R215" i="26"/>
  <c r="Q215" i="26"/>
  <c r="AJ214" i="26"/>
  <c r="AI214" i="26"/>
  <c r="AH214" i="26"/>
  <c r="AG214" i="26"/>
  <c r="AF214" i="26"/>
  <c r="AE214" i="26"/>
  <c r="AD214" i="26"/>
  <c r="AC214" i="26"/>
  <c r="AB214" i="26"/>
  <c r="AA214" i="26"/>
  <c r="Z214" i="26"/>
  <c r="Y214" i="26"/>
  <c r="X214" i="26"/>
  <c r="W214" i="26"/>
  <c r="V214" i="26"/>
  <c r="U214" i="26"/>
  <c r="T214" i="26"/>
  <c r="S214" i="26"/>
  <c r="R214" i="26"/>
  <c r="Q214" i="26"/>
  <c r="AJ213" i="26"/>
  <c r="AI213" i="26"/>
  <c r="AH213" i="26"/>
  <c r="AG213" i="26"/>
  <c r="AF213" i="26"/>
  <c r="AE213" i="26"/>
  <c r="AD213" i="26"/>
  <c r="AC213" i="26"/>
  <c r="AB213" i="26"/>
  <c r="AA213" i="26"/>
  <c r="Z213" i="26"/>
  <c r="Y213" i="26"/>
  <c r="X213" i="26"/>
  <c r="W213" i="26"/>
  <c r="V213" i="26"/>
  <c r="U213" i="26"/>
  <c r="T213" i="26"/>
  <c r="S213" i="26"/>
  <c r="R213" i="26"/>
  <c r="Q213" i="26"/>
  <c r="AJ212" i="26"/>
  <c r="AI212" i="26"/>
  <c r="AH212" i="26"/>
  <c r="AG212" i="26"/>
  <c r="AF212" i="26"/>
  <c r="AE212" i="26"/>
  <c r="AD212" i="26"/>
  <c r="AC212" i="26"/>
  <c r="AB212" i="26"/>
  <c r="AA212" i="26"/>
  <c r="Z212" i="26"/>
  <c r="Y212" i="26"/>
  <c r="X212" i="26"/>
  <c r="W212" i="26"/>
  <c r="V212" i="26"/>
  <c r="U212" i="26"/>
  <c r="T212" i="26"/>
  <c r="S212" i="26"/>
  <c r="R212" i="26"/>
  <c r="Q212" i="26"/>
  <c r="AJ211" i="26"/>
  <c r="AI211" i="26"/>
  <c r="AH211" i="26"/>
  <c r="AG211" i="26"/>
  <c r="AF211" i="26"/>
  <c r="AE211" i="26"/>
  <c r="AD211" i="26"/>
  <c r="AC211" i="26"/>
  <c r="AB211" i="26"/>
  <c r="AA211" i="26"/>
  <c r="Z211" i="26"/>
  <c r="Y211" i="26"/>
  <c r="X211" i="26"/>
  <c r="W211" i="26"/>
  <c r="V211" i="26"/>
  <c r="U211" i="26"/>
  <c r="T211" i="26"/>
  <c r="S211" i="26"/>
  <c r="R211" i="26"/>
  <c r="Q211" i="26"/>
  <c r="AJ210" i="26"/>
  <c r="AI210" i="26"/>
  <c r="AH210" i="26"/>
  <c r="AG210" i="26"/>
  <c r="AF210" i="26"/>
  <c r="AE210" i="26"/>
  <c r="AD210" i="26"/>
  <c r="AC210" i="26"/>
  <c r="AB210" i="26"/>
  <c r="AA210" i="26"/>
  <c r="Z210" i="26"/>
  <c r="Y210" i="26"/>
  <c r="X210" i="26"/>
  <c r="W210" i="26"/>
  <c r="V210" i="26"/>
  <c r="U210" i="26"/>
  <c r="T210" i="26"/>
  <c r="S210" i="26"/>
  <c r="R210" i="26"/>
  <c r="Q210" i="26"/>
  <c r="AJ209" i="26"/>
  <c r="AI209" i="26"/>
  <c r="AH209" i="26"/>
  <c r="AG209" i="26"/>
  <c r="AF209" i="26"/>
  <c r="AE209" i="26"/>
  <c r="AD209" i="26"/>
  <c r="AC209" i="26"/>
  <c r="AB209" i="26"/>
  <c r="AA209" i="26"/>
  <c r="Z209" i="26"/>
  <c r="Y209" i="26"/>
  <c r="X209" i="26"/>
  <c r="W209" i="26"/>
  <c r="V209" i="26"/>
  <c r="U209" i="26"/>
  <c r="T209" i="26"/>
  <c r="S209" i="26"/>
  <c r="R209" i="26"/>
  <c r="Q209" i="26"/>
  <c r="AJ208" i="26"/>
  <c r="AI208" i="26"/>
  <c r="AH208" i="26"/>
  <c r="AG208" i="26"/>
  <c r="AF208" i="26"/>
  <c r="AE208" i="26"/>
  <c r="AD208" i="26"/>
  <c r="AC208" i="26"/>
  <c r="AB208" i="26"/>
  <c r="AA208" i="26"/>
  <c r="Z208" i="26"/>
  <c r="Y208" i="26"/>
  <c r="X208" i="26"/>
  <c r="W208" i="26"/>
  <c r="V208" i="26"/>
  <c r="U208" i="26"/>
  <c r="T208" i="26"/>
  <c r="S208" i="26"/>
  <c r="R208" i="26"/>
  <c r="Q208" i="26"/>
  <c r="AJ207" i="26"/>
  <c r="AI207" i="26"/>
  <c r="AH207" i="26"/>
  <c r="AG207" i="26"/>
  <c r="AF207" i="26"/>
  <c r="AE207" i="26"/>
  <c r="AD207" i="26"/>
  <c r="AC207" i="26"/>
  <c r="AB207" i="26"/>
  <c r="AA207" i="26"/>
  <c r="Z207" i="26"/>
  <c r="Y207" i="26"/>
  <c r="X207" i="26"/>
  <c r="W207" i="26"/>
  <c r="V207" i="26"/>
  <c r="U207" i="26"/>
  <c r="T207" i="26"/>
  <c r="S207" i="26"/>
  <c r="R207" i="26"/>
  <c r="Q207" i="26"/>
  <c r="AJ206" i="26"/>
  <c r="AI206" i="26"/>
  <c r="AH206" i="26"/>
  <c r="AG206" i="26"/>
  <c r="AF206" i="26"/>
  <c r="AE206" i="26"/>
  <c r="AD206" i="26"/>
  <c r="AC206" i="26"/>
  <c r="AB206" i="26"/>
  <c r="AA206" i="26"/>
  <c r="Z206" i="26"/>
  <c r="Y206" i="26"/>
  <c r="X206" i="26"/>
  <c r="W206" i="26"/>
  <c r="V206" i="26"/>
  <c r="U206" i="26"/>
  <c r="T206" i="26"/>
  <c r="S206" i="26"/>
  <c r="R206" i="26"/>
  <c r="Q206" i="26"/>
  <c r="AJ205" i="26"/>
  <c r="AI205" i="26"/>
  <c r="AH205" i="26"/>
  <c r="AG205" i="26"/>
  <c r="AF205" i="26"/>
  <c r="AE205" i="26"/>
  <c r="AD205" i="26"/>
  <c r="AC205" i="26"/>
  <c r="AB205" i="26"/>
  <c r="AA205" i="26"/>
  <c r="Z205" i="26"/>
  <c r="Y205" i="26"/>
  <c r="X205" i="26"/>
  <c r="W205" i="26"/>
  <c r="V205" i="26"/>
  <c r="U205" i="26"/>
  <c r="T205" i="26"/>
  <c r="S205" i="26"/>
  <c r="R205" i="26"/>
  <c r="Q205" i="26"/>
  <c r="AJ204" i="26"/>
  <c r="AI204" i="26"/>
  <c r="AH204" i="26"/>
  <c r="AG204" i="26"/>
  <c r="AF204" i="26"/>
  <c r="AE204" i="26"/>
  <c r="AD204" i="26"/>
  <c r="AC204" i="26"/>
  <c r="AB204" i="26"/>
  <c r="AA204" i="26"/>
  <c r="Z204" i="26"/>
  <c r="Y204" i="26"/>
  <c r="X204" i="26"/>
  <c r="W204" i="26"/>
  <c r="V204" i="26"/>
  <c r="U204" i="26"/>
  <c r="T204" i="26"/>
  <c r="S204" i="26"/>
  <c r="R204" i="26"/>
  <c r="Q204" i="26"/>
  <c r="AJ203" i="26"/>
  <c r="AI203" i="26"/>
  <c r="AH203" i="26"/>
  <c r="AG203" i="26"/>
  <c r="AF203" i="26"/>
  <c r="AE203" i="26"/>
  <c r="AD203" i="26"/>
  <c r="AC203" i="26"/>
  <c r="AB203" i="26"/>
  <c r="AA203" i="26"/>
  <c r="Z203" i="26"/>
  <c r="Y203" i="26"/>
  <c r="X203" i="26"/>
  <c r="W203" i="26"/>
  <c r="V203" i="26"/>
  <c r="U203" i="26"/>
  <c r="T203" i="26"/>
  <c r="S203" i="26"/>
  <c r="R203" i="26"/>
  <c r="Q203" i="26"/>
  <c r="AJ202" i="26"/>
  <c r="AI202" i="26"/>
  <c r="AH202" i="26"/>
  <c r="AG202" i="26"/>
  <c r="AF202" i="26"/>
  <c r="AE202" i="26"/>
  <c r="AD202" i="26"/>
  <c r="AC202" i="26"/>
  <c r="AB202" i="26"/>
  <c r="AA202" i="26"/>
  <c r="Z202" i="26"/>
  <c r="Y202" i="26"/>
  <c r="X202" i="26"/>
  <c r="W202" i="26"/>
  <c r="V202" i="26"/>
  <c r="U202" i="26"/>
  <c r="T202" i="26"/>
  <c r="S202" i="26"/>
  <c r="R202" i="26"/>
  <c r="Q202" i="26"/>
  <c r="AJ201" i="26"/>
  <c r="AI201" i="26"/>
  <c r="AH201" i="26"/>
  <c r="AG201" i="26"/>
  <c r="AF201" i="26"/>
  <c r="AE201" i="26"/>
  <c r="AD201" i="26"/>
  <c r="AC201" i="26"/>
  <c r="AB201" i="26"/>
  <c r="AA201" i="26"/>
  <c r="Z201" i="26"/>
  <c r="Y201" i="26"/>
  <c r="X201" i="26"/>
  <c r="W201" i="26"/>
  <c r="V201" i="26"/>
  <c r="U201" i="26"/>
  <c r="T201" i="26"/>
  <c r="S201" i="26"/>
  <c r="R201" i="26"/>
  <c r="Q201" i="26"/>
  <c r="AJ200" i="26"/>
  <c r="AI200" i="26"/>
  <c r="AH200" i="26"/>
  <c r="AG200" i="26"/>
  <c r="AF200" i="26"/>
  <c r="AE200" i="26"/>
  <c r="AD200" i="26"/>
  <c r="AC200" i="26"/>
  <c r="AB200" i="26"/>
  <c r="AA200" i="26"/>
  <c r="Z200" i="26"/>
  <c r="Y200" i="26"/>
  <c r="X200" i="26"/>
  <c r="W200" i="26"/>
  <c r="V200" i="26"/>
  <c r="U200" i="26"/>
  <c r="T200" i="26"/>
  <c r="S200" i="26"/>
  <c r="R200" i="26"/>
  <c r="Q200" i="26"/>
  <c r="AJ199" i="26"/>
  <c r="AI199" i="26"/>
  <c r="AH199" i="26"/>
  <c r="AG199" i="26"/>
  <c r="AF199" i="26"/>
  <c r="AE199" i="26"/>
  <c r="AD199" i="26"/>
  <c r="AC199" i="26"/>
  <c r="AB199" i="26"/>
  <c r="AA199" i="26"/>
  <c r="Z199" i="26"/>
  <c r="Y199" i="26"/>
  <c r="X199" i="26"/>
  <c r="W199" i="26"/>
  <c r="V199" i="26"/>
  <c r="U199" i="26"/>
  <c r="T199" i="26"/>
  <c r="S199" i="26"/>
  <c r="R199" i="26"/>
  <c r="Q199" i="26"/>
  <c r="AJ198" i="26"/>
  <c r="AI198" i="26"/>
  <c r="AH198" i="26"/>
  <c r="AG198" i="26"/>
  <c r="AF198" i="26"/>
  <c r="AE198" i="26"/>
  <c r="AD198" i="26"/>
  <c r="AC198" i="26"/>
  <c r="AB198" i="26"/>
  <c r="AA198" i="26"/>
  <c r="Z198" i="26"/>
  <c r="Y198" i="26"/>
  <c r="X198" i="26"/>
  <c r="W198" i="26"/>
  <c r="V198" i="26"/>
  <c r="U198" i="26"/>
  <c r="T198" i="26"/>
  <c r="S198" i="26"/>
  <c r="R198" i="26"/>
  <c r="Q198" i="26"/>
  <c r="AJ197" i="26"/>
  <c r="AI197" i="26"/>
  <c r="AH197" i="26"/>
  <c r="AG197" i="26"/>
  <c r="AF197" i="26"/>
  <c r="AE197" i="26"/>
  <c r="AD197" i="26"/>
  <c r="AC197" i="26"/>
  <c r="AB197" i="26"/>
  <c r="AA197" i="26"/>
  <c r="Z197" i="26"/>
  <c r="Y197" i="26"/>
  <c r="X197" i="26"/>
  <c r="W197" i="26"/>
  <c r="V197" i="26"/>
  <c r="U197" i="26"/>
  <c r="T197" i="26"/>
  <c r="S197" i="26"/>
  <c r="R197" i="26"/>
  <c r="Q197" i="26"/>
  <c r="AJ196" i="26"/>
  <c r="AI196" i="26"/>
  <c r="AH196" i="26"/>
  <c r="AG196" i="26"/>
  <c r="AF196" i="26"/>
  <c r="AE196" i="26"/>
  <c r="AD196" i="26"/>
  <c r="AC196" i="26"/>
  <c r="AB196" i="26"/>
  <c r="AA196" i="26"/>
  <c r="Z196" i="26"/>
  <c r="Y196" i="26"/>
  <c r="X196" i="26"/>
  <c r="W196" i="26"/>
  <c r="V196" i="26"/>
  <c r="U196" i="26"/>
  <c r="T196" i="26"/>
  <c r="S196" i="26"/>
  <c r="R196" i="26"/>
  <c r="Q196" i="26"/>
  <c r="AJ195" i="26"/>
  <c r="AI195" i="26"/>
  <c r="AH195" i="26"/>
  <c r="AG195" i="26"/>
  <c r="AF195" i="26"/>
  <c r="AE195" i="26"/>
  <c r="AD195" i="26"/>
  <c r="AC195" i="26"/>
  <c r="AB195" i="26"/>
  <c r="AA195" i="26"/>
  <c r="Z195" i="26"/>
  <c r="Y195" i="26"/>
  <c r="X195" i="26"/>
  <c r="W195" i="26"/>
  <c r="V195" i="26"/>
  <c r="U195" i="26"/>
  <c r="T195" i="26"/>
  <c r="S195" i="26"/>
  <c r="R195" i="26"/>
  <c r="Q195" i="26"/>
  <c r="AJ194" i="26"/>
  <c r="AI194" i="26"/>
  <c r="AH194" i="26"/>
  <c r="AG194" i="26"/>
  <c r="AF194" i="26"/>
  <c r="AE194" i="26"/>
  <c r="AD194" i="26"/>
  <c r="AC194" i="26"/>
  <c r="AB194" i="26"/>
  <c r="AA194" i="26"/>
  <c r="Z194" i="26"/>
  <c r="Y194" i="26"/>
  <c r="X194" i="26"/>
  <c r="W194" i="26"/>
  <c r="V194" i="26"/>
  <c r="U194" i="26"/>
  <c r="T194" i="26"/>
  <c r="S194" i="26"/>
  <c r="R194" i="26"/>
  <c r="Q194" i="26"/>
  <c r="AJ193" i="26"/>
  <c r="AI193" i="26"/>
  <c r="AH193" i="26"/>
  <c r="AG193" i="26"/>
  <c r="AF193" i="26"/>
  <c r="AE193" i="26"/>
  <c r="AD193" i="26"/>
  <c r="AC193" i="26"/>
  <c r="AB193" i="26"/>
  <c r="AA193" i="26"/>
  <c r="Z193" i="26"/>
  <c r="Y193" i="26"/>
  <c r="X193" i="26"/>
  <c r="W193" i="26"/>
  <c r="V193" i="26"/>
  <c r="U193" i="26"/>
  <c r="T193" i="26"/>
  <c r="S193" i="26"/>
  <c r="R193" i="26"/>
  <c r="Q193" i="26"/>
  <c r="AJ192" i="26"/>
  <c r="AI192" i="26"/>
  <c r="AH192" i="26"/>
  <c r="AG192" i="26"/>
  <c r="AF192" i="26"/>
  <c r="AE192" i="26"/>
  <c r="AD192" i="26"/>
  <c r="AC192" i="26"/>
  <c r="AB192" i="26"/>
  <c r="AA192" i="26"/>
  <c r="Z192" i="26"/>
  <c r="Y192" i="26"/>
  <c r="X192" i="26"/>
  <c r="W192" i="26"/>
  <c r="V192" i="26"/>
  <c r="U192" i="26"/>
  <c r="T192" i="26"/>
  <c r="S192" i="26"/>
  <c r="R192" i="26"/>
  <c r="Q192" i="26"/>
  <c r="AJ191" i="26"/>
  <c r="AI191" i="26"/>
  <c r="AH191" i="26"/>
  <c r="AG191" i="26"/>
  <c r="AF191" i="26"/>
  <c r="AE191" i="26"/>
  <c r="AD191" i="26"/>
  <c r="AC191" i="26"/>
  <c r="AB191" i="26"/>
  <c r="AA191" i="26"/>
  <c r="Z191" i="26"/>
  <c r="Y191" i="26"/>
  <c r="X191" i="26"/>
  <c r="W191" i="26"/>
  <c r="V191" i="26"/>
  <c r="U191" i="26"/>
  <c r="T191" i="26"/>
  <c r="S191" i="26"/>
  <c r="R191" i="26"/>
  <c r="Q191" i="26"/>
  <c r="AJ190" i="26"/>
  <c r="AI190" i="26"/>
  <c r="AH190" i="26"/>
  <c r="AG190" i="26"/>
  <c r="AF190" i="26"/>
  <c r="AE190" i="26"/>
  <c r="AD190" i="26"/>
  <c r="AC190" i="26"/>
  <c r="AB190" i="26"/>
  <c r="AA190" i="26"/>
  <c r="Z190" i="26"/>
  <c r="Y190" i="26"/>
  <c r="X190" i="26"/>
  <c r="W190" i="26"/>
  <c r="V190" i="26"/>
  <c r="U190" i="26"/>
  <c r="T190" i="26"/>
  <c r="S190" i="26"/>
  <c r="R190" i="26"/>
  <c r="Q190" i="26"/>
  <c r="AJ189" i="26"/>
  <c r="AI189" i="26"/>
  <c r="AH189" i="26"/>
  <c r="AG189" i="26"/>
  <c r="AF189" i="26"/>
  <c r="AE189" i="26"/>
  <c r="AD189" i="26"/>
  <c r="AC189" i="26"/>
  <c r="AB189" i="26"/>
  <c r="AA189" i="26"/>
  <c r="Z189" i="26"/>
  <c r="Y189" i="26"/>
  <c r="X189" i="26"/>
  <c r="W189" i="26"/>
  <c r="V189" i="26"/>
  <c r="U189" i="26"/>
  <c r="T189" i="26"/>
  <c r="S189" i="26"/>
  <c r="R189" i="26"/>
  <c r="Q189" i="26"/>
  <c r="AJ188" i="26"/>
  <c r="AI188" i="26"/>
  <c r="AH188" i="26"/>
  <c r="AG188" i="26"/>
  <c r="AF188" i="26"/>
  <c r="AE188" i="26"/>
  <c r="AD188" i="26"/>
  <c r="AC188" i="26"/>
  <c r="AB188" i="26"/>
  <c r="AA188" i="26"/>
  <c r="Z188" i="26"/>
  <c r="Y188" i="26"/>
  <c r="X188" i="26"/>
  <c r="W188" i="26"/>
  <c r="V188" i="26"/>
  <c r="U188" i="26"/>
  <c r="T188" i="26"/>
  <c r="S188" i="26"/>
  <c r="R188" i="26"/>
  <c r="Q188" i="26"/>
  <c r="AJ187" i="26"/>
  <c r="AI187" i="26"/>
  <c r="AH187" i="26"/>
  <c r="AG187" i="26"/>
  <c r="AF187" i="26"/>
  <c r="AE187" i="26"/>
  <c r="AD187" i="26"/>
  <c r="AC187" i="26"/>
  <c r="AB187" i="26"/>
  <c r="AA187" i="26"/>
  <c r="Z187" i="26"/>
  <c r="Y187" i="26"/>
  <c r="X187" i="26"/>
  <c r="W187" i="26"/>
  <c r="V187" i="26"/>
  <c r="U187" i="26"/>
  <c r="T187" i="26"/>
  <c r="S187" i="26"/>
  <c r="R187" i="26"/>
  <c r="Q187" i="26"/>
  <c r="AJ186" i="26"/>
  <c r="AI186" i="26"/>
  <c r="AH186" i="26"/>
  <c r="AG186" i="26"/>
  <c r="AF186" i="26"/>
  <c r="AE186" i="26"/>
  <c r="AD186" i="26"/>
  <c r="AC186" i="26"/>
  <c r="AB186" i="26"/>
  <c r="AA186" i="26"/>
  <c r="Z186" i="26"/>
  <c r="Y186" i="26"/>
  <c r="X186" i="26"/>
  <c r="W186" i="26"/>
  <c r="V186" i="26"/>
  <c r="U186" i="26"/>
  <c r="T186" i="26"/>
  <c r="S186" i="26"/>
  <c r="R186" i="26"/>
  <c r="Q186" i="26"/>
  <c r="AJ185" i="26"/>
  <c r="AI185" i="26"/>
  <c r="AH185" i="26"/>
  <c r="AG185" i="26"/>
  <c r="AF185" i="26"/>
  <c r="AE185" i="26"/>
  <c r="AD185" i="26"/>
  <c r="AC185" i="26"/>
  <c r="AB185" i="26"/>
  <c r="AA185" i="26"/>
  <c r="Z185" i="26"/>
  <c r="Y185" i="26"/>
  <c r="X185" i="26"/>
  <c r="W185" i="26"/>
  <c r="V185" i="26"/>
  <c r="U185" i="26"/>
  <c r="T185" i="26"/>
  <c r="S185" i="26"/>
  <c r="R185" i="26"/>
  <c r="Q185" i="26"/>
  <c r="AJ184" i="26"/>
  <c r="AI184" i="26"/>
  <c r="AH184" i="26"/>
  <c r="AG184" i="26"/>
  <c r="AF184" i="26"/>
  <c r="AE184" i="26"/>
  <c r="AD184" i="26"/>
  <c r="AC184" i="26"/>
  <c r="AB184" i="26"/>
  <c r="AA184" i="26"/>
  <c r="Z184" i="26"/>
  <c r="Y184" i="26"/>
  <c r="X184" i="26"/>
  <c r="W184" i="26"/>
  <c r="V184" i="26"/>
  <c r="U184" i="26"/>
  <c r="T184" i="26"/>
  <c r="S184" i="26"/>
  <c r="R184" i="26"/>
  <c r="Q184" i="26"/>
  <c r="AJ183" i="26"/>
  <c r="AI183" i="26"/>
  <c r="AH183" i="26"/>
  <c r="AG183" i="26"/>
  <c r="AF183" i="26"/>
  <c r="AE183" i="26"/>
  <c r="AD183" i="26"/>
  <c r="AC183" i="26"/>
  <c r="AB183" i="26"/>
  <c r="AA183" i="26"/>
  <c r="Z183" i="26"/>
  <c r="Y183" i="26"/>
  <c r="X183" i="26"/>
  <c r="W183" i="26"/>
  <c r="V183" i="26"/>
  <c r="U183" i="26"/>
  <c r="T183" i="26"/>
  <c r="S183" i="26"/>
  <c r="R183" i="26"/>
  <c r="Q183" i="26"/>
  <c r="AJ182" i="26"/>
  <c r="AI182" i="26"/>
  <c r="AH182" i="26"/>
  <c r="AG182" i="26"/>
  <c r="AF182" i="26"/>
  <c r="AE182" i="26"/>
  <c r="AD182" i="26"/>
  <c r="AC182" i="26"/>
  <c r="AB182" i="26"/>
  <c r="AA182" i="26"/>
  <c r="Z182" i="26"/>
  <c r="Y182" i="26"/>
  <c r="X182" i="26"/>
  <c r="W182" i="26"/>
  <c r="V182" i="26"/>
  <c r="U182" i="26"/>
  <c r="T182" i="26"/>
  <c r="S182" i="26"/>
  <c r="R182" i="26"/>
  <c r="Q182" i="26"/>
  <c r="AJ181" i="26"/>
  <c r="AI181" i="26"/>
  <c r="AH181" i="26"/>
  <c r="AG181" i="26"/>
  <c r="AF181" i="26"/>
  <c r="AE181" i="26"/>
  <c r="AD181" i="26"/>
  <c r="AC181" i="26"/>
  <c r="AB181" i="26"/>
  <c r="AA181" i="26"/>
  <c r="Z181" i="26"/>
  <c r="Y181" i="26"/>
  <c r="X181" i="26"/>
  <c r="W181" i="26"/>
  <c r="V181" i="26"/>
  <c r="U181" i="26"/>
  <c r="T181" i="26"/>
  <c r="S181" i="26"/>
  <c r="R181" i="26"/>
  <c r="Q181" i="26"/>
  <c r="AJ180" i="26"/>
  <c r="AI180" i="26"/>
  <c r="AH180" i="26"/>
  <c r="AG180" i="26"/>
  <c r="AF180" i="26"/>
  <c r="AE180" i="26"/>
  <c r="AD180" i="26"/>
  <c r="AC180" i="26"/>
  <c r="AB180" i="26"/>
  <c r="AA180" i="26"/>
  <c r="Z180" i="26"/>
  <c r="Y180" i="26"/>
  <c r="X180" i="26"/>
  <c r="W180" i="26"/>
  <c r="V180" i="26"/>
  <c r="U180" i="26"/>
  <c r="T180" i="26"/>
  <c r="S180" i="26"/>
  <c r="R180" i="26"/>
  <c r="Q180" i="26"/>
  <c r="AJ179" i="26"/>
  <c r="AI179" i="26"/>
  <c r="AH179" i="26"/>
  <c r="AG179" i="26"/>
  <c r="AF179" i="26"/>
  <c r="AE179" i="26"/>
  <c r="AD179" i="26"/>
  <c r="AC179" i="26"/>
  <c r="AB179" i="26"/>
  <c r="AA179" i="26"/>
  <c r="Z179" i="26"/>
  <c r="Y179" i="26"/>
  <c r="X179" i="26"/>
  <c r="W179" i="26"/>
  <c r="V179" i="26"/>
  <c r="U179" i="26"/>
  <c r="T179" i="26"/>
  <c r="S179" i="26"/>
  <c r="R179" i="26"/>
  <c r="Q179" i="26"/>
  <c r="AJ178" i="26"/>
  <c r="AI178" i="26"/>
  <c r="AH178" i="26"/>
  <c r="AG178" i="26"/>
  <c r="AF178" i="26"/>
  <c r="AE178" i="26"/>
  <c r="AD178" i="26"/>
  <c r="AC178" i="26"/>
  <c r="AB178" i="26"/>
  <c r="AA178" i="26"/>
  <c r="Z178" i="26"/>
  <c r="Y178" i="26"/>
  <c r="X178" i="26"/>
  <c r="W178" i="26"/>
  <c r="V178" i="26"/>
  <c r="U178" i="26"/>
  <c r="T178" i="26"/>
  <c r="S178" i="26"/>
  <c r="R178" i="26"/>
  <c r="Q178" i="26"/>
  <c r="AJ177" i="26"/>
  <c r="AI177" i="26"/>
  <c r="AH177" i="26"/>
  <c r="AG177" i="26"/>
  <c r="AF177" i="26"/>
  <c r="AE177" i="26"/>
  <c r="AD177" i="26"/>
  <c r="AC177" i="26"/>
  <c r="AB177" i="26"/>
  <c r="AA177" i="26"/>
  <c r="Z177" i="26"/>
  <c r="Y177" i="26"/>
  <c r="X177" i="26"/>
  <c r="W177" i="26"/>
  <c r="V177" i="26"/>
  <c r="U177" i="26"/>
  <c r="T177" i="26"/>
  <c r="S177" i="26"/>
  <c r="R177" i="26"/>
  <c r="Q177" i="26"/>
  <c r="AJ176" i="26"/>
  <c r="AI176" i="26"/>
  <c r="AH176" i="26"/>
  <c r="AG176" i="26"/>
  <c r="AF176" i="26"/>
  <c r="AE176" i="26"/>
  <c r="AD176" i="26"/>
  <c r="AC176" i="26"/>
  <c r="AB176" i="26"/>
  <c r="AA176" i="26"/>
  <c r="Z176" i="26"/>
  <c r="Y176" i="26"/>
  <c r="X176" i="26"/>
  <c r="W176" i="26"/>
  <c r="V176" i="26"/>
  <c r="U176" i="26"/>
  <c r="T176" i="26"/>
  <c r="S176" i="26"/>
  <c r="R176" i="26"/>
  <c r="Q176" i="26"/>
  <c r="AJ175" i="26"/>
  <c r="AI175" i="26"/>
  <c r="AH175" i="26"/>
  <c r="AG175" i="26"/>
  <c r="AF175" i="26"/>
  <c r="AE175" i="26"/>
  <c r="AD175" i="26"/>
  <c r="AC175" i="26"/>
  <c r="AB175" i="26"/>
  <c r="AA175" i="26"/>
  <c r="Z175" i="26"/>
  <c r="Y175" i="26"/>
  <c r="X175" i="26"/>
  <c r="W175" i="26"/>
  <c r="V175" i="26"/>
  <c r="U175" i="26"/>
  <c r="T175" i="26"/>
  <c r="S175" i="26"/>
  <c r="R175" i="26"/>
  <c r="Q175" i="26"/>
  <c r="AJ174" i="26"/>
  <c r="AI174" i="26"/>
  <c r="AH174" i="26"/>
  <c r="AG174" i="26"/>
  <c r="AF174" i="26"/>
  <c r="AE174" i="26"/>
  <c r="AD174" i="26"/>
  <c r="AC174" i="26"/>
  <c r="AB174" i="26"/>
  <c r="AA174" i="26"/>
  <c r="Z174" i="26"/>
  <c r="Y174" i="26"/>
  <c r="X174" i="26"/>
  <c r="W174" i="26"/>
  <c r="V174" i="26"/>
  <c r="U174" i="26"/>
  <c r="T174" i="26"/>
  <c r="S174" i="26"/>
  <c r="R174" i="26"/>
  <c r="Q174" i="26"/>
  <c r="AJ173" i="26"/>
  <c r="AI173" i="26"/>
  <c r="AH173" i="26"/>
  <c r="AG173" i="26"/>
  <c r="AF173" i="26"/>
  <c r="AE173" i="26"/>
  <c r="AD173" i="26"/>
  <c r="AC173" i="26"/>
  <c r="AB173" i="26"/>
  <c r="AA173" i="26"/>
  <c r="Z173" i="26"/>
  <c r="Y173" i="26"/>
  <c r="X173" i="26"/>
  <c r="W173" i="26"/>
  <c r="V173" i="26"/>
  <c r="U173" i="26"/>
  <c r="T173" i="26"/>
  <c r="S173" i="26"/>
  <c r="R173" i="26"/>
  <c r="Q173" i="26"/>
  <c r="AJ172" i="26"/>
  <c r="AI172" i="26"/>
  <c r="AH172" i="26"/>
  <c r="AG172" i="26"/>
  <c r="AF172" i="26"/>
  <c r="AE172" i="26"/>
  <c r="AD172" i="26"/>
  <c r="AC172" i="26"/>
  <c r="AB172" i="26"/>
  <c r="AA172" i="26"/>
  <c r="Z172" i="26"/>
  <c r="Y172" i="26"/>
  <c r="X172" i="26"/>
  <c r="W172" i="26"/>
  <c r="V172" i="26"/>
  <c r="U172" i="26"/>
  <c r="T172" i="26"/>
  <c r="S172" i="26"/>
  <c r="R172" i="26"/>
  <c r="Q172" i="26"/>
  <c r="AJ171" i="26"/>
  <c r="AI171" i="26"/>
  <c r="AH171" i="26"/>
  <c r="AG171" i="26"/>
  <c r="AF171" i="26"/>
  <c r="AE171" i="26"/>
  <c r="AD171" i="26"/>
  <c r="AC171" i="26"/>
  <c r="AB171" i="26"/>
  <c r="AA171" i="26"/>
  <c r="Z171" i="26"/>
  <c r="Y171" i="26"/>
  <c r="X171" i="26"/>
  <c r="W171" i="26"/>
  <c r="V171" i="26"/>
  <c r="U171" i="26"/>
  <c r="T171" i="26"/>
  <c r="S171" i="26"/>
  <c r="R171" i="26"/>
  <c r="Q171" i="26"/>
  <c r="AJ170" i="26"/>
  <c r="AI170" i="26"/>
  <c r="AH170" i="26"/>
  <c r="AG170" i="26"/>
  <c r="AF170" i="26"/>
  <c r="AE170" i="26"/>
  <c r="AD170" i="26"/>
  <c r="AC170" i="26"/>
  <c r="AB170" i="26"/>
  <c r="AA170" i="26"/>
  <c r="Z170" i="26"/>
  <c r="Y170" i="26"/>
  <c r="X170" i="26"/>
  <c r="W170" i="26"/>
  <c r="V170" i="26"/>
  <c r="U170" i="26"/>
  <c r="T170" i="26"/>
  <c r="S170" i="26"/>
  <c r="R170" i="26"/>
  <c r="Q170" i="26"/>
  <c r="AJ169" i="26"/>
  <c r="AI169" i="26"/>
  <c r="AH169" i="26"/>
  <c r="AG169" i="26"/>
  <c r="AF169" i="26"/>
  <c r="AE169" i="26"/>
  <c r="AD169" i="26"/>
  <c r="AC169" i="26"/>
  <c r="AB169" i="26"/>
  <c r="AA169" i="26"/>
  <c r="Z169" i="26"/>
  <c r="Y169" i="26"/>
  <c r="X169" i="26"/>
  <c r="W169" i="26"/>
  <c r="V169" i="26"/>
  <c r="U169" i="26"/>
  <c r="T169" i="26"/>
  <c r="S169" i="26"/>
  <c r="R169" i="26"/>
  <c r="Q169" i="26"/>
  <c r="AJ168" i="26"/>
  <c r="AI168" i="26"/>
  <c r="AH168" i="26"/>
  <c r="AG168" i="26"/>
  <c r="AF168" i="26"/>
  <c r="AE168" i="26"/>
  <c r="AD168" i="26"/>
  <c r="AC168" i="26"/>
  <c r="AB168" i="26"/>
  <c r="AA168" i="26"/>
  <c r="Z168" i="26"/>
  <c r="Y168" i="26"/>
  <c r="X168" i="26"/>
  <c r="W168" i="26"/>
  <c r="V168" i="26"/>
  <c r="U168" i="26"/>
  <c r="T168" i="26"/>
  <c r="S168" i="26"/>
  <c r="R168" i="26"/>
  <c r="Q168" i="26"/>
  <c r="AJ167" i="26"/>
  <c r="AI167" i="26"/>
  <c r="AH167" i="26"/>
  <c r="AG167" i="26"/>
  <c r="AF167" i="26"/>
  <c r="AE167" i="26"/>
  <c r="AD167" i="26"/>
  <c r="AC167" i="26"/>
  <c r="AB167" i="26"/>
  <c r="AA167" i="26"/>
  <c r="Z167" i="26"/>
  <c r="Y167" i="26"/>
  <c r="X167" i="26"/>
  <c r="W167" i="26"/>
  <c r="V167" i="26"/>
  <c r="U167" i="26"/>
  <c r="T167" i="26"/>
  <c r="S167" i="26"/>
  <c r="R167" i="26"/>
  <c r="Q167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6" i="26"/>
  <c r="U166" i="26"/>
  <c r="T166" i="26"/>
  <c r="S166" i="26"/>
  <c r="R166" i="26"/>
  <c r="Q166" i="26"/>
  <c r="AJ165" i="26"/>
  <c r="AI165" i="26"/>
  <c r="AH165" i="26"/>
  <c r="AG165" i="26"/>
  <c r="AF165" i="26"/>
  <c r="AE165" i="26"/>
  <c r="AD165" i="26"/>
  <c r="AC165" i="26"/>
  <c r="AB165" i="26"/>
  <c r="AA165" i="26"/>
  <c r="Z165" i="26"/>
  <c r="Y165" i="26"/>
  <c r="X165" i="26"/>
  <c r="W165" i="26"/>
  <c r="V165" i="26"/>
  <c r="U165" i="26"/>
  <c r="T165" i="26"/>
  <c r="S165" i="26"/>
  <c r="R165" i="26"/>
  <c r="Q165" i="26"/>
  <c r="AJ164" i="26"/>
  <c r="AI164" i="26"/>
  <c r="AH164" i="26"/>
  <c r="AG164" i="26"/>
  <c r="AF164" i="26"/>
  <c r="AE164" i="26"/>
  <c r="AD164" i="26"/>
  <c r="AC164" i="26"/>
  <c r="AB164" i="26"/>
  <c r="AA164" i="26"/>
  <c r="Z164" i="26"/>
  <c r="Y164" i="26"/>
  <c r="X164" i="26"/>
  <c r="W164" i="26"/>
  <c r="V164" i="26"/>
  <c r="U164" i="26"/>
  <c r="T164" i="26"/>
  <c r="S164" i="26"/>
  <c r="R164" i="26"/>
  <c r="Q164" i="26"/>
  <c r="AJ163" i="26"/>
  <c r="AI163" i="26"/>
  <c r="AH163" i="26"/>
  <c r="AG163" i="26"/>
  <c r="AF163" i="26"/>
  <c r="AE163" i="26"/>
  <c r="AD163" i="26"/>
  <c r="AC163" i="26"/>
  <c r="AB163" i="26"/>
  <c r="AA163" i="26"/>
  <c r="Z163" i="26"/>
  <c r="Y163" i="26"/>
  <c r="X163" i="26"/>
  <c r="W163" i="26"/>
  <c r="V163" i="26"/>
  <c r="U163" i="26"/>
  <c r="T163" i="26"/>
  <c r="S163" i="26"/>
  <c r="R163" i="26"/>
  <c r="Q163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V162" i="26"/>
  <c r="U162" i="26"/>
  <c r="T162" i="26"/>
  <c r="S162" i="26"/>
  <c r="R162" i="26"/>
  <c r="Q162" i="26"/>
  <c r="AJ161" i="26"/>
  <c r="AI161" i="26"/>
  <c r="AH161" i="26"/>
  <c r="AG161" i="26"/>
  <c r="AF161" i="26"/>
  <c r="AE161" i="26"/>
  <c r="AD161" i="26"/>
  <c r="AC161" i="26"/>
  <c r="AB161" i="26"/>
  <c r="AA161" i="26"/>
  <c r="Z161" i="26"/>
  <c r="Y161" i="26"/>
  <c r="X161" i="26"/>
  <c r="W161" i="26"/>
  <c r="V161" i="26"/>
  <c r="U161" i="26"/>
  <c r="T161" i="26"/>
  <c r="S161" i="26"/>
  <c r="R161" i="26"/>
  <c r="Q161" i="26"/>
  <c r="AJ160" i="26"/>
  <c r="AI160" i="26"/>
  <c r="AH160" i="26"/>
  <c r="AG160" i="26"/>
  <c r="AF160" i="26"/>
  <c r="AE160" i="26"/>
  <c r="AD160" i="26"/>
  <c r="AC160" i="26"/>
  <c r="AB160" i="26"/>
  <c r="AA160" i="26"/>
  <c r="Z160" i="26"/>
  <c r="Y160" i="26"/>
  <c r="X160" i="26"/>
  <c r="W160" i="26"/>
  <c r="V160" i="26"/>
  <c r="U160" i="26"/>
  <c r="T160" i="26"/>
  <c r="S160" i="26"/>
  <c r="R160" i="26"/>
  <c r="Q160" i="26"/>
  <c r="AJ159" i="26"/>
  <c r="AI159" i="26"/>
  <c r="AH159" i="26"/>
  <c r="AG159" i="26"/>
  <c r="AF159" i="26"/>
  <c r="AE159" i="26"/>
  <c r="AD159" i="26"/>
  <c r="AC159" i="26"/>
  <c r="AB159" i="26"/>
  <c r="AA159" i="26"/>
  <c r="Z159" i="26"/>
  <c r="Y159" i="26"/>
  <c r="X159" i="26"/>
  <c r="W159" i="26"/>
  <c r="V159" i="26"/>
  <c r="U159" i="26"/>
  <c r="T159" i="26"/>
  <c r="S159" i="26"/>
  <c r="R159" i="26"/>
  <c r="Q159" i="26"/>
  <c r="AJ158" i="26"/>
  <c r="AI158" i="26"/>
  <c r="AH158" i="26"/>
  <c r="AG158" i="26"/>
  <c r="AF158" i="26"/>
  <c r="AE158" i="26"/>
  <c r="AD158" i="26"/>
  <c r="AC158" i="26"/>
  <c r="AB158" i="26"/>
  <c r="AA158" i="26"/>
  <c r="Z158" i="26"/>
  <c r="Y158" i="26"/>
  <c r="X158" i="26"/>
  <c r="W158" i="26"/>
  <c r="V158" i="26"/>
  <c r="U158" i="26"/>
  <c r="T158" i="26"/>
  <c r="S158" i="26"/>
  <c r="R158" i="26"/>
  <c r="Q158" i="26"/>
  <c r="AJ157" i="26"/>
  <c r="AI157" i="26"/>
  <c r="AH157" i="26"/>
  <c r="AG157" i="26"/>
  <c r="AF157" i="26"/>
  <c r="AE157" i="26"/>
  <c r="AD157" i="26"/>
  <c r="AC157" i="26"/>
  <c r="AB157" i="26"/>
  <c r="AA157" i="26"/>
  <c r="Z157" i="26"/>
  <c r="Y157" i="26"/>
  <c r="X157" i="26"/>
  <c r="W157" i="26"/>
  <c r="V157" i="26"/>
  <c r="U157" i="26"/>
  <c r="T157" i="26"/>
  <c r="S157" i="26"/>
  <c r="R157" i="26"/>
  <c r="Q157" i="26"/>
  <c r="AJ156" i="26"/>
  <c r="AI156" i="26"/>
  <c r="AH156" i="26"/>
  <c r="AG156" i="26"/>
  <c r="AF156" i="26"/>
  <c r="AE156" i="26"/>
  <c r="AD156" i="26"/>
  <c r="AC156" i="26"/>
  <c r="AB156" i="26"/>
  <c r="AA156" i="26"/>
  <c r="Z156" i="26"/>
  <c r="Y156" i="26"/>
  <c r="X156" i="26"/>
  <c r="W156" i="26"/>
  <c r="V156" i="26"/>
  <c r="U156" i="26"/>
  <c r="T156" i="26"/>
  <c r="S156" i="26"/>
  <c r="R156" i="26"/>
  <c r="Q156" i="26"/>
  <c r="AJ155" i="26"/>
  <c r="AI155" i="26"/>
  <c r="AH155" i="26"/>
  <c r="AG155" i="26"/>
  <c r="AF155" i="26"/>
  <c r="AE155" i="26"/>
  <c r="AD155" i="26"/>
  <c r="AC155" i="26"/>
  <c r="AB155" i="26"/>
  <c r="AA155" i="26"/>
  <c r="Z155" i="26"/>
  <c r="Y155" i="26"/>
  <c r="X155" i="26"/>
  <c r="W155" i="26"/>
  <c r="V155" i="26"/>
  <c r="U155" i="26"/>
  <c r="T155" i="26"/>
  <c r="S155" i="26"/>
  <c r="R155" i="26"/>
  <c r="Q155" i="26"/>
  <c r="AJ154" i="26"/>
  <c r="AI154" i="26"/>
  <c r="AH154" i="26"/>
  <c r="AG154" i="26"/>
  <c r="AF154" i="26"/>
  <c r="AE154" i="26"/>
  <c r="AD154" i="26"/>
  <c r="AC154" i="26"/>
  <c r="AB154" i="26"/>
  <c r="AA154" i="26"/>
  <c r="Z154" i="26"/>
  <c r="Y154" i="26"/>
  <c r="X154" i="26"/>
  <c r="W154" i="26"/>
  <c r="V154" i="26"/>
  <c r="U154" i="26"/>
  <c r="T154" i="26"/>
  <c r="S154" i="26"/>
  <c r="R154" i="26"/>
  <c r="Q154" i="26"/>
  <c r="AJ153" i="26"/>
  <c r="AI153" i="26"/>
  <c r="AH153" i="26"/>
  <c r="AG153" i="26"/>
  <c r="AF153" i="26"/>
  <c r="AE153" i="26"/>
  <c r="AD153" i="26"/>
  <c r="AC153" i="26"/>
  <c r="AB153" i="26"/>
  <c r="AA153" i="26"/>
  <c r="Z153" i="26"/>
  <c r="Y153" i="26"/>
  <c r="X153" i="26"/>
  <c r="W153" i="26"/>
  <c r="V153" i="26"/>
  <c r="U153" i="26"/>
  <c r="T153" i="26"/>
  <c r="S153" i="26"/>
  <c r="R153" i="26"/>
  <c r="Q153" i="26"/>
  <c r="AJ152" i="26"/>
  <c r="AI152" i="26"/>
  <c r="AH152" i="26"/>
  <c r="AG152" i="26"/>
  <c r="AF152" i="26"/>
  <c r="AE152" i="26"/>
  <c r="AD152" i="26"/>
  <c r="AC152" i="26"/>
  <c r="AB152" i="26"/>
  <c r="AA152" i="26"/>
  <c r="Z152" i="26"/>
  <c r="Y152" i="26"/>
  <c r="X152" i="26"/>
  <c r="W152" i="26"/>
  <c r="V152" i="26"/>
  <c r="U152" i="26"/>
  <c r="T152" i="26"/>
  <c r="S152" i="26"/>
  <c r="R152" i="26"/>
  <c r="Q152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AJ150" i="26"/>
  <c r="AI150" i="26"/>
  <c r="AH150" i="26"/>
  <c r="AG150" i="26"/>
  <c r="AF150" i="26"/>
  <c r="AE150" i="26"/>
  <c r="AD150" i="26"/>
  <c r="AC150" i="26"/>
  <c r="AB150" i="26"/>
  <c r="AA150" i="26"/>
  <c r="Z150" i="26"/>
  <c r="Y150" i="26"/>
  <c r="X150" i="26"/>
  <c r="W150" i="26"/>
  <c r="V150" i="26"/>
  <c r="U150" i="26"/>
  <c r="T150" i="26"/>
  <c r="S150" i="26"/>
  <c r="R150" i="26"/>
  <c r="Q150" i="26"/>
  <c r="AJ149" i="26"/>
  <c r="AI149" i="26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9" i="26"/>
  <c r="U149" i="26"/>
  <c r="T149" i="26"/>
  <c r="S149" i="26"/>
  <c r="R149" i="26"/>
  <c r="Q149" i="26"/>
  <c r="AJ148" i="26"/>
  <c r="AI148" i="26"/>
  <c r="AH148" i="26"/>
  <c r="AG148" i="26"/>
  <c r="AF148" i="26"/>
  <c r="AE148" i="26"/>
  <c r="AD148" i="26"/>
  <c r="AC148" i="26"/>
  <c r="AB148" i="26"/>
  <c r="AA148" i="26"/>
  <c r="Z148" i="26"/>
  <c r="Y148" i="26"/>
  <c r="X148" i="26"/>
  <c r="W148" i="26"/>
  <c r="V148" i="26"/>
  <c r="U148" i="26"/>
  <c r="T148" i="26"/>
  <c r="S148" i="26"/>
  <c r="R148" i="26"/>
  <c r="Q148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AJ146" i="26"/>
  <c r="AI146" i="26"/>
  <c r="AH146" i="26"/>
  <c r="AG146" i="26"/>
  <c r="AF146" i="26"/>
  <c r="AE146" i="26"/>
  <c r="AD146" i="26"/>
  <c r="AC146" i="26"/>
  <c r="AB146" i="26"/>
  <c r="AA146" i="26"/>
  <c r="Z146" i="26"/>
  <c r="Y146" i="26"/>
  <c r="X146" i="26"/>
  <c r="W146" i="26"/>
  <c r="V146" i="26"/>
  <c r="U146" i="26"/>
  <c r="T146" i="26"/>
  <c r="S146" i="26"/>
  <c r="R146" i="26"/>
  <c r="Q146" i="26"/>
  <c r="AJ145" i="26"/>
  <c r="AI145" i="26"/>
  <c r="AH145" i="26"/>
  <c r="AG145" i="26"/>
  <c r="AF145" i="26"/>
  <c r="AE145" i="26"/>
  <c r="AD145" i="26"/>
  <c r="AC145" i="26"/>
  <c r="AB145" i="26"/>
  <c r="AA145" i="26"/>
  <c r="Z145" i="26"/>
  <c r="Y145" i="26"/>
  <c r="X145" i="26"/>
  <c r="W145" i="26"/>
  <c r="V145" i="26"/>
  <c r="U145" i="26"/>
  <c r="T145" i="26"/>
  <c r="S145" i="26"/>
  <c r="R145" i="26"/>
  <c r="Q145" i="26"/>
  <c r="AJ144" i="26"/>
  <c r="AI144" i="26"/>
  <c r="AH144" i="26"/>
  <c r="AG144" i="26"/>
  <c r="AF144" i="26"/>
  <c r="AE144" i="26"/>
  <c r="AD144" i="26"/>
  <c r="AC144" i="26"/>
  <c r="AB144" i="26"/>
  <c r="AA144" i="26"/>
  <c r="Z144" i="26"/>
  <c r="Y144" i="26"/>
  <c r="X144" i="26"/>
  <c r="W144" i="26"/>
  <c r="V144" i="26"/>
  <c r="U144" i="26"/>
  <c r="T144" i="26"/>
  <c r="S144" i="26"/>
  <c r="R144" i="26"/>
  <c r="Q144" i="26"/>
  <c r="AJ143" i="26"/>
  <c r="AI143" i="26"/>
  <c r="AH143" i="26"/>
  <c r="AG143" i="26"/>
  <c r="AF143" i="26"/>
  <c r="AE143" i="26"/>
  <c r="AD143" i="26"/>
  <c r="AC143" i="26"/>
  <c r="AB143" i="26"/>
  <c r="AA143" i="26"/>
  <c r="Z143" i="26"/>
  <c r="Y143" i="26"/>
  <c r="X143" i="26"/>
  <c r="W143" i="26"/>
  <c r="V143" i="26"/>
  <c r="U143" i="26"/>
  <c r="T143" i="26"/>
  <c r="S143" i="26"/>
  <c r="R143" i="26"/>
  <c r="Q143" i="26"/>
  <c r="AJ142" i="26"/>
  <c r="AI142" i="26"/>
  <c r="AH142" i="26"/>
  <c r="AG142" i="26"/>
  <c r="AF142" i="26"/>
  <c r="AE142" i="26"/>
  <c r="AD142" i="26"/>
  <c r="AC142" i="26"/>
  <c r="AB142" i="26"/>
  <c r="AA142" i="26"/>
  <c r="Z142" i="26"/>
  <c r="Y142" i="26"/>
  <c r="X142" i="26"/>
  <c r="W142" i="26"/>
  <c r="V142" i="26"/>
  <c r="U142" i="26"/>
  <c r="T142" i="26"/>
  <c r="S142" i="26"/>
  <c r="R142" i="26"/>
  <c r="Q142" i="26"/>
  <c r="AJ141" i="26"/>
  <c r="AI141" i="26"/>
  <c r="AH141" i="26"/>
  <c r="AG141" i="26"/>
  <c r="AF141" i="26"/>
  <c r="AE141" i="26"/>
  <c r="AD141" i="26"/>
  <c r="AC141" i="26"/>
  <c r="AB141" i="26"/>
  <c r="AA141" i="26"/>
  <c r="Z141" i="26"/>
  <c r="Y141" i="26"/>
  <c r="X141" i="26"/>
  <c r="W141" i="26"/>
  <c r="V141" i="26"/>
  <c r="U141" i="26"/>
  <c r="T141" i="26"/>
  <c r="S141" i="26"/>
  <c r="R141" i="26"/>
  <c r="Q141" i="26"/>
  <c r="AJ140" i="26"/>
  <c r="AI140" i="26"/>
  <c r="AH140" i="26"/>
  <c r="AG140" i="26"/>
  <c r="AF140" i="26"/>
  <c r="AE140" i="26"/>
  <c r="AD140" i="26"/>
  <c r="AC140" i="26"/>
  <c r="AB140" i="26"/>
  <c r="AA140" i="26"/>
  <c r="Z140" i="26"/>
  <c r="Y140" i="26"/>
  <c r="X140" i="26"/>
  <c r="W140" i="26"/>
  <c r="V140" i="26"/>
  <c r="U140" i="26"/>
  <c r="T140" i="26"/>
  <c r="S140" i="26"/>
  <c r="R140" i="26"/>
  <c r="Q140" i="26"/>
  <c r="AJ139" i="26"/>
  <c r="AI139" i="26"/>
  <c r="AH139" i="26"/>
  <c r="AG139" i="26"/>
  <c r="AF139" i="26"/>
  <c r="AE139" i="26"/>
  <c r="AD139" i="26"/>
  <c r="AC139" i="26"/>
  <c r="AB139" i="26"/>
  <c r="AA139" i="26"/>
  <c r="Z139" i="26"/>
  <c r="Y139" i="26"/>
  <c r="X139" i="26"/>
  <c r="W139" i="26"/>
  <c r="V139" i="26"/>
  <c r="U139" i="26"/>
  <c r="T139" i="26"/>
  <c r="S139" i="26"/>
  <c r="R139" i="26"/>
  <c r="Q139" i="26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T138" i="26"/>
  <c r="S138" i="26"/>
  <c r="R138" i="26"/>
  <c r="Q138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T137" i="26"/>
  <c r="S137" i="26"/>
  <c r="R137" i="26"/>
  <c r="Q137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T136" i="26"/>
  <c r="S136" i="26"/>
  <c r="R136" i="26"/>
  <c r="Q136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S135" i="26"/>
  <c r="R135" i="26"/>
  <c r="Q135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T134" i="26"/>
  <c r="S134" i="26"/>
  <c r="R134" i="26"/>
  <c r="Q134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T133" i="26"/>
  <c r="S133" i="26"/>
  <c r="R133" i="26"/>
  <c r="Q133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T132" i="26"/>
  <c r="S132" i="26"/>
  <c r="R132" i="26"/>
  <c r="Q132" i="26"/>
  <c r="AJ131" i="26"/>
  <c r="AI131" i="26"/>
  <c r="AH131" i="26"/>
  <c r="AG131" i="26"/>
  <c r="AF131" i="26"/>
  <c r="AE131" i="26"/>
  <c r="AD131" i="26"/>
  <c r="AC131" i="26"/>
  <c r="AB131" i="26"/>
  <c r="AA131" i="26"/>
  <c r="Z131" i="26"/>
  <c r="Y131" i="26"/>
  <c r="X131" i="26"/>
  <c r="W131" i="26"/>
  <c r="V131" i="26"/>
  <c r="U131" i="26"/>
  <c r="T131" i="26"/>
  <c r="S131" i="26"/>
  <c r="R131" i="26"/>
  <c r="Q131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30" i="26"/>
  <c r="U130" i="26"/>
  <c r="T130" i="26"/>
  <c r="S130" i="26"/>
  <c r="R130" i="26"/>
  <c r="Q130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AJ128" i="26"/>
  <c r="AI128" i="26"/>
  <c r="AH128" i="26"/>
  <c r="AG128" i="26"/>
  <c r="AF128" i="26"/>
  <c r="AE128" i="26"/>
  <c r="AD128" i="26"/>
  <c r="AC128" i="26"/>
  <c r="AB128" i="26"/>
  <c r="AA128" i="26"/>
  <c r="Z128" i="26"/>
  <c r="Y128" i="26"/>
  <c r="X128" i="26"/>
  <c r="W128" i="26"/>
  <c r="V128" i="26"/>
  <c r="U128" i="26"/>
  <c r="T128" i="26"/>
  <c r="S128" i="26"/>
  <c r="R128" i="26"/>
  <c r="Q128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AJ126" i="26"/>
  <c r="AI126" i="26"/>
  <c r="AH126" i="26"/>
  <c r="AG126" i="26"/>
  <c r="AF126" i="26"/>
  <c r="AE126" i="26"/>
  <c r="AD126" i="26"/>
  <c r="AC126" i="26"/>
  <c r="AB126" i="26"/>
  <c r="AA126" i="26"/>
  <c r="Z126" i="26"/>
  <c r="Y126" i="26"/>
  <c r="X126" i="26"/>
  <c r="W126" i="26"/>
  <c r="V126" i="26"/>
  <c r="U126" i="26"/>
  <c r="T126" i="26"/>
  <c r="S126" i="26"/>
  <c r="R126" i="26"/>
  <c r="Q126" i="26"/>
  <c r="AJ125" i="26"/>
  <c r="AI125" i="26"/>
  <c r="AH125" i="26"/>
  <c r="AG125" i="26"/>
  <c r="AF125" i="26"/>
  <c r="AE125" i="26"/>
  <c r="AD125" i="26"/>
  <c r="AC125" i="26"/>
  <c r="AB125" i="26"/>
  <c r="AA125" i="26"/>
  <c r="Z125" i="26"/>
  <c r="Y125" i="26"/>
  <c r="X125" i="26"/>
  <c r="W125" i="26"/>
  <c r="V125" i="26"/>
  <c r="U125" i="26"/>
  <c r="T125" i="26"/>
  <c r="S125" i="26"/>
  <c r="R125" i="26"/>
  <c r="Q125" i="26"/>
  <c r="AJ124" i="26"/>
  <c r="AI124" i="26"/>
  <c r="AH124" i="26"/>
  <c r="AG124" i="26"/>
  <c r="AF124" i="26"/>
  <c r="AE124" i="26"/>
  <c r="AD124" i="26"/>
  <c r="AC124" i="26"/>
  <c r="AB124" i="26"/>
  <c r="AA124" i="26"/>
  <c r="Z124" i="26"/>
  <c r="Y124" i="26"/>
  <c r="X124" i="26"/>
  <c r="W124" i="26"/>
  <c r="V124" i="26"/>
  <c r="U124" i="26"/>
  <c r="T124" i="26"/>
  <c r="S124" i="26"/>
  <c r="R124" i="26"/>
  <c r="Q124" i="26"/>
  <c r="AJ123" i="26"/>
  <c r="AI123" i="26"/>
  <c r="AH123" i="26"/>
  <c r="AG123" i="26"/>
  <c r="AF123" i="26"/>
  <c r="AE123" i="26"/>
  <c r="AD123" i="26"/>
  <c r="AC123" i="26"/>
  <c r="AB123" i="26"/>
  <c r="AA123" i="26"/>
  <c r="Z123" i="26"/>
  <c r="Y123" i="26"/>
  <c r="X123" i="26"/>
  <c r="W123" i="26"/>
  <c r="V123" i="26"/>
  <c r="U123" i="26"/>
  <c r="T123" i="26"/>
  <c r="S123" i="26"/>
  <c r="R123" i="26"/>
  <c r="Q123" i="26"/>
  <c r="AJ122" i="26"/>
  <c r="AI122" i="26"/>
  <c r="AH122" i="26"/>
  <c r="AG122" i="26"/>
  <c r="AF122" i="26"/>
  <c r="AE122" i="26"/>
  <c r="AD122" i="26"/>
  <c r="AC122" i="26"/>
  <c r="AB122" i="26"/>
  <c r="AA122" i="26"/>
  <c r="Z122" i="26"/>
  <c r="Y122" i="26"/>
  <c r="X122" i="26"/>
  <c r="W122" i="26"/>
  <c r="V122" i="26"/>
  <c r="U122" i="26"/>
  <c r="T122" i="26"/>
  <c r="S122" i="26"/>
  <c r="R122" i="26"/>
  <c r="Q122" i="26"/>
  <c r="AJ121" i="26"/>
  <c r="AI121" i="26"/>
  <c r="AH121" i="26"/>
  <c r="AG121" i="26"/>
  <c r="AF121" i="26"/>
  <c r="AE121" i="26"/>
  <c r="AD121" i="26"/>
  <c r="AC121" i="26"/>
  <c r="AB121" i="26"/>
  <c r="AA121" i="26"/>
  <c r="Z121" i="26"/>
  <c r="Y121" i="26"/>
  <c r="X121" i="26"/>
  <c r="W121" i="26"/>
  <c r="V121" i="26"/>
  <c r="U121" i="26"/>
  <c r="T121" i="26"/>
  <c r="S121" i="26"/>
  <c r="R121" i="26"/>
  <c r="Q121" i="26"/>
  <c r="AJ120" i="26"/>
  <c r="AI120" i="26"/>
  <c r="AH120" i="26"/>
  <c r="AG120" i="26"/>
  <c r="AF120" i="26"/>
  <c r="AE120" i="26"/>
  <c r="AD120" i="26"/>
  <c r="AC120" i="26"/>
  <c r="AB120" i="26"/>
  <c r="AA120" i="26"/>
  <c r="Z120" i="26"/>
  <c r="Y120" i="26"/>
  <c r="X120" i="26"/>
  <c r="W120" i="26"/>
  <c r="V120" i="26"/>
  <c r="U120" i="26"/>
  <c r="T120" i="26"/>
  <c r="S120" i="26"/>
  <c r="R120" i="26"/>
  <c r="Q120" i="26"/>
  <c r="AJ119" i="26"/>
  <c r="AI119" i="26"/>
  <c r="AH119" i="26"/>
  <c r="AG119" i="26"/>
  <c r="AF119" i="26"/>
  <c r="AE119" i="26"/>
  <c r="AD119" i="26"/>
  <c r="AC119" i="26"/>
  <c r="AB119" i="26"/>
  <c r="AA119" i="26"/>
  <c r="Z119" i="26"/>
  <c r="Y119" i="26"/>
  <c r="X119" i="26"/>
  <c r="W119" i="26"/>
  <c r="V119" i="26"/>
  <c r="U119" i="26"/>
  <c r="T119" i="26"/>
  <c r="S119" i="26"/>
  <c r="R119" i="26"/>
  <c r="Q119" i="26"/>
  <c r="AJ118" i="26"/>
  <c r="AI118" i="26"/>
  <c r="AH118" i="26"/>
  <c r="AG118" i="26"/>
  <c r="AF118" i="26"/>
  <c r="AE118" i="26"/>
  <c r="AD118" i="26"/>
  <c r="AC118" i="26"/>
  <c r="AB118" i="26"/>
  <c r="AA118" i="26"/>
  <c r="Z118" i="26"/>
  <c r="Y118" i="26"/>
  <c r="X118" i="26"/>
  <c r="W118" i="26"/>
  <c r="V118" i="26"/>
  <c r="U118" i="26"/>
  <c r="T118" i="26"/>
  <c r="S118" i="26"/>
  <c r="R118" i="26"/>
  <c r="Q118" i="26"/>
  <c r="AJ117" i="26"/>
  <c r="AI117" i="26"/>
  <c r="AH117" i="26"/>
  <c r="AG117" i="26"/>
  <c r="AF117" i="26"/>
  <c r="AE117" i="26"/>
  <c r="AD117" i="26"/>
  <c r="AC117" i="26"/>
  <c r="AB117" i="26"/>
  <c r="AA117" i="26"/>
  <c r="Z117" i="26"/>
  <c r="Y117" i="26"/>
  <c r="X117" i="26"/>
  <c r="W117" i="26"/>
  <c r="V117" i="26"/>
  <c r="U117" i="26"/>
  <c r="T117" i="26"/>
  <c r="S117" i="26"/>
  <c r="R117" i="26"/>
  <c r="Q117" i="26"/>
  <c r="AJ116" i="26"/>
  <c r="AI116" i="26"/>
  <c r="AH116" i="26"/>
  <c r="AG116" i="26"/>
  <c r="AF116" i="26"/>
  <c r="AE116" i="26"/>
  <c r="AD116" i="26"/>
  <c r="AC116" i="26"/>
  <c r="AB116" i="26"/>
  <c r="AA116" i="26"/>
  <c r="Z116" i="26"/>
  <c r="Y116" i="26"/>
  <c r="X116" i="26"/>
  <c r="W116" i="26"/>
  <c r="V116" i="26"/>
  <c r="U116" i="26"/>
  <c r="T116" i="26"/>
  <c r="S116" i="26"/>
  <c r="R116" i="26"/>
  <c r="Q116" i="26"/>
  <c r="AJ115" i="26"/>
  <c r="AI115" i="26"/>
  <c r="AH115" i="26"/>
  <c r="AG115" i="26"/>
  <c r="AF115" i="26"/>
  <c r="AE115" i="26"/>
  <c r="AD115" i="26"/>
  <c r="AC115" i="26"/>
  <c r="AB115" i="26"/>
  <c r="AA115" i="26"/>
  <c r="Z115" i="26"/>
  <c r="Y115" i="26"/>
  <c r="X115" i="26"/>
  <c r="W115" i="26"/>
  <c r="V115" i="26"/>
  <c r="U115" i="26"/>
  <c r="T115" i="26"/>
  <c r="S115" i="26"/>
  <c r="R115" i="26"/>
  <c r="Q115" i="26"/>
  <c r="AJ114" i="26"/>
  <c r="AI114" i="26"/>
  <c r="AH114" i="26"/>
  <c r="AG114" i="26"/>
  <c r="AF114" i="26"/>
  <c r="AE114" i="26"/>
  <c r="AD114" i="26"/>
  <c r="AC114" i="26"/>
  <c r="AB114" i="26"/>
  <c r="AA114" i="26"/>
  <c r="Z114" i="26"/>
  <c r="Y114" i="26"/>
  <c r="X114" i="26"/>
  <c r="W114" i="26"/>
  <c r="V114" i="26"/>
  <c r="U114" i="26"/>
  <c r="T114" i="26"/>
  <c r="S114" i="26"/>
  <c r="R114" i="26"/>
  <c r="Q114" i="26"/>
  <c r="AJ113" i="26"/>
  <c r="AI113" i="26"/>
  <c r="AH113" i="26"/>
  <c r="AG113" i="26"/>
  <c r="AF113" i="26"/>
  <c r="AE113" i="26"/>
  <c r="AD113" i="26"/>
  <c r="AC113" i="26"/>
  <c r="AB113" i="26"/>
  <c r="AA113" i="26"/>
  <c r="Z113" i="26"/>
  <c r="Y113" i="26"/>
  <c r="X113" i="26"/>
  <c r="W113" i="26"/>
  <c r="V113" i="26"/>
  <c r="U113" i="26"/>
  <c r="T113" i="26"/>
  <c r="S113" i="26"/>
  <c r="R113" i="26"/>
  <c r="Q113" i="26"/>
  <c r="AJ112" i="26"/>
  <c r="AI112" i="26"/>
  <c r="AH112" i="26"/>
  <c r="AG112" i="26"/>
  <c r="AF112" i="26"/>
  <c r="AE112" i="26"/>
  <c r="AD112" i="26"/>
  <c r="AC112" i="26"/>
  <c r="AB112" i="26"/>
  <c r="AA112" i="26"/>
  <c r="Z112" i="26"/>
  <c r="Y112" i="26"/>
  <c r="X112" i="26"/>
  <c r="W112" i="26"/>
  <c r="V112" i="26"/>
  <c r="U112" i="26"/>
  <c r="T112" i="26"/>
  <c r="S112" i="26"/>
  <c r="R112" i="26"/>
  <c r="Q112" i="26"/>
  <c r="AJ111" i="26"/>
  <c r="AI111" i="26"/>
  <c r="AH111" i="26"/>
  <c r="AG111" i="26"/>
  <c r="AF111" i="26"/>
  <c r="AE111" i="26"/>
  <c r="AD111" i="26"/>
  <c r="AC111" i="26"/>
  <c r="AB111" i="26"/>
  <c r="AA111" i="26"/>
  <c r="Z111" i="26"/>
  <c r="Y111" i="26"/>
  <c r="X111" i="26"/>
  <c r="W111" i="26"/>
  <c r="V111" i="26"/>
  <c r="U111" i="26"/>
  <c r="T111" i="26"/>
  <c r="S111" i="26"/>
  <c r="R111" i="26"/>
  <c r="Q111" i="26"/>
  <c r="AJ110" i="26"/>
  <c r="AI110" i="26"/>
  <c r="AH110" i="26"/>
  <c r="AG110" i="26"/>
  <c r="AF110" i="26"/>
  <c r="AE110" i="26"/>
  <c r="AD110" i="26"/>
  <c r="AC110" i="26"/>
  <c r="AB110" i="26"/>
  <c r="AA110" i="26"/>
  <c r="Z110" i="26"/>
  <c r="Y110" i="26"/>
  <c r="X110" i="26"/>
  <c r="W110" i="26"/>
  <c r="V110" i="26"/>
  <c r="U110" i="26"/>
  <c r="T110" i="26"/>
  <c r="S110" i="26"/>
  <c r="R110" i="26"/>
  <c r="Q110" i="26"/>
  <c r="AJ109" i="26"/>
  <c r="AI109" i="26"/>
  <c r="AH109" i="26"/>
  <c r="AG109" i="26"/>
  <c r="AF109" i="26"/>
  <c r="AE109" i="26"/>
  <c r="AD109" i="26"/>
  <c r="AC109" i="26"/>
  <c r="AB109" i="26"/>
  <c r="AA109" i="26"/>
  <c r="Z109" i="26"/>
  <c r="Y109" i="26"/>
  <c r="X109" i="26"/>
  <c r="W109" i="26"/>
  <c r="V109" i="26"/>
  <c r="U109" i="26"/>
  <c r="T109" i="26"/>
  <c r="S109" i="26"/>
  <c r="R109" i="26"/>
  <c r="Q109" i="26"/>
  <c r="AJ108" i="26"/>
  <c r="AI108" i="26"/>
  <c r="AH108" i="26"/>
  <c r="AG108" i="26"/>
  <c r="AF108" i="26"/>
  <c r="AE108" i="26"/>
  <c r="AD108" i="26"/>
  <c r="AC108" i="26"/>
  <c r="AB108" i="26"/>
  <c r="AA108" i="26"/>
  <c r="Z108" i="26"/>
  <c r="Y108" i="26"/>
  <c r="X108" i="26"/>
  <c r="W108" i="26"/>
  <c r="V108" i="26"/>
  <c r="U108" i="26"/>
  <c r="T108" i="26"/>
  <c r="S108" i="26"/>
  <c r="R108" i="26"/>
  <c r="Q108" i="26"/>
  <c r="AJ107" i="26"/>
  <c r="AI107" i="26"/>
  <c r="AH107" i="26"/>
  <c r="AG107" i="26"/>
  <c r="AF107" i="26"/>
  <c r="AE107" i="26"/>
  <c r="AD107" i="26"/>
  <c r="AC107" i="26"/>
  <c r="AB107" i="26"/>
  <c r="AA107" i="26"/>
  <c r="Z107" i="26"/>
  <c r="Y107" i="26"/>
  <c r="X107" i="26"/>
  <c r="W107" i="26"/>
  <c r="V107" i="26"/>
  <c r="U107" i="26"/>
  <c r="T107" i="26"/>
  <c r="S107" i="26"/>
  <c r="R107" i="26"/>
  <c r="Q107" i="26"/>
  <c r="AJ106" i="26"/>
  <c r="AI106" i="26"/>
  <c r="AH106" i="26"/>
  <c r="AG106" i="26"/>
  <c r="AF106" i="26"/>
  <c r="AE106" i="26"/>
  <c r="AD106" i="26"/>
  <c r="AC106" i="26"/>
  <c r="AB106" i="26"/>
  <c r="AA106" i="26"/>
  <c r="Z106" i="26"/>
  <c r="Y106" i="26"/>
  <c r="X106" i="26"/>
  <c r="W106" i="26"/>
  <c r="V106" i="26"/>
  <c r="U106" i="26"/>
  <c r="T106" i="26"/>
  <c r="S106" i="26"/>
  <c r="R106" i="26"/>
  <c r="Q106" i="26"/>
  <c r="AJ105" i="26"/>
  <c r="AI105" i="26"/>
  <c r="AH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5" i="26"/>
  <c r="U105" i="26"/>
  <c r="T105" i="26"/>
  <c r="S105" i="26"/>
  <c r="R105" i="26"/>
  <c r="Q105" i="26"/>
  <c r="AJ104" i="26"/>
  <c r="AI104" i="26"/>
  <c r="AH104" i="26"/>
  <c r="AG104" i="26"/>
  <c r="AF104" i="26"/>
  <c r="AE104" i="26"/>
  <c r="AD104" i="26"/>
  <c r="AC104" i="26"/>
  <c r="AB104" i="26"/>
  <c r="AA104" i="26"/>
  <c r="Z104" i="26"/>
  <c r="Y104" i="26"/>
  <c r="X104" i="26"/>
  <c r="W104" i="26"/>
  <c r="V104" i="26"/>
  <c r="U104" i="26"/>
  <c r="T104" i="26"/>
  <c r="S104" i="26"/>
  <c r="R104" i="26"/>
  <c r="Q104" i="26"/>
  <c r="AJ103" i="26"/>
  <c r="AI103" i="26"/>
  <c r="AH103" i="26"/>
  <c r="AG103" i="26"/>
  <c r="AF103" i="26"/>
  <c r="AE103" i="26"/>
  <c r="AD103" i="26"/>
  <c r="AC103" i="26"/>
  <c r="AB103" i="26"/>
  <c r="AA103" i="26"/>
  <c r="Z103" i="26"/>
  <c r="Y103" i="26"/>
  <c r="X103" i="26"/>
  <c r="W103" i="26"/>
  <c r="V103" i="26"/>
  <c r="U103" i="26"/>
  <c r="T103" i="26"/>
  <c r="S103" i="26"/>
  <c r="R103" i="26"/>
  <c r="Q103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2" i="26"/>
  <c r="U102" i="26"/>
  <c r="T102" i="26"/>
  <c r="S102" i="26"/>
  <c r="R102" i="26"/>
  <c r="Q102" i="26"/>
  <c r="AJ101" i="26"/>
  <c r="AI101" i="26"/>
  <c r="AH101" i="26"/>
  <c r="AG101" i="26"/>
  <c r="AF101" i="26"/>
  <c r="AE101" i="26"/>
  <c r="AD101" i="26"/>
  <c r="AC101" i="26"/>
  <c r="AB101" i="26"/>
  <c r="AA101" i="26"/>
  <c r="Z101" i="26"/>
  <c r="Y101" i="26"/>
  <c r="X101" i="26"/>
  <c r="W101" i="26"/>
  <c r="V101" i="26"/>
  <c r="U101" i="26"/>
  <c r="T101" i="26"/>
  <c r="S101" i="26"/>
  <c r="R101" i="26"/>
  <c r="Q101" i="26"/>
  <c r="AJ100" i="26"/>
  <c r="AI100" i="26"/>
  <c r="AH100" i="26"/>
  <c r="AG100" i="26"/>
  <c r="AF100" i="26"/>
  <c r="AE100" i="26"/>
  <c r="AD100" i="26"/>
  <c r="AC100" i="26"/>
  <c r="AB100" i="26"/>
  <c r="AA100" i="26"/>
  <c r="Z100" i="26"/>
  <c r="Y100" i="26"/>
  <c r="X100" i="26"/>
  <c r="W100" i="26"/>
  <c r="V100" i="26"/>
  <c r="U100" i="26"/>
  <c r="T100" i="26"/>
  <c r="S100" i="26"/>
  <c r="R100" i="26"/>
  <c r="Q100" i="26"/>
  <c r="AJ99" i="26"/>
  <c r="AI99" i="26"/>
  <c r="AH99" i="26"/>
  <c r="AG99" i="26"/>
  <c r="AF99" i="26"/>
  <c r="AE99" i="26"/>
  <c r="AD99" i="26"/>
  <c r="AC99" i="26"/>
  <c r="AB99" i="26"/>
  <c r="AA99" i="26"/>
  <c r="Z99" i="26"/>
  <c r="Y99" i="26"/>
  <c r="X99" i="26"/>
  <c r="W99" i="26"/>
  <c r="V99" i="26"/>
  <c r="U99" i="26"/>
  <c r="T99" i="26"/>
  <c r="S99" i="26"/>
  <c r="R99" i="26"/>
  <c r="Q99" i="26"/>
  <c r="AJ98" i="26"/>
  <c r="AI98" i="26"/>
  <c r="AH98" i="26"/>
  <c r="AG98" i="26"/>
  <c r="AF98" i="26"/>
  <c r="AE98" i="26"/>
  <c r="AD98" i="26"/>
  <c r="AC98" i="26"/>
  <c r="AB98" i="26"/>
  <c r="AA98" i="26"/>
  <c r="Z98" i="26"/>
  <c r="Y98" i="26"/>
  <c r="X98" i="26"/>
  <c r="W98" i="26"/>
  <c r="V98" i="26"/>
  <c r="U98" i="26"/>
  <c r="T98" i="26"/>
  <c r="S98" i="26"/>
  <c r="R98" i="26"/>
  <c r="Q98" i="26"/>
  <c r="AJ97" i="26"/>
  <c r="AI97" i="26"/>
  <c r="AH97" i="26"/>
  <c r="AG97" i="26"/>
  <c r="AF97" i="26"/>
  <c r="AE97" i="26"/>
  <c r="AD97" i="26"/>
  <c r="AC97" i="26"/>
  <c r="AB97" i="26"/>
  <c r="AA97" i="26"/>
  <c r="Z97" i="26"/>
  <c r="Y97" i="26"/>
  <c r="X97" i="26"/>
  <c r="W97" i="26"/>
  <c r="V97" i="26"/>
  <c r="U97" i="26"/>
  <c r="T97" i="26"/>
  <c r="S97" i="26"/>
  <c r="R97" i="26"/>
  <c r="Q97" i="26"/>
  <c r="AJ96" i="26"/>
  <c r="AI96" i="26"/>
  <c r="AH96" i="26"/>
  <c r="AG96" i="26"/>
  <c r="AF96" i="26"/>
  <c r="AE96" i="26"/>
  <c r="AD96" i="26"/>
  <c r="AC96" i="26"/>
  <c r="AB96" i="26"/>
  <c r="AA96" i="26"/>
  <c r="Z96" i="26"/>
  <c r="Y96" i="26"/>
  <c r="X96" i="26"/>
  <c r="W96" i="26"/>
  <c r="V96" i="26"/>
  <c r="U96" i="26"/>
  <c r="T96" i="26"/>
  <c r="S96" i="26"/>
  <c r="R96" i="26"/>
  <c r="Q96" i="26"/>
  <c r="AJ95" i="26"/>
  <c r="AI95" i="26"/>
  <c r="AH95" i="26"/>
  <c r="AG95" i="26"/>
  <c r="AF95" i="26"/>
  <c r="AE95" i="26"/>
  <c r="AD95" i="26"/>
  <c r="AC95" i="26"/>
  <c r="AB95" i="26"/>
  <c r="AA95" i="26"/>
  <c r="Z95" i="26"/>
  <c r="Y95" i="26"/>
  <c r="X95" i="26"/>
  <c r="W95" i="26"/>
  <c r="V95" i="26"/>
  <c r="U95" i="26"/>
  <c r="T95" i="26"/>
  <c r="S95" i="26"/>
  <c r="R95" i="26"/>
  <c r="Q95" i="26"/>
  <c r="AJ94" i="26"/>
  <c r="AI94" i="26"/>
  <c r="AH94" i="26"/>
  <c r="AG94" i="26"/>
  <c r="AF94" i="26"/>
  <c r="AE94" i="26"/>
  <c r="AD94" i="26"/>
  <c r="AC94" i="26"/>
  <c r="AB94" i="26"/>
  <c r="AA94" i="26"/>
  <c r="Z94" i="26"/>
  <c r="Y94" i="26"/>
  <c r="X94" i="26"/>
  <c r="W94" i="26"/>
  <c r="V94" i="26"/>
  <c r="U94" i="26"/>
  <c r="T94" i="26"/>
  <c r="S94" i="26"/>
  <c r="R94" i="26"/>
  <c r="Q94" i="26"/>
  <c r="AJ93" i="26"/>
  <c r="AI93" i="26"/>
  <c r="AH93" i="26"/>
  <c r="AG93" i="26"/>
  <c r="AF93" i="26"/>
  <c r="AE93" i="26"/>
  <c r="AD93" i="26"/>
  <c r="AC93" i="26"/>
  <c r="AB93" i="26"/>
  <c r="AA93" i="26"/>
  <c r="Z93" i="26"/>
  <c r="Y93" i="26"/>
  <c r="X93" i="26"/>
  <c r="W93" i="26"/>
  <c r="V93" i="26"/>
  <c r="U93" i="26"/>
  <c r="T93" i="26"/>
  <c r="S93" i="26"/>
  <c r="R93" i="26"/>
  <c r="Q93" i="26"/>
  <c r="AJ92" i="26"/>
  <c r="AI92" i="26"/>
  <c r="AH92" i="26"/>
  <c r="AG92" i="26"/>
  <c r="AF92" i="26"/>
  <c r="AE92" i="26"/>
  <c r="AD92" i="26"/>
  <c r="AC92" i="26"/>
  <c r="AB92" i="26"/>
  <c r="AA92" i="26"/>
  <c r="Z92" i="26"/>
  <c r="Y92" i="26"/>
  <c r="X92" i="26"/>
  <c r="W92" i="26"/>
  <c r="V92" i="26"/>
  <c r="U92" i="26"/>
  <c r="T92" i="26"/>
  <c r="S92" i="26"/>
  <c r="R92" i="26"/>
  <c r="Q92" i="26"/>
  <c r="AJ91" i="26"/>
  <c r="AI91" i="26"/>
  <c r="AH91" i="26"/>
  <c r="AG91" i="26"/>
  <c r="AF91" i="26"/>
  <c r="AE91" i="26"/>
  <c r="AD91" i="26"/>
  <c r="AC91" i="26"/>
  <c r="AB91" i="26"/>
  <c r="AA91" i="26"/>
  <c r="Z91" i="26"/>
  <c r="Y91" i="26"/>
  <c r="X91" i="26"/>
  <c r="W91" i="26"/>
  <c r="V91" i="26"/>
  <c r="U91" i="26"/>
  <c r="T91" i="26"/>
  <c r="S91" i="26"/>
  <c r="R91" i="26"/>
  <c r="Q91" i="26"/>
  <c r="AJ90" i="26"/>
  <c r="AI90" i="26"/>
  <c r="AH90" i="26"/>
  <c r="AG90" i="26"/>
  <c r="AF90" i="26"/>
  <c r="AE90" i="26"/>
  <c r="AD90" i="26"/>
  <c r="AC90" i="26"/>
  <c r="AB90" i="26"/>
  <c r="AA90" i="26"/>
  <c r="Z90" i="26"/>
  <c r="Y90" i="26"/>
  <c r="X90" i="26"/>
  <c r="W90" i="26"/>
  <c r="V90" i="26"/>
  <c r="U90" i="26"/>
  <c r="T90" i="26"/>
  <c r="S90" i="26"/>
  <c r="R90" i="26"/>
  <c r="Q90" i="26"/>
  <c r="AJ89" i="26"/>
  <c r="AI89" i="26"/>
  <c r="AH89" i="26"/>
  <c r="AG89" i="26"/>
  <c r="AF89" i="26"/>
  <c r="AE89" i="26"/>
  <c r="AD89" i="26"/>
  <c r="AC89" i="26"/>
  <c r="AB89" i="26"/>
  <c r="AA89" i="26"/>
  <c r="Z89" i="26"/>
  <c r="Y89" i="26"/>
  <c r="X89" i="26"/>
  <c r="W89" i="26"/>
  <c r="V89" i="26"/>
  <c r="U89" i="26"/>
  <c r="T89" i="26"/>
  <c r="S89" i="26"/>
  <c r="R89" i="26"/>
  <c r="Q89" i="26"/>
  <c r="AJ88" i="26"/>
  <c r="AI88" i="26"/>
  <c r="AH88" i="26"/>
  <c r="AG88" i="26"/>
  <c r="AF88" i="26"/>
  <c r="AE88" i="26"/>
  <c r="AD88" i="26"/>
  <c r="AC88" i="26"/>
  <c r="AB88" i="26"/>
  <c r="AA88" i="26"/>
  <c r="Z88" i="26"/>
  <c r="Y88" i="26"/>
  <c r="X88" i="26"/>
  <c r="W88" i="26"/>
  <c r="V88" i="26"/>
  <c r="U88" i="26"/>
  <c r="T88" i="26"/>
  <c r="S88" i="26"/>
  <c r="R88" i="26"/>
  <c r="Q88" i="26"/>
  <c r="AJ87" i="26"/>
  <c r="AI87" i="26"/>
  <c r="AH87" i="26"/>
  <c r="AG87" i="26"/>
  <c r="AF87" i="26"/>
  <c r="AE87" i="26"/>
  <c r="AD87" i="26"/>
  <c r="AC87" i="26"/>
  <c r="AB87" i="26"/>
  <c r="AA87" i="26"/>
  <c r="Z87" i="26"/>
  <c r="Y87" i="26"/>
  <c r="X87" i="26"/>
  <c r="W87" i="26"/>
  <c r="V87" i="26"/>
  <c r="U87" i="26"/>
  <c r="T87" i="26"/>
  <c r="S87" i="26"/>
  <c r="R87" i="26"/>
  <c r="Q87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6" i="26"/>
  <c r="U86" i="26"/>
  <c r="T86" i="26"/>
  <c r="S86" i="26"/>
  <c r="R86" i="26"/>
  <c r="Q86" i="26"/>
  <c r="AJ85" i="26"/>
  <c r="AI85" i="26"/>
  <c r="AH85" i="26"/>
  <c r="AG85" i="26"/>
  <c r="AF85" i="26"/>
  <c r="AE85" i="26"/>
  <c r="AD85" i="26"/>
  <c r="AC85" i="26"/>
  <c r="AB85" i="26"/>
  <c r="AA85" i="26"/>
  <c r="Z85" i="26"/>
  <c r="Y85" i="26"/>
  <c r="X85" i="26"/>
  <c r="W85" i="26"/>
  <c r="V85" i="26"/>
  <c r="U85" i="26"/>
  <c r="T85" i="26"/>
  <c r="S85" i="26"/>
  <c r="R85" i="26"/>
  <c r="Q85" i="26"/>
  <c r="AJ84" i="26"/>
  <c r="AI84" i="26"/>
  <c r="AH84" i="26"/>
  <c r="AG84" i="26"/>
  <c r="AF84" i="26"/>
  <c r="AE84" i="26"/>
  <c r="AD84" i="26"/>
  <c r="AC84" i="26"/>
  <c r="AB84" i="26"/>
  <c r="AA84" i="26"/>
  <c r="Z84" i="26"/>
  <c r="Y84" i="26"/>
  <c r="X84" i="26"/>
  <c r="W84" i="26"/>
  <c r="V84" i="26"/>
  <c r="U84" i="26"/>
  <c r="T84" i="26"/>
  <c r="S84" i="26"/>
  <c r="R84" i="26"/>
  <c r="Q84" i="26"/>
  <c r="AJ83" i="26"/>
  <c r="AI83" i="26"/>
  <c r="AH83" i="26"/>
  <c r="AG83" i="26"/>
  <c r="AF83" i="26"/>
  <c r="AE83" i="26"/>
  <c r="AD83" i="26"/>
  <c r="AC83" i="26"/>
  <c r="AB83" i="26"/>
  <c r="AA83" i="26"/>
  <c r="Z83" i="26"/>
  <c r="Y83" i="26"/>
  <c r="X83" i="26"/>
  <c r="W83" i="26"/>
  <c r="V83" i="26"/>
  <c r="U83" i="26"/>
  <c r="T83" i="26"/>
  <c r="S83" i="26"/>
  <c r="R83" i="26"/>
  <c r="Q83" i="26"/>
  <c r="AJ82" i="26"/>
  <c r="AI82" i="26"/>
  <c r="AH82" i="26"/>
  <c r="AG82" i="26"/>
  <c r="AF82" i="26"/>
  <c r="AE82" i="26"/>
  <c r="AD82" i="26"/>
  <c r="AC82" i="26"/>
  <c r="AB82" i="26"/>
  <c r="AA82" i="26"/>
  <c r="Z82" i="26"/>
  <c r="Y82" i="26"/>
  <c r="X82" i="26"/>
  <c r="W82" i="26"/>
  <c r="V82" i="26"/>
  <c r="U82" i="26"/>
  <c r="T82" i="26"/>
  <c r="S82" i="26"/>
  <c r="R82" i="26"/>
  <c r="Q82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1" i="26"/>
  <c r="U81" i="26"/>
  <c r="T81" i="26"/>
  <c r="S81" i="26"/>
  <c r="R81" i="26"/>
  <c r="Q81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80" i="26"/>
  <c r="U80" i="26"/>
  <c r="T80" i="26"/>
  <c r="S80" i="26"/>
  <c r="R80" i="26"/>
  <c r="Q80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9" i="26"/>
  <c r="U79" i="26"/>
  <c r="T79" i="26"/>
  <c r="S79" i="26"/>
  <c r="R79" i="26"/>
  <c r="Q79" i="26"/>
  <c r="AJ78" i="26"/>
  <c r="AI78" i="26"/>
  <c r="AH78" i="26"/>
  <c r="AG78" i="26"/>
  <c r="AF78" i="26"/>
  <c r="AE78" i="26"/>
  <c r="AD78" i="26"/>
  <c r="AC78" i="26"/>
  <c r="AB78" i="26"/>
  <c r="AA78" i="26"/>
  <c r="Z78" i="26"/>
  <c r="Y78" i="26"/>
  <c r="X78" i="26"/>
  <c r="W78" i="26"/>
  <c r="V78" i="26"/>
  <c r="U78" i="26"/>
  <c r="T78" i="26"/>
  <c r="S78" i="26"/>
  <c r="R78" i="26"/>
  <c r="Q78" i="26"/>
  <c r="AJ77" i="26"/>
  <c r="AI77" i="26"/>
  <c r="AH77" i="26"/>
  <c r="AG77" i="26"/>
  <c r="AF77" i="26"/>
  <c r="AE77" i="26"/>
  <c r="AD77" i="26"/>
  <c r="AC77" i="26"/>
  <c r="AB77" i="26"/>
  <c r="AA77" i="26"/>
  <c r="Z77" i="26"/>
  <c r="Y77" i="26"/>
  <c r="X77" i="26"/>
  <c r="W77" i="26"/>
  <c r="V77" i="26"/>
  <c r="U77" i="26"/>
  <c r="T77" i="26"/>
  <c r="S77" i="26"/>
  <c r="R77" i="26"/>
  <c r="Q77" i="26"/>
  <c r="AJ76" i="26"/>
  <c r="AI76" i="26"/>
  <c r="AH76" i="26"/>
  <c r="AG76" i="26"/>
  <c r="AF76" i="26"/>
  <c r="AE76" i="26"/>
  <c r="AD76" i="26"/>
  <c r="AC76" i="26"/>
  <c r="AB76" i="26"/>
  <c r="AA76" i="26"/>
  <c r="Z76" i="26"/>
  <c r="Y76" i="26"/>
  <c r="X76" i="26"/>
  <c r="W76" i="26"/>
  <c r="V76" i="26"/>
  <c r="U76" i="26"/>
  <c r="T76" i="26"/>
  <c r="S76" i="26"/>
  <c r="R76" i="26"/>
  <c r="Q76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5" i="26"/>
  <c r="U75" i="26"/>
  <c r="T75" i="26"/>
  <c r="S75" i="26"/>
  <c r="R75" i="26"/>
  <c r="Q75" i="26"/>
  <c r="AJ74" i="26"/>
  <c r="AI74" i="26"/>
  <c r="AH74" i="26"/>
  <c r="AG74" i="26"/>
  <c r="AF74" i="26"/>
  <c r="AE74" i="26"/>
  <c r="AD74" i="26"/>
  <c r="AC74" i="26"/>
  <c r="AB74" i="26"/>
  <c r="AA74" i="26"/>
  <c r="Z74" i="26"/>
  <c r="Y74" i="26"/>
  <c r="X74" i="26"/>
  <c r="W74" i="26"/>
  <c r="V74" i="26"/>
  <c r="U74" i="26"/>
  <c r="T74" i="26"/>
  <c r="S74" i="26"/>
  <c r="R74" i="26"/>
  <c r="Q74" i="26"/>
  <c r="AJ73" i="26"/>
  <c r="AI73" i="26"/>
  <c r="AH73" i="26"/>
  <c r="AG73" i="26"/>
  <c r="AF73" i="26"/>
  <c r="AE73" i="26"/>
  <c r="AD73" i="26"/>
  <c r="AC73" i="26"/>
  <c r="AB73" i="26"/>
  <c r="AA73" i="26"/>
  <c r="Z73" i="26"/>
  <c r="Y73" i="26"/>
  <c r="X73" i="26"/>
  <c r="W73" i="26"/>
  <c r="V73" i="26"/>
  <c r="U73" i="26"/>
  <c r="T73" i="26"/>
  <c r="S73" i="26"/>
  <c r="R73" i="26"/>
  <c r="Q73" i="26"/>
  <c r="AJ72" i="26"/>
  <c r="AI72" i="26"/>
  <c r="AH72" i="26"/>
  <c r="AG72" i="26"/>
  <c r="AF72" i="26"/>
  <c r="AE72" i="26"/>
  <c r="AD72" i="26"/>
  <c r="AC72" i="26"/>
  <c r="AB72" i="26"/>
  <c r="AA72" i="26"/>
  <c r="Z72" i="26"/>
  <c r="Y72" i="26"/>
  <c r="X72" i="26"/>
  <c r="W72" i="26"/>
  <c r="V72" i="26"/>
  <c r="U72" i="26"/>
  <c r="T72" i="26"/>
  <c r="S72" i="26"/>
  <c r="R72" i="26"/>
  <c r="Q72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Q52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Q51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AJ46" i="26"/>
  <c r="AI46" i="26"/>
  <c r="AH46" i="26"/>
  <c r="AG46" i="26"/>
  <c r="AF46" i="26"/>
  <c r="AE46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AJ43" i="26"/>
  <c r="AI43" i="26"/>
  <c r="AH43" i="26"/>
  <c r="AG43" i="26"/>
  <c r="AF43" i="26"/>
  <c r="AE43" i="26"/>
  <c r="AD43" i="26"/>
  <c r="AC43" i="26"/>
  <c r="AB43" i="26"/>
  <c r="AA43" i="26"/>
  <c r="Z43" i="26"/>
  <c r="Y43" i="26"/>
  <c r="X43" i="26"/>
  <c r="W43" i="26"/>
  <c r="V43" i="26"/>
  <c r="U43" i="26"/>
  <c r="T43" i="26"/>
  <c r="S43" i="26"/>
  <c r="R43" i="26"/>
  <c r="Q43" i="26"/>
  <c r="AJ42" i="26"/>
  <c r="AI42" i="26"/>
  <c r="AH42" i="26"/>
  <c r="AG42" i="26"/>
  <c r="AF42" i="26"/>
  <c r="AE42" i="26"/>
  <c r="AD42" i="26"/>
  <c r="AC42" i="26"/>
  <c r="AB42" i="26"/>
  <c r="AA42" i="26"/>
  <c r="Z42" i="26"/>
  <c r="Y42" i="26"/>
  <c r="X42" i="26"/>
  <c r="W42" i="26"/>
  <c r="V42" i="26"/>
  <c r="U42" i="26"/>
  <c r="T42" i="26"/>
  <c r="S42" i="26"/>
  <c r="R42" i="26"/>
  <c r="Q42" i="26"/>
  <c r="AJ41" i="26"/>
  <c r="AI41" i="26"/>
  <c r="AH41" i="26"/>
  <c r="AG41" i="26"/>
  <c r="AF41" i="26"/>
  <c r="AE41" i="26"/>
  <c r="AD41" i="26"/>
  <c r="AC41" i="26"/>
  <c r="AB41" i="26"/>
  <c r="AA41" i="26"/>
  <c r="Z41" i="26"/>
  <c r="Y41" i="26"/>
  <c r="X41" i="26"/>
  <c r="W41" i="26"/>
  <c r="V41" i="26"/>
  <c r="U41" i="26"/>
  <c r="T41" i="26"/>
  <c r="S41" i="26"/>
  <c r="R41" i="26"/>
  <c r="Q41" i="26"/>
  <c r="AJ40" i="26"/>
  <c r="AI40" i="26"/>
  <c r="AH40" i="26"/>
  <c r="AG40" i="26"/>
  <c r="AF40" i="26"/>
  <c r="AE40" i="26"/>
  <c r="AD40" i="26"/>
  <c r="AC40" i="26"/>
  <c r="AB40" i="26"/>
  <c r="AA40" i="26"/>
  <c r="Z40" i="26"/>
  <c r="Y40" i="26"/>
  <c r="X40" i="26"/>
  <c r="W40" i="26"/>
  <c r="V40" i="26"/>
  <c r="U40" i="26"/>
  <c r="T40" i="26"/>
  <c r="S40" i="26"/>
  <c r="R40" i="26"/>
  <c r="Q40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Q39" i="26"/>
  <c r="AJ38" i="26"/>
  <c r="AI38" i="26"/>
  <c r="AH38" i="26"/>
  <c r="AG38" i="26"/>
  <c r="AF38" i="26"/>
  <c r="AE38" i="26"/>
  <c r="AD38" i="26"/>
  <c r="AC38" i="26"/>
  <c r="AB38" i="26"/>
  <c r="AA38" i="26"/>
  <c r="Z38" i="26"/>
  <c r="Y38" i="26"/>
  <c r="X38" i="26"/>
  <c r="W38" i="26"/>
  <c r="V38" i="26"/>
  <c r="U38" i="26"/>
  <c r="T38" i="26"/>
  <c r="S38" i="26"/>
  <c r="R38" i="26"/>
  <c r="Q38" i="26"/>
  <c r="AJ37" i="26"/>
  <c r="AI37" i="26"/>
  <c r="AH37" i="26"/>
  <c r="AG37" i="26"/>
  <c r="AF37" i="26"/>
  <c r="AE37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AJ35" i="26"/>
  <c r="AI35" i="26"/>
  <c r="AH35" i="26"/>
  <c r="AG35" i="26"/>
  <c r="AF35" i="26"/>
  <c r="AE35" i="26"/>
  <c r="AD35" i="26"/>
  <c r="AC35" i="26"/>
  <c r="AB35" i="26"/>
  <c r="AA35" i="26"/>
  <c r="Z35" i="26"/>
  <c r="Y35" i="26"/>
  <c r="X35" i="26"/>
  <c r="W35" i="26"/>
  <c r="V35" i="26"/>
  <c r="U35" i="26"/>
  <c r="T35" i="26"/>
  <c r="S35" i="26"/>
  <c r="R35" i="26"/>
  <c r="Q35" i="26"/>
  <c r="AJ34" i="26"/>
  <c r="AI34" i="26"/>
  <c r="AH34" i="26"/>
  <c r="AG34" i="26"/>
  <c r="AF34" i="26"/>
  <c r="AE34" i="26"/>
  <c r="AD34" i="26"/>
  <c r="AC34" i="26"/>
  <c r="AB34" i="26"/>
  <c r="AA34" i="26"/>
  <c r="Z34" i="26"/>
  <c r="Y34" i="26"/>
  <c r="X34" i="26"/>
  <c r="W34" i="26"/>
  <c r="V34" i="26"/>
  <c r="U34" i="26"/>
  <c r="T34" i="26"/>
  <c r="S34" i="26"/>
  <c r="R34" i="26"/>
  <c r="Q34" i="26"/>
  <c r="AJ33" i="26"/>
  <c r="AI33" i="26"/>
  <c r="AH33" i="26"/>
  <c r="AG33" i="26"/>
  <c r="AF33" i="26"/>
  <c r="AE33" i="26"/>
  <c r="AD33" i="26"/>
  <c r="AC33" i="26"/>
  <c r="AB33" i="26"/>
  <c r="AA33" i="26"/>
  <c r="Z33" i="26"/>
  <c r="Y33" i="26"/>
  <c r="X33" i="26"/>
  <c r="W33" i="26"/>
  <c r="V33" i="26"/>
  <c r="U33" i="26"/>
  <c r="T33" i="26"/>
  <c r="S33" i="26"/>
  <c r="R33" i="26"/>
  <c r="Q33" i="26"/>
  <c r="AJ32" i="26"/>
  <c r="AI32" i="26"/>
  <c r="AH32" i="26"/>
  <c r="AG32" i="26"/>
  <c r="AF32" i="26"/>
  <c r="AE32" i="26"/>
  <c r="AD32" i="26"/>
  <c r="AC32" i="26"/>
  <c r="AB32" i="26"/>
  <c r="AA32" i="26"/>
  <c r="Z32" i="26"/>
  <c r="Y32" i="26"/>
  <c r="X32" i="26"/>
  <c r="W32" i="26"/>
  <c r="V32" i="26"/>
  <c r="U32" i="26"/>
  <c r="T32" i="26"/>
  <c r="S32" i="26"/>
  <c r="R32" i="26"/>
  <c r="Q32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1" i="26"/>
  <c r="U31" i="26"/>
  <c r="T31" i="26"/>
  <c r="S31" i="26"/>
  <c r="R31" i="26"/>
  <c r="Q31" i="26"/>
  <c r="AJ30" i="26"/>
  <c r="AI30" i="26"/>
  <c r="AH30" i="26"/>
  <c r="AG30" i="26"/>
  <c r="AF30" i="26"/>
  <c r="AE30" i="26"/>
  <c r="AD30" i="26"/>
  <c r="AC30" i="26"/>
  <c r="AB30" i="26"/>
  <c r="AA30" i="26"/>
  <c r="Z30" i="26"/>
  <c r="Y30" i="26"/>
  <c r="X30" i="26"/>
  <c r="W30" i="26"/>
  <c r="V30" i="26"/>
  <c r="U30" i="26"/>
  <c r="T30" i="26"/>
  <c r="S30" i="26"/>
  <c r="R30" i="26"/>
  <c r="Q30" i="26"/>
  <c r="AJ29" i="26"/>
  <c r="AI29" i="26"/>
  <c r="AH29" i="26"/>
  <c r="AG29" i="26"/>
  <c r="AF29" i="26"/>
  <c r="AE29" i="26"/>
  <c r="AD29" i="26"/>
  <c r="AC29" i="26"/>
  <c r="AB29" i="26"/>
  <c r="AA29" i="26"/>
  <c r="Z29" i="26"/>
  <c r="Y29" i="26"/>
  <c r="X29" i="26"/>
  <c r="W29" i="26"/>
  <c r="V29" i="26"/>
  <c r="U29" i="26"/>
  <c r="T29" i="26"/>
  <c r="S29" i="26"/>
  <c r="R29" i="26"/>
  <c r="Q29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8" i="26"/>
  <c r="U28" i="26"/>
  <c r="T28" i="26"/>
  <c r="S28" i="26"/>
  <c r="R28" i="26"/>
  <c r="Q28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7" i="26"/>
  <c r="U27" i="26"/>
  <c r="T27" i="26"/>
  <c r="S27" i="26"/>
  <c r="R27" i="26"/>
  <c r="Q27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6" i="26"/>
  <c r="U26" i="26"/>
  <c r="T26" i="26"/>
  <c r="S26" i="26"/>
  <c r="R26" i="26"/>
  <c r="Q26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U25" i="26"/>
  <c r="T25" i="26"/>
  <c r="S25" i="26"/>
  <c r="R25" i="26"/>
  <c r="Q25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4" i="26"/>
  <c r="U24" i="26"/>
  <c r="T24" i="26"/>
  <c r="S24" i="26"/>
  <c r="R24" i="26"/>
  <c r="Q24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3" i="26"/>
  <c r="U23" i="26"/>
  <c r="T23" i="26"/>
  <c r="S23" i="26"/>
  <c r="R23" i="26"/>
  <c r="Q23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2" i="26"/>
  <c r="U22" i="26"/>
  <c r="T22" i="26"/>
  <c r="S22" i="26"/>
  <c r="R22" i="26"/>
  <c r="Q22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1" i="26"/>
  <c r="U21" i="26"/>
  <c r="T21" i="26"/>
  <c r="S21" i="26"/>
  <c r="R21" i="26"/>
  <c r="Q21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20" i="26"/>
  <c r="U20" i="26"/>
  <c r="T20" i="26"/>
  <c r="S20" i="26"/>
  <c r="R20" i="26"/>
  <c r="Q20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U17" i="26"/>
  <c r="T17" i="26"/>
  <c r="S17" i="26"/>
  <c r="R17" i="26"/>
  <c r="Q17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R16" i="26"/>
  <c r="Q16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R5" i="26"/>
  <c r="Q5" i="26"/>
  <c r="AJ4" i="26"/>
  <c r="AI4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4" i="26"/>
  <c r="U4" i="26"/>
  <c r="T4" i="26"/>
  <c r="S4" i="26"/>
  <c r="R4" i="26"/>
  <c r="Q4" i="26"/>
  <c r="AJ3" i="26"/>
  <c r="AI3" i="26"/>
  <c r="AH3" i="26"/>
  <c r="AG3" i="26"/>
  <c r="AF3" i="26"/>
  <c r="AE3" i="26"/>
  <c r="AD3" i="26"/>
  <c r="AC3" i="26"/>
  <c r="AB3" i="26"/>
  <c r="AA3" i="26"/>
  <c r="Z3" i="26"/>
  <c r="Y3" i="26"/>
  <c r="X3" i="26"/>
  <c r="W3" i="26"/>
  <c r="V3" i="26"/>
  <c r="U3" i="26"/>
  <c r="T3" i="26"/>
  <c r="S3" i="26"/>
  <c r="R3" i="26"/>
  <c r="Q3" i="26"/>
  <c r="AJ2" i="26"/>
  <c r="AI2" i="26"/>
  <c r="AH2" i="26"/>
  <c r="AG2" i="26"/>
  <c r="AF2" i="26"/>
  <c r="AE2" i="26"/>
  <c r="AD2" i="26"/>
  <c r="AC2" i="26"/>
  <c r="AB2" i="26"/>
  <c r="AA2" i="26"/>
  <c r="Z2" i="26"/>
  <c r="Y2" i="26"/>
  <c r="X2" i="26"/>
  <c r="W2" i="26"/>
  <c r="V2" i="26"/>
  <c r="U2" i="26"/>
  <c r="T2" i="26"/>
  <c r="S2" i="26"/>
  <c r="R2" i="26"/>
  <c r="Q2" i="26"/>
  <c r="S3" i="13" l="1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2" i="13"/>
  <c r="E3" i="17" l="1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AE16" i="8" l="1"/>
  <c r="AE15" i="8"/>
  <c r="AE14" i="8"/>
  <c r="AE12" i="8"/>
  <c r="AE11" i="8"/>
  <c r="AE10" i="8"/>
  <c r="AC16" i="8"/>
  <c r="AC15" i="8"/>
  <c r="AC14" i="8"/>
  <c r="AC12" i="8"/>
  <c r="AC10" i="8"/>
  <c r="AC11" i="8"/>
  <c r="AE17" i="11"/>
  <c r="AE16" i="11"/>
  <c r="AE15" i="11"/>
  <c r="AC17" i="11"/>
  <c r="AC16" i="11"/>
  <c r="AC15" i="11"/>
  <c r="AE13" i="11"/>
  <c r="AE12" i="11"/>
  <c r="AE11" i="11"/>
  <c r="AC13" i="11"/>
  <c r="AC12" i="11"/>
  <c r="AH2" i="13" l="1"/>
  <c r="R76" i="13" l="1"/>
  <c r="R92" i="13"/>
  <c r="R108" i="13"/>
  <c r="R124" i="13"/>
  <c r="R140" i="13"/>
  <c r="R156" i="13"/>
  <c r="R172" i="13"/>
  <c r="R188" i="13"/>
  <c r="R204" i="13"/>
  <c r="R220" i="13"/>
  <c r="R236" i="13"/>
  <c r="R252" i="13"/>
  <c r="R268" i="13"/>
  <c r="R284" i="13"/>
  <c r="R300" i="13"/>
  <c r="R316" i="13"/>
  <c r="R332" i="13"/>
  <c r="R348" i="13"/>
  <c r="R364" i="13"/>
  <c r="Q3" i="13"/>
  <c r="R3" i="13" s="1"/>
  <c r="Q4" i="13"/>
  <c r="R4" i="13" s="1"/>
  <c r="Q5" i="13"/>
  <c r="R5" i="13" s="1"/>
  <c r="Q6" i="13"/>
  <c r="R6" i="13" s="1"/>
  <c r="Q7" i="13"/>
  <c r="R7" i="13" s="1"/>
  <c r="Q8" i="13"/>
  <c r="R8" i="13" s="1"/>
  <c r="Q9" i="13"/>
  <c r="R9" i="13" s="1"/>
  <c r="Q10" i="13"/>
  <c r="R10" i="13" s="1"/>
  <c r="Q11" i="13"/>
  <c r="R11" i="13" s="1"/>
  <c r="Q12" i="13"/>
  <c r="R12" i="13" s="1"/>
  <c r="Q13" i="13"/>
  <c r="R13" i="13" s="1"/>
  <c r="Q14" i="13"/>
  <c r="R14" i="13" s="1"/>
  <c r="Q15" i="13"/>
  <c r="R15" i="13" s="1"/>
  <c r="Q16" i="13"/>
  <c r="R16" i="13" s="1"/>
  <c r="Q17" i="13"/>
  <c r="R17" i="13" s="1"/>
  <c r="Q18" i="13"/>
  <c r="R18" i="13" s="1"/>
  <c r="Q19" i="13"/>
  <c r="R19" i="13" s="1"/>
  <c r="Q20" i="13"/>
  <c r="R20" i="13" s="1"/>
  <c r="Q21" i="13"/>
  <c r="R21" i="13" s="1"/>
  <c r="Q22" i="13"/>
  <c r="R22" i="13" s="1"/>
  <c r="Q23" i="13"/>
  <c r="R23" i="13" s="1"/>
  <c r="Q24" i="13"/>
  <c r="R24" i="13" s="1"/>
  <c r="Q25" i="13"/>
  <c r="R25" i="13" s="1"/>
  <c r="Q26" i="13"/>
  <c r="R26" i="13" s="1"/>
  <c r="Q27" i="13"/>
  <c r="R27" i="13" s="1"/>
  <c r="Q28" i="13"/>
  <c r="R28" i="13" s="1"/>
  <c r="Q29" i="13"/>
  <c r="R29" i="13" s="1"/>
  <c r="Q30" i="13"/>
  <c r="R30" i="13" s="1"/>
  <c r="Q31" i="13"/>
  <c r="R31" i="13" s="1"/>
  <c r="Q32" i="13"/>
  <c r="R32" i="13" s="1"/>
  <c r="Q33" i="13"/>
  <c r="R33" i="13" s="1"/>
  <c r="Q34" i="13"/>
  <c r="R34" i="13" s="1"/>
  <c r="Q35" i="13"/>
  <c r="R35" i="13" s="1"/>
  <c r="Q36" i="13"/>
  <c r="R36" i="13" s="1"/>
  <c r="Q37" i="13"/>
  <c r="R37" i="13" s="1"/>
  <c r="Q38" i="13"/>
  <c r="R38" i="13" s="1"/>
  <c r="Q39" i="13"/>
  <c r="R39" i="13" s="1"/>
  <c r="Q40" i="13"/>
  <c r="R40" i="13" s="1"/>
  <c r="Q41" i="13"/>
  <c r="R41" i="13" s="1"/>
  <c r="Q42" i="13"/>
  <c r="R42" i="13" s="1"/>
  <c r="Q43" i="13"/>
  <c r="R43" i="13" s="1"/>
  <c r="Q44" i="13"/>
  <c r="R44" i="13" s="1"/>
  <c r="Q45" i="13"/>
  <c r="R45" i="13" s="1"/>
  <c r="Q46" i="13"/>
  <c r="R46" i="13" s="1"/>
  <c r="Q47" i="13"/>
  <c r="R47" i="13" s="1"/>
  <c r="Q48" i="13"/>
  <c r="R48" i="13" s="1"/>
  <c r="Q49" i="13"/>
  <c r="R49" i="13" s="1"/>
  <c r="Q50" i="13"/>
  <c r="R50" i="13" s="1"/>
  <c r="Q51" i="13"/>
  <c r="R51" i="13" s="1"/>
  <c r="Q52" i="13"/>
  <c r="R52" i="13" s="1"/>
  <c r="Q53" i="13"/>
  <c r="R53" i="13" s="1"/>
  <c r="Q54" i="13"/>
  <c r="R54" i="13" s="1"/>
  <c r="Q55" i="13"/>
  <c r="R55" i="13" s="1"/>
  <c r="Q56" i="13"/>
  <c r="R56" i="13" s="1"/>
  <c r="Q57" i="13"/>
  <c r="R57" i="13" s="1"/>
  <c r="Q58" i="13"/>
  <c r="R58" i="13" s="1"/>
  <c r="Q59" i="13"/>
  <c r="R59" i="13" s="1"/>
  <c r="Q60" i="13"/>
  <c r="R60" i="13" s="1"/>
  <c r="Q61" i="13"/>
  <c r="R61" i="13" s="1"/>
  <c r="Q62" i="13"/>
  <c r="R62" i="13" s="1"/>
  <c r="Q63" i="13"/>
  <c r="R63" i="13" s="1"/>
  <c r="Q64" i="13"/>
  <c r="R64" i="13" s="1"/>
  <c r="Q65" i="13"/>
  <c r="R65" i="13" s="1"/>
  <c r="Q66" i="13"/>
  <c r="R66" i="13" s="1"/>
  <c r="Q67" i="13"/>
  <c r="R67" i="13" s="1"/>
  <c r="Q68" i="13"/>
  <c r="R68" i="13" s="1"/>
  <c r="Q69" i="13"/>
  <c r="R69" i="13" s="1"/>
  <c r="Q70" i="13"/>
  <c r="R70" i="13" s="1"/>
  <c r="Q71" i="13"/>
  <c r="R71" i="13" s="1"/>
  <c r="Q72" i="13"/>
  <c r="R72" i="13" s="1"/>
  <c r="Q73" i="13"/>
  <c r="R73" i="13" s="1"/>
  <c r="Q74" i="13"/>
  <c r="R74" i="13" s="1"/>
  <c r="Q75" i="13"/>
  <c r="R75" i="13" s="1"/>
  <c r="Q76" i="13"/>
  <c r="Q77" i="13"/>
  <c r="R77" i="13" s="1"/>
  <c r="Q78" i="13"/>
  <c r="R78" i="13" s="1"/>
  <c r="Q79" i="13"/>
  <c r="R79" i="13" s="1"/>
  <c r="Q80" i="13"/>
  <c r="R80" i="13" s="1"/>
  <c r="Q81" i="13"/>
  <c r="R81" i="13" s="1"/>
  <c r="Q82" i="13"/>
  <c r="R82" i="13" s="1"/>
  <c r="Q83" i="13"/>
  <c r="R83" i="13" s="1"/>
  <c r="Q84" i="13"/>
  <c r="R84" i="13" s="1"/>
  <c r="Q85" i="13"/>
  <c r="R85" i="13" s="1"/>
  <c r="Q86" i="13"/>
  <c r="R86" i="13" s="1"/>
  <c r="Q87" i="13"/>
  <c r="R87" i="13" s="1"/>
  <c r="Q88" i="13"/>
  <c r="R88" i="13" s="1"/>
  <c r="Q89" i="13"/>
  <c r="R89" i="13" s="1"/>
  <c r="Q90" i="13"/>
  <c r="R90" i="13" s="1"/>
  <c r="Q91" i="13"/>
  <c r="R91" i="13" s="1"/>
  <c r="Q92" i="13"/>
  <c r="Q93" i="13"/>
  <c r="R93" i="13" s="1"/>
  <c r="Q94" i="13"/>
  <c r="R94" i="13" s="1"/>
  <c r="Q95" i="13"/>
  <c r="R95" i="13" s="1"/>
  <c r="Q96" i="13"/>
  <c r="R96" i="13" s="1"/>
  <c r="Q97" i="13"/>
  <c r="R97" i="13" s="1"/>
  <c r="Q98" i="13"/>
  <c r="R98" i="13" s="1"/>
  <c r="Q99" i="13"/>
  <c r="R99" i="13" s="1"/>
  <c r="Q100" i="13"/>
  <c r="R100" i="13" s="1"/>
  <c r="Q101" i="13"/>
  <c r="R101" i="13" s="1"/>
  <c r="Q102" i="13"/>
  <c r="R102" i="13" s="1"/>
  <c r="Q103" i="13"/>
  <c r="R103" i="13" s="1"/>
  <c r="Q104" i="13"/>
  <c r="R104" i="13" s="1"/>
  <c r="Q105" i="13"/>
  <c r="R105" i="13" s="1"/>
  <c r="Q106" i="13"/>
  <c r="R106" i="13" s="1"/>
  <c r="Q107" i="13"/>
  <c r="R107" i="13" s="1"/>
  <c r="Q108" i="13"/>
  <c r="Q109" i="13"/>
  <c r="R109" i="13" s="1"/>
  <c r="Q110" i="13"/>
  <c r="R110" i="13" s="1"/>
  <c r="Q111" i="13"/>
  <c r="R111" i="13" s="1"/>
  <c r="Q112" i="13"/>
  <c r="R112" i="13" s="1"/>
  <c r="Q113" i="13"/>
  <c r="R113" i="13" s="1"/>
  <c r="Q114" i="13"/>
  <c r="R114" i="13" s="1"/>
  <c r="Q115" i="13"/>
  <c r="R115" i="13" s="1"/>
  <c r="Q116" i="13"/>
  <c r="R116" i="13" s="1"/>
  <c r="Q117" i="13"/>
  <c r="R117" i="13" s="1"/>
  <c r="Q118" i="13"/>
  <c r="R118" i="13" s="1"/>
  <c r="Q119" i="13"/>
  <c r="R119" i="13" s="1"/>
  <c r="Q120" i="13"/>
  <c r="R120" i="13" s="1"/>
  <c r="Q121" i="13"/>
  <c r="R121" i="13" s="1"/>
  <c r="Q122" i="13"/>
  <c r="R122" i="13" s="1"/>
  <c r="Q123" i="13"/>
  <c r="R123" i="13" s="1"/>
  <c r="Q124" i="13"/>
  <c r="Q125" i="13"/>
  <c r="R125" i="13" s="1"/>
  <c r="Q126" i="13"/>
  <c r="R126" i="13" s="1"/>
  <c r="Q127" i="13"/>
  <c r="R127" i="13" s="1"/>
  <c r="Q128" i="13"/>
  <c r="R128" i="13" s="1"/>
  <c r="Q129" i="13"/>
  <c r="R129" i="13" s="1"/>
  <c r="Q130" i="13"/>
  <c r="R130" i="13" s="1"/>
  <c r="Q131" i="13"/>
  <c r="R131" i="13" s="1"/>
  <c r="Q132" i="13"/>
  <c r="R132" i="13" s="1"/>
  <c r="Q133" i="13"/>
  <c r="R133" i="13" s="1"/>
  <c r="Q134" i="13"/>
  <c r="R134" i="13" s="1"/>
  <c r="Q135" i="13"/>
  <c r="R135" i="13" s="1"/>
  <c r="Q136" i="13"/>
  <c r="R136" i="13" s="1"/>
  <c r="Q137" i="13"/>
  <c r="R137" i="13" s="1"/>
  <c r="Q138" i="13"/>
  <c r="R138" i="13" s="1"/>
  <c r="Q139" i="13"/>
  <c r="R139" i="13" s="1"/>
  <c r="Q140" i="13"/>
  <c r="Q141" i="13"/>
  <c r="R141" i="13" s="1"/>
  <c r="Q142" i="13"/>
  <c r="R142" i="13" s="1"/>
  <c r="Q143" i="13"/>
  <c r="R143" i="13" s="1"/>
  <c r="Q144" i="13"/>
  <c r="R144" i="13" s="1"/>
  <c r="Q145" i="13"/>
  <c r="R145" i="13" s="1"/>
  <c r="Q146" i="13"/>
  <c r="R146" i="13" s="1"/>
  <c r="Q147" i="13"/>
  <c r="R147" i="13" s="1"/>
  <c r="Q148" i="13"/>
  <c r="R148" i="13" s="1"/>
  <c r="Q149" i="13"/>
  <c r="R149" i="13" s="1"/>
  <c r="Q150" i="13"/>
  <c r="R150" i="13" s="1"/>
  <c r="Q151" i="13"/>
  <c r="R151" i="13" s="1"/>
  <c r="Q152" i="13"/>
  <c r="R152" i="13" s="1"/>
  <c r="Q153" i="13"/>
  <c r="R153" i="13" s="1"/>
  <c r="Q154" i="13"/>
  <c r="R154" i="13" s="1"/>
  <c r="Q155" i="13"/>
  <c r="R155" i="13" s="1"/>
  <c r="Q156" i="13"/>
  <c r="Q157" i="13"/>
  <c r="R157" i="13" s="1"/>
  <c r="Q158" i="13"/>
  <c r="R158" i="13" s="1"/>
  <c r="Q159" i="13"/>
  <c r="R159" i="13" s="1"/>
  <c r="Q160" i="13"/>
  <c r="R160" i="13" s="1"/>
  <c r="Q161" i="13"/>
  <c r="R161" i="13" s="1"/>
  <c r="Q162" i="13"/>
  <c r="R162" i="13" s="1"/>
  <c r="Q163" i="13"/>
  <c r="R163" i="13" s="1"/>
  <c r="Q164" i="13"/>
  <c r="R164" i="13" s="1"/>
  <c r="Q165" i="13"/>
  <c r="R165" i="13" s="1"/>
  <c r="Q166" i="13"/>
  <c r="R166" i="13" s="1"/>
  <c r="Q167" i="13"/>
  <c r="R167" i="13" s="1"/>
  <c r="Q168" i="13"/>
  <c r="R168" i="13" s="1"/>
  <c r="Q169" i="13"/>
  <c r="R169" i="13" s="1"/>
  <c r="Q170" i="13"/>
  <c r="R170" i="13" s="1"/>
  <c r="Q171" i="13"/>
  <c r="R171" i="13" s="1"/>
  <c r="Q172" i="13"/>
  <c r="Q173" i="13"/>
  <c r="R173" i="13" s="1"/>
  <c r="Q174" i="13"/>
  <c r="R174" i="13" s="1"/>
  <c r="Q175" i="13"/>
  <c r="R175" i="13" s="1"/>
  <c r="Q176" i="13"/>
  <c r="R176" i="13" s="1"/>
  <c r="Q177" i="13"/>
  <c r="R177" i="13" s="1"/>
  <c r="Q178" i="13"/>
  <c r="R178" i="13" s="1"/>
  <c r="Q179" i="13"/>
  <c r="R179" i="13" s="1"/>
  <c r="Q180" i="13"/>
  <c r="R180" i="13" s="1"/>
  <c r="Q181" i="13"/>
  <c r="R181" i="13" s="1"/>
  <c r="Q182" i="13"/>
  <c r="R182" i="13" s="1"/>
  <c r="Q183" i="13"/>
  <c r="R183" i="13" s="1"/>
  <c r="Q184" i="13"/>
  <c r="R184" i="13" s="1"/>
  <c r="Q185" i="13"/>
  <c r="R185" i="13" s="1"/>
  <c r="Q186" i="13"/>
  <c r="R186" i="13" s="1"/>
  <c r="Q187" i="13"/>
  <c r="R187" i="13" s="1"/>
  <c r="Q188" i="13"/>
  <c r="Q189" i="13"/>
  <c r="R189" i="13" s="1"/>
  <c r="Q190" i="13"/>
  <c r="R190" i="13" s="1"/>
  <c r="Q191" i="13"/>
  <c r="R191" i="13" s="1"/>
  <c r="Q192" i="13"/>
  <c r="R192" i="13" s="1"/>
  <c r="Q193" i="13"/>
  <c r="R193" i="13" s="1"/>
  <c r="Q194" i="13"/>
  <c r="R194" i="13" s="1"/>
  <c r="Q195" i="13"/>
  <c r="R195" i="13" s="1"/>
  <c r="Q196" i="13"/>
  <c r="R196" i="13" s="1"/>
  <c r="Q197" i="13"/>
  <c r="R197" i="13" s="1"/>
  <c r="Q198" i="13"/>
  <c r="R198" i="13" s="1"/>
  <c r="Q199" i="13"/>
  <c r="R199" i="13" s="1"/>
  <c r="Q200" i="13"/>
  <c r="R200" i="13" s="1"/>
  <c r="Q201" i="13"/>
  <c r="R201" i="13" s="1"/>
  <c r="Q202" i="13"/>
  <c r="R202" i="13" s="1"/>
  <c r="Q203" i="13"/>
  <c r="R203" i="13" s="1"/>
  <c r="Q204" i="13"/>
  <c r="Q205" i="13"/>
  <c r="R205" i="13" s="1"/>
  <c r="Q206" i="13"/>
  <c r="R206" i="13" s="1"/>
  <c r="Q207" i="13"/>
  <c r="R207" i="13" s="1"/>
  <c r="Q208" i="13"/>
  <c r="R208" i="13" s="1"/>
  <c r="Q209" i="13"/>
  <c r="R209" i="13" s="1"/>
  <c r="Q210" i="13"/>
  <c r="R210" i="13" s="1"/>
  <c r="Q211" i="13"/>
  <c r="R211" i="13" s="1"/>
  <c r="Q212" i="13"/>
  <c r="R212" i="13" s="1"/>
  <c r="Q213" i="13"/>
  <c r="R213" i="13" s="1"/>
  <c r="Q214" i="13"/>
  <c r="R214" i="13" s="1"/>
  <c r="Q215" i="13"/>
  <c r="R215" i="13" s="1"/>
  <c r="Q216" i="13"/>
  <c r="R216" i="13" s="1"/>
  <c r="Q217" i="13"/>
  <c r="R217" i="13" s="1"/>
  <c r="Q218" i="13"/>
  <c r="R218" i="13" s="1"/>
  <c r="Q219" i="13"/>
  <c r="R219" i="13" s="1"/>
  <c r="Q220" i="13"/>
  <c r="Q221" i="13"/>
  <c r="R221" i="13" s="1"/>
  <c r="Q222" i="13"/>
  <c r="R222" i="13" s="1"/>
  <c r="Q223" i="13"/>
  <c r="R223" i="13" s="1"/>
  <c r="Q224" i="13"/>
  <c r="R224" i="13" s="1"/>
  <c r="Q225" i="13"/>
  <c r="R225" i="13" s="1"/>
  <c r="Q226" i="13"/>
  <c r="R226" i="13" s="1"/>
  <c r="Q227" i="13"/>
  <c r="R227" i="13" s="1"/>
  <c r="Q228" i="13"/>
  <c r="R228" i="13" s="1"/>
  <c r="Q229" i="13"/>
  <c r="R229" i="13" s="1"/>
  <c r="Q230" i="13"/>
  <c r="R230" i="13" s="1"/>
  <c r="Q231" i="13"/>
  <c r="R231" i="13" s="1"/>
  <c r="Q232" i="13"/>
  <c r="R232" i="13" s="1"/>
  <c r="Q233" i="13"/>
  <c r="R233" i="13" s="1"/>
  <c r="Q234" i="13"/>
  <c r="R234" i="13" s="1"/>
  <c r="Q235" i="13"/>
  <c r="R235" i="13" s="1"/>
  <c r="Q236" i="13"/>
  <c r="Q237" i="13"/>
  <c r="R237" i="13" s="1"/>
  <c r="Q238" i="13"/>
  <c r="R238" i="13" s="1"/>
  <c r="Q239" i="13"/>
  <c r="R239" i="13" s="1"/>
  <c r="Q240" i="13"/>
  <c r="R240" i="13" s="1"/>
  <c r="Q241" i="13"/>
  <c r="R241" i="13" s="1"/>
  <c r="Q242" i="13"/>
  <c r="R242" i="13" s="1"/>
  <c r="Q243" i="13"/>
  <c r="R243" i="13" s="1"/>
  <c r="Q244" i="13"/>
  <c r="R244" i="13" s="1"/>
  <c r="Q245" i="13"/>
  <c r="R245" i="13" s="1"/>
  <c r="Q246" i="13"/>
  <c r="R246" i="13" s="1"/>
  <c r="Q247" i="13"/>
  <c r="R247" i="13" s="1"/>
  <c r="Q248" i="13"/>
  <c r="R248" i="13" s="1"/>
  <c r="Q249" i="13"/>
  <c r="R249" i="13" s="1"/>
  <c r="Q250" i="13"/>
  <c r="R250" i="13" s="1"/>
  <c r="Q251" i="13"/>
  <c r="R251" i="13" s="1"/>
  <c r="Q252" i="13"/>
  <c r="Q253" i="13"/>
  <c r="R253" i="13" s="1"/>
  <c r="Q254" i="13"/>
  <c r="R254" i="13" s="1"/>
  <c r="Q255" i="13"/>
  <c r="R255" i="13" s="1"/>
  <c r="Q256" i="13"/>
  <c r="R256" i="13" s="1"/>
  <c r="Q257" i="13"/>
  <c r="R257" i="13" s="1"/>
  <c r="Q258" i="13"/>
  <c r="R258" i="13" s="1"/>
  <c r="Q259" i="13"/>
  <c r="R259" i="13" s="1"/>
  <c r="Q260" i="13"/>
  <c r="R260" i="13" s="1"/>
  <c r="Q261" i="13"/>
  <c r="R261" i="13" s="1"/>
  <c r="Q262" i="13"/>
  <c r="R262" i="13" s="1"/>
  <c r="Q263" i="13"/>
  <c r="R263" i="13" s="1"/>
  <c r="Q264" i="13"/>
  <c r="R264" i="13" s="1"/>
  <c r="Q265" i="13"/>
  <c r="R265" i="13" s="1"/>
  <c r="Q266" i="13"/>
  <c r="R266" i="13" s="1"/>
  <c r="Q267" i="13"/>
  <c r="R267" i="13" s="1"/>
  <c r="Q268" i="13"/>
  <c r="Q269" i="13"/>
  <c r="R269" i="13" s="1"/>
  <c r="Q270" i="13"/>
  <c r="R270" i="13" s="1"/>
  <c r="Q271" i="13"/>
  <c r="R271" i="13" s="1"/>
  <c r="Q272" i="13"/>
  <c r="R272" i="13" s="1"/>
  <c r="Q273" i="13"/>
  <c r="R273" i="13" s="1"/>
  <c r="Q274" i="13"/>
  <c r="R274" i="13" s="1"/>
  <c r="Q275" i="13"/>
  <c r="R275" i="13" s="1"/>
  <c r="Q276" i="13"/>
  <c r="R276" i="13" s="1"/>
  <c r="Q277" i="13"/>
  <c r="R277" i="13" s="1"/>
  <c r="Q278" i="13"/>
  <c r="R278" i="13" s="1"/>
  <c r="Q279" i="13"/>
  <c r="R279" i="13" s="1"/>
  <c r="Q280" i="13"/>
  <c r="R280" i="13" s="1"/>
  <c r="Q281" i="13"/>
  <c r="R281" i="13" s="1"/>
  <c r="Q282" i="13"/>
  <c r="R282" i="13" s="1"/>
  <c r="Q283" i="13"/>
  <c r="R283" i="13" s="1"/>
  <c r="Q284" i="13"/>
  <c r="Q285" i="13"/>
  <c r="R285" i="13" s="1"/>
  <c r="Q286" i="13"/>
  <c r="R286" i="13" s="1"/>
  <c r="Q287" i="13"/>
  <c r="R287" i="13" s="1"/>
  <c r="Q288" i="13"/>
  <c r="R288" i="13" s="1"/>
  <c r="Q289" i="13"/>
  <c r="R289" i="13" s="1"/>
  <c r="Q290" i="13"/>
  <c r="R290" i="13" s="1"/>
  <c r="Q291" i="13"/>
  <c r="R291" i="13" s="1"/>
  <c r="Q292" i="13"/>
  <c r="R292" i="13" s="1"/>
  <c r="Q293" i="13"/>
  <c r="R293" i="13" s="1"/>
  <c r="Q294" i="13"/>
  <c r="R294" i="13" s="1"/>
  <c r="Q295" i="13"/>
  <c r="R295" i="13" s="1"/>
  <c r="Q296" i="13"/>
  <c r="R296" i="13" s="1"/>
  <c r="Q297" i="13"/>
  <c r="R297" i="13" s="1"/>
  <c r="Q298" i="13"/>
  <c r="R298" i="13" s="1"/>
  <c r="Q299" i="13"/>
  <c r="R299" i="13" s="1"/>
  <c r="Q300" i="13"/>
  <c r="Q301" i="13"/>
  <c r="R301" i="13" s="1"/>
  <c r="Q302" i="13"/>
  <c r="R302" i="13" s="1"/>
  <c r="Q303" i="13"/>
  <c r="R303" i="13" s="1"/>
  <c r="Q304" i="13"/>
  <c r="R304" i="13" s="1"/>
  <c r="Q305" i="13"/>
  <c r="R305" i="13" s="1"/>
  <c r="Q306" i="13"/>
  <c r="R306" i="13" s="1"/>
  <c r="Q307" i="13"/>
  <c r="R307" i="13" s="1"/>
  <c r="Q308" i="13"/>
  <c r="R308" i="13" s="1"/>
  <c r="Q309" i="13"/>
  <c r="R309" i="13" s="1"/>
  <c r="Q310" i="13"/>
  <c r="R310" i="13" s="1"/>
  <c r="Q311" i="13"/>
  <c r="R311" i="13" s="1"/>
  <c r="Q312" i="13"/>
  <c r="R312" i="13" s="1"/>
  <c r="Q313" i="13"/>
  <c r="R313" i="13" s="1"/>
  <c r="Q314" i="13"/>
  <c r="R314" i="13" s="1"/>
  <c r="Q315" i="13"/>
  <c r="R315" i="13" s="1"/>
  <c r="Q316" i="13"/>
  <c r="Q317" i="13"/>
  <c r="R317" i="13" s="1"/>
  <c r="Q318" i="13"/>
  <c r="R318" i="13" s="1"/>
  <c r="Q319" i="13"/>
  <c r="R319" i="13" s="1"/>
  <c r="Q320" i="13"/>
  <c r="R320" i="13" s="1"/>
  <c r="Q321" i="13"/>
  <c r="R321" i="13" s="1"/>
  <c r="Q322" i="13"/>
  <c r="R322" i="13" s="1"/>
  <c r="Q323" i="13"/>
  <c r="R323" i="13" s="1"/>
  <c r="Q324" i="13"/>
  <c r="R324" i="13" s="1"/>
  <c r="Q325" i="13"/>
  <c r="R325" i="13" s="1"/>
  <c r="Q326" i="13"/>
  <c r="R326" i="13" s="1"/>
  <c r="Q327" i="13"/>
  <c r="R327" i="13" s="1"/>
  <c r="Q328" i="13"/>
  <c r="R328" i="13" s="1"/>
  <c r="Q329" i="13"/>
  <c r="R329" i="13" s="1"/>
  <c r="Q330" i="13"/>
  <c r="R330" i="13" s="1"/>
  <c r="Q331" i="13"/>
  <c r="R331" i="13" s="1"/>
  <c r="Q332" i="13"/>
  <c r="Q333" i="13"/>
  <c r="R333" i="13" s="1"/>
  <c r="Q334" i="13"/>
  <c r="R334" i="13" s="1"/>
  <c r="Q335" i="13"/>
  <c r="R335" i="13" s="1"/>
  <c r="Q336" i="13"/>
  <c r="R336" i="13" s="1"/>
  <c r="Q337" i="13"/>
  <c r="R337" i="13" s="1"/>
  <c r="Q338" i="13"/>
  <c r="R338" i="13" s="1"/>
  <c r="Q339" i="13"/>
  <c r="R339" i="13" s="1"/>
  <c r="Q340" i="13"/>
  <c r="R340" i="13" s="1"/>
  <c r="Q341" i="13"/>
  <c r="R341" i="13" s="1"/>
  <c r="Q342" i="13"/>
  <c r="R342" i="13" s="1"/>
  <c r="Q343" i="13"/>
  <c r="R343" i="13" s="1"/>
  <c r="Q344" i="13"/>
  <c r="R344" i="13" s="1"/>
  <c r="Q345" i="13"/>
  <c r="R345" i="13" s="1"/>
  <c r="Q346" i="13"/>
  <c r="R346" i="13" s="1"/>
  <c r="Q347" i="13"/>
  <c r="R347" i="13" s="1"/>
  <c r="Q348" i="13"/>
  <c r="Q349" i="13"/>
  <c r="R349" i="13" s="1"/>
  <c r="Q350" i="13"/>
  <c r="R350" i="13" s="1"/>
  <c r="Q351" i="13"/>
  <c r="R351" i="13" s="1"/>
  <c r="Q352" i="13"/>
  <c r="R352" i="13" s="1"/>
  <c r="Q353" i="13"/>
  <c r="R353" i="13" s="1"/>
  <c r="Q354" i="13"/>
  <c r="R354" i="13" s="1"/>
  <c r="Q355" i="13"/>
  <c r="R355" i="13" s="1"/>
  <c r="Q356" i="13"/>
  <c r="R356" i="13" s="1"/>
  <c r="Q357" i="13"/>
  <c r="R357" i="13" s="1"/>
  <c r="Q358" i="13"/>
  <c r="R358" i="13" s="1"/>
  <c r="Q359" i="13"/>
  <c r="R359" i="13" s="1"/>
  <c r="Q360" i="13"/>
  <c r="R360" i="13" s="1"/>
  <c r="Q361" i="13"/>
  <c r="R361" i="13" s="1"/>
  <c r="Q362" i="13"/>
  <c r="R362" i="13" s="1"/>
  <c r="Q363" i="13"/>
  <c r="R363" i="13" s="1"/>
  <c r="Q364" i="13"/>
  <c r="Q365" i="13"/>
  <c r="R365" i="13" s="1"/>
  <c r="Q366" i="13"/>
  <c r="R366" i="13" s="1"/>
  <c r="Q367" i="13"/>
  <c r="R367" i="13" s="1"/>
  <c r="Q368" i="13"/>
  <c r="R368" i="13" s="1"/>
  <c r="Q369" i="13"/>
  <c r="R369" i="13" s="1"/>
  <c r="Q370" i="13"/>
  <c r="R370" i="13" s="1"/>
  <c r="Q2" i="13" l="1"/>
  <c r="R2" i="13" s="1"/>
  <c r="X21" i="14" l="1"/>
  <c r="V21" i="14"/>
  <c r="T22" i="14"/>
  <c r="T23" i="14"/>
  <c r="T24" i="14"/>
  <c r="T25" i="14"/>
  <c r="T26" i="14"/>
  <c r="T27" i="14"/>
  <c r="T28" i="14"/>
  <c r="T29" i="14"/>
  <c r="T21" i="14"/>
  <c r="X22" i="14"/>
  <c r="X23" i="14"/>
  <c r="X24" i="14"/>
  <c r="X25" i="14"/>
  <c r="X26" i="14"/>
  <c r="X27" i="14"/>
  <c r="X28" i="14"/>
  <c r="X29" i="14"/>
  <c r="V22" i="14"/>
  <c r="V23" i="14"/>
  <c r="V24" i="14"/>
  <c r="V25" i="14"/>
  <c r="V26" i="14"/>
  <c r="V27" i="14"/>
  <c r="V28" i="14"/>
  <c r="V29" i="14"/>
  <c r="X137" i="12" l="1"/>
  <c r="X171" i="12"/>
  <c r="X200" i="12"/>
  <c r="X172" i="12"/>
  <c r="X221" i="12"/>
  <c r="X162" i="12"/>
  <c r="X170" i="12"/>
  <c r="X55" i="12"/>
  <c r="X368" i="12"/>
  <c r="X169" i="12"/>
  <c r="X164" i="12"/>
  <c r="X72" i="12"/>
  <c r="X139" i="12"/>
  <c r="X336" i="12"/>
  <c r="X261" i="12"/>
  <c r="X263" i="12"/>
  <c r="X45" i="12"/>
  <c r="X237" i="12"/>
  <c r="X249" i="12"/>
  <c r="X320" i="12"/>
  <c r="X140" i="12"/>
  <c r="X197" i="12"/>
  <c r="X321" i="12"/>
  <c r="X309" i="12"/>
  <c r="X319" i="12"/>
  <c r="X349" i="12"/>
  <c r="X235" i="12"/>
  <c r="X315" i="12"/>
  <c r="X289" i="12"/>
  <c r="X180" i="12"/>
  <c r="X188" i="12"/>
  <c r="X28" i="12"/>
  <c r="X222" i="12"/>
  <c r="X224" i="12"/>
  <c r="X361" i="12"/>
  <c r="X100" i="12"/>
  <c r="X161" i="12"/>
  <c r="X35" i="12"/>
  <c r="X26" i="12"/>
  <c r="X174" i="12"/>
  <c r="X300" i="12"/>
  <c r="X150" i="12"/>
  <c r="X362" i="12"/>
  <c r="X299" i="12"/>
  <c r="X254" i="12"/>
  <c r="X87" i="12"/>
  <c r="X115" i="12"/>
  <c r="X317" i="12"/>
  <c r="X334" i="12"/>
  <c r="X88" i="12"/>
  <c r="X14" i="12"/>
  <c r="X202" i="12"/>
  <c r="X264" i="12"/>
  <c r="X367" i="12"/>
  <c r="X54" i="12"/>
  <c r="X5" i="12"/>
  <c r="X257" i="12"/>
  <c r="X234" i="12"/>
  <c r="X163" i="12"/>
  <c r="X66" i="12"/>
  <c r="X183" i="12"/>
  <c r="X65" i="12"/>
  <c r="X279" i="12"/>
  <c r="X346" i="12"/>
  <c r="X352" i="12"/>
  <c r="X301" i="12"/>
  <c r="X228" i="12"/>
  <c r="X53" i="12"/>
  <c r="X327" i="12"/>
  <c r="X63" i="12"/>
  <c r="X27" i="12"/>
  <c r="X236" i="12"/>
  <c r="X187" i="12"/>
  <c r="X142" i="12"/>
  <c r="X90" i="12"/>
  <c r="X201" i="12"/>
  <c r="X351" i="12"/>
  <c r="X23" i="12"/>
  <c r="X268" i="12"/>
  <c r="X258" i="12"/>
  <c r="X280" i="12"/>
  <c r="X326" i="12"/>
  <c r="X116" i="12"/>
  <c r="X318" i="12"/>
  <c r="X192" i="12"/>
  <c r="X29" i="12"/>
  <c r="X113" i="12"/>
  <c r="X97" i="12"/>
  <c r="X250" i="12"/>
  <c r="X30" i="12"/>
  <c r="X175" i="12"/>
  <c r="X153" i="12"/>
  <c r="X78" i="12"/>
  <c r="X354" i="12"/>
  <c r="X350" i="12"/>
  <c r="X298" i="12"/>
  <c r="X357" i="12"/>
  <c r="X190" i="12"/>
  <c r="X121" i="12"/>
  <c r="X316" i="12"/>
  <c r="X233" i="12"/>
  <c r="X314" i="12"/>
  <c r="X49" i="12"/>
  <c r="X154" i="12"/>
  <c r="X176" i="12"/>
  <c r="X213" i="12"/>
  <c r="X366" i="12"/>
  <c r="X189" i="12"/>
  <c r="X138" i="12"/>
  <c r="X34" i="12"/>
  <c r="X76" i="12"/>
  <c r="X86" i="12"/>
  <c r="X215" i="12"/>
  <c r="X128" i="12"/>
  <c r="X335" i="12"/>
  <c r="X343" i="12"/>
  <c r="X356" i="12"/>
  <c r="X4" i="12"/>
  <c r="X56" i="12"/>
  <c r="X9" i="12"/>
  <c r="X360" i="12"/>
  <c r="X269" i="12"/>
  <c r="X152" i="12"/>
  <c r="X85" i="12"/>
  <c r="X291" i="12"/>
  <c r="X226" i="12"/>
  <c r="X208" i="12"/>
  <c r="X265" i="12"/>
  <c r="X79" i="12"/>
  <c r="X323" i="12"/>
  <c r="X238" i="12"/>
  <c r="X191" i="12"/>
  <c r="X119" i="12"/>
  <c r="X259" i="12"/>
  <c r="X147" i="12"/>
  <c r="X363" i="12"/>
  <c r="X214" i="12"/>
  <c r="X177" i="12"/>
  <c r="X166" i="12"/>
  <c r="X242" i="12"/>
  <c r="X281" i="12"/>
  <c r="X136" i="12"/>
  <c r="X69" i="12"/>
  <c r="X114" i="12"/>
  <c r="X229" i="12"/>
  <c r="X292" i="12"/>
  <c r="X112" i="12"/>
  <c r="X217" i="12"/>
  <c r="X135" i="12"/>
  <c r="X123" i="12"/>
  <c r="X127" i="12"/>
  <c r="X7" i="12"/>
  <c r="X365" i="12"/>
  <c r="X124" i="12"/>
  <c r="X94" i="12"/>
  <c r="X260" i="12"/>
  <c r="X43" i="12"/>
  <c r="X227" i="12"/>
  <c r="X64" i="12"/>
  <c r="X239" i="12"/>
  <c r="X181" i="12"/>
  <c r="X122" i="12"/>
  <c r="X272" i="12"/>
  <c r="X278" i="12"/>
  <c r="X59" i="12"/>
  <c r="X67" i="12"/>
  <c r="X186" i="12"/>
  <c r="X131" i="12"/>
  <c r="X303" i="12"/>
  <c r="X17" i="12"/>
  <c r="X31" i="12"/>
  <c r="X41" i="12"/>
  <c r="X89" i="12"/>
  <c r="X109" i="12"/>
  <c r="X198" i="12"/>
  <c r="X32" i="12"/>
  <c r="X305" i="12"/>
  <c r="X185" i="12"/>
  <c r="X148" i="12"/>
  <c r="X244" i="12"/>
  <c r="X73" i="12"/>
  <c r="X353" i="12"/>
  <c r="X133" i="12"/>
  <c r="X95" i="12"/>
  <c r="X107" i="12"/>
  <c r="X178" i="12"/>
  <c r="X48" i="12"/>
  <c r="X98" i="12"/>
  <c r="X108" i="12"/>
  <c r="X313" i="12"/>
  <c r="X332" i="12"/>
  <c r="X344" i="12"/>
  <c r="X288" i="12"/>
  <c r="X62" i="12"/>
  <c r="X70" i="12"/>
  <c r="X276" i="12"/>
  <c r="X39" i="12"/>
  <c r="X245" i="12"/>
  <c r="X252" i="12"/>
  <c r="X306" i="12"/>
  <c r="X347" i="12"/>
  <c r="X196" i="12"/>
  <c r="X144" i="12"/>
  <c r="X149" i="12"/>
  <c r="X71" i="12"/>
  <c r="X296" i="12"/>
  <c r="X331" i="12"/>
  <c r="X339" i="12"/>
  <c r="X102" i="12"/>
  <c r="X311" i="12"/>
  <c r="X203" i="12"/>
  <c r="X143" i="12"/>
  <c r="X341" i="12"/>
  <c r="X206" i="12"/>
  <c r="X77" i="12"/>
  <c r="X68" i="12"/>
  <c r="X205" i="12"/>
  <c r="X84" i="12"/>
  <c r="X33" i="12"/>
  <c r="X125" i="12"/>
  <c r="X117" i="12"/>
  <c r="X297" i="12"/>
  <c r="X80" i="12"/>
  <c r="X93" i="12"/>
  <c r="X286" i="12"/>
  <c r="X370" i="12"/>
  <c r="X209" i="12"/>
  <c r="X295" i="12"/>
  <c r="X82" i="12"/>
  <c r="X52" i="12"/>
  <c r="X16" i="12"/>
  <c r="X22" i="12"/>
  <c r="X302" i="12"/>
  <c r="X61" i="12"/>
  <c r="X240" i="12"/>
  <c r="X304" i="12"/>
  <c r="X207" i="12"/>
  <c r="X36" i="12"/>
  <c r="X267" i="12"/>
  <c r="X156" i="12"/>
  <c r="X369" i="12"/>
  <c r="X120" i="12"/>
  <c r="X118" i="12"/>
  <c r="X106" i="12"/>
  <c r="X232" i="12"/>
  <c r="X348" i="12"/>
  <c r="X111" i="12"/>
  <c r="X158" i="12"/>
  <c r="X246" i="12"/>
  <c r="X40" i="12"/>
  <c r="X51" i="12"/>
  <c r="X104" i="12"/>
  <c r="X103" i="12"/>
  <c r="X110" i="12"/>
  <c r="X338" i="12"/>
  <c r="X342" i="12"/>
  <c r="X307" i="12"/>
  <c r="X330" i="12"/>
  <c r="X282" i="12"/>
  <c r="X210" i="12"/>
  <c r="X37" i="12"/>
  <c r="X241" i="12"/>
  <c r="X12" i="12"/>
  <c r="X199" i="12"/>
  <c r="X220" i="12"/>
  <c r="X50" i="12"/>
  <c r="X324" i="12"/>
  <c r="X271" i="12"/>
  <c r="X91" i="12"/>
  <c r="X273" i="12"/>
  <c r="X337" i="12"/>
  <c r="X46" i="12"/>
  <c r="X58" i="12"/>
  <c r="X333" i="12"/>
  <c r="X262" i="12"/>
  <c r="X253" i="12"/>
  <c r="X218" i="12"/>
  <c r="X165" i="12"/>
  <c r="X81" i="12"/>
  <c r="X159" i="12"/>
  <c r="X151" i="12"/>
  <c r="X325" i="12"/>
  <c r="X255" i="12"/>
  <c r="X308" i="12"/>
  <c r="X310" i="12"/>
  <c r="X101" i="12"/>
  <c r="X275" i="12"/>
  <c r="X42" i="12"/>
  <c r="X19" i="12"/>
  <c r="X231" i="12"/>
  <c r="X345" i="12"/>
  <c r="X256" i="12"/>
  <c r="X83" i="12"/>
  <c r="X277" i="12"/>
  <c r="X364" i="12"/>
  <c r="X146" i="12"/>
  <c r="X126" i="12"/>
  <c r="X21" i="12"/>
  <c r="X359" i="12"/>
  <c r="X60" i="12"/>
  <c r="X105" i="12"/>
  <c r="X219" i="12"/>
  <c r="X193" i="12"/>
  <c r="X99" i="12"/>
  <c r="X10" i="12"/>
  <c r="X358" i="12"/>
  <c r="X225" i="12"/>
  <c r="X47" i="12"/>
  <c r="X287" i="12"/>
  <c r="X194" i="12"/>
  <c r="X285" i="12"/>
  <c r="X251" i="12"/>
  <c r="X38" i="12"/>
  <c r="X248" i="12"/>
  <c r="X92" i="12"/>
  <c r="X179" i="12"/>
  <c r="X74" i="12"/>
  <c r="X274" i="12"/>
  <c r="X160" i="12"/>
  <c r="X134" i="12"/>
  <c r="X284" i="12"/>
  <c r="X247" i="12"/>
  <c r="X204" i="12"/>
  <c r="X195" i="12"/>
  <c r="X322" i="12"/>
  <c r="X230" i="12"/>
  <c r="X216" i="12"/>
  <c r="X75" i="12"/>
  <c r="X290" i="12"/>
  <c r="X355" i="12"/>
  <c r="X340" i="12"/>
  <c r="X283" i="12"/>
  <c r="X212" i="12"/>
  <c r="X141" i="12"/>
  <c r="X266" i="12"/>
  <c r="X157" i="12"/>
  <c r="X243" i="12"/>
  <c r="X270" i="12"/>
  <c r="X145" i="12"/>
  <c r="X132" i="12"/>
  <c r="X328" i="12"/>
  <c r="X168" i="12"/>
  <c r="X182" i="12"/>
  <c r="X167" i="12"/>
  <c r="X173" i="12"/>
  <c r="X203" i="11"/>
  <c r="X288" i="11"/>
  <c r="X165" i="11"/>
  <c r="X14" i="11"/>
  <c r="X138" i="11"/>
  <c r="X184" i="11"/>
  <c r="X329" i="11"/>
  <c r="X75" i="11"/>
  <c r="X182" i="11"/>
  <c r="X285" i="11"/>
  <c r="X17" i="11"/>
  <c r="X361" i="11"/>
  <c r="X141" i="11"/>
  <c r="X139" i="11"/>
  <c r="X140" i="11"/>
  <c r="X11" i="11"/>
  <c r="X135" i="11"/>
  <c r="X7" i="11"/>
  <c r="X205" i="11"/>
  <c r="X116" i="11"/>
  <c r="X117" i="11"/>
  <c r="X163" i="11"/>
  <c r="X221" i="11"/>
  <c r="X137" i="11"/>
  <c r="X368" i="11"/>
  <c r="X356" i="11"/>
  <c r="X118" i="11"/>
  <c r="X223" i="11"/>
  <c r="X115" i="11"/>
  <c r="X294" i="11"/>
  <c r="X155" i="11"/>
  <c r="X87" i="11"/>
  <c r="X201" i="11"/>
  <c r="X32" i="11"/>
  <c r="X200" i="11"/>
  <c r="X77" i="11"/>
  <c r="X293" i="11"/>
  <c r="X233" i="11"/>
  <c r="X351" i="11"/>
  <c r="X142" i="11"/>
  <c r="X299" i="11"/>
  <c r="X8" i="11"/>
  <c r="X85" i="11"/>
  <c r="X325" i="11"/>
  <c r="X16" i="11"/>
  <c r="X76" i="11"/>
  <c r="X78" i="11"/>
  <c r="X28" i="11"/>
  <c r="X107" i="11"/>
  <c r="X97" i="11"/>
  <c r="X301" i="11"/>
  <c r="X309" i="11"/>
  <c r="X350" i="11"/>
  <c r="X362" i="11"/>
  <c r="X113" i="11"/>
  <c r="X290" i="11"/>
  <c r="X352" i="11"/>
  <c r="X30" i="11"/>
  <c r="X161" i="11"/>
  <c r="X162" i="11"/>
  <c r="X10" i="11"/>
  <c r="X64" i="11"/>
  <c r="X114" i="11"/>
  <c r="X234" i="11"/>
  <c r="X220" i="11"/>
  <c r="X154" i="11"/>
  <c r="X86" i="11"/>
  <c r="X143" i="11"/>
  <c r="X237" i="11"/>
  <c r="X43" i="11"/>
  <c r="X5" i="11"/>
  <c r="X12" i="11"/>
  <c r="X53" i="11"/>
  <c r="X93" i="11"/>
  <c r="X195" i="11"/>
  <c r="X119" i="11"/>
  <c r="X249" i="11"/>
  <c r="X316" i="11"/>
  <c r="X300" i="11"/>
  <c r="X231" i="11"/>
  <c r="X65" i="11"/>
  <c r="X336" i="11"/>
  <c r="X218" i="11"/>
  <c r="X343" i="11"/>
  <c r="X55" i="11"/>
  <c r="X292" i="11"/>
  <c r="X194" i="11"/>
  <c r="X315" i="11"/>
  <c r="X179" i="11"/>
  <c r="X317" i="11"/>
  <c r="X174" i="11"/>
  <c r="X334" i="11"/>
  <c r="X335" i="11"/>
  <c r="X276" i="11"/>
  <c r="X363" i="11"/>
  <c r="X21" i="11"/>
  <c r="X180" i="11"/>
  <c r="X134" i="11"/>
  <c r="X254" i="11"/>
  <c r="X168" i="11"/>
  <c r="X367" i="11"/>
  <c r="X185" i="11"/>
  <c r="X198" i="11"/>
  <c r="X280" i="11"/>
  <c r="X353" i="11"/>
  <c r="X126" i="11"/>
  <c r="X181" i="11"/>
  <c r="X206" i="11"/>
  <c r="X219" i="11"/>
  <c r="X164" i="11"/>
  <c r="X22" i="11"/>
  <c r="X33" i="11"/>
  <c r="X312" i="11"/>
  <c r="X279" i="11"/>
  <c r="X81" i="11"/>
  <c r="X4" i="11"/>
  <c r="X26" i="11"/>
  <c r="X319" i="11"/>
  <c r="X9" i="11"/>
  <c r="X39" i="11"/>
  <c r="X210" i="11"/>
  <c r="X330" i="11"/>
  <c r="X311" i="11"/>
  <c r="X222" i="11"/>
  <c r="X94" i="11"/>
  <c r="X19" i="11"/>
  <c r="X96" i="11"/>
  <c r="X211" i="11"/>
  <c r="X331" i="11"/>
  <c r="X318" i="11"/>
  <c r="X213" i="11"/>
  <c r="X242" i="11"/>
  <c r="X80" i="11"/>
  <c r="X61" i="11"/>
  <c r="X25" i="11"/>
  <c r="X227" i="11"/>
  <c r="X212" i="11"/>
  <c r="X326" i="11"/>
  <c r="X337" i="11"/>
  <c r="X229" i="11"/>
  <c r="X23" i="11"/>
  <c r="X83" i="11"/>
  <c r="X99" i="11"/>
  <c r="X298" i="11"/>
  <c r="X109" i="11"/>
  <c r="X349" i="11"/>
  <c r="X24" i="11"/>
  <c r="X131" i="11"/>
  <c r="X281" i="11"/>
  <c r="X44" i="11"/>
  <c r="X51" i="11"/>
  <c r="X274" i="11"/>
  <c r="X42" i="11"/>
  <c r="X84" i="11"/>
  <c r="X199" i="11"/>
  <c r="X235" i="11"/>
  <c r="X35" i="11"/>
  <c r="X41" i="11"/>
  <c r="X54" i="11"/>
  <c r="X171" i="11"/>
  <c r="X217" i="11"/>
  <c r="X34" i="11"/>
  <c r="X196" i="11"/>
  <c r="X133" i="11"/>
  <c r="X369" i="11"/>
  <c r="X101" i="11"/>
  <c r="X360" i="11"/>
  <c r="X149" i="11"/>
  <c r="X45" i="11"/>
  <c r="X175" i="11"/>
  <c r="X310" i="11"/>
  <c r="X144" i="11"/>
  <c r="X333" i="11"/>
  <c r="X29" i="11"/>
  <c r="X123" i="11"/>
  <c r="X88" i="11"/>
  <c r="X95" i="11"/>
  <c r="X320" i="11"/>
  <c r="X314" i="11"/>
  <c r="X105" i="11"/>
  <c r="X48" i="11"/>
  <c r="X56" i="11"/>
  <c r="X366" i="11"/>
  <c r="X173" i="11"/>
  <c r="X91" i="11"/>
  <c r="X172" i="11"/>
  <c r="X82" i="11"/>
  <c r="X183" i="11"/>
  <c r="X136" i="11"/>
  <c r="X189" i="11"/>
  <c r="X37" i="11"/>
  <c r="X111" i="11"/>
  <c r="X120" i="11"/>
  <c r="X321" i="11"/>
  <c r="X202" i="11"/>
  <c r="X344" i="11"/>
  <c r="X286" i="11"/>
  <c r="X62" i="11"/>
  <c r="X63" i="11"/>
  <c r="X342" i="11"/>
  <c r="X278" i="11"/>
  <c r="X359" i="11"/>
  <c r="X127" i="11"/>
  <c r="X177" i="11"/>
  <c r="X132" i="11"/>
  <c r="X283" i="11"/>
  <c r="X323" i="11"/>
  <c r="X103" i="11"/>
  <c r="X108" i="11"/>
  <c r="X197" i="11"/>
  <c r="X302" i="11"/>
  <c r="X252" i="11"/>
  <c r="X287" i="11"/>
  <c r="X178" i="11"/>
  <c r="X303" i="11"/>
  <c r="X214" i="11"/>
  <c r="X296" i="11"/>
  <c r="X365" i="11"/>
  <c r="X240" i="11"/>
  <c r="X251" i="11"/>
  <c r="X49" i="11"/>
  <c r="X207" i="11"/>
  <c r="X38" i="11"/>
  <c r="X160" i="11"/>
  <c r="X345" i="11"/>
  <c r="X156" i="11"/>
  <c r="X307" i="11"/>
  <c r="X322" i="11"/>
  <c r="X253" i="11"/>
  <c r="X289" i="11"/>
  <c r="X354" i="11"/>
  <c r="X151" i="11"/>
  <c r="X36" i="11"/>
  <c r="X232" i="11"/>
  <c r="X52" i="11"/>
  <c r="X110" i="11"/>
  <c r="X186" i="11"/>
  <c r="X187" i="11"/>
  <c r="X332" i="11"/>
  <c r="X275" i="11"/>
  <c r="X243" i="11"/>
  <c r="X370" i="11"/>
  <c r="X273" i="11"/>
  <c r="X277" i="11"/>
  <c r="X236" i="11"/>
  <c r="X27" i="11"/>
  <c r="X169" i="11"/>
  <c r="X347" i="11"/>
  <c r="X304" i="11"/>
  <c r="X100" i="11"/>
  <c r="X98" i="11"/>
  <c r="X364" i="11"/>
  <c r="X122" i="11"/>
  <c r="X79" i="11"/>
  <c r="X346" i="11"/>
  <c r="X124" i="11"/>
  <c r="X272" i="11"/>
  <c r="X244" i="11"/>
  <c r="X357" i="11"/>
  <c r="X157" i="11"/>
  <c r="X176" i="11"/>
  <c r="X47" i="11"/>
  <c r="X188" i="11"/>
  <c r="X159" i="11"/>
  <c r="X327" i="11"/>
  <c r="X348" i="11"/>
  <c r="X338" i="11"/>
  <c r="X150" i="11"/>
  <c r="X239" i="11"/>
  <c r="X92" i="11"/>
  <c r="X308" i="11"/>
  <c r="X228" i="11"/>
  <c r="X89" i="11"/>
  <c r="X59" i="11"/>
  <c r="X166" i="11"/>
  <c r="X215" i="11"/>
  <c r="X190" i="11"/>
  <c r="X340" i="11"/>
  <c r="X313" i="11"/>
  <c r="X297" i="11"/>
  <c r="X158" i="11"/>
  <c r="X291" i="11"/>
  <c r="X60" i="11"/>
  <c r="X147" i="11"/>
  <c r="X295" i="11"/>
  <c r="X191" i="11"/>
  <c r="X58" i="11"/>
  <c r="X305" i="11"/>
  <c r="X50" i="11"/>
  <c r="X31" i="11"/>
  <c r="X146" i="11"/>
  <c r="X341" i="11"/>
  <c r="X40" i="11"/>
  <c r="X193" i="11"/>
  <c r="X238" i="11"/>
  <c r="X125" i="11"/>
  <c r="X358" i="11"/>
  <c r="X230" i="11"/>
  <c r="X57" i="11"/>
  <c r="X74" i="11"/>
  <c r="X339" i="11"/>
  <c r="X224" i="11"/>
  <c r="X104" i="11"/>
  <c r="X208" i="11"/>
  <c r="X225" i="11"/>
  <c r="X121" i="11"/>
  <c r="X248" i="11"/>
  <c r="X90" i="11"/>
  <c r="X306" i="11"/>
  <c r="X145" i="11"/>
  <c r="X112" i="11"/>
  <c r="X324" i="11"/>
  <c r="X209" i="11"/>
  <c r="X167" i="11"/>
  <c r="X129" i="11"/>
  <c r="X128" i="11"/>
  <c r="X250" i="11"/>
  <c r="X153" i="11"/>
  <c r="X192" i="11"/>
  <c r="X246" i="11"/>
  <c r="X106" i="11"/>
  <c r="X226" i="11"/>
  <c r="X241" i="11"/>
  <c r="X72" i="11"/>
  <c r="X46" i="11"/>
  <c r="X247" i="11"/>
  <c r="X245" i="11"/>
  <c r="X216" i="11"/>
  <c r="X148" i="11"/>
  <c r="X152" i="11"/>
  <c r="X170" i="11"/>
  <c r="X284" i="11"/>
  <c r="X102" i="11"/>
  <c r="X355" i="11"/>
  <c r="X328" i="11"/>
  <c r="X130" i="11"/>
  <c r="X73" i="11"/>
  <c r="X71" i="11"/>
  <c r="X204" i="11"/>
  <c r="X41" i="10"/>
  <c r="X30" i="10"/>
  <c r="X28" i="10"/>
  <c r="X39" i="10"/>
  <c r="X26" i="10"/>
  <c r="X33" i="10"/>
  <c r="X35" i="10"/>
  <c r="X24" i="10"/>
  <c r="X29" i="10"/>
  <c r="X37" i="10"/>
  <c r="X55" i="10"/>
  <c r="X25" i="10"/>
  <c r="X40" i="10"/>
  <c r="X43" i="10"/>
  <c r="X38" i="10"/>
  <c r="X27" i="10"/>
  <c r="X31" i="10"/>
  <c r="X36" i="10"/>
  <c r="X254" i="10"/>
  <c r="X34" i="10"/>
  <c r="X237" i="10"/>
  <c r="X214" i="10"/>
  <c r="X362" i="10"/>
  <c r="X200" i="10"/>
  <c r="X291" i="10"/>
  <c r="X192" i="10"/>
  <c r="X96" i="10"/>
  <c r="X329" i="10"/>
  <c r="X368" i="10"/>
  <c r="X42" i="10"/>
  <c r="X367" i="10"/>
  <c r="X336" i="10"/>
  <c r="X115" i="10"/>
  <c r="X7" i="10"/>
  <c r="X253" i="10"/>
  <c r="X56" i="10"/>
  <c r="X366" i="10"/>
  <c r="X88" i="10"/>
  <c r="X182" i="10"/>
  <c r="X249" i="10"/>
  <c r="X299" i="10"/>
  <c r="X45" i="10"/>
  <c r="X235" i="10"/>
  <c r="X350" i="10"/>
  <c r="X213" i="10"/>
  <c r="X356" i="10"/>
  <c r="X300" i="10"/>
  <c r="X54" i="10"/>
  <c r="X127" i="10"/>
  <c r="X261" i="10"/>
  <c r="X150" i="10"/>
  <c r="X177" i="10"/>
  <c r="X257" i="10"/>
  <c r="X357" i="10"/>
  <c r="X361" i="10"/>
  <c r="X128" i="10"/>
  <c r="X100" i="10"/>
  <c r="X53" i="10"/>
  <c r="X22" i="10"/>
  <c r="X208" i="10"/>
  <c r="X279" i="10"/>
  <c r="X202" i="10"/>
  <c r="X224" i="10"/>
  <c r="X318" i="10"/>
  <c r="X363" i="10"/>
  <c r="X222" i="10"/>
  <c r="X143" i="10"/>
  <c r="X169" i="10"/>
  <c r="X139" i="10"/>
  <c r="X209" i="10"/>
  <c r="X250" i="10"/>
  <c r="X90" i="10"/>
  <c r="X319" i="10"/>
  <c r="X244" i="10"/>
  <c r="X183" i="10"/>
  <c r="X297" i="10"/>
  <c r="X298" i="10"/>
  <c r="X326" i="10"/>
  <c r="X301" i="10"/>
  <c r="X119" i="10"/>
  <c r="X360" i="10"/>
  <c r="X227" i="10"/>
  <c r="X315" i="10"/>
  <c r="X228" i="10"/>
  <c r="X351" i="10"/>
  <c r="X233" i="10"/>
  <c r="X267" i="10"/>
  <c r="X144" i="10"/>
  <c r="X122" i="10"/>
  <c r="X280" i="10"/>
  <c r="X293" i="10"/>
  <c r="X95" i="10"/>
  <c r="X107" i="10"/>
  <c r="X241" i="10"/>
  <c r="X146" i="10"/>
  <c r="X142" i="10"/>
  <c r="X164" i="10"/>
  <c r="X220" i="10"/>
  <c r="X352" i="10"/>
  <c r="X140" i="10"/>
  <c r="X154" i="10"/>
  <c r="X255" i="10"/>
  <c r="X196" i="10"/>
  <c r="X102" i="10"/>
  <c r="X51" i="10"/>
  <c r="X256" i="10"/>
  <c r="X195" i="10"/>
  <c r="X113" i="10"/>
  <c r="X48" i="10"/>
  <c r="X219" i="10"/>
  <c r="X282" i="10"/>
  <c r="X323" i="10"/>
  <c r="X354" i="10"/>
  <c r="X221" i="10"/>
  <c r="X46" i="10"/>
  <c r="X9" i="10"/>
  <c r="X349" i="10"/>
  <c r="X89" i="10"/>
  <c r="X126" i="10"/>
  <c r="X230" i="10"/>
  <c r="X19" i="10"/>
  <c r="X4" i="10"/>
  <c r="X189" i="10"/>
  <c r="X272" i="10"/>
  <c r="X187" i="10"/>
  <c r="X14" i="10"/>
  <c r="X152" i="10"/>
  <c r="X186" i="10"/>
  <c r="X317" i="10"/>
  <c r="X161" i="10"/>
  <c r="X286" i="10"/>
  <c r="X226" i="10"/>
  <c r="X158" i="10"/>
  <c r="X11" i="10"/>
  <c r="X333" i="10"/>
  <c r="X116" i="10"/>
  <c r="X5" i="10"/>
  <c r="X225" i="10"/>
  <c r="X335" i="10"/>
  <c r="X302" i="10"/>
  <c r="X343" i="10"/>
  <c r="X289" i="10"/>
  <c r="X265" i="10"/>
  <c r="X216" i="10"/>
  <c r="X231" i="10"/>
  <c r="X365" i="10"/>
  <c r="X243" i="10"/>
  <c r="X218" i="10"/>
  <c r="X124" i="10"/>
  <c r="X211" i="10"/>
  <c r="X353" i="10"/>
  <c r="X334" i="10"/>
  <c r="X166" i="10"/>
  <c r="X217" i="10"/>
  <c r="X156" i="10"/>
  <c r="X118" i="10"/>
  <c r="X210" i="10"/>
  <c r="X92" i="10"/>
  <c r="X98" i="10"/>
  <c r="X44" i="10"/>
  <c r="X294" i="10"/>
  <c r="X321" i="10"/>
  <c r="X49" i="10"/>
  <c r="X194" i="10"/>
  <c r="X197" i="10"/>
  <c r="X273" i="10"/>
  <c r="X312" i="10"/>
  <c r="X262" i="10"/>
  <c r="X174" i="10"/>
  <c r="X370" i="10"/>
  <c r="X190" i="10"/>
  <c r="X320" i="10"/>
  <c r="X148" i="10"/>
  <c r="X266" i="10"/>
  <c r="X8" i="10"/>
  <c r="X181" i="10"/>
  <c r="X263" i="10"/>
  <c r="X313" i="10"/>
  <c r="X316" i="10"/>
  <c r="X332" i="10"/>
  <c r="X327" i="10"/>
  <c r="X369" i="10"/>
  <c r="X278" i="10"/>
  <c r="X149" i="10"/>
  <c r="X176" i="10"/>
  <c r="X331" i="10"/>
  <c r="X50" i="10"/>
  <c r="X314" i="10"/>
  <c r="X198" i="10"/>
  <c r="X203" i="10"/>
  <c r="X175" i="10"/>
  <c r="X47" i="10"/>
  <c r="X290" i="10"/>
  <c r="X93" i="10"/>
  <c r="X292" i="10"/>
  <c r="X340" i="10"/>
  <c r="X311" i="10"/>
  <c r="X178" i="10"/>
  <c r="X215" i="10"/>
  <c r="X242" i="10"/>
  <c r="X309" i="10"/>
  <c r="X179" i="10"/>
  <c r="X188" i="10"/>
  <c r="X212" i="10"/>
  <c r="X132" i="10"/>
  <c r="X125" i="10"/>
  <c r="X157" i="10"/>
  <c r="X173" i="10"/>
  <c r="X346" i="10"/>
  <c r="X136" i="10"/>
  <c r="X204" i="10"/>
  <c r="X234" i="10"/>
  <c r="X64" i="10"/>
  <c r="X155" i="10"/>
  <c r="X99" i="10"/>
  <c r="X108" i="10"/>
  <c r="X131" i="10"/>
  <c r="X61" i="10"/>
  <c r="X271" i="10"/>
  <c r="X281" i="10"/>
  <c r="X285" i="10"/>
  <c r="X364" i="10"/>
  <c r="X330" i="10"/>
  <c r="X199" i="10"/>
  <c r="X207" i="10"/>
  <c r="X91" i="10"/>
  <c r="X322" i="10"/>
  <c r="X236" i="10"/>
  <c r="X238" i="10"/>
  <c r="X251" i="10"/>
  <c r="X229" i="10"/>
  <c r="X337" i="10"/>
  <c r="X57" i="10"/>
  <c r="X153" i="10"/>
  <c r="X201" i="10"/>
  <c r="X259" i="10"/>
  <c r="X345" i="10"/>
  <c r="X240" i="10"/>
  <c r="X258" i="10"/>
  <c r="X172" i="10"/>
  <c r="X121" i="10"/>
  <c r="X103" i="10"/>
  <c r="X21" i="10"/>
  <c r="X260" i="10"/>
  <c r="X17" i="10"/>
  <c r="X338" i="10"/>
  <c r="X287" i="10"/>
  <c r="X104" i="10"/>
  <c r="X246" i="10"/>
  <c r="X133" i="10"/>
  <c r="X193" i="10"/>
  <c r="X114" i="10"/>
  <c r="X283" i="10"/>
  <c r="X63" i="10"/>
  <c r="X269" i="10"/>
  <c r="X270" i="10"/>
  <c r="X160" i="10"/>
  <c r="X159" i="10"/>
  <c r="X284" i="10"/>
  <c r="X252" i="10"/>
  <c r="X344" i="10"/>
  <c r="X105" i="10"/>
  <c r="X120" i="10"/>
  <c r="X247" i="10"/>
  <c r="X348" i="10"/>
  <c r="X264" i="10"/>
  <c r="X308" i="10"/>
  <c r="X342" i="10"/>
  <c r="X168" i="10"/>
  <c r="X341" i="10"/>
  <c r="X117" i="10"/>
  <c r="X306" i="10"/>
  <c r="X112" i="10"/>
  <c r="X135" i="10"/>
  <c r="X339" i="10"/>
  <c r="X109" i="10"/>
  <c r="X245" i="10"/>
  <c r="X185" i="10"/>
  <c r="X303" i="10"/>
  <c r="X10" i="10"/>
  <c r="X206" i="10"/>
  <c r="X277" i="10"/>
  <c r="X151" i="10"/>
  <c r="X162" i="10"/>
  <c r="X191" i="10"/>
  <c r="X180" i="10"/>
  <c r="X305" i="10"/>
  <c r="X324" i="10"/>
  <c r="X239" i="10"/>
  <c r="X171" i="10"/>
  <c r="X163" i="10"/>
  <c r="X110" i="10"/>
  <c r="X145" i="10"/>
  <c r="X268" i="10"/>
  <c r="X328" i="10"/>
  <c r="X94" i="10"/>
  <c r="X310" i="10"/>
  <c r="X106" i="10"/>
  <c r="X111" i="10"/>
  <c r="X307" i="10"/>
  <c r="X295" i="10"/>
  <c r="X167" i="10"/>
  <c r="X170" i="10"/>
  <c r="X359" i="10"/>
  <c r="X62" i="10"/>
  <c r="X137" i="10"/>
  <c r="X184" i="10"/>
  <c r="X138" i="10"/>
  <c r="X147" i="10"/>
  <c r="X325" i="10"/>
  <c r="X288" i="10"/>
  <c r="X59" i="10"/>
  <c r="X60" i="10"/>
  <c r="X347" i="10"/>
  <c r="X12" i="10"/>
  <c r="X276" i="10"/>
  <c r="X355" i="10"/>
  <c r="X16" i="10"/>
  <c r="X97" i="10"/>
  <c r="X248" i="10"/>
  <c r="X165" i="10"/>
  <c r="X101" i="10"/>
  <c r="X232" i="10"/>
  <c r="X304" i="10"/>
  <c r="X141" i="10"/>
  <c r="X275" i="10"/>
  <c r="X52" i="10"/>
  <c r="X274" i="10"/>
  <c r="X134" i="10"/>
  <c r="X205" i="10"/>
  <c r="X358" i="10"/>
  <c r="X223" i="10"/>
  <c r="X58" i="10"/>
  <c r="X23" i="10"/>
  <c r="X182" i="9"/>
  <c r="X244" i="9"/>
  <c r="X246" i="9"/>
  <c r="X167" i="9"/>
  <c r="X195" i="9"/>
  <c r="X242" i="9"/>
  <c r="X367" i="9"/>
  <c r="X7" i="9"/>
  <c r="X184" i="9"/>
  <c r="X237" i="9"/>
  <c r="X253" i="9"/>
  <c r="X202" i="9"/>
  <c r="X26" i="9"/>
  <c r="X299" i="9"/>
  <c r="X13" i="9"/>
  <c r="X241" i="9"/>
  <c r="X23" i="9"/>
  <c r="X15" i="9"/>
  <c r="X362" i="9"/>
  <c r="X8" i="9"/>
  <c r="X368" i="9"/>
  <c r="X100" i="9"/>
  <c r="X14" i="9"/>
  <c r="X37" i="9"/>
  <c r="X200" i="9"/>
  <c r="X366" i="9"/>
  <c r="X30" i="9"/>
  <c r="X300" i="9"/>
  <c r="X247" i="9"/>
  <c r="X259" i="9"/>
  <c r="X320" i="9"/>
  <c r="X96" i="9"/>
  <c r="X256" i="9"/>
  <c r="X315" i="9"/>
  <c r="X181" i="9"/>
  <c r="X221" i="9"/>
  <c r="X55" i="9"/>
  <c r="X197" i="9"/>
  <c r="X301" i="9"/>
  <c r="X279" i="9"/>
  <c r="X298" i="9"/>
  <c r="X193" i="9"/>
  <c r="X297" i="9"/>
  <c r="X316" i="9"/>
  <c r="X359" i="9"/>
  <c r="X361" i="9"/>
  <c r="X39" i="9"/>
  <c r="X205" i="9"/>
  <c r="X25" i="9"/>
  <c r="X133" i="9"/>
  <c r="X227" i="9"/>
  <c r="X142" i="9"/>
  <c r="X350" i="9"/>
  <c r="X21" i="9"/>
  <c r="X360" i="9"/>
  <c r="X66" i="9"/>
  <c r="X179" i="9"/>
  <c r="X255" i="9"/>
  <c r="X252" i="9"/>
  <c r="X115" i="9"/>
  <c r="X56" i="9"/>
  <c r="X317" i="9"/>
  <c r="X318" i="9"/>
  <c r="X263" i="9"/>
  <c r="X138" i="9"/>
  <c r="X213" i="9"/>
  <c r="X264" i="9"/>
  <c r="X180" i="9"/>
  <c r="X174" i="9"/>
  <c r="X186" i="9"/>
  <c r="X86" i="9"/>
  <c r="X22" i="9"/>
  <c r="X85" i="9"/>
  <c r="X217" i="9"/>
  <c r="X261" i="9"/>
  <c r="X335" i="9"/>
  <c r="X343" i="9"/>
  <c r="X228" i="9"/>
  <c r="X349" i="9"/>
  <c r="X190" i="9"/>
  <c r="X137" i="9"/>
  <c r="X71" i="9"/>
  <c r="X336" i="9"/>
  <c r="X196" i="9"/>
  <c r="X226" i="9"/>
  <c r="X305" i="9"/>
  <c r="X175" i="9"/>
  <c r="X136" i="9"/>
  <c r="X210" i="9"/>
  <c r="X192" i="9"/>
  <c r="X45" i="9"/>
  <c r="X48" i="9"/>
  <c r="X327" i="9"/>
  <c r="X19" i="9"/>
  <c r="X52" i="9"/>
  <c r="X214" i="9"/>
  <c r="X243" i="9"/>
  <c r="X222" i="9"/>
  <c r="X363" i="9"/>
  <c r="X314" i="9"/>
  <c r="X47" i="9"/>
  <c r="X145" i="9"/>
  <c r="X143" i="9"/>
  <c r="X233" i="9"/>
  <c r="X79" i="9"/>
  <c r="X280" i="9"/>
  <c r="X146" i="9"/>
  <c r="X54" i="9"/>
  <c r="X278" i="9"/>
  <c r="X283" i="9"/>
  <c r="X356" i="9"/>
  <c r="X28" i="9"/>
  <c r="X326" i="9"/>
  <c r="X354" i="9"/>
  <c r="X289" i="9"/>
  <c r="X88" i="9"/>
  <c r="X72" i="9"/>
  <c r="X31" i="9"/>
  <c r="X319" i="9"/>
  <c r="X219" i="9"/>
  <c r="X24" i="9"/>
  <c r="X65" i="9"/>
  <c r="X46" i="9"/>
  <c r="X80" i="9"/>
  <c r="X260" i="9"/>
  <c r="X147" i="9"/>
  <c r="X139" i="9"/>
  <c r="X33" i="9"/>
  <c r="X218" i="9"/>
  <c r="X177" i="9"/>
  <c r="X229" i="9"/>
  <c r="X302" i="9"/>
  <c r="X308" i="9"/>
  <c r="X342" i="9"/>
  <c r="X258" i="9"/>
  <c r="X348" i="9"/>
  <c r="X43" i="9"/>
  <c r="X90" i="9"/>
  <c r="X141" i="9"/>
  <c r="X12" i="9"/>
  <c r="X331" i="9"/>
  <c r="X135" i="9"/>
  <c r="X273" i="9"/>
  <c r="X352" i="9"/>
  <c r="X353" i="9"/>
  <c r="X268" i="9"/>
  <c r="X153" i="9"/>
  <c r="X73" i="9"/>
  <c r="X69" i="9"/>
  <c r="X27" i="9"/>
  <c r="X281" i="9"/>
  <c r="X166" i="9"/>
  <c r="X257" i="9"/>
  <c r="X282" i="9"/>
  <c r="X108" i="9"/>
  <c r="X271" i="9"/>
  <c r="X35" i="9"/>
  <c r="X101" i="9"/>
  <c r="X134" i="9"/>
  <c r="X122" i="9"/>
  <c r="X11" i="9"/>
  <c r="X365" i="9"/>
  <c r="X123" i="9"/>
  <c r="X107" i="9"/>
  <c r="X265" i="9"/>
  <c r="X344" i="9"/>
  <c r="X212" i="9"/>
  <c r="X105" i="9"/>
  <c r="X89" i="9"/>
  <c r="X62" i="9"/>
  <c r="X357" i="9"/>
  <c r="X248" i="9"/>
  <c r="X292" i="9"/>
  <c r="X309" i="9"/>
  <c r="X150" i="9"/>
  <c r="X128" i="9"/>
  <c r="X208" i="9"/>
  <c r="X148" i="9"/>
  <c r="X245" i="9"/>
  <c r="X70" i="9"/>
  <c r="X38" i="9"/>
  <c r="X272" i="9"/>
  <c r="X307" i="9"/>
  <c r="X9" i="9"/>
  <c r="X224" i="9"/>
  <c r="X104" i="9"/>
  <c r="X57" i="9"/>
  <c r="X126" i="9"/>
  <c r="X36" i="9"/>
  <c r="X140" i="9"/>
  <c r="X303" i="9"/>
  <c r="X87" i="9"/>
  <c r="X61" i="9"/>
  <c r="X334" i="9"/>
  <c r="X68" i="9"/>
  <c r="X347" i="9"/>
  <c r="X51" i="9"/>
  <c r="X118" i="9"/>
  <c r="X311" i="9"/>
  <c r="X176" i="9"/>
  <c r="X333" i="9"/>
  <c r="X239" i="9"/>
  <c r="X53" i="9"/>
  <c r="X49" i="9"/>
  <c r="X83" i="9"/>
  <c r="X44" i="9"/>
  <c r="X113" i="9"/>
  <c r="X67" i="9"/>
  <c r="X10" i="9"/>
  <c r="X125" i="9"/>
  <c r="X151" i="9"/>
  <c r="X211" i="9"/>
  <c r="X183" i="9"/>
  <c r="X94" i="9"/>
  <c r="X199" i="9"/>
  <c r="X106" i="9"/>
  <c r="X262" i="9"/>
  <c r="X75" i="9"/>
  <c r="X81" i="9"/>
  <c r="X310" i="9"/>
  <c r="X313" i="9"/>
  <c r="X82" i="9"/>
  <c r="X5" i="9"/>
  <c r="X74" i="9"/>
  <c r="X235" i="9"/>
  <c r="X98" i="9"/>
  <c r="X204" i="9"/>
  <c r="X152" i="9"/>
  <c r="X324" i="9"/>
  <c r="X154" i="9"/>
  <c r="X341" i="9"/>
  <c r="X103" i="9"/>
  <c r="X231" i="9"/>
  <c r="X29" i="9"/>
  <c r="X304" i="9"/>
  <c r="X64" i="9"/>
  <c r="X207" i="9"/>
  <c r="X131" i="9"/>
  <c r="X240" i="9"/>
  <c r="X338" i="9"/>
  <c r="X187" i="9"/>
  <c r="X93" i="9"/>
  <c r="X149" i="9"/>
  <c r="X114" i="9"/>
  <c r="X32" i="9"/>
  <c r="X59" i="9"/>
  <c r="X95" i="9"/>
  <c r="X296" i="9"/>
  <c r="X287" i="9"/>
  <c r="X339" i="9"/>
  <c r="X77" i="9"/>
  <c r="X276" i="9"/>
  <c r="X249" i="9"/>
  <c r="X295" i="9"/>
  <c r="X346" i="9"/>
  <c r="X191" i="9"/>
  <c r="X157" i="9"/>
  <c r="X321" i="9"/>
  <c r="X16" i="9"/>
  <c r="X60" i="9"/>
  <c r="X277" i="9"/>
  <c r="X50" i="9"/>
  <c r="X116" i="9"/>
  <c r="X267" i="9"/>
  <c r="X345" i="9"/>
  <c r="X40" i="9"/>
  <c r="X232" i="9"/>
  <c r="X266" i="9"/>
  <c r="X189" i="9"/>
  <c r="X41" i="9"/>
  <c r="X102" i="9"/>
  <c r="X92" i="9"/>
  <c r="X337" i="9"/>
  <c r="X42" i="9"/>
  <c r="X285" i="9"/>
  <c r="X323" i="9"/>
  <c r="X269" i="9"/>
  <c r="X206" i="9"/>
  <c r="X286" i="9"/>
  <c r="X155" i="9"/>
  <c r="X209" i="9"/>
  <c r="X84" i="9"/>
  <c r="X306" i="9"/>
  <c r="X120" i="9"/>
  <c r="X198" i="9"/>
  <c r="X215" i="9"/>
  <c r="X364" i="9"/>
  <c r="X121" i="9"/>
  <c r="X370" i="9"/>
  <c r="X99" i="9"/>
  <c r="X275" i="9"/>
  <c r="X284" i="9"/>
  <c r="X109" i="9"/>
  <c r="X91" i="9"/>
  <c r="X58" i="9"/>
  <c r="X201" i="9"/>
  <c r="X216" i="9"/>
  <c r="X117" i="9"/>
  <c r="X63" i="9"/>
  <c r="X112" i="9"/>
  <c r="X288" i="9"/>
  <c r="X238" i="9"/>
  <c r="X270" i="9"/>
  <c r="X124" i="9"/>
  <c r="X4" i="9"/>
  <c r="X322" i="9"/>
  <c r="X34" i="9"/>
  <c r="X220" i="9"/>
  <c r="X330" i="9"/>
  <c r="X230" i="9"/>
  <c r="X132" i="9"/>
  <c r="X127" i="9"/>
  <c r="X111" i="9"/>
  <c r="X250" i="9"/>
  <c r="X76" i="9"/>
  <c r="X254" i="9"/>
  <c r="X203" i="9"/>
  <c r="X97" i="9"/>
  <c r="X274" i="9"/>
  <c r="X332" i="9"/>
  <c r="X340" i="9"/>
  <c r="X225" i="9"/>
  <c r="X369" i="9"/>
  <c r="X168" i="9"/>
  <c r="X358" i="9"/>
  <c r="X144" i="9"/>
  <c r="X290" i="9"/>
  <c r="X110" i="9"/>
  <c r="X328" i="9"/>
  <c r="X355" i="9"/>
  <c r="X251" i="9"/>
  <c r="X178" i="9"/>
  <c r="X188" i="9"/>
  <c r="X185" i="9"/>
  <c r="X236" i="9"/>
  <c r="X194" i="9"/>
  <c r="X234" i="9"/>
  <c r="X17" i="9"/>
  <c r="X274" i="8"/>
  <c r="X286" i="8"/>
  <c r="X19" i="8"/>
  <c r="X197" i="8"/>
  <c r="X134" i="8"/>
  <c r="X280" i="8"/>
  <c r="X7" i="8"/>
  <c r="X202" i="8"/>
  <c r="X37" i="8"/>
  <c r="X237" i="8"/>
  <c r="X219" i="8"/>
  <c r="X329" i="8"/>
  <c r="X273" i="8"/>
  <c r="X23" i="8"/>
  <c r="X55" i="8"/>
  <c r="X87" i="8"/>
  <c r="X289" i="8"/>
  <c r="X322" i="8"/>
  <c r="X30" i="8"/>
  <c r="X258" i="8"/>
  <c r="X170" i="8"/>
  <c r="X247" i="8"/>
  <c r="X260" i="8"/>
  <c r="X312" i="8"/>
  <c r="X267" i="8"/>
  <c r="X200" i="8"/>
  <c r="X24" i="8"/>
  <c r="X281" i="8"/>
  <c r="X191" i="8"/>
  <c r="X100" i="8"/>
  <c r="X250" i="8"/>
  <c r="X41" i="8"/>
  <c r="X96" i="8"/>
  <c r="X288" i="8"/>
  <c r="X292" i="8"/>
  <c r="X337" i="8"/>
  <c r="X116" i="8"/>
  <c r="X311" i="8"/>
  <c r="X261" i="8"/>
  <c r="X183" i="8"/>
  <c r="X305" i="8"/>
  <c r="X234" i="8"/>
  <c r="X369" i="8"/>
  <c r="X213" i="8"/>
  <c r="X47" i="8"/>
  <c r="X25" i="8"/>
  <c r="X174" i="8"/>
  <c r="X4" i="8"/>
  <c r="X268" i="8"/>
  <c r="X270" i="8"/>
  <c r="X65" i="8"/>
  <c r="X147" i="8"/>
  <c r="X109" i="8"/>
  <c r="X249" i="8"/>
  <c r="X196" i="8"/>
  <c r="X257" i="8"/>
  <c r="X326" i="8"/>
  <c r="X64" i="8"/>
  <c r="X29" i="8"/>
  <c r="X66" i="8"/>
  <c r="X338" i="8"/>
  <c r="X94" i="8"/>
  <c r="X128" i="8"/>
  <c r="X211" i="8"/>
  <c r="X57" i="8"/>
  <c r="X72" i="8"/>
  <c r="X293" i="8"/>
  <c r="X44" i="8"/>
  <c r="X243" i="8"/>
  <c r="X45" i="8"/>
  <c r="X315" i="8"/>
  <c r="X367" i="8"/>
  <c r="X91" i="8"/>
  <c r="X156" i="8"/>
  <c r="X255" i="8"/>
  <c r="X276" i="8"/>
  <c r="X239" i="8"/>
  <c r="X299" i="8"/>
  <c r="X321" i="8"/>
  <c r="X133" i="8"/>
  <c r="X14" i="8"/>
  <c r="X153" i="8"/>
  <c r="X90" i="8"/>
  <c r="X63" i="8"/>
  <c r="X88" i="8"/>
  <c r="X54" i="8"/>
  <c r="X26" i="8"/>
  <c r="X17" i="8"/>
  <c r="X38" i="8"/>
  <c r="X101" i="8"/>
  <c r="X148" i="8"/>
  <c r="X222" i="8"/>
  <c r="X221" i="8"/>
  <c r="X301" i="8"/>
  <c r="X195" i="8"/>
  <c r="X40" i="8"/>
  <c r="X171" i="8"/>
  <c r="X366" i="8"/>
  <c r="X131" i="8"/>
  <c r="X173" i="8"/>
  <c r="X266" i="8"/>
  <c r="X242" i="8"/>
  <c r="X73" i="8"/>
  <c r="X216" i="8"/>
  <c r="X236" i="8"/>
  <c r="X342" i="8"/>
  <c r="X296" i="8"/>
  <c r="X78" i="8"/>
  <c r="X113" i="8"/>
  <c r="X159" i="8"/>
  <c r="X155" i="8"/>
  <c r="X143" i="8"/>
  <c r="X43" i="8"/>
  <c r="X189" i="8"/>
  <c r="X49" i="8"/>
  <c r="X42" i="8"/>
  <c r="X167" i="8"/>
  <c r="X176" i="8"/>
  <c r="X317" i="8"/>
  <c r="X56" i="8"/>
  <c r="X226" i="8"/>
  <c r="X325" i="8"/>
  <c r="X146" i="8"/>
  <c r="X39" i="8"/>
  <c r="X98" i="8"/>
  <c r="X275" i="8"/>
  <c r="X263" i="8"/>
  <c r="X158" i="8"/>
  <c r="X259" i="8"/>
  <c r="X188" i="8"/>
  <c r="X27" i="8"/>
  <c r="X169" i="8"/>
  <c r="X254" i="8"/>
  <c r="X35" i="8"/>
  <c r="X300" i="8"/>
  <c r="X36" i="8"/>
  <c r="X114" i="8"/>
  <c r="X150" i="8"/>
  <c r="X248" i="8"/>
  <c r="X279" i="8"/>
  <c r="X212" i="8"/>
  <c r="X33" i="8"/>
  <c r="X230" i="8"/>
  <c r="X228" i="8"/>
  <c r="X46" i="8"/>
  <c r="X107" i="8"/>
  <c r="X175" i="8"/>
  <c r="X178" i="8"/>
  <c r="X154" i="8"/>
  <c r="X291" i="8"/>
  <c r="X306" i="8"/>
  <c r="X115" i="8"/>
  <c r="X256" i="8"/>
  <c r="X304" i="8"/>
  <c r="X244" i="8"/>
  <c r="X335" i="8"/>
  <c r="X31" i="8"/>
  <c r="X62" i="8"/>
  <c r="X233" i="8"/>
  <c r="X310" i="8"/>
  <c r="X220" i="8"/>
  <c r="X339" i="8"/>
  <c r="X181" i="8"/>
  <c r="X229" i="8"/>
  <c r="X318" i="8"/>
  <c r="X9" i="8"/>
  <c r="X139" i="8"/>
  <c r="X177" i="8"/>
  <c r="X149" i="8"/>
  <c r="X295" i="8"/>
  <c r="X28" i="8"/>
  <c r="X89" i="8"/>
  <c r="X297" i="8"/>
  <c r="X103" i="8"/>
  <c r="X166" i="8"/>
  <c r="X253" i="8"/>
  <c r="X208" i="8"/>
  <c r="X99" i="8"/>
  <c r="X214" i="8"/>
  <c r="X163" i="8"/>
  <c r="X217" i="8"/>
  <c r="X106" i="8"/>
  <c r="X108" i="8"/>
  <c r="X21" i="8"/>
  <c r="X245" i="8"/>
  <c r="X320" i="8"/>
  <c r="X83" i="8"/>
  <c r="X207" i="8"/>
  <c r="X50" i="8"/>
  <c r="X204" i="8"/>
  <c r="X340" i="8"/>
  <c r="X120" i="8"/>
  <c r="X135" i="8"/>
  <c r="X145" i="8"/>
  <c r="X51" i="8"/>
  <c r="X218" i="8"/>
  <c r="X336" i="8"/>
  <c r="X22" i="8"/>
  <c r="X309" i="8"/>
  <c r="X110" i="8"/>
  <c r="X278" i="8"/>
  <c r="X137" i="8"/>
  <c r="X68" i="8"/>
  <c r="X224" i="8"/>
  <c r="X316" i="8"/>
  <c r="X93" i="8"/>
  <c r="X227" i="8"/>
  <c r="X308" i="8"/>
  <c r="X140" i="8"/>
  <c r="X246" i="8"/>
  <c r="X127" i="8"/>
  <c r="X232" i="8"/>
  <c r="X12" i="8"/>
  <c r="X34" i="8"/>
  <c r="X123" i="8"/>
  <c r="X334" i="8"/>
  <c r="X138" i="8"/>
  <c r="X144" i="8"/>
  <c r="X186" i="8"/>
  <c r="X112" i="8"/>
  <c r="X142" i="8"/>
  <c r="X164" i="8"/>
  <c r="X240" i="8"/>
  <c r="X152" i="8"/>
  <c r="X201" i="8"/>
  <c r="X102" i="8"/>
  <c r="X302" i="8"/>
  <c r="X141" i="8"/>
  <c r="X210" i="8"/>
  <c r="X162" i="8"/>
  <c r="X231" i="8"/>
  <c r="X70" i="8"/>
  <c r="X330" i="8"/>
  <c r="X252" i="8"/>
  <c r="X119" i="8"/>
  <c r="X192" i="8"/>
  <c r="X332" i="8"/>
  <c r="X160" i="8"/>
  <c r="X193" i="8"/>
  <c r="X79" i="8"/>
  <c r="X168" i="8"/>
  <c r="X48" i="8"/>
  <c r="X85" i="8"/>
  <c r="X124" i="8"/>
  <c r="X53" i="8"/>
  <c r="X190" i="8"/>
  <c r="X16" i="8"/>
  <c r="X32" i="8"/>
  <c r="X61" i="8"/>
  <c r="X126" i="8"/>
  <c r="X238" i="8"/>
  <c r="X125" i="8"/>
  <c r="X241" i="8"/>
  <c r="X209" i="8"/>
  <c r="X104" i="8"/>
  <c r="X151" i="8"/>
  <c r="X225" i="8"/>
  <c r="X82" i="8"/>
  <c r="X59" i="8"/>
  <c r="X122" i="8"/>
  <c r="X298" i="8"/>
  <c r="X272" i="8"/>
  <c r="X117" i="8"/>
  <c r="X198" i="8"/>
  <c r="X313" i="8"/>
  <c r="X69" i="8"/>
  <c r="X251" i="8"/>
  <c r="X215" i="8"/>
  <c r="X303" i="8"/>
  <c r="X111" i="8"/>
  <c r="X206" i="8"/>
  <c r="X282" i="8"/>
  <c r="X194" i="8"/>
  <c r="X199" i="8"/>
  <c r="X184" i="8"/>
  <c r="X180" i="8"/>
  <c r="X80" i="8"/>
  <c r="X121" i="8"/>
  <c r="X323" i="8"/>
  <c r="X132" i="8"/>
  <c r="X165" i="8"/>
  <c r="X161" i="8"/>
  <c r="X203" i="8"/>
  <c r="X60" i="8"/>
  <c r="X95" i="8"/>
  <c r="X86" i="8"/>
  <c r="X130" i="8"/>
  <c r="X294" i="8"/>
  <c r="X235" i="8"/>
  <c r="X74" i="8"/>
  <c r="X105" i="8"/>
  <c r="X324" i="8"/>
  <c r="X172" i="8"/>
  <c r="X343" i="8"/>
  <c r="X187" i="8"/>
  <c r="X67" i="8"/>
  <c r="X185" i="8"/>
  <c r="X81" i="8"/>
  <c r="X84" i="8"/>
  <c r="X370" i="8"/>
  <c r="X182" i="8"/>
  <c r="X265" i="8"/>
  <c r="X76" i="8"/>
  <c r="X136" i="8"/>
  <c r="X157" i="8"/>
  <c r="X71" i="8"/>
  <c r="X92" i="8"/>
  <c r="X52" i="8"/>
  <c r="X77" i="8"/>
  <c r="X58" i="8"/>
  <c r="X118" i="8"/>
  <c r="X331" i="8"/>
  <c r="X285" i="8"/>
  <c r="X314" i="8"/>
  <c r="X264" i="8"/>
  <c r="X341" i="8"/>
  <c r="X75" i="8"/>
  <c r="X97" i="8"/>
  <c r="X129" i="8"/>
  <c r="X284" i="8"/>
  <c r="X307" i="8"/>
  <c r="X271" i="8"/>
  <c r="X269" i="8"/>
  <c r="X223" i="8"/>
  <c r="X179" i="8"/>
  <c r="X287" i="8"/>
  <c r="X319" i="8"/>
  <c r="X333" i="8"/>
  <c r="X277" i="8"/>
  <c r="X262" i="8"/>
  <c r="X283" i="8"/>
  <c r="X368" i="8"/>
  <c r="X36" i="7"/>
  <c r="X40" i="7"/>
  <c r="X97" i="7"/>
  <c r="X55" i="7"/>
  <c r="X79" i="7"/>
  <c r="X32" i="7"/>
  <c r="X13" i="7"/>
  <c r="X96" i="7"/>
  <c r="X23" i="7"/>
  <c r="X362" i="7"/>
  <c r="X29" i="7"/>
  <c r="X368" i="7"/>
  <c r="X90" i="7"/>
  <c r="X237" i="7"/>
  <c r="X234" i="7"/>
  <c r="X200" i="7"/>
  <c r="X114" i="7"/>
  <c r="X344" i="7"/>
  <c r="X30" i="7"/>
  <c r="X221" i="7"/>
  <c r="X222" i="7"/>
  <c r="X301" i="7"/>
  <c r="X293" i="7"/>
  <c r="X18" i="7"/>
  <c r="X37" i="7"/>
  <c r="X94" i="7"/>
  <c r="X26" i="7"/>
  <c r="X8" i="7"/>
  <c r="X15" i="7"/>
  <c r="X20" i="7"/>
  <c r="X78" i="7"/>
  <c r="X367" i="7"/>
  <c r="X213" i="7"/>
  <c r="X356" i="7"/>
  <c r="X249" i="7"/>
  <c r="X143" i="7"/>
  <c r="X233" i="7"/>
  <c r="X366" i="7"/>
  <c r="X95" i="7"/>
  <c r="X235" i="7"/>
  <c r="X164" i="7"/>
  <c r="X300" i="7"/>
  <c r="X325" i="7"/>
  <c r="X139" i="7"/>
  <c r="X291" i="7"/>
  <c r="X195" i="7"/>
  <c r="X142" i="7"/>
  <c r="X327" i="7"/>
  <c r="X238" i="7"/>
  <c r="X361" i="7"/>
  <c r="X289" i="7"/>
  <c r="X324" i="7"/>
  <c r="X76" i="7"/>
  <c r="X294" i="7"/>
  <c r="X119" i="7"/>
  <c r="X45" i="7"/>
  <c r="X260" i="7"/>
  <c r="X261" i="7"/>
  <c r="X218" i="7"/>
  <c r="X312" i="7"/>
  <c r="X146" i="7"/>
  <c r="X108" i="7"/>
  <c r="X228" i="7"/>
  <c r="X53" i="7"/>
  <c r="X354" i="7"/>
  <c r="X59" i="7"/>
  <c r="X27" i="7"/>
  <c r="X351" i="7"/>
  <c r="X332" i="7"/>
  <c r="X231" i="7"/>
  <c r="X72" i="7"/>
  <c r="X126" i="7"/>
  <c r="X3" i="7"/>
  <c r="X202" i="7"/>
  <c r="X136" i="7"/>
  <c r="X54" i="7"/>
  <c r="X242" i="7"/>
  <c r="X116" i="7"/>
  <c r="X349" i="7"/>
  <c r="X315" i="7"/>
  <c r="X326" i="7"/>
  <c r="X336" i="7"/>
  <c r="X189" i="7"/>
  <c r="X227" i="7"/>
  <c r="X255" i="7"/>
  <c r="X115" i="7"/>
  <c r="X66" i="7"/>
  <c r="X224" i="7"/>
  <c r="X309" i="7"/>
  <c r="X137" i="7"/>
  <c r="X44" i="7"/>
  <c r="X2" i="7"/>
  <c r="X290" i="7"/>
  <c r="X158" i="7"/>
  <c r="X345" i="7"/>
  <c r="X253" i="7"/>
  <c r="X180" i="7"/>
  <c r="X329" i="7"/>
  <c r="X232" i="7"/>
  <c r="X140" i="7"/>
  <c r="X177" i="7"/>
  <c r="X240" i="7"/>
  <c r="X169" i="7"/>
  <c r="X86" i="7"/>
  <c r="X167" i="7"/>
  <c r="X321" i="7"/>
  <c r="X112" i="7"/>
  <c r="X47" i="7"/>
  <c r="X334" i="7"/>
  <c r="X197" i="7"/>
  <c r="X25" i="7"/>
  <c r="X38" i="7"/>
  <c r="X317" i="7"/>
  <c r="X77" i="7"/>
  <c r="X208" i="7"/>
  <c r="X273" i="7"/>
  <c r="X282" i="7"/>
  <c r="X350" i="7"/>
  <c r="X219" i="7"/>
  <c r="X214" i="7"/>
  <c r="X67" i="7"/>
  <c r="X207" i="7"/>
  <c r="X319" i="7"/>
  <c r="X346" i="7"/>
  <c r="X166" i="7"/>
  <c r="X363" i="7"/>
  <c r="X70" i="7"/>
  <c r="X266" i="7"/>
  <c r="X174" i="7"/>
  <c r="X193" i="7"/>
  <c r="X11" i="7"/>
  <c r="X343" i="7"/>
  <c r="X258" i="7"/>
  <c r="X89" i="7"/>
  <c r="X133" i="7"/>
  <c r="X121" i="7"/>
  <c r="X369" i="7"/>
  <c r="X51" i="7"/>
  <c r="X123" i="7"/>
  <c r="X191" i="7"/>
  <c r="X311" i="7"/>
  <c r="X335" i="7"/>
  <c r="X186" i="7"/>
  <c r="X303" i="7"/>
  <c r="X229" i="7"/>
  <c r="X243" i="7"/>
  <c r="X17" i="7"/>
  <c r="X236" i="7"/>
  <c r="X85" i="7"/>
  <c r="X46" i="7"/>
  <c r="X217" i="7"/>
  <c r="X302" i="7"/>
  <c r="X318" i="7"/>
  <c r="X135" i="7"/>
  <c r="X252" i="7"/>
  <c r="X149" i="7"/>
  <c r="X250" i="7"/>
  <c r="X5" i="7"/>
  <c r="X84" i="7"/>
  <c r="X98" i="7"/>
  <c r="X296" i="7"/>
  <c r="X360" i="7"/>
  <c r="X109" i="7"/>
  <c r="X150" i="7"/>
  <c r="X348" i="7"/>
  <c r="X176" i="7"/>
  <c r="X118" i="7"/>
  <c r="X316" i="7"/>
  <c r="X210" i="7"/>
  <c r="X278" i="7"/>
  <c r="X299" i="7"/>
  <c r="X365" i="7"/>
  <c r="X339" i="7"/>
  <c r="X331" i="7"/>
  <c r="X14" i="7"/>
  <c r="X357" i="7"/>
  <c r="X183" i="7"/>
  <c r="X192" i="7"/>
  <c r="X141" i="7"/>
  <c r="X181" i="7"/>
  <c r="X128" i="7"/>
  <c r="X272" i="7"/>
  <c r="X220" i="7"/>
  <c r="X155" i="7"/>
  <c r="X175" i="7"/>
  <c r="X156" i="7"/>
  <c r="X215" i="7"/>
  <c r="X323" i="7"/>
  <c r="X190" i="7"/>
  <c r="X265" i="7"/>
  <c r="X211" i="7"/>
  <c r="X132" i="7"/>
  <c r="X353" i="7"/>
  <c r="X298" i="7"/>
  <c r="X352" i="7"/>
  <c r="X188" i="7"/>
  <c r="X264" i="7"/>
  <c r="X257" i="7"/>
  <c r="X267" i="7"/>
  <c r="X154" i="7"/>
  <c r="X226" i="7"/>
  <c r="X269" i="7"/>
  <c r="X259" i="7"/>
  <c r="X110" i="7"/>
  <c r="X194" i="7"/>
  <c r="X212" i="7"/>
  <c r="X7" i="7"/>
  <c r="X50" i="7"/>
  <c r="X64" i="7"/>
  <c r="X117" i="7"/>
  <c r="X63" i="7"/>
  <c r="X268" i="7"/>
  <c r="X280" i="7"/>
  <c r="X131" i="7"/>
  <c r="X148" i="7"/>
  <c r="X151" i="7"/>
  <c r="X162" i="7"/>
  <c r="X6" i="7"/>
  <c r="X320" i="7"/>
  <c r="X297" i="7"/>
  <c r="X322" i="7"/>
  <c r="X9" i="7"/>
  <c r="X71" i="7"/>
  <c r="X61" i="7"/>
  <c r="X82" i="7"/>
  <c r="X281" i="7"/>
  <c r="X83" i="7"/>
  <c r="X103" i="7"/>
  <c r="X153" i="7"/>
  <c r="X225" i="7"/>
  <c r="X248" i="7"/>
  <c r="X4" i="7"/>
  <c r="X65" i="7"/>
  <c r="X145" i="7"/>
  <c r="X262" i="7"/>
  <c r="X347" i="7"/>
  <c r="X91" i="7"/>
  <c r="X92" i="7"/>
  <c r="X209" i="7"/>
  <c r="X129" i="7"/>
  <c r="X33" i="7"/>
  <c r="X245" i="7"/>
  <c r="X254" i="7"/>
  <c r="X152" i="7"/>
  <c r="X305" i="7"/>
  <c r="X310" i="7"/>
  <c r="X206" i="7"/>
  <c r="X314" i="7"/>
  <c r="X122" i="7"/>
  <c r="X100" i="7"/>
  <c r="X270" i="7"/>
  <c r="X28" i="7"/>
  <c r="X203" i="7"/>
  <c r="X185" i="7"/>
  <c r="X244" i="7"/>
  <c r="X124" i="7"/>
  <c r="X338" i="7"/>
  <c r="X113" i="7"/>
  <c r="X292" i="7"/>
  <c r="X159" i="7"/>
  <c r="X340" i="7"/>
  <c r="X161" i="7"/>
  <c r="X196" i="7"/>
  <c r="X199" i="7"/>
  <c r="X308" i="7"/>
  <c r="X69" i="7"/>
  <c r="X251" i="7"/>
  <c r="X184" i="7"/>
  <c r="X187" i="7"/>
  <c r="X163" i="7"/>
  <c r="X168" i="7"/>
  <c r="X328" i="7"/>
  <c r="X241" i="7"/>
  <c r="X60" i="7"/>
  <c r="X216" i="7"/>
  <c r="X364" i="7"/>
  <c r="X283" i="7"/>
  <c r="X48" i="7"/>
  <c r="X127" i="7"/>
  <c r="X173" i="7"/>
  <c r="X102" i="7"/>
  <c r="X178" i="7"/>
  <c r="X201" i="7"/>
  <c r="X62" i="7"/>
  <c r="X307" i="7"/>
  <c r="X239" i="7"/>
  <c r="X68" i="7"/>
  <c r="X138" i="7"/>
  <c r="X170" i="7"/>
  <c r="X125" i="7"/>
  <c r="X182" i="7"/>
  <c r="X370" i="7"/>
  <c r="X12" i="7"/>
  <c r="X205" i="7"/>
  <c r="X263" i="7"/>
  <c r="X80" i="7"/>
  <c r="X106" i="7"/>
  <c r="X179" i="7"/>
  <c r="X19" i="7"/>
  <c r="X342" i="7"/>
  <c r="X337" i="7"/>
  <c r="X34" i="7"/>
  <c r="X358" i="7"/>
  <c r="X256" i="7"/>
  <c r="X277" i="7"/>
  <c r="X198" i="7"/>
  <c r="X341" i="7"/>
  <c r="X359" i="7"/>
  <c r="X107" i="7"/>
  <c r="X165" i="7"/>
  <c r="X10" i="7"/>
  <c r="X284" i="7"/>
  <c r="X81" i="7"/>
  <c r="X304" i="7"/>
  <c r="X111" i="7"/>
  <c r="X134" i="7"/>
  <c r="X171" i="7"/>
  <c r="X306" i="7"/>
  <c r="X247" i="7"/>
  <c r="X172" i="7"/>
  <c r="X286" i="7"/>
  <c r="X147" i="7"/>
  <c r="X73" i="7"/>
  <c r="X230" i="7"/>
  <c r="X93" i="7"/>
  <c r="X160" i="7"/>
  <c r="X313" i="7"/>
  <c r="X276" i="7"/>
  <c r="X99" i="7"/>
  <c r="X287" i="7"/>
  <c r="X74" i="7"/>
  <c r="X104" i="7"/>
  <c r="X52" i="7"/>
  <c r="X275" i="7"/>
  <c r="X295" i="7"/>
  <c r="X75" i="7"/>
  <c r="X16" i="7"/>
  <c r="X288" i="7"/>
  <c r="X120" i="7"/>
  <c r="X355" i="7"/>
  <c r="X58" i="7"/>
  <c r="X35" i="7"/>
  <c r="X330" i="7"/>
  <c r="X274" i="7"/>
  <c r="X101" i="7"/>
  <c r="X285" i="7"/>
  <c r="X31" i="7"/>
  <c r="X105" i="7"/>
  <c r="X223" i="7"/>
  <c r="X49" i="7"/>
  <c r="X246" i="7"/>
  <c r="X204" i="7"/>
  <c r="X22" i="7"/>
  <c r="X39" i="7"/>
  <c r="X21" i="7"/>
  <c r="X57" i="7"/>
  <c r="X24" i="7"/>
  <c r="X41" i="7"/>
  <c r="X56" i="7"/>
  <c r="AD12" i="8" l="1"/>
  <c r="AD10" i="8"/>
  <c r="AD11" i="8"/>
  <c r="AD15" i="8"/>
  <c r="AD14" i="8"/>
  <c r="AD16" i="8"/>
  <c r="AD17" i="11"/>
  <c r="AD16" i="11"/>
  <c r="AD15" i="11"/>
  <c r="AD11" i="11"/>
  <c r="AD13" i="11"/>
  <c r="AD12" i="11"/>
  <c r="G9" i="15"/>
  <c r="I2" i="15"/>
  <c r="I175" i="15"/>
  <c r="I174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263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177" i="15"/>
  <c r="I178" i="15"/>
  <c r="I176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89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263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176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89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2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176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89" i="15"/>
  <c r="G3" i="15"/>
  <c r="G4" i="15"/>
  <c r="G5" i="15"/>
  <c r="G6" i="15"/>
  <c r="G7" i="15"/>
  <c r="G8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2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263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176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2" i="15"/>
  <c r="F89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3" i="15"/>
  <c r="F4" i="15"/>
  <c r="F5" i="15"/>
  <c r="F6" i="15"/>
  <c r="F7" i="15"/>
  <c r="F8" i="15"/>
  <c r="P19" i="14" l="1"/>
  <c r="AJ2" i="13" l="1"/>
  <c r="AH3" i="13"/>
  <c r="AI3" i="13"/>
  <c r="AJ3" i="13"/>
  <c r="AH4" i="13"/>
  <c r="AI4" i="13"/>
  <c r="AJ4" i="13"/>
  <c r="AH5" i="13"/>
  <c r="AI5" i="13"/>
  <c r="AJ5" i="13"/>
  <c r="AH6" i="13"/>
  <c r="AI6" i="13"/>
  <c r="AJ6" i="13"/>
  <c r="AH7" i="13"/>
  <c r="AI7" i="13"/>
  <c r="AJ7" i="13"/>
  <c r="AH8" i="13"/>
  <c r="AI8" i="13"/>
  <c r="AJ8" i="13"/>
  <c r="AH9" i="13"/>
  <c r="AI9" i="13"/>
  <c r="AJ9" i="13"/>
  <c r="AH10" i="13"/>
  <c r="AI10" i="13"/>
  <c r="AJ10" i="13"/>
  <c r="AH11" i="13"/>
  <c r="AI11" i="13"/>
  <c r="AJ11" i="13"/>
  <c r="AH12" i="13"/>
  <c r="AI12" i="13"/>
  <c r="AJ12" i="13"/>
  <c r="AH13" i="13"/>
  <c r="AI13" i="13"/>
  <c r="AJ13" i="13"/>
  <c r="AH14" i="13"/>
  <c r="AI14" i="13"/>
  <c r="AJ14" i="13"/>
  <c r="AH15" i="13"/>
  <c r="AI15" i="13"/>
  <c r="AJ15" i="13"/>
  <c r="AH16" i="13"/>
  <c r="AI16" i="13"/>
  <c r="AJ16" i="13"/>
  <c r="AH17" i="13"/>
  <c r="AI17" i="13"/>
  <c r="AJ17" i="13"/>
  <c r="AH18" i="13"/>
  <c r="AI18" i="13"/>
  <c r="AJ18" i="13"/>
  <c r="AH19" i="13"/>
  <c r="AI19" i="13"/>
  <c r="AJ19" i="13"/>
  <c r="AH20" i="13"/>
  <c r="AI20" i="13"/>
  <c r="AJ20" i="13"/>
  <c r="AH21" i="13"/>
  <c r="AI21" i="13"/>
  <c r="AJ21" i="13"/>
  <c r="AH22" i="13"/>
  <c r="AI22" i="13"/>
  <c r="AJ22" i="13"/>
  <c r="AH23" i="13"/>
  <c r="AI23" i="13"/>
  <c r="AJ23" i="13"/>
  <c r="AH24" i="13"/>
  <c r="AI24" i="13"/>
  <c r="AJ24" i="13"/>
  <c r="AH25" i="13"/>
  <c r="AI25" i="13"/>
  <c r="AJ25" i="13"/>
  <c r="AH26" i="13"/>
  <c r="AI26" i="13"/>
  <c r="AJ26" i="13"/>
  <c r="AH27" i="13"/>
  <c r="AI27" i="13"/>
  <c r="AJ27" i="13"/>
  <c r="AH28" i="13"/>
  <c r="AI28" i="13"/>
  <c r="AJ28" i="13"/>
  <c r="AH29" i="13"/>
  <c r="AI29" i="13"/>
  <c r="AJ29" i="13"/>
  <c r="AH30" i="13"/>
  <c r="AI30" i="13"/>
  <c r="AJ30" i="13"/>
  <c r="AH31" i="13"/>
  <c r="AI31" i="13"/>
  <c r="AJ31" i="13"/>
  <c r="AH32" i="13"/>
  <c r="AI32" i="13"/>
  <c r="AJ32" i="13"/>
  <c r="AH33" i="13"/>
  <c r="AI33" i="13"/>
  <c r="AJ33" i="13"/>
  <c r="AH34" i="13"/>
  <c r="AI34" i="13"/>
  <c r="AJ34" i="13"/>
  <c r="AH35" i="13"/>
  <c r="AI35" i="13"/>
  <c r="AJ35" i="13"/>
  <c r="AH36" i="13"/>
  <c r="AI36" i="13"/>
  <c r="AJ36" i="13"/>
  <c r="AH37" i="13"/>
  <c r="AI37" i="13"/>
  <c r="AJ37" i="13"/>
  <c r="AH38" i="13"/>
  <c r="AI38" i="13"/>
  <c r="AH39" i="13"/>
  <c r="AI39" i="13"/>
  <c r="AJ39" i="13"/>
  <c r="AH40" i="13"/>
  <c r="AI40" i="13"/>
  <c r="AH41" i="13"/>
  <c r="AI41" i="13"/>
  <c r="AH42" i="13"/>
  <c r="AI42" i="13"/>
  <c r="AJ42" i="13"/>
  <c r="AH43" i="13"/>
  <c r="AI43" i="13"/>
  <c r="AJ43" i="13"/>
  <c r="AH44" i="13"/>
  <c r="AI44" i="13"/>
  <c r="AJ44" i="13"/>
  <c r="AH45" i="13"/>
  <c r="AI45" i="13"/>
  <c r="AJ45" i="13"/>
  <c r="AH46" i="13"/>
  <c r="AI46" i="13"/>
  <c r="AJ46" i="13"/>
  <c r="AH47" i="13"/>
  <c r="AI47" i="13"/>
  <c r="AJ47" i="13"/>
  <c r="AH48" i="13"/>
  <c r="AI48" i="13"/>
  <c r="AJ48" i="13"/>
  <c r="AH49" i="13"/>
  <c r="AI49" i="13"/>
  <c r="AJ49" i="13"/>
  <c r="AH50" i="13"/>
  <c r="AI50" i="13"/>
  <c r="AJ50" i="13"/>
  <c r="AH51" i="13"/>
  <c r="AI51" i="13"/>
  <c r="AJ51" i="13"/>
  <c r="AH52" i="13"/>
  <c r="AI52" i="13"/>
  <c r="AJ52" i="13"/>
  <c r="AH53" i="13"/>
  <c r="AI53" i="13"/>
  <c r="AJ53" i="13"/>
  <c r="AH54" i="13"/>
  <c r="AI54" i="13"/>
  <c r="AJ54" i="13"/>
  <c r="AH55" i="13"/>
  <c r="AI55" i="13"/>
  <c r="AJ55" i="13"/>
  <c r="AH56" i="13"/>
  <c r="AI56" i="13"/>
  <c r="AJ56" i="13"/>
  <c r="AH57" i="13"/>
  <c r="AI57" i="13"/>
  <c r="AJ57" i="13"/>
  <c r="AH58" i="13"/>
  <c r="AI58" i="13"/>
  <c r="AJ58" i="13"/>
  <c r="AH59" i="13"/>
  <c r="AI59" i="13"/>
  <c r="AJ59" i="13"/>
  <c r="AH60" i="13"/>
  <c r="AI60" i="13"/>
  <c r="AJ60" i="13"/>
  <c r="AH61" i="13"/>
  <c r="AI61" i="13"/>
  <c r="AJ61" i="13"/>
  <c r="AH62" i="13"/>
  <c r="AI62" i="13"/>
  <c r="AH63" i="13"/>
  <c r="AI63" i="13"/>
  <c r="AJ63" i="13"/>
  <c r="AH64" i="13"/>
  <c r="AI64" i="13"/>
  <c r="AJ64" i="13"/>
  <c r="AH65" i="13"/>
  <c r="AI65" i="13"/>
  <c r="AJ65" i="13"/>
  <c r="AH66" i="13"/>
  <c r="AI66" i="13"/>
  <c r="AJ66" i="13"/>
  <c r="AH67" i="13"/>
  <c r="AI67" i="13"/>
  <c r="AJ67" i="13"/>
  <c r="AH68" i="13"/>
  <c r="AI68" i="13"/>
  <c r="AJ68" i="13"/>
  <c r="AH69" i="13"/>
  <c r="AI69" i="13"/>
  <c r="AJ69" i="13"/>
  <c r="AH70" i="13"/>
  <c r="AI70" i="13"/>
  <c r="AJ70" i="13"/>
  <c r="AH71" i="13"/>
  <c r="AI71" i="13"/>
  <c r="AJ71" i="13"/>
  <c r="AH72" i="13"/>
  <c r="AI72" i="13"/>
  <c r="AJ72" i="13"/>
  <c r="AH73" i="13"/>
  <c r="AI73" i="13"/>
  <c r="AJ73" i="13"/>
  <c r="AH74" i="13"/>
  <c r="AI74" i="13"/>
  <c r="AJ74" i="13"/>
  <c r="AH75" i="13"/>
  <c r="AI75" i="13"/>
  <c r="AJ75" i="13"/>
  <c r="AH76" i="13"/>
  <c r="AI76" i="13"/>
  <c r="AJ76" i="13"/>
  <c r="AH77" i="13"/>
  <c r="AI77" i="13"/>
  <c r="AJ77" i="13"/>
  <c r="AH78" i="13"/>
  <c r="AI78" i="13"/>
  <c r="AJ78" i="13"/>
  <c r="AH79" i="13"/>
  <c r="AI79" i="13"/>
  <c r="AJ79" i="13"/>
  <c r="AH80" i="13"/>
  <c r="AI80" i="13"/>
  <c r="AJ80" i="13"/>
  <c r="AH81" i="13"/>
  <c r="AI81" i="13"/>
  <c r="AJ81" i="13"/>
  <c r="AH82" i="13"/>
  <c r="AI82" i="13"/>
  <c r="AJ82" i="13"/>
  <c r="AH83" i="13"/>
  <c r="AI83" i="13"/>
  <c r="AJ83" i="13"/>
  <c r="AH84" i="13"/>
  <c r="AI84" i="13"/>
  <c r="AJ84" i="13"/>
  <c r="AH85" i="13"/>
  <c r="AI85" i="13"/>
  <c r="AJ85" i="13"/>
  <c r="AH86" i="13"/>
  <c r="AI86" i="13"/>
  <c r="AJ86" i="13"/>
  <c r="AH87" i="13"/>
  <c r="AI87" i="13"/>
  <c r="AJ87" i="13"/>
  <c r="AH88" i="13"/>
  <c r="AI88" i="13"/>
  <c r="AJ88" i="13"/>
  <c r="AH89" i="13"/>
  <c r="AI89" i="13"/>
  <c r="AJ89" i="13"/>
  <c r="AH90" i="13"/>
  <c r="AI90" i="13"/>
  <c r="AJ90" i="13"/>
  <c r="AH91" i="13"/>
  <c r="AI91" i="13"/>
  <c r="AJ91" i="13"/>
  <c r="AH92" i="13"/>
  <c r="AI92" i="13"/>
  <c r="AJ92" i="13"/>
  <c r="AH93" i="13"/>
  <c r="AI93" i="13"/>
  <c r="AJ93" i="13"/>
  <c r="AH94" i="13"/>
  <c r="AI94" i="13"/>
  <c r="AJ94" i="13"/>
  <c r="AH95" i="13"/>
  <c r="AI95" i="13"/>
  <c r="AJ95" i="13"/>
  <c r="AH96" i="13"/>
  <c r="AI96" i="13"/>
  <c r="AJ96" i="13"/>
  <c r="AH97" i="13"/>
  <c r="AI97" i="13"/>
  <c r="AJ97" i="13"/>
  <c r="AH98" i="13"/>
  <c r="AI98" i="13"/>
  <c r="AJ98" i="13"/>
  <c r="AH99" i="13"/>
  <c r="AI99" i="13"/>
  <c r="AJ99" i="13"/>
  <c r="AH100" i="13"/>
  <c r="AI100" i="13"/>
  <c r="AJ100" i="13"/>
  <c r="AH101" i="13"/>
  <c r="AI101" i="13"/>
  <c r="AJ101" i="13"/>
  <c r="AH102" i="13"/>
  <c r="AI102" i="13"/>
  <c r="AJ102" i="13"/>
  <c r="AH103" i="13"/>
  <c r="AI103" i="13"/>
  <c r="AJ103" i="13"/>
  <c r="AH104" i="13"/>
  <c r="AI104" i="13"/>
  <c r="AJ104" i="13"/>
  <c r="AH105" i="13"/>
  <c r="AI105" i="13"/>
  <c r="AJ105" i="13"/>
  <c r="AH106" i="13"/>
  <c r="AI106" i="13"/>
  <c r="AJ106" i="13"/>
  <c r="AH107" i="13"/>
  <c r="AI107" i="13"/>
  <c r="AJ107" i="13"/>
  <c r="AH108" i="13"/>
  <c r="AI108" i="13"/>
  <c r="AJ108" i="13"/>
  <c r="AH109" i="13"/>
  <c r="AI109" i="13"/>
  <c r="AJ109" i="13"/>
  <c r="AH110" i="13"/>
  <c r="AI110" i="13"/>
  <c r="AJ110" i="13"/>
  <c r="AH111" i="13"/>
  <c r="AI111" i="13"/>
  <c r="AJ111" i="13"/>
  <c r="AH112" i="13"/>
  <c r="AI112" i="13"/>
  <c r="AJ112" i="13"/>
  <c r="AH113" i="13"/>
  <c r="AI113" i="13"/>
  <c r="AJ113" i="13"/>
  <c r="AH114" i="13"/>
  <c r="AI114" i="13"/>
  <c r="AJ114" i="13"/>
  <c r="AH115" i="13"/>
  <c r="AI115" i="13"/>
  <c r="AJ115" i="13"/>
  <c r="AH116" i="13"/>
  <c r="AI116" i="13"/>
  <c r="AJ116" i="13"/>
  <c r="AH117" i="13"/>
  <c r="AI117" i="13"/>
  <c r="AJ117" i="13"/>
  <c r="AH118" i="13"/>
  <c r="AI118" i="13"/>
  <c r="AJ118" i="13"/>
  <c r="AH119" i="13"/>
  <c r="AI119" i="13"/>
  <c r="AJ119" i="13"/>
  <c r="AH120" i="13"/>
  <c r="AI120" i="13"/>
  <c r="AJ120" i="13"/>
  <c r="AH121" i="13"/>
  <c r="AI121" i="13"/>
  <c r="AJ121" i="13"/>
  <c r="AH122" i="13"/>
  <c r="AI122" i="13"/>
  <c r="AJ122" i="13"/>
  <c r="AH123" i="13"/>
  <c r="AI123" i="13"/>
  <c r="AJ123" i="13"/>
  <c r="AH124" i="13"/>
  <c r="AI124" i="13"/>
  <c r="AJ124" i="13"/>
  <c r="AH125" i="13"/>
  <c r="AI125" i="13"/>
  <c r="AJ125" i="13"/>
  <c r="AH126" i="13"/>
  <c r="AI126" i="13"/>
  <c r="AJ126" i="13"/>
  <c r="AH127" i="13"/>
  <c r="AI127" i="13"/>
  <c r="AJ127" i="13"/>
  <c r="AH128" i="13"/>
  <c r="AI128" i="13"/>
  <c r="AJ128" i="13"/>
  <c r="AH129" i="13"/>
  <c r="AI129" i="13"/>
  <c r="AJ129" i="13"/>
  <c r="AH130" i="13"/>
  <c r="AI130" i="13"/>
  <c r="AJ130" i="13"/>
  <c r="AH131" i="13"/>
  <c r="AI131" i="13"/>
  <c r="AJ131" i="13"/>
  <c r="AH132" i="13"/>
  <c r="AI132" i="13"/>
  <c r="AJ132" i="13"/>
  <c r="AH133" i="13"/>
  <c r="AI133" i="13"/>
  <c r="AJ133" i="13"/>
  <c r="AH134" i="13"/>
  <c r="AI134" i="13"/>
  <c r="AJ134" i="13"/>
  <c r="AH135" i="13"/>
  <c r="AI135" i="13"/>
  <c r="AJ135" i="13"/>
  <c r="AH136" i="13"/>
  <c r="AI136" i="13"/>
  <c r="AJ136" i="13"/>
  <c r="AH137" i="13"/>
  <c r="AI137" i="13"/>
  <c r="AJ137" i="13"/>
  <c r="AH138" i="13"/>
  <c r="AI138" i="13"/>
  <c r="AJ138" i="13"/>
  <c r="AH139" i="13"/>
  <c r="AI139" i="13"/>
  <c r="AJ139" i="13"/>
  <c r="AH140" i="13"/>
  <c r="AI140" i="13"/>
  <c r="AJ140" i="13"/>
  <c r="AH141" i="13"/>
  <c r="AI141" i="13"/>
  <c r="AJ141" i="13"/>
  <c r="AH142" i="13"/>
  <c r="AI142" i="13"/>
  <c r="AJ142" i="13"/>
  <c r="AH143" i="13"/>
  <c r="AI143" i="13"/>
  <c r="AJ143" i="13"/>
  <c r="AH144" i="13"/>
  <c r="AI144" i="13"/>
  <c r="AJ144" i="13"/>
  <c r="AH145" i="13"/>
  <c r="AI145" i="13"/>
  <c r="AJ145" i="13"/>
  <c r="AH146" i="13"/>
  <c r="AI146" i="13"/>
  <c r="AJ146" i="13"/>
  <c r="AH147" i="13"/>
  <c r="AI147" i="13"/>
  <c r="AJ147" i="13"/>
  <c r="AH148" i="13"/>
  <c r="AI148" i="13"/>
  <c r="AJ148" i="13"/>
  <c r="AH149" i="13"/>
  <c r="AI149" i="13"/>
  <c r="AJ149" i="13"/>
  <c r="AH150" i="13"/>
  <c r="AI150" i="13"/>
  <c r="AJ150" i="13"/>
  <c r="AH151" i="13"/>
  <c r="AI151" i="13"/>
  <c r="AJ151" i="13"/>
  <c r="AH152" i="13"/>
  <c r="AI152" i="13"/>
  <c r="AJ152" i="13"/>
  <c r="AH153" i="13"/>
  <c r="AI153" i="13"/>
  <c r="AJ153" i="13"/>
  <c r="AH154" i="13"/>
  <c r="AI154" i="13"/>
  <c r="AJ154" i="13"/>
  <c r="AH155" i="13"/>
  <c r="AI155" i="13"/>
  <c r="AJ155" i="13"/>
  <c r="AH156" i="13"/>
  <c r="AI156" i="13"/>
  <c r="AJ156" i="13"/>
  <c r="AH157" i="13"/>
  <c r="AI157" i="13"/>
  <c r="AJ157" i="13"/>
  <c r="AH158" i="13"/>
  <c r="AI158" i="13"/>
  <c r="AJ158" i="13"/>
  <c r="AH159" i="13"/>
  <c r="AI159" i="13"/>
  <c r="AJ159" i="13"/>
  <c r="AH160" i="13"/>
  <c r="AI160" i="13"/>
  <c r="AJ160" i="13"/>
  <c r="AH161" i="13"/>
  <c r="AI161" i="13"/>
  <c r="AJ161" i="13"/>
  <c r="AH162" i="13"/>
  <c r="AI162" i="13"/>
  <c r="AJ162" i="13"/>
  <c r="AH163" i="13"/>
  <c r="AI163" i="13"/>
  <c r="AJ163" i="13"/>
  <c r="AH164" i="13"/>
  <c r="AI164" i="13"/>
  <c r="AJ164" i="13"/>
  <c r="AH165" i="13"/>
  <c r="AI165" i="13"/>
  <c r="AJ165" i="13"/>
  <c r="AH166" i="13"/>
  <c r="AI166" i="13"/>
  <c r="AJ166" i="13"/>
  <c r="AH167" i="13"/>
  <c r="AI167" i="13"/>
  <c r="AJ167" i="13"/>
  <c r="AH168" i="13"/>
  <c r="AI168" i="13"/>
  <c r="AJ168" i="13"/>
  <c r="AH169" i="13"/>
  <c r="AI169" i="13"/>
  <c r="AJ169" i="13"/>
  <c r="AH170" i="13"/>
  <c r="AI170" i="13"/>
  <c r="AJ170" i="13"/>
  <c r="AH171" i="13"/>
  <c r="AI171" i="13"/>
  <c r="AJ171" i="13"/>
  <c r="AH172" i="13"/>
  <c r="AI172" i="13"/>
  <c r="AJ172" i="13"/>
  <c r="AH173" i="13"/>
  <c r="AI173" i="13"/>
  <c r="AJ173" i="13"/>
  <c r="AH174" i="13"/>
  <c r="AI174" i="13"/>
  <c r="AJ174" i="13"/>
  <c r="AH175" i="13"/>
  <c r="AI175" i="13"/>
  <c r="AJ175" i="13"/>
  <c r="AH176" i="13"/>
  <c r="AI176" i="13"/>
  <c r="AJ176" i="13"/>
  <c r="AH177" i="13"/>
  <c r="AI177" i="13"/>
  <c r="AJ177" i="13"/>
  <c r="AH178" i="13"/>
  <c r="AI178" i="13"/>
  <c r="AJ178" i="13"/>
  <c r="AH179" i="13"/>
  <c r="AI179" i="13"/>
  <c r="AJ179" i="13"/>
  <c r="AH180" i="13"/>
  <c r="AI180" i="13"/>
  <c r="AJ180" i="13"/>
  <c r="AH181" i="13"/>
  <c r="AI181" i="13"/>
  <c r="AJ181" i="13"/>
  <c r="AH182" i="13"/>
  <c r="AI182" i="13"/>
  <c r="AJ182" i="13"/>
  <c r="AH183" i="13"/>
  <c r="AI183" i="13"/>
  <c r="AJ183" i="13"/>
  <c r="AH184" i="13"/>
  <c r="AI184" i="13"/>
  <c r="AJ184" i="13"/>
  <c r="AH185" i="13"/>
  <c r="AI185" i="13"/>
  <c r="AJ185" i="13"/>
  <c r="AH186" i="13"/>
  <c r="AI186" i="13"/>
  <c r="AJ186" i="13"/>
  <c r="AH187" i="13"/>
  <c r="AI187" i="13"/>
  <c r="AJ187" i="13"/>
  <c r="AH188" i="13"/>
  <c r="AI188" i="13"/>
  <c r="AJ188" i="13"/>
  <c r="AH189" i="13"/>
  <c r="AI189" i="13"/>
  <c r="AJ189" i="13"/>
  <c r="AH190" i="13"/>
  <c r="AI190" i="13"/>
  <c r="AJ190" i="13"/>
  <c r="AH191" i="13"/>
  <c r="AI191" i="13"/>
  <c r="AJ191" i="13"/>
  <c r="AH192" i="13"/>
  <c r="AI192" i="13"/>
  <c r="AJ192" i="13"/>
  <c r="AH193" i="13"/>
  <c r="AI193" i="13"/>
  <c r="AJ193" i="13"/>
  <c r="AH194" i="13"/>
  <c r="AI194" i="13"/>
  <c r="AJ194" i="13"/>
  <c r="AH195" i="13"/>
  <c r="AI195" i="13"/>
  <c r="AJ195" i="13"/>
  <c r="AH196" i="13"/>
  <c r="AI196" i="13"/>
  <c r="AJ196" i="13"/>
  <c r="AH197" i="13"/>
  <c r="AI197" i="13"/>
  <c r="AJ197" i="13"/>
  <c r="AH198" i="13"/>
  <c r="AI198" i="13"/>
  <c r="AJ198" i="13"/>
  <c r="AH199" i="13"/>
  <c r="AI199" i="13"/>
  <c r="AJ199" i="13"/>
  <c r="AH200" i="13"/>
  <c r="AI200" i="13"/>
  <c r="AJ200" i="13"/>
  <c r="AH201" i="13"/>
  <c r="AI201" i="13"/>
  <c r="AJ201" i="13"/>
  <c r="AH202" i="13"/>
  <c r="AI202" i="13"/>
  <c r="AJ202" i="13"/>
  <c r="AH203" i="13"/>
  <c r="AI203" i="13"/>
  <c r="AJ203" i="13"/>
  <c r="AH204" i="13"/>
  <c r="AI204" i="13"/>
  <c r="AJ204" i="13"/>
  <c r="AH205" i="13"/>
  <c r="AI205" i="13"/>
  <c r="AJ205" i="13"/>
  <c r="AH206" i="13"/>
  <c r="AI206" i="13"/>
  <c r="AJ206" i="13"/>
  <c r="AH207" i="13"/>
  <c r="AI207" i="13"/>
  <c r="AJ207" i="13"/>
  <c r="AH208" i="13"/>
  <c r="AI208" i="13"/>
  <c r="AJ208" i="13"/>
  <c r="AH209" i="13"/>
  <c r="AI209" i="13"/>
  <c r="AJ209" i="13"/>
  <c r="AH210" i="13"/>
  <c r="AI210" i="13"/>
  <c r="AJ210" i="13"/>
  <c r="AH211" i="13"/>
  <c r="AI211" i="13"/>
  <c r="AJ211" i="13"/>
  <c r="AH212" i="13"/>
  <c r="AI212" i="13"/>
  <c r="AJ212" i="13"/>
  <c r="AH213" i="13"/>
  <c r="AI213" i="13"/>
  <c r="AJ213" i="13"/>
  <c r="AH214" i="13"/>
  <c r="AI214" i="13"/>
  <c r="AJ214" i="13"/>
  <c r="AH215" i="13"/>
  <c r="AI215" i="13"/>
  <c r="AJ215" i="13"/>
  <c r="AH216" i="13"/>
  <c r="AI216" i="13"/>
  <c r="AJ216" i="13"/>
  <c r="AH217" i="13"/>
  <c r="AI217" i="13"/>
  <c r="AJ217" i="13"/>
  <c r="AH218" i="13"/>
  <c r="AI218" i="13"/>
  <c r="AJ218" i="13"/>
  <c r="AH219" i="13"/>
  <c r="AI219" i="13"/>
  <c r="AJ219" i="13"/>
  <c r="AH220" i="13"/>
  <c r="AI220" i="13"/>
  <c r="AJ220" i="13"/>
  <c r="AH221" i="13"/>
  <c r="AI221" i="13"/>
  <c r="AJ221" i="13"/>
  <c r="AH222" i="13"/>
  <c r="AI222" i="13"/>
  <c r="AJ222" i="13"/>
  <c r="AH223" i="13"/>
  <c r="AI223" i="13"/>
  <c r="AJ223" i="13"/>
  <c r="AH224" i="13"/>
  <c r="AI224" i="13"/>
  <c r="AJ224" i="13"/>
  <c r="AH225" i="13"/>
  <c r="AI225" i="13"/>
  <c r="AJ225" i="13"/>
  <c r="AH226" i="13"/>
  <c r="AI226" i="13"/>
  <c r="AJ226" i="13"/>
  <c r="AH227" i="13"/>
  <c r="AI227" i="13"/>
  <c r="AJ227" i="13"/>
  <c r="AH228" i="13"/>
  <c r="AI228" i="13"/>
  <c r="AJ228" i="13"/>
  <c r="AH229" i="13"/>
  <c r="AI229" i="13"/>
  <c r="AJ229" i="13"/>
  <c r="AH230" i="13"/>
  <c r="AI230" i="13"/>
  <c r="AJ230" i="13"/>
  <c r="AH231" i="13"/>
  <c r="AI231" i="13"/>
  <c r="AJ231" i="13"/>
  <c r="AH232" i="13"/>
  <c r="AI232" i="13"/>
  <c r="AJ232" i="13"/>
  <c r="AH233" i="13"/>
  <c r="AI233" i="13"/>
  <c r="AJ233" i="13"/>
  <c r="AH234" i="13"/>
  <c r="AI234" i="13"/>
  <c r="AJ234" i="13"/>
  <c r="AH235" i="13"/>
  <c r="AI235" i="13"/>
  <c r="AJ235" i="13"/>
  <c r="AH236" i="13"/>
  <c r="AI236" i="13"/>
  <c r="AJ236" i="13"/>
  <c r="AH237" i="13"/>
  <c r="AI237" i="13"/>
  <c r="AJ237" i="13"/>
  <c r="AH238" i="13"/>
  <c r="AI238" i="13"/>
  <c r="AJ238" i="13"/>
  <c r="AH239" i="13"/>
  <c r="AI239" i="13"/>
  <c r="AJ239" i="13"/>
  <c r="AH240" i="13"/>
  <c r="AI240" i="13"/>
  <c r="AJ240" i="13"/>
  <c r="AH241" i="13"/>
  <c r="AI241" i="13"/>
  <c r="AJ241" i="13"/>
  <c r="AH242" i="13"/>
  <c r="AI242" i="13"/>
  <c r="AJ242" i="13"/>
  <c r="AH243" i="13"/>
  <c r="AI243" i="13"/>
  <c r="AJ243" i="13"/>
  <c r="AH244" i="13"/>
  <c r="AI244" i="13"/>
  <c r="AJ244" i="13"/>
  <c r="AH245" i="13"/>
  <c r="AI245" i="13"/>
  <c r="AJ245" i="13"/>
  <c r="AH246" i="13"/>
  <c r="AI246" i="13"/>
  <c r="AJ246" i="13"/>
  <c r="AH247" i="13"/>
  <c r="AI247" i="13"/>
  <c r="AJ247" i="13"/>
  <c r="AH248" i="13"/>
  <c r="AI248" i="13"/>
  <c r="AJ248" i="13"/>
  <c r="AH249" i="13"/>
  <c r="AI249" i="13"/>
  <c r="AJ249" i="13"/>
  <c r="AH250" i="13"/>
  <c r="AI250" i="13"/>
  <c r="AJ250" i="13"/>
  <c r="AH251" i="13"/>
  <c r="AI251" i="13"/>
  <c r="AJ251" i="13"/>
  <c r="AH252" i="13"/>
  <c r="AI252" i="13"/>
  <c r="AJ252" i="13"/>
  <c r="AH253" i="13"/>
  <c r="AI253" i="13"/>
  <c r="AJ253" i="13"/>
  <c r="AH254" i="13"/>
  <c r="AI254" i="13"/>
  <c r="AJ254" i="13"/>
  <c r="AH255" i="13"/>
  <c r="AI255" i="13"/>
  <c r="AJ255" i="13"/>
  <c r="AH256" i="13"/>
  <c r="AI256" i="13"/>
  <c r="AJ256" i="13"/>
  <c r="AH257" i="13"/>
  <c r="AI257" i="13"/>
  <c r="AJ257" i="13"/>
  <c r="AH258" i="13"/>
  <c r="AI258" i="13"/>
  <c r="AJ258" i="13"/>
  <c r="AH259" i="13"/>
  <c r="AI259" i="13"/>
  <c r="AJ259" i="13"/>
  <c r="AH260" i="13"/>
  <c r="AI260" i="13"/>
  <c r="AJ260" i="13"/>
  <c r="AH261" i="13"/>
  <c r="AI261" i="13"/>
  <c r="AJ261" i="13"/>
  <c r="AH262" i="13"/>
  <c r="AI262" i="13"/>
  <c r="AJ262" i="13"/>
  <c r="AH263" i="13"/>
  <c r="AI263" i="13"/>
  <c r="AJ263" i="13"/>
  <c r="AH264" i="13"/>
  <c r="AI264" i="13"/>
  <c r="AJ264" i="13"/>
  <c r="AH265" i="13"/>
  <c r="AI265" i="13"/>
  <c r="AJ265" i="13"/>
  <c r="AH266" i="13"/>
  <c r="AI266" i="13"/>
  <c r="AJ266" i="13"/>
  <c r="AH267" i="13"/>
  <c r="AI267" i="13"/>
  <c r="AJ267" i="13"/>
  <c r="AH268" i="13"/>
  <c r="AI268" i="13"/>
  <c r="AJ268" i="13"/>
  <c r="AH269" i="13"/>
  <c r="AI269" i="13"/>
  <c r="AJ269" i="13"/>
  <c r="AH270" i="13"/>
  <c r="AI270" i="13"/>
  <c r="AJ270" i="13"/>
  <c r="AH271" i="13"/>
  <c r="AI271" i="13"/>
  <c r="AJ271" i="13"/>
  <c r="AH272" i="13"/>
  <c r="AI272" i="13"/>
  <c r="AJ272" i="13"/>
  <c r="AH273" i="13"/>
  <c r="AI273" i="13"/>
  <c r="AJ273" i="13"/>
  <c r="AH274" i="13"/>
  <c r="AI274" i="13"/>
  <c r="AJ274" i="13"/>
  <c r="AH275" i="13"/>
  <c r="AI275" i="13"/>
  <c r="AJ275" i="13"/>
  <c r="AH276" i="13"/>
  <c r="AI276" i="13"/>
  <c r="AJ276" i="13"/>
  <c r="AH277" i="13"/>
  <c r="AI277" i="13"/>
  <c r="AJ277" i="13"/>
  <c r="AH278" i="13"/>
  <c r="AI278" i="13"/>
  <c r="AJ278" i="13"/>
  <c r="AH279" i="13"/>
  <c r="AI279" i="13"/>
  <c r="AJ279" i="13"/>
  <c r="AH280" i="13"/>
  <c r="AI280" i="13"/>
  <c r="AJ280" i="13"/>
  <c r="AH281" i="13"/>
  <c r="AI281" i="13"/>
  <c r="AJ281" i="13"/>
  <c r="AH282" i="13"/>
  <c r="AI282" i="13"/>
  <c r="AJ282" i="13"/>
  <c r="AH283" i="13"/>
  <c r="AI283" i="13"/>
  <c r="AJ283" i="13"/>
  <c r="AH284" i="13"/>
  <c r="AI284" i="13"/>
  <c r="AJ284" i="13"/>
  <c r="AH285" i="13"/>
  <c r="AI285" i="13"/>
  <c r="AJ285" i="13"/>
  <c r="AH286" i="13"/>
  <c r="AI286" i="13"/>
  <c r="AJ286" i="13"/>
  <c r="AH287" i="13"/>
  <c r="AI287" i="13"/>
  <c r="AJ287" i="13"/>
  <c r="AH288" i="13"/>
  <c r="AI288" i="13"/>
  <c r="AJ288" i="13"/>
  <c r="AH289" i="13"/>
  <c r="AI289" i="13"/>
  <c r="AJ289" i="13"/>
  <c r="AH290" i="13"/>
  <c r="AI290" i="13"/>
  <c r="AJ290" i="13"/>
  <c r="AH291" i="13"/>
  <c r="AI291" i="13"/>
  <c r="AJ291" i="13"/>
  <c r="AH292" i="13"/>
  <c r="AI292" i="13"/>
  <c r="AJ292" i="13"/>
  <c r="AH293" i="13"/>
  <c r="AI293" i="13"/>
  <c r="AJ293" i="13"/>
  <c r="AH294" i="13"/>
  <c r="AI294" i="13"/>
  <c r="AJ294" i="13"/>
  <c r="AH295" i="13"/>
  <c r="AI295" i="13"/>
  <c r="AJ295" i="13"/>
  <c r="AH296" i="13"/>
  <c r="AI296" i="13"/>
  <c r="AJ296" i="13"/>
  <c r="AH297" i="13"/>
  <c r="AI297" i="13"/>
  <c r="AJ297" i="13"/>
  <c r="AH298" i="13"/>
  <c r="AI298" i="13"/>
  <c r="AJ298" i="13"/>
  <c r="AH299" i="13"/>
  <c r="AI299" i="13"/>
  <c r="AJ299" i="13"/>
  <c r="AH300" i="13"/>
  <c r="AI300" i="13"/>
  <c r="AJ300" i="13"/>
  <c r="AH301" i="13"/>
  <c r="AI301" i="13"/>
  <c r="AJ301" i="13"/>
  <c r="AH302" i="13"/>
  <c r="AI302" i="13"/>
  <c r="AJ302" i="13"/>
  <c r="AH303" i="13"/>
  <c r="AI303" i="13"/>
  <c r="AJ303" i="13"/>
  <c r="AH304" i="13"/>
  <c r="AI304" i="13"/>
  <c r="AJ304" i="13"/>
  <c r="AH305" i="13"/>
  <c r="AI305" i="13"/>
  <c r="AJ305" i="13"/>
  <c r="AH306" i="13"/>
  <c r="AI306" i="13"/>
  <c r="AJ306" i="13"/>
  <c r="AH307" i="13"/>
  <c r="AI307" i="13"/>
  <c r="AJ307" i="13"/>
  <c r="AH308" i="13"/>
  <c r="AI308" i="13"/>
  <c r="AJ308" i="13"/>
  <c r="AH309" i="13"/>
  <c r="AI309" i="13"/>
  <c r="AJ309" i="13"/>
  <c r="AH310" i="13"/>
  <c r="AI310" i="13"/>
  <c r="AJ310" i="13"/>
  <c r="AH311" i="13"/>
  <c r="AI311" i="13"/>
  <c r="AJ311" i="13"/>
  <c r="AH312" i="13"/>
  <c r="AI312" i="13"/>
  <c r="AJ312" i="13"/>
  <c r="AH313" i="13"/>
  <c r="AI313" i="13"/>
  <c r="AJ313" i="13"/>
  <c r="AH314" i="13"/>
  <c r="AI314" i="13"/>
  <c r="AJ314" i="13"/>
  <c r="AH315" i="13"/>
  <c r="AI315" i="13"/>
  <c r="AJ315" i="13"/>
  <c r="AH316" i="13"/>
  <c r="AI316" i="13"/>
  <c r="AJ316" i="13"/>
  <c r="AH317" i="13"/>
  <c r="AI317" i="13"/>
  <c r="AJ317" i="13"/>
  <c r="AH318" i="13"/>
  <c r="AI318" i="13"/>
  <c r="AJ318" i="13"/>
  <c r="AH319" i="13"/>
  <c r="AI319" i="13"/>
  <c r="AJ319" i="13"/>
  <c r="AH320" i="13"/>
  <c r="AI320" i="13"/>
  <c r="AJ320" i="13"/>
  <c r="AH321" i="13"/>
  <c r="AI321" i="13"/>
  <c r="AJ321" i="13"/>
  <c r="AH322" i="13"/>
  <c r="AI322" i="13"/>
  <c r="AJ322" i="13"/>
  <c r="AH323" i="13"/>
  <c r="AI323" i="13"/>
  <c r="AJ323" i="13"/>
  <c r="AH324" i="13"/>
  <c r="AI324" i="13"/>
  <c r="AJ324" i="13"/>
  <c r="AH325" i="13"/>
  <c r="AI325" i="13"/>
  <c r="AJ325" i="13"/>
  <c r="AH326" i="13"/>
  <c r="AI326" i="13"/>
  <c r="AJ326" i="13"/>
  <c r="AH327" i="13"/>
  <c r="AI327" i="13"/>
  <c r="AJ327" i="13"/>
  <c r="AH328" i="13"/>
  <c r="AI328" i="13"/>
  <c r="AJ328" i="13"/>
  <c r="AH329" i="13"/>
  <c r="AI329" i="13"/>
  <c r="AJ329" i="13"/>
  <c r="AH330" i="13"/>
  <c r="AI330" i="13"/>
  <c r="AJ330" i="13"/>
  <c r="AH331" i="13"/>
  <c r="AI331" i="13"/>
  <c r="AJ331" i="13"/>
  <c r="AH332" i="13"/>
  <c r="AI332" i="13"/>
  <c r="AJ332" i="13"/>
  <c r="AH333" i="13"/>
  <c r="AI333" i="13"/>
  <c r="AJ333" i="13"/>
  <c r="AH334" i="13"/>
  <c r="AI334" i="13"/>
  <c r="AJ334" i="13"/>
  <c r="AH335" i="13"/>
  <c r="AI335" i="13"/>
  <c r="AJ335" i="13"/>
  <c r="AH336" i="13"/>
  <c r="AI336" i="13"/>
  <c r="AJ336" i="13"/>
  <c r="AH337" i="13"/>
  <c r="AI337" i="13"/>
  <c r="AJ337" i="13"/>
  <c r="AH338" i="13"/>
  <c r="AI338" i="13"/>
  <c r="AJ338" i="13"/>
  <c r="AH339" i="13"/>
  <c r="AI339" i="13"/>
  <c r="AJ339" i="13"/>
  <c r="AH340" i="13"/>
  <c r="AI340" i="13"/>
  <c r="AJ340" i="13"/>
  <c r="AH341" i="13"/>
  <c r="AI341" i="13"/>
  <c r="AJ341" i="13"/>
  <c r="AH342" i="13"/>
  <c r="AI342" i="13"/>
  <c r="AJ342" i="13"/>
  <c r="AH343" i="13"/>
  <c r="AI343" i="13"/>
  <c r="AJ343" i="13"/>
  <c r="AH344" i="13"/>
  <c r="AI344" i="13"/>
  <c r="AJ344" i="13"/>
  <c r="AH345" i="13"/>
  <c r="AI345" i="13"/>
  <c r="AJ345" i="13"/>
  <c r="AH346" i="13"/>
  <c r="AI346" i="13"/>
  <c r="AJ346" i="13"/>
  <c r="AH347" i="13"/>
  <c r="AI347" i="13"/>
  <c r="AJ347" i="13"/>
  <c r="AH348" i="13"/>
  <c r="AI348" i="13"/>
  <c r="AJ348" i="13"/>
  <c r="AH349" i="13"/>
  <c r="AI349" i="13"/>
  <c r="AJ349" i="13"/>
  <c r="AH350" i="13"/>
  <c r="AI350" i="13"/>
  <c r="AJ350" i="13"/>
  <c r="AH351" i="13"/>
  <c r="AI351" i="13"/>
  <c r="AJ351" i="13"/>
  <c r="AH352" i="13"/>
  <c r="AI352" i="13"/>
  <c r="AJ352" i="13"/>
  <c r="AH353" i="13"/>
  <c r="AI353" i="13"/>
  <c r="AJ353" i="13"/>
  <c r="AH354" i="13"/>
  <c r="AI354" i="13"/>
  <c r="AJ354" i="13"/>
  <c r="AH355" i="13"/>
  <c r="AI355" i="13"/>
  <c r="AJ355" i="13"/>
  <c r="AH356" i="13"/>
  <c r="AI356" i="13"/>
  <c r="AJ356" i="13"/>
  <c r="AH357" i="13"/>
  <c r="AI357" i="13"/>
  <c r="AJ357" i="13"/>
  <c r="AH358" i="13"/>
  <c r="AI358" i="13"/>
  <c r="AJ358" i="13"/>
  <c r="AH359" i="13"/>
  <c r="AI359" i="13"/>
  <c r="AJ359" i="13"/>
  <c r="AH360" i="13"/>
  <c r="AI360" i="13"/>
  <c r="AJ360" i="13"/>
  <c r="AH361" i="13"/>
  <c r="AI361" i="13"/>
  <c r="AJ361" i="13"/>
  <c r="AH362" i="13"/>
  <c r="AI362" i="13"/>
  <c r="AJ362" i="13"/>
  <c r="AH363" i="13"/>
  <c r="AI363" i="13"/>
  <c r="AJ363" i="13"/>
  <c r="AH364" i="13"/>
  <c r="AI364" i="13"/>
  <c r="AJ364" i="13"/>
  <c r="AH365" i="13"/>
  <c r="AI365" i="13"/>
  <c r="AJ365" i="13"/>
  <c r="AI366" i="13"/>
  <c r="AJ366" i="13"/>
  <c r="AH367" i="13"/>
  <c r="AI367" i="13"/>
  <c r="AJ367" i="13"/>
  <c r="AH368" i="13"/>
  <c r="AI368" i="13"/>
  <c r="AI369" i="13"/>
  <c r="AH370" i="13"/>
  <c r="AI370" i="13"/>
  <c r="AJ370" i="13"/>
  <c r="AI2" i="13"/>
  <c r="AK3" i="13"/>
  <c r="AL2" i="13"/>
  <c r="H2" i="2"/>
  <c r="X31" i="14"/>
  <c r="X30" i="14" l="1"/>
  <c r="T30" i="14"/>
  <c r="Q11" i="14"/>
  <c r="Q10" i="14"/>
  <c r="Q9" i="14"/>
  <c r="Q8" i="14"/>
  <c r="Q7" i="14"/>
  <c r="O11" i="14"/>
  <c r="O10" i="14"/>
  <c r="O7" i="14"/>
  <c r="O8" i="14"/>
  <c r="O9" i="14"/>
  <c r="E7" i="14"/>
  <c r="E8" i="14"/>
  <c r="E9" i="14"/>
  <c r="E10" i="14"/>
  <c r="E11" i="14"/>
  <c r="E12" i="14"/>
  <c r="E13" i="14"/>
  <c r="E14" i="14"/>
  <c r="E15" i="14"/>
  <c r="E6" i="14"/>
  <c r="H6" i="14"/>
  <c r="G7" i="14"/>
  <c r="G8" i="14"/>
  <c r="G9" i="14"/>
  <c r="G10" i="14"/>
  <c r="G11" i="14"/>
  <c r="G12" i="14"/>
  <c r="G13" i="14"/>
  <c r="G14" i="14"/>
  <c r="G15" i="14"/>
  <c r="G6" i="14"/>
  <c r="T31" i="14" l="1"/>
  <c r="V30" i="14"/>
  <c r="V31" i="14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2" i="25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2" i="24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2" i="23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2" i="22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2" i="21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2" i="20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2" i="19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2" i="18"/>
  <c r="E2" i="17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2" i="16"/>
  <c r="M3" i="14" l="1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2" i="14"/>
  <c r="D7" i="14" l="1"/>
  <c r="F7" i="14"/>
  <c r="H7" i="14"/>
  <c r="D8" i="14"/>
  <c r="F8" i="14"/>
  <c r="H8" i="14"/>
  <c r="D9" i="14"/>
  <c r="F9" i="14"/>
  <c r="H9" i="14"/>
  <c r="D10" i="14"/>
  <c r="F10" i="14"/>
  <c r="H10" i="14"/>
  <c r="D11" i="14"/>
  <c r="F11" i="14"/>
  <c r="H11" i="14"/>
  <c r="D12" i="14"/>
  <c r="F12" i="14"/>
  <c r="H12" i="14"/>
  <c r="D13" i="14"/>
  <c r="F13" i="14"/>
  <c r="H13" i="14"/>
  <c r="D14" i="14"/>
  <c r="F14" i="14"/>
  <c r="H14" i="14"/>
  <c r="D15" i="14"/>
  <c r="F15" i="14"/>
  <c r="H15" i="14"/>
  <c r="D6" i="14"/>
  <c r="F6" i="14" l="1"/>
  <c r="AK6" i="13" l="1"/>
  <c r="AL6" i="13"/>
  <c r="AM6" i="13"/>
  <c r="AK7" i="13"/>
  <c r="AL7" i="13"/>
  <c r="AM7" i="13"/>
  <c r="AK8" i="13"/>
  <c r="AL8" i="13"/>
  <c r="AM8" i="13"/>
  <c r="AK9" i="13"/>
  <c r="AL9" i="13"/>
  <c r="AM9" i="13"/>
  <c r="AK10" i="13"/>
  <c r="AL10" i="13"/>
  <c r="AM10" i="13"/>
  <c r="AK11" i="13"/>
  <c r="AL11" i="13"/>
  <c r="AM11" i="13"/>
  <c r="AK12" i="13"/>
  <c r="AL12" i="13"/>
  <c r="AM12" i="13"/>
  <c r="AK13" i="13"/>
  <c r="AL13" i="13"/>
  <c r="AM13" i="13"/>
  <c r="AK14" i="13"/>
  <c r="AL14" i="13"/>
  <c r="AM14" i="13"/>
  <c r="AK15" i="13"/>
  <c r="AL15" i="13"/>
  <c r="AM15" i="13"/>
  <c r="AK16" i="13"/>
  <c r="AL16" i="13"/>
  <c r="AM16" i="13"/>
  <c r="AK17" i="13"/>
  <c r="AL17" i="13"/>
  <c r="AM17" i="13"/>
  <c r="AK18" i="13"/>
  <c r="AL18" i="13"/>
  <c r="AM18" i="13"/>
  <c r="AK19" i="13"/>
  <c r="AK20" i="13"/>
  <c r="AL20" i="13"/>
  <c r="AM20" i="13"/>
  <c r="AK21" i="13"/>
  <c r="AL21" i="13"/>
  <c r="AM21" i="13"/>
  <c r="AK22" i="13"/>
  <c r="AL22" i="13"/>
  <c r="AM22" i="13"/>
  <c r="AK23" i="13"/>
  <c r="AL23" i="13"/>
  <c r="AM23" i="13"/>
  <c r="AK24" i="13"/>
  <c r="AL24" i="13"/>
  <c r="AM24" i="13"/>
  <c r="AK25" i="13"/>
  <c r="AL25" i="13"/>
  <c r="AM25" i="13"/>
  <c r="AK26" i="13"/>
  <c r="AL26" i="13"/>
  <c r="AM26" i="13"/>
  <c r="AK27" i="13"/>
  <c r="AL27" i="13"/>
  <c r="AM27" i="13"/>
  <c r="AK28" i="13"/>
  <c r="AL28" i="13"/>
  <c r="AM28" i="13"/>
  <c r="AK29" i="13"/>
  <c r="AL29" i="13"/>
  <c r="AM29" i="13"/>
  <c r="AK30" i="13"/>
  <c r="AL30" i="13"/>
  <c r="AM30" i="13"/>
  <c r="AK31" i="13"/>
  <c r="AL31" i="13"/>
  <c r="AM31" i="13"/>
  <c r="AK32" i="13"/>
  <c r="AL32" i="13"/>
  <c r="AM32" i="13"/>
  <c r="AK33" i="13"/>
  <c r="AL33" i="13"/>
  <c r="AM33" i="13"/>
  <c r="AK34" i="13"/>
  <c r="AL34" i="13"/>
  <c r="AM34" i="13"/>
  <c r="AK35" i="13"/>
  <c r="AL35" i="13"/>
  <c r="AM35" i="13"/>
  <c r="AK36" i="13"/>
  <c r="AL36" i="13"/>
  <c r="AM36" i="13"/>
  <c r="AK37" i="13"/>
  <c r="AL37" i="13"/>
  <c r="AM37" i="13"/>
  <c r="AK38" i="13"/>
  <c r="AL38" i="13"/>
  <c r="AK39" i="13"/>
  <c r="AL39" i="13"/>
  <c r="AM39" i="13"/>
  <c r="AK40" i="13"/>
  <c r="AL40" i="13"/>
  <c r="AK41" i="13"/>
  <c r="AL41" i="13"/>
  <c r="AK42" i="13"/>
  <c r="AL42" i="13"/>
  <c r="AM42" i="13"/>
  <c r="AK43" i="13"/>
  <c r="AK44" i="13"/>
  <c r="AL44" i="13"/>
  <c r="AM44" i="13"/>
  <c r="AK45" i="13"/>
  <c r="AL45" i="13"/>
  <c r="AM45" i="13"/>
  <c r="AK46" i="13"/>
  <c r="AL46" i="13"/>
  <c r="AM46" i="13"/>
  <c r="AK47" i="13"/>
  <c r="AL47" i="13"/>
  <c r="AM47" i="13"/>
  <c r="AK48" i="13"/>
  <c r="AL48" i="13"/>
  <c r="AM48" i="13"/>
  <c r="AK49" i="13"/>
  <c r="AL49" i="13"/>
  <c r="AM49" i="13"/>
  <c r="AK50" i="13"/>
  <c r="AL50" i="13"/>
  <c r="AM50" i="13"/>
  <c r="AK51" i="13"/>
  <c r="AL51" i="13"/>
  <c r="AM51" i="13"/>
  <c r="AK52" i="13"/>
  <c r="AL52" i="13"/>
  <c r="AM52" i="13"/>
  <c r="AK53" i="13"/>
  <c r="AL53" i="13"/>
  <c r="AM53" i="13"/>
  <c r="AK54" i="13"/>
  <c r="AL54" i="13"/>
  <c r="AM54" i="13"/>
  <c r="AK55" i="13"/>
  <c r="AL55" i="13"/>
  <c r="AM55" i="13"/>
  <c r="AK56" i="13"/>
  <c r="AL56" i="13"/>
  <c r="AM56" i="13"/>
  <c r="AK57" i="13"/>
  <c r="AL57" i="13"/>
  <c r="AM57" i="13"/>
  <c r="AK58" i="13"/>
  <c r="AL58" i="13"/>
  <c r="AM58" i="13"/>
  <c r="AK59" i="13"/>
  <c r="AL59" i="13"/>
  <c r="AM59" i="13"/>
  <c r="AK60" i="13"/>
  <c r="AL60" i="13"/>
  <c r="AM60" i="13"/>
  <c r="AK61" i="13"/>
  <c r="AL61" i="13"/>
  <c r="AM61" i="13"/>
  <c r="AK62" i="13"/>
  <c r="AL62" i="13"/>
  <c r="AK63" i="13"/>
  <c r="AL63" i="13"/>
  <c r="AM63" i="13"/>
  <c r="AK64" i="13"/>
  <c r="AL64" i="13"/>
  <c r="AM64" i="13"/>
  <c r="AK65" i="13"/>
  <c r="AL65" i="13"/>
  <c r="AM65" i="13"/>
  <c r="AK66" i="13"/>
  <c r="AL66" i="13"/>
  <c r="AM66" i="13"/>
  <c r="AK67" i="13"/>
  <c r="AL67" i="13"/>
  <c r="AM67" i="13"/>
  <c r="AK68" i="13"/>
  <c r="AL68" i="13"/>
  <c r="AM68" i="13"/>
  <c r="AK69" i="13"/>
  <c r="AL69" i="13"/>
  <c r="AM69" i="13"/>
  <c r="AK70" i="13"/>
  <c r="AL70" i="13"/>
  <c r="AM70" i="13"/>
  <c r="AK71" i="13"/>
  <c r="AL71" i="13"/>
  <c r="AM71" i="13"/>
  <c r="AK72" i="13"/>
  <c r="AL72" i="13"/>
  <c r="AM72" i="13"/>
  <c r="AK73" i="13"/>
  <c r="AL73" i="13"/>
  <c r="AM73" i="13"/>
  <c r="AK74" i="13"/>
  <c r="AL74" i="13"/>
  <c r="AM74" i="13"/>
  <c r="AK75" i="13"/>
  <c r="AL75" i="13"/>
  <c r="AM75" i="13"/>
  <c r="AK76" i="13"/>
  <c r="AL76" i="13"/>
  <c r="AM76" i="13"/>
  <c r="AK77" i="13"/>
  <c r="AL77" i="13"/>
  <c r="AM77" i="13"/>
  <c r="AK78" i="13"/>
  <c r="AL78" i="13"/>
  <c r="AM78" i="13"/>
  <c r="AK79" i="13"/>
  <c r="AL79" i="13"/>
  <c r="AM79" i="13"/>
  <c r="AK80" i="13"/>
  <c r="AL80" i="13"/>
  <c r="AM80" i="13"/>
  <c r="AK81" i="13"/>
  <c r="AL81" i="13"/>
  <c r="AM81" i="13"/>
  <c r="AK82" i="13"/>
  <c r="AL82" i="13"/>
  <c r="AM82" i="13"/>
  <c r="AK83" i="13"/>
  <c r="AL83" i="13"/>
  <c r="AM83" i="13"/>
  <c r="AK84" i="13"/>
  <c r="AL84" i="13"/>
  <c r="AM84" i="13"/>
  <c r="AK85" i="13"/>
  <c r="AL85" i="13"/>
  <c r="AM85" i="13"/>
  <c r="AK86" i="13"/>
  <c r="AL86" i="13"/>
  <c r="AM86" i="13"/>
  <c r="AK87" i="13"/>
  <c r="AL87" i="13"/>
  <c r="AM87" i="13"/>
  <c r="AK88" i="13"/>
  <c r="AL88" i="13"/>
  <c r="AM88" i="13"/>
  <c r="AK89" i="13"/>
  <c r="AL89" i="13"/>
  <c r="AM89" i="13"/>
  <c r="AK90" i="13"/>
  <c r="AL90" i="13"/>
  <c r="AM90" i="13"/>
  <c r="AK91" i="13"/>
  <c r="AL91" i="13"/>
  <c r="AM91" i="13"/>
  <c r="AK92" i="13"/>
  <c r="AL92" i="13"/>
  <c r="AM92" i="13"/>
  <c r="AK93" i="13"/>
  <c r="AL93" i="13"/>
  <c r="AM93" i="13"/>
  <c r="AK94" i="13"/>
  <c r="AL94" i="13"/>
  <c r="AM94" i="13"/>
  <c r="AK95" i="13"/>
  <c r="AL95" i="13"/>
  <c r="AM95" i="13"/>
  <c r="AK96" i="13"/>
  <c r="AK97" i="13"/>
  <c r="AL97" i="13"/>
  <c r="AM97" i="13"/>
  <c r="AK98" i="13"/>
  <c r="AL98" i="13"/>
  <c r="AM98" i="13"/>
  <c r="AK99" i="13"/>
  <c r="AL99" i="13"/>
  <c r="AM99" i="13"/>
  <c r="AK100" i="13"/>
  <c r="AL100" i="13"/>
  <c r="AM100" i="13"/>
  <c r="AK101" i="13"/>
  <c r="AL101" i="13"/>
  <c r="AM101" i="13"/>
  <c r="AK102" i="13"/>
  <c r="AL102" i="13"/>
  <c r="AM102" i="13"/>
  <c r="AK103" i="13"/>
  <c r="AL103" i="13"/>
  <c r="AM103" i="13"/>
  <c r="AK104" i="13"/>
  <c r="AL104" i="13"/>
  <c r="AM104" i="13"/>
  <c r="AK105" i="13"/>
  <c r="AL105" i="13"/>
  <c r="AM105" i="13"/>
  <c r="AK106" i="13"/>
  <c r="AL106" i="13"/>
  <c r="AM106" i="13"/>
  <c r="AK107" i="13"/>
  <c r="AL107" i="13"/>
  <c r="AM107" i="13"/>
  <c r="AK108" i="13"/>
  <c r="AL108" i="13"/>
  <c r="AM108" i="13"/>
  <c r="AK109" i="13"/>
  <c r="AL109" i="13"/>
  <c r="AM109" i="13"/>
  <c r="AK110" i="13"/>
  <c r="AL110" i="13"/>
  <c r="AM110" i="13"/>
  <c r="AK111" i="13"/>
  <c r="AL111" i="13"/>
  <c r="AM111" i="13"/>
  <c r="AK112" i="13"/>
  <c r="AL112" i="13"/>
  <c r="AM112" i="13"/>
  <c r="AK113" i="13"/>
  <c r="AL113" i="13"/>
  <c r="AM113" i="13"/>
  <c r="AK114" i="13"/>
  <c r="AL114" i="13"/>
  <c r="AM114" i="13"/>
  <c r="AK115" i="13"/>
  <c r="AL115" i="13"/>
  <c r="AM115" i="13"/>
  <c r="AK116" i="13"/>
  <c r="AL116" i="13"/>
  <c r="AM116" i="13"/>
  <c r="AK117" i="13"/>
  <c r="AL117" i="13"/>
  <c r="AM117" i="13"/>
  <c r="AK118" i="13"/>
  <c r="AL118" i="13"/>
  <c r="AM118" i="13"/>
  <c r="AK119" i="13"/>
  <c r="AL119" i="13"/>
  <c r="AM119" i="13"/>
  <c r="AK120" i="13"/>
  <c r="AL120" i="13"/>
  <c r="AM120" i="13"/>
  <c r="AK121" i="13"/>
  <c r="AL121" i="13"/>
  <c r="AM121" i="13"/>
  <c r="AK122" i="13"/>
  <c r="AL122" i="13"/>
  <c r="AM122" i="13"/>
  <c r="AK123" i="13"/>
  <c r="AL123" i="13"/>
  <c r="AM123" i="13"/>
  <c r="AK124" i="13"/>
  <c r="AL124" i="13"/>
  <c r="AM124" i="13"/>
  <c r="AK125" i="13"/>
  <c r="AL125" i="13"/>
  <c r="AM125" i="13"/>
  <c r="AK126" i="13"/>
  <c r="AL126" i="13"/>
  <c r="AM126" i="13"/>
  <c r="AK127" i="13"/>
  <c r="AL127" i="13"/>
  <c r="AM127" i="13"/>
  <c r="AK128" i="13"/>
  <c r="AL128" i="13"/>
  <c r="AM128" i="13"/>
  <c r="AK129" i="13"/>
  <c r="AL129" i="13"/>
  <c r="AM129" i="13"/>
  <c r="AK130" i="13"/>
  <c r="AL130" i="13"/>
  <c r="AM130" i="13"/>
  <c r="AK131" i="13"/>
  <c r="AL131" i="13"/>
  <c r="AM131" i="13"/>
  <c r="AK132" i="13"/>
  <c r="AL132" i="13"/>
  <c r="AM132" i="13"/>
  <c r="AK133" i="13"/>
  <c r="AL133" i="13"/>
  <c r="AM133" i="13"/>
  <c r="AK134" i="13"/>
  <c r="AL134" i="13"/>
  <c r="AM134" i="13"/>
  <c r="AK135" i="13"/>
  <c r="AL135" i="13"/>
  <c r="AM135" i="13"/>
  <c r="AK136" i="13"/>
  <c r="AL136" i="13"/>
  <c r="AM136" i="13"/>
  <c r="AK137" i="13"/>
  <c r="AL137" i="13"/>
  <c r="AM137" i="13"/>
  <c r="AK138" i="13"/>
  <c r="AL138" i="13"/>
  <c r="AM138" i="13"/>
  <c r="AK139" i="13"/>
  <c r="AL139" i="13"/>
  <c r="AM139" i="13"/>
  <c r="AK140" i="13"/>
  <c r="AL140" i="13"/>
  <c r="AM140" i="13"/>
  <c r="AK141" i="13"/>
  <c r="AL141" i="13"/>
  <c r="AM141" i="13"/>
  <c r="AK142" i="13"/>
  <c r="AL142" i="13"/>
  <c r="AM142" i="13"/>
  <c r="AK143" i="13"/>
  <c r="AL143" i="13"/>
  <c r="AM143" i="13"/>
  <c r="AK144" i="13"/>
  <c r="AL144" i="13"/>
  <c r="AM144" i="13"/>
  <c r="AK145" i="13"/>
  <c r="AL145" i="13"/>
  <c r="AM145" i="13"/>
  <c r="AK146" i="13"/>
  <c r="AL146" i="13"/>
  <c r="AM146" i="13"/>
  <c r="AK147" i="13"/>
  <c r="AL147" i="13"/>
  <c r="AM147" i="13"/>
  <c r="AK148" i="13"/>
  <c r="AL148" i="13"/>
  <c r="AM148" i="13"/>
  <c r="AK149" i="13"/>
  <c r="AL149" i="13"/>
  <c r="AM149" i="13"/>
  <c r="AK150" i="13"/>
  <c r="AL150" i="13"/>
  <c r="AM150" i="13"/>
  <c r="AK151" i="13"/>
  <c r="AL151" i="13"/>
  <c r="AM151" i="13"/>
  <c r="AK152" i="13"/>
  <c r="AL152" i="13"/>
  <c r="AM152" i="13"/>
  <c r="AK153" i="13"/>
  <c r="AL153" i="13"/>
  <c r="AM153" i="13"/>
  <c r="AK154" i="13"/>
  <c r="AL154" i="13"/>
  <c r="AM154" i="13"/>
  <c r="AK155" i="13"/>
  <c r="AL155" i="13"/>
  <c r="AM155" i="13"/>
  <c r="AK156" i="13"/>
  <c r="AL156" i="13"/>
  <c r="AM156" i="13"/>
  <c r="AK157" i="13"/>
  <c r="AL157" i="13"/>
  <c r="AM157" i="13"/>
  <c r="AK158" i="13"/>
  <c r="AL158" i="13"/>
  <c r="AM158" i="13"/>
  <c r="AK159" i="13"/>
  <c r="AL159" i="13"/>
  <c r="AM159" i="13"/>
  <c r="AK160" i="13"/>
  <c r="AL160" i="13"/>
  <c r="AM160" i="13"/>
  <c r="AK161" i="13"/>
  <c r="AL161" i="13"/>
  <c r="AM161" i="13"/>
  <c r="AK162" i="13"/>
  <c r="AL162" i="13"/>
  <c r="AM162" i="13"/>
  <c r="AK163" i="13"/>
  <c r="AL163" i="13"/>
  <c r="AM163" i="13"/>
  <c r="AK164" i="13"/>
  <c r="AL164" i="13"/>
  <c r="AM164" i="13"/>
  <c r="AK165" i="13"/>
  <c r="AL165" i="13"/>
  <c r="AM165" i="13"/>
  <c r="AK166" i="13"/>
  <c r="AL166" i="13"/>
  <c r="AM166" i="13"/>
  <c r="AK167" i="13"/>
  <c r="AL167" i="13"/>
  <c r="AM167" i="13"/>
  <c r="AK168" i="13"/>
  <c r="AL168" i="13"/>
  <c r="AM168" i="13"/>
  <c r="AK169" i="13"/>
  <c r="AL169" i="13"/>
  <c r="AM169" i="13"/>
  <c r="AK170" i="13"/>
  <c r="AL170" i="13"/>
  <c r="AM170" i="13"/>
  <c r="AK171" i="13"/>
  <c r="AL171" i="13"/>
  <c r="AM171" i="13"/>
  <c r="AK172" i="13"/>
  <c r="AL172" i="13"/>
  <c r="AM172" i="13"/>
  <c r="AK173" i="13"/>
  <c r="AL173" i="13"/>
  <c r="AM173" i="13"/>
  <c r="AK174" i="13"/>
  <c r="AL174" i="13"/>
  <c r="AM174" i="13"/>
  <c r="AK175" i="13"/>
  <c r="AL175" i="13"/>
  <c r="AM175" i="13"/>
  <c r="AK176" i="13"/>
  <c r="AL176" i="13"/>
  <c r="AM176" i="13"/>
  <c r="AK177" i="13"/>
  <c r="AL177" i="13"/>
  <c r="AM177" i="13"/>
  <c r="AK178" i="13"/>
  <c r="AL178" i="13"/>
  <c r="AM178" i="13"/>
  <c r="AK179" i="13"/>
  <c r="AL179" i="13"/>
  <c r="AM179" i="13"/>
  <c r="AK180" i="13"/>
  <c r="AL180" i="13"/>
  <c r="AM180" i="13"/>
  <c r="AK181" i="13"/>
  <c r="AL181" i="13"/>
  <c r="AM181" i="13"/>
  <c r="AK182" i="13"/>
  <c r="AL182" i="13"/>
  <c r="AM182" i="13"/>
  <c r="AK183" i="13"/>
  <c r="AL183" i="13"/>
  <c r="AM183" i="13"/>
  <c r="AK184" i="13"/>
  <c r="AL184" i="13"/>
  <c r="AM184" i="13"/>
  <c r="AK185" i="13"/>
  <c r="AL185" i="13"/>
  <c r="AM185" i="13"/>
  <c r="AK186" i="13"/>
  <c r="AL186" i="13"/>
  <c r="AM186" i="13"/>
  <c r="AK187" i="13"/>
  <c r="AL187" i="13"/>
  <c r="AM187" i="13"/>
  <c r="AK188" i="13"/>
  <c r="AL188" i="13"/>
  <c r="AM188" i="13"/>
  <c r="AK189" i="13"/>
  <c r="AL189" i="13"/>
  <c r="AM189" i="13"/>
  <c r="AK190" i="13"/>
  <c r="AL190" i="13"/>
  <c r="AM190" i="13"/>
  <c r="AK191" i="13"/>
  <c r="AL191" i="13"/>
  <c r="AM191" i="13"/>
  <c r="AK192" i="13"/>
  <c r="AL192" i="13"/>
  <c r="AM192" i="13"/>
  <c r="AK193" i="13"/>
  <c r="AL193" i="13"/>
  <c r="AM193" i="13"/>
  <c r="AK194" i="13"/>
  <c r="AL194" i="13"/>
  <c r="AM194" i="13"/>
  <c r="AK195" i="13"/>
  <c r="AL195" i="13"/>
  <c r="AM195" i="13"/>
  <c r="AK196" i="13"/>
  <c r="AL196" i="13"/>
  <c r="AM196" i="13"/>
  <c r="AK197" i="13"/>
  <c r="AL197" i="13"/>
  <c r="AM197" i="13"/>
  <c r="AK198" i="13"/>
  <c r="AL198" i="13"/>
  <c r="AM198" i="13"/>
  <c r="AK199" i="13"/>
  <c r="AL199" i="13"/>
  <c r="AM199" i="13"/>
  <c r="AK200" i="13"/>
  <c r="AL200" i="13"/>
  <c r="AM200" i="13"/>
  <c r="AK201" i="13"/>
  <c r="AM201" i="13"/>
  <c r="AK202" i="13"/>
  <c r="AL202" i="13"/>
  <c r="AM202" i="13"/>
  <c r="AL203" i="13"/>
  <c r="AM203" i="13"/>
  <c r="AK204" i="13"/>
  <c r="AL204" i="13"/>
  <c r="AM204" i="13"/>
  <c r="AK205" i="13"/>
  <c r="AL205" i="13"/>
  <c r="AM205" i="13"/>
  <c r="AK206" i="13"/>
  <c r="AL206" i="13"/>
  <c r="AM206" i="13"/>
  <c r="AK207" i="13"/>
  <c r="AL207" i="13"/>
  <c r="AM207" i="13"/>
  <c r="AK208" i="13"/>
  <c r="AL208" i="13"/>
  <c r="AM208" i="13"/>
  <c r="AK209" i="13"/>
  <c r="AL209" i="13"/>
  <c r="AM209" i="13"/>
  <c r="AK210" i="13"/>
  <c r="AL210" i="13"/>
  <c r="AM210" i="13"/>
  <c r="AK211" i="13"/>
  <c r="AL211" i="13"/>
  <c r="AM211" i="13"/>
  <c r="AK212" i="13"/>
  <c r="AL212" i="13"/>
  <c r="AM212" i="13"/>
  <c r="AK213" i="13"/>
  <c r="AL213" i="13"/>
  <c r="AM213" i="13"/>
  <c r="AK214" i="13"/>
  <c r="AL214" i="13"/>
  <c r="AK215" i="13"/>
  <c r="AL215" i="13"/>
  <c r="AM215" i="13"/>
  <c r="AK216" i="13"/>
  <c r="AL216" i="13"/>
  <c r="AM216" i="13"/>
  <c r="AK217" i="13"/>
  <c r="AL217" i="13"/>
  <c r="AM217" i="13"/>
  <c r="AK218" i="13"/>
  <c r="AL218" i="13"/>
  <c r="AM218" i="13"/>
  <c r="AK219" i="13"/>
  <c r="AL219" i="13"/>
  <c r="AM219" i="13"/>
  <c r="AK220" i="13"/>
  <c r="AL220" i="13"/>
  <c r="AM220" i="13"/>
  <c r="AK221" i="13"/>
  <c r="AL221" i="13"/>
  <c r="AM221" i="13"/>
  <c r="AK222" i="13"/>
  <c r="AL222" i="13"/>
  <c r="AM222" i="13"/>
  <c r="AK223" i="13"/>
  <c r="AL223" i="13"/>
  <c r="AM223" i="13"/>
  <c r="AK224" i="13"/>
  <c r="AL224" i="13"/>
  <c r="AM224" i="13"/>
  <c r="AK225" i="13"/>
  <c r="AL225" i="13"/>
  <c r="AM225" i="13"/>
  <c r="AK226" i="13"/>
  <c r="AL226" i="13"/>
  <c r="AM226" i="13"/>
  <c r="AK227" i="13"/>
  <c r="AL227" i="13"/>
  <c r="AM227" i="13"/>
  <c r="AK228" i="13"/>
  <c r="AL228" i="13"/>
  <c r="AM228" i="13"/>
  <c r="AK229" i="13"/>
  <c r="AL229" i="13"/>
  <c r="AM229" i="13"/>
  <c r="AK230" i="13"/>
  <c r="AL230" i="13"/>
  <c r="AM230" i="13"/>
  <c r="AK231" i="13"/>
  <c r="AL231" i="13"/>
  <c r="AM231" i="13"/>
  <c r="AK232" i="13"/>
  <c r="AL232" i="13"/>
  <c r="AM232" i="13"/>
  <c r="AK233" i="13"/>
  <c r="AL233" i="13"/>
  <c r="AM233" i="13"/>
  <c r="AK234" i="13"/>
  <c r="AL234" i="13"/>
  <c r="AM234" i="13"/>
  <c r="AK235" i="13"/>
  <c r="AL235" i="13"/>
  <c r="AM235" i="13"/>
  <c r="AK236" i="13"/>
  <c r="AL236" i="13"/>
  <c r="AM236" i="13"/>
  <c r="AK237" i="13"/>
  <c r="AL237" i="13"/>
  <c r="AM237" i="13"/>
  <c r="AK238" i="13"/>
  <c r="AL238" i="13"/>
  <c r="AM238" i="13"/>
  <c r="AK239" i="13"/>
  <c r="AL239" i="13"/>
  <c r="AM239" i="13"/>
  <c r="AK240" i="13"/>
  <c r="AL240" i="13"/>
  <c r="AM240" i="13"/>
  <c r="AK241" i="13"/>
  <c r="AL241" i="13"/>
  <c r="AM241" i="13"/>
  <c r="AK242" i="13"/>
  <c r="AL242" i="13"/>
  <c r="AM242" i="13"/>
  <c r="AK243" i="13"/>
  <c r="AL243" i="13"/>
  <c r="AM243" i="13"/>
  <c r="AK244" i="13"/>
  <c r="AL244" i="13"/>
  <c r="AM244" i="13"/>
  <c r="AK245" i="13"/>
  <c r="AL245" i="13"/>
  <c r="AM245" i="13"/>
  <c r="AK246" i="13"/>
  <c r="AL246" i="13"/>
  <c r="AM246" i="13"/>
  <c r="AK247" i="13"/>
  <c r="AL247" i="13"/>
  <c r="AM247" i="13"/>
  <c r="AK248" i="13"/>
  <c r="AL248" i="13"/>
  <c r="AM248" i="13"/>
  <c r="AK249" i="13"/>
  <c r="AL249" i="13"/>
  <c r="AM249" i="13"/>
  <c r="AK250" i="13"/>
  <c r="AL250" i="13"/>
  <c r="AM250" i="13"/>
  <c r="AK251" i="13"/>
  <c r="AL251" i="13"/>
  <c r="AM251" i="13"/>
  <c r="AK252" i="13"/>
  <c r="AL252" i="13"/>
  <c r="AM252" i="13"/>
  <c r="AK253" i="13"/>
  <c r="AL253" i="13"/>
  <c r="AM253" i="13"/>
  <c r="AK254" i="13"/>
  <c r="AL254" i="13"/>
  <c r="AM254" i="13"/>
  <c r="AK255" i="13"/>
  <c r="AL255" i="13"/>
  <c r="AM255" i="13"/>
  <c r="AK256" i="13"/>
  <c r="AL256" i="13"/>
  <c r="AM256" i="13"/>
  <c r="AK257" i="13"/>
  <c r="AL257" i="13"/>
  <c r="AM257" i="13"/>
  <c r="AK258" i="13"/>
  <c r="AL258" i="13"/>
  <c r="AM258" i="13"/>
  <c r="AK259" i="13"/>
  <c r="AL259" i="13"/>
  <c r="AM259" i="13"/>
  <c r="AK260" i="13"/>
  <c r="AL260" i="13"/>
  <c r="AM260" i="13"/>
  <c r="AK261" i="13"/>
  <c r="AL261" i="13"/>
  <c r="AM261" i="13"/>
  <c r="AK262" i="13"/>
  <c r="AL262" i="13"/>
  <c r="AM262" i="13"/>
  <c r="AK263" i="13"/>
  <c r="AL263" i="13"/>
  <c r="AM263" i="13"/>
  <c r="AK264" i="13"/>
  <c r="AL264" i="13"/>
  <c r="AM264" i="13"/>
  <c r="AK265" i="13"/>
  <c r="AL265" i="13"/>
  <c r="AM265" i="13"/>
  <c r="AK266" i="13"/>
  <c r="AL266" i="13"/>
  <c r="AM266" i="13"/>
  <c r="AK267" i="13"/>
  <c r="AL267" i="13"/>
  <c r="AM267" i="13"/>
  <c r="AK268" i="13"/>
  <c r="AL268" i="13"/>
  <c r="AM268" i="13"/>
  <c r="AK269" i="13"/>
  <c r="AL269" i="13"/>
  <c r="AM269" i="13"/>
  <c r="AK270" i="13"/>
  <c r="AL270" i="13"/>
  <c r="AM270" i="13"/>
  <c r="AK271" i="13"/>
  <c r="AL271" i="13"/>
  <c r="AM271" i="13"/>
  <c r="AK272" i="13"/>
  <c r="AL272" i="13"/>
  <c r="AM272" i="13"/>
  <c r="AK273" i="13"/>
  <c r="AL273" i="13"/>
  <c r="AM273" i="13"/>
  <c r="AK274" i="13"/>
  <c r="AL274" i="13"/>
  <c r="AM274" i="13"/>
  <c r="AK275" i="13"/>
  <c r="AL275" i="13"/>
  <c r="AM275" i="13"/>
  <c r="AK276" i="13"/>
  <c r="AL276" i="13"/>
  <c r="AM276" i="13"/>
  <c r="AK277" i="13"/>
  <c r="AL277" i="13"/>
  <c r="AM277" i="13"/>
  <c r="AK278" i="13"/>
  <c r="AL278" i="13"/>
  <c r="AM278" i="13"/>
  <c r="AK279" i="13"/>
  <c r="AL279" i="13"/>
  <c r="AM279" i="13"/>
  <c r="AK280" i="13"/>
  <c r="AL280" i="13"/>
  <c r="AM280" i="13"/>
  <c r="AK281" i="13"/>
  <c r="AL281" i="13"/>
  <c r="AM281" i="13"/>
  <c r="AK282" i="13"/>
  <c r="AL282" i="13"/>
  <c r="AM282" i="13"/>
  <c r="AK283" i="13"/>
  <c r="AL283" i="13"/>
  <c r="AM283" i="13"/>
  <c r="AK284" i="13"/>
  <c r="AL284" i="13"/>
  <c r="AM284" i="13"/>
  <c r="AK285" i="13"/>
  <c r="AL285" i="13"/>
  <c r="AM285" i="13"/>
  <c r="AK286" i="13"/>
  <c r="AL286" i="13"/>
  <c r="AM286" i="13"/>
  <c r="AK287" i="13"/>
  <c r="AL287" i="13"/>
  <c r="AM287" i="13"/>
  <c r="AK288" i="13"/>
  <c r="AL288" i="13"/>
  <c r="AM288" i="13"/>
  <c r="AK289" i="13"/>
  <c r="AL289" i="13"/>
  <c r="AM289" i="13"/>
  <c r="AK290" i="13"/>
  <c r="AL290" i="13"/>
  <c r="AM290" i="13"/>
  <c r="AK291" i="13"/>
  <c r="AL291" i="13"/>
  <c r="AM291" i="13"/>
  <c r="AK292" i="13"/>
  <c r="AL292" i="13"/>
  <c r="AM292" i="13"/>
  <c r="AK293" i="13"/>
  <c r="AL293" i="13"/>
  <c r="AM293" i="13"/>
  <c r="AK294" i="13"/>
  <c r="AL294" i="13"/>
  <c r="AM294" i="13"/>
  <c r="AK295" i="13"/>
  <c r="AK296" i="13"/>
  <c r="AL296" i="13"/>
  <c r="AM296" i="13"/>
  <c r="AK297" i="13"/>
  <c r="AL297" i="13"/>
  <c r="AM297" i="13"/>
  <c r="AK298" i="13"/>
  <c r="AL298" i="13"/>
  <c r="AM298" i="13"/>
  <c r="AK299" i="13"/>
  <c r="AL299" i="13"/>
  <c r="AM299" i="13"/>
  <c r="AK300" i="13"/>
  <c r="AL300" i="13"/>
  <c r="AM300" i="13"/>
  <c r="AK301" i="13"/>
  <c r="AL301" i="13"/>
  <c r="AM301" i="13"/>
  <c r="AK302" i="13"/>
  <c r="AL302" i="13"/>
  <c r="AM302" i="13"/>
  <c r="AK303" i="13"/>
  <c r="AL303" i="13"/>
  <c r="AM303" i="13"/>
  <c r="AK304" i="13"/>
  <c r="AL304" i="13"/>
  <c r="AM304" i="13"/>
  <c r="AK305" i="13"/>
  <c r="AL305" i="13"/>
  <c r="AM305" i="13"/>
  <c r="AK306" i="13"/>
  <c r="AL306" i="13"/>
  <c r="AM306" i="13"/>
  <c r="AK307" i="13"/>
  <c r="AL307" i="13"/>
  <c r="AM307" i="13"/>
  <c r="AK308" i="13"/>
  <c r="AL308" i="13"/>
  <c r="AM308" i="13"/>
  <c r="AK309" i="13"/>
  <c r="AL309" i="13"/>
  <c r="AM309" i="13"/>
  <c r="AK310" i="13"/>
  <c r="AL310" i="13"/>
  <c r="AM310" i="13"/>
  <c r="AK311" i="13"/>
  <c r="AL311" i="13"/>
  <c r="AM311" i="13"/>
  <c r="AK312" i="13"/>
  <c r="AL312" i="13"/>
  <c r="AM312" i="13"/>
  <c r="AK313" i="13"/>
  <c r="AM313" i="13"/>
  <c r="AK314" i="13"/>
  <c r="AL314" i="13"/>
  <c r="AM314" i="13"/>
  <c r="AK315" i="13"/>
  <c r="AK316" i="13"/>
  <c r="AL316" i="13"/>
  <c r="AM316" i="13"/>
  <c r="AK317" i="13"/>
  <c r="AL317" i="13"/>
  <c r="AM317" i="13"/>
  <c r="AK318" i="13"/>
  <c r="AL318" i="13"/>
  <c r="AM318" i="13"/>
  <c r="AK319" i="13"/>
  <c r="AL319" i="13"/>
  <c r="AM319" i="13"/>
  <c r="AK320" i="13"/>
  <c r="AL320" i="13"/>
  <c r="AM320" i="13"/>
  <c r="AK321" i="13"/>
  <c r="AL321" i="13"/>
  <c r="AM321" i="13"/>
  <c r="AK322" i="13"/>
  <c r="AL322" i="13"/>
  <c r="AM322" i="13"/>
  <c r="AK323" i="13"/>
  <c r="AL323" i="13"/>
  <c r="AM323" i="13"/>
  <c r="AK324" i="13"/>
  <c r="AL324" i="13"/>
  <c r="AM324" i="13"/>
  <c r="AK325" i="13"/>
  <c r="AL325" i="13"/>
  <c r="AM325" i="13"/>
  <c r="AK326" i="13"/>
  <c r="AL326" i="13"/>
  <c r="AM326" i="13"/>
  <c r="AK327" i="13"/>
  <c r="AL327" i="13"/>
  <c r="AM327" i="13"/>
  <c r="AK328" i="13"/>
  <c r="AL328" i="13"/>
  <c r="AM328" i="13"/>
  <c r="AK329" i="13"/>
  <c r="AL329" i="13"/>
  <c r="AM329" i="13"/>
  <c r="AK330" i="13"/>
  <c r="AL330" i="13"/>
  <c r="AM330" i="13"/>
  <c r="AK331" i="13"/>
  <c r="AL331" i="13"/>
  <c r="AM331" i="13"/>
  <c r="AK332" i="13"/>
  <c r="AL332" i="13"/>
  <c r="AM332" i="13"/>
  <c r="AK333" i="13"/>
  <c r="AL333" i="13"/>
  <c r="AM333" i="13"/>
  <c r="AK334" i="13"/>
  <c r="AL334" i="13"/>
  <c r="AM334" i="13"/>
  <c r="AK335" i="13"/>
  <c r="AL335" i="13"/>
  <c r="AM335" i="13"/>
  <c r="AK336" i="13"/>
  <c r="AL336" i="13"/>
  <c r="AM336" i="13"/>
  <c r="AK337" i="13"/>
  <c r="AL337" i="13"/>
  <c r="AM337" i="13"/>
  <c r="AK338" i="13"/>
  <c r="AL338" i="13"/>
  <c r="AM338" i="13"/>
  <c r="AK339" i="13"/>
  <c r="AL339" i="13"/>
  <c r="AM339" i="13"/>
  <c r="AK340" i="13"/>
  <c r="AL340" i="13"/>
  <c r="AM340" i="13"/>
  <c r="AK341" i="13"/>
  <c r="AL341" i="13"/>
  <c r="AM341" i="13"/>
  <c r="AK342" i="13"/>
  <c r="AL342" i="13"/>
  <c r="AM342" i="13"/>
  <c r="AK343" i="13"/>
  <c r="AL343" i="13"/>
  <c r="AM343" i="13"/>
  <c r="AK344" i="13"/>
  <c r="AL344" i="13"/>
  <c r="AM344" i="13"/>
  <c r="AK345" i="13"/>
  <c r="AL345" i="13"/>
  <c r="AM345" i="13"/>
  <c r="AK346" i="13"/>
  <c r="AL346" i="13"/>
  <c r="AM346" i="13"/>
  <c r="AK347" i="13"/>
  <c r="AL347" i="13"/>
  <c r="AM347" i="13"/>
  <c r="AK348" i="13"/>
  <c r="AL348" i="13"/>
  <c r="AM348" i="13"/>
  <c r="AK349" i="13"/>
  <c r="AL349" i="13"/>
  <c r="AM349" i="13"/>
  <c r="AK350" i="13"/>
  <c r="AL350" i="13"/>
  <c r="AM350" i="13"/>
  <c r="AK351" i="13"/>
  <c r="AL351" i="13"/>
  <c r="AM351" i="13"/>
  <c r="AK352" i="13"/>
  <c r="AL352" i="13"/>
  <c r="AM352" i="13"/>
  <c r="AK353" i="13"/>
  <c r="AL353" i="13"/>
  <c r="AM353" i="13"/>
  <c r="AK354" i="13"/>
  <c r="AL354" i="13"/>
  <c r="AM354" i="13"/>
  <c r="AK355" i="13"/>
  <c r="AL355" i="13"/>
  <c r="AM355" i="13"/>
  <c r="AK356" i="13"/>
  <c r="AL356" i="13"/>
  <c r="AM356" i="13"/>
  <c r="AK357" i="13"/>
  <c r="AL357" i="13"/>
  <c r="AM357" i="13"/>
  <c r="AK358" i="13"/>
  <c r="AL358" i="13"/>
  <c r="AM358" i="13"/>
  <c r="AK359" i="13"/>
  <c r="AL359" i="13"/>
  <c r="AM359" i="13"/>
  <c r="AK360" i="13"/>
  <c r="AL360" i="13"/>
  <c r="AM360" i="13"/>
  <c r="AK361" i="13"/>
  <c r="AL361" i="13"/>
  <c r="AM361" i="13"/>
  <c r="AK362" i="13"/>
  <c r="AL362" i="13"/>
  <c r="AM362" i="13"/>
  <c r="AK363" i="13"/>
  <c r="AL363" i="13"/>
  <c r="AM363" i="13"/>
  <c r="AK364" i="13"/>
  <c r="AL364" i="13"/>
  <c r="AM364" i="13"/>
  <c r="AK365" i="13"/>
  <c r="AL365" i="13"/>
  <c r="AM365" i="13"/>
  <c r="AL366" i="13"/>
  <c r="AM366" i="13"/>
  <c r="AK367" i="13"/>
  <c r="AL367" i="13"/>
  <c r="AM367" i="13"/>
  <c r="AL368" i="13"/>
  <c r="AL369" i="13"/>
  <c r="AK370" i="13"/>
  <c r="AL370" i="13"/>
  <c r="AM370" i="13"/>
  <c r="AL3" i="13"/>
  <c r="AM3" i="13"/>
  <c r="AK4" i="13"/>
  <c r="AL4" i="13"/>
  <c r="AM4" i="13"/>
  <c r="AK5" i="13"/>
  <c r="AL5" i="13"/>
  <c r="AM5" i="13"/>
  <c r="AM2" i="13"/>
  <c r="L12" i="12" l="1"/>
  <c r="J243" i="12" s="1"/>
  <c r="L11" i="12"/>
  <c r="J233" i="12" s="1"/>
  <c r="L10" i="12"/>
  <c r="J215" i="12" s="1"/>
  <c r="L8" i="12"/>
  <c r="J195" i="12" s="1"/>
  <c r="L6" i="12"/>
  <c r="J95" i="12" s="1"/>
  <c r="L5" i="12"/>
  <c r="J76" i="12" s="1"/>
  <c r="L4" i="12"/>
  <c r="J46" i="12" s="1"/>
  <c r="L3" i="12"/>
  <c r="J25" i="12" s="1"/>
  <c r="L2" i="12"/>
  <c r="J7" i="12" s="1"/>
  <c r="J22" i="11"/>
  <c r="J26" i="11"/>
  <c r="J30" i="11"/>
  <c r="J34" i="11"/>
  <c r="L12" i="11"/>
  <c r="J253" i="11" s="1"/>
  <c r="L8" i="11"/>
  <c r="J226" i="11" s="1"/>
  <c r="L7" i="11"/>
  <c r="J214" i="11" s="1"/>
  <c r="L6" i="11"/>
  <c r="J105" i="11" s="1"/>
  <c r="L5" i="11"/>
  <c r="J81" i="11" s="1"/>
  <c r="L4" i="11"/>
  <c r="J62" i="11" s="1"/>
  <c r="L3" i="11"/>
  <c r="J45" i="11" s="1"/>
  <c r="J23" i="11"/>
  <c r="L12" i="10"/>
  <c r="J261" i="10" s="1"/>
  <c r="L11" i="10"/>
  <c r="J243" i="10" s="1"/>
  <c r="L9" i="10"/>
  <c r="L6" i="10"/>
  <c r="J93" i="10" s="1"/>
  <c r="L5" i="10"/>
  <c r="J73" i="10" s="1"/>
  <c r="L4" i="10"/>
  <c r="J56" i="10" s="1"/>
  <c r="L3" i="10"/>
  <c r="J31" i="10" s="1"/>
  <c r="L10" i="9"/>
  <c r="J225" i="9" s="1"/>
  <c r="L12" i="9"/>
  <c r="J250" i="9" s="1"/>
  <c r="L9" i="9"/>
  <c r="J206" i="9" s="1"/>
  <c r="L7" i="9"/>
  <c r="J191" i="9" s="1"/>
  <c r="L6" i="9"/>
  <c r="J74" i="9" s="1"/>
  <c r="L5" i="9"/>
  <c r="J56" i="9" s="1"/>
  <c r="L4" i="9"/>
  <c r="J26" i="9" s="1"/>
  <c r="L3" i="9"/>
  <c r="J4" i="9" s="1"/>
  <c r="L12" i="8"/>
  <c r="J253" i="8" s="1"/>
  <c r="L9" i="8"/>
  <c r="J213" i="8" s="1"/>
  <c r="L10" i="8"/>
  <c r="J232" i="8" s="1"/>
  <c r="L7" i="8"/>
  <c r="J201" i="8" s="1"/>
  <c r="L6" i="8"/>
  <c r="J71" i="8" s="1"/>
  <c r="L4" i="8"/>
  <c r="J22" i="8" s="1"/>
  <c r="L3" i="8"/>
  <c r="J7" i="8" s="1"/>
  <c r="L10" i="7"/>
  <c r="J235" i="7" s="1"/>
  <c r="L12" i="7"/>
  <c r="J258" i="7" s="1"/>
  <c r="L8" i="7"/>
  <c r="J219" i="7" s="1"/>
  <c r="L7" i="7"/>
  <c r="J193" i="7" s="1"/>
  <c r="L6" i="7"/>
  <c r="J72" i="7" s="1"/>
  <c r="L5" i="7"/>
  <c r="J50" i="7" s="1"/>
  <c r="L4" i="7"/>
  <c r="J32" i="7" s="1"/>
  <c r="L3" i="7"/>
  <c r="J3" i="7" s="1"/>
  <c r="L12" i="6"/>
  <c r="J245" i="6" s="1"/>
  <c r="L10" i="6"/>
  <c r="J226" i="6" s="1"/>
  <c r="L8" i="6"/>
  <c r="J211" i="6" s="1"/>
  <c r="L7" i="6"/>
  <c r="J189" i="6" s="1"/>
  <c r="L6" i="6"/>
  <c r="J76" i="6" s="1"/>
  <c r="L5" i="6"/>
  <c r="J52" i="6" s="1"/>
  <c r="L4" i="6"/>
  <c r="J31" i="6" s="1"/>
  <c r="L3" i="6"/>
  <c r="J3" i="6" s="1"/>
  <c r="J49" i="6" l="1"/>
  <c r="J121" i="6"/>
  <c r="J10" i="7"/>
  <c r="J65" i="7"/>
  <c r="J175" i="7"/>
  <c r="J143" i="7"/>
  <c r="J111" i="7"/>
  <c r="J79" i="7"/>
  <c r="J337" i="7"/>
  <c r="J305" i="7"/>
  <c r="J273" i="7"/>
  <c r="J10" i="8"/>
  <c r="J33" i="8"/>
  <c r="J166" i="8"/>
  <c r="J134" i="8"/>
  <c r="J102" i="8"/>
  <c r="J70" i="8"/>
  <c r="J220" i="8"/>
  <c r="J19" i="9"/>
  <c r="J3" i="9"/>
  <c r="J33" i="9"/>
  <c r="J63" i="9"/>
  <c r="J198" i="9"/>
  <c r="J361" i="9"/>
  <c r="J345" i="9"/>
  <c r="J329" i="9"/>
  <c r="J313" i="9"/>
  <c r="J297" i="9"/>
  <c r="J281" i="9"/>
  <c r="J265" i="9"/>
  <c r="J249" i="9"/>
  <c r="J40" i="10"/>
  <c r="J88" i="10"/>
  <c r="J220" i="10"/>
  <c r="J188" i="10"/>
  <c r="J156" i="10"/>
  <c r="J124" i="10"/>
  <c r="J92" i="10"/>
  <c r="J356" i="10"/>
  <c r="J324" i="10"/>
  <c r="J292" i="10"/>
  <c r="J260" i="10"/>
  <c r="J69" i="11"/>
  <c r="J80" i="11"/>
  <c r="J169" i="11"/>
  <c r="J137" i="11"/>
  <c r="J364" i="11"/>
  <c r="J332" i="11"/>
  <c r="J300" i="11"/>
  <c r="J268" i="11"/>
  <c r="J22" i="12"/>
  <c r="J32" i="12"/>
  <c r="J182" i="12"/>
  <c r="J150" i="12"/>
  <c r="J118" i="12"/>
  <c r="J202" i="12"/>
  <c r="J240" i="12"/>
  <c r="J338" i="12"/>
  <c r="J306" i="12"/>
  <c r="J274" i="12"/>
  <c r="J73" i="6"/>
  <c r="J99" i="6"/>
  <c r="J25" i="7"/>
  <c r="J57" i="7"/>
  <c r="J167" i="7"/>
  <c r="J135" i="7"/>
  <c r="J103" i="7"/>
  <c r="J71" i="7"/>
  <c r="J361" i="7"/>
  <c r="J329" i="7"/>
  <c r="J297" i="7"/>
  <c r="J265" i="7"/>
  <c r="J6" i="8"/>
  <c r="J29" i="8"/>
  <c r="J158" i="8"/>
  <c r="J126" i="8"/>
  <c r="J94" i="8"/>
  <c r="J208" i="8"/>
  <c r="J212" i="8"/>
  <c r="J17" i="9"/>
  <c r="J47" i="9"/>
  <c r="J31" i="9"/>
  <c r="J61" i="9"/>
  <c r="J196" i="9"/>
  <c r="J359" i="9"/>
  <c r="J343" i="9"/>
  <c r="J327" i="9"/>
  <c r="J311" i="9"/>
  <c r="J295" i="9"/>
  <c r="J279" i="9"/>
  <c r="J263" i="9"/>
  <c r="J247" i="9"/>
  <c r="J28" i="10"/>
  <c r="J38" i="10"/>
  <c r="J80" i="10"/>
  <c r="J212" i="10"/>
  <c r="J180" i="10"/>
  <c r="J148" i="10"/>
  <c r="J116" i="10"/>
  <c r="J250" i="10"/>
  <c r="J348" i="10"/>
  <c r="J316" i="10"/>
  <c r="J284" i="10"/>
  <c r="J106" i="11"/>
  <c r="J100" i="11"/>
  <c r="J52" i="11"/>
  <c r="J61" i="11"/>
  <c r="J193" i="11"/>
  <c r="J161" i="11"/>
  <c r="J129" i="11"/>
  <c r="J241" i="11"/>
  <c r="J356" i="11"/>
  <c r="J324" i="11"/>
  <c r="J292" i="11"/>
  <c r="J260" i="11"/>
  <c r="J14" i="12"/>
  <c r="J70" i="12"/>
  <c r="J174" i="12"/>
  <c r="J142" i="12"/>
  <c r="J110" i="12"/>
  <c r="J194" i="12"/>
  <c r="J232" i="12"/>
  <c r="J330" i="12"/>
  <c r="J298" i="12"/>
  <c r="J266" i="12"/>
  <c r="J163" i="6"/>
  <c r="J77" i="6"/>
  <c r="J39" i="7"/>
  <c r="J49" i="7"/>
  <c r="J159" i="7"/>
  <c r="J127" i="7"/>
  <c r="J95" i="7"/>
  <c r="J208" i="7"/>
  <c r="J353" i="7"/>
  <c r="J321" i="7"/>
  <c r="J289" i="7"/>
  <c r="J257" i="7"/>
  <c r="J18" i="8"/>
  <c r="J21" i="8"/>
  <c r="J64" i="8"/>
  <c r="J150" i="8"/>
  <c r="J118" i="8"/>
  <c r="J86" i="8"/>
  <c r="J200" i="8"/>
  <c r="J239" i="8"/>
  <c r="J11" i="9"/>
  <c r="J41" i="9"/>
  <c r="J25" i="9"/>
  <c r="J55" i="9"/>
  <c r="J190" i="9"/>
  <c r="J353" i="9"/>
  <c r="J337" i="9"/>
  <c r="J321" i="9"/>
  <c r="J305" i="9"/>
  <c r="J289" i="9"/>
  <c r="J273" i="9"/>
  <c r="J257" i="9"/>
  <c r="J46" i="10"/>
  <c r="J36" i="10"/>
  <c r="J72" i="10"/>
  <c r="J204" i="10"/>
  <c r="J172" i="10"/>
  <c r="J140" i="10"/>
  <c r="J108" i="10"/>
  <c r="J242" i="10"/>
  <c r="J340" i="10"/>
  <c r="J308" i="10"/>
  <c r="J276" i="10"/>
  <c r="J44" i="11"/>
  <c r="J96" i="11"/>
  <c r="J185" i="11"/>
  <c r="J153" i="11"/>
  <c r="J121" i="11"/>
  <c r="J233" i="11"/>
  <c r="J348" i="11"/>
  <c r="J316" i="11"/>
  <c r="J284" i="11"/>
  <c r="J252" i="11"/>
  <c r="J6" i="12"/>
  <c r="J83" i="12"/>
  <c r="J166" i="12"/>
  <c r="J134" i="12"/>
  <c r="J102" i="12"/>
  <c r="J222" i="12"/>
  <c r="J354" i="12"/>
  <c r="J322" i="12"/>
  <c r="J290" i="12"/>
  <c r="J258" i="12"/>
  <c r="J10" i="6"/>
  <c r="J141" i="6"/>
  <c r="J241" i="6"/>
  <c r="J18" i="7"/>
  <c r="J31" i="7"/>
  <c r="J183" i="7"/>
  <c r="J151" i="7"/>
  <c r="J119" i="7"/>
  <c r="J87" i="7"/>
  <c r="J200" i="7"/>
  <c r="J345" i="7"/>
  <c r="J313" i="7"/>
  <c r="J281" i="7"/>
  <c r="J14" i="8"/>
  <c r="J37" i="8"/>
  <c r="J174" i="8"/>
  <c r="J142" i="8"/>
  <c r="J110" i="8"/>
  <c r="J78" i="8"/>
  <c r="J228" i="8"/>
  <c r="J231" i="8"/>
  <c r="J9" i="9"/>
  <c r="J39" i="9"/>
  <c r="J48" i="9"/>
  <c r="J53" i="9"/>
  <c r="J188" i="9"/>
  <c r="J351" i="9"/>
  <c r="J335" i="9"/>
  <c r="J319" i="9"/>
  <c r="J303" i="9"/>
  <c r="J287" i="9"/>
  <c r="J271" i="9"/>
  <c r="J255" i="9"/>
  <c r="J44" i="10"/>
  <c r="J30" i="10"/>
  <c r="J228" i="10"/>
  <c r="J196" i="10"/>
  <c r="J164" i="10"/>
  <c r="J132" i="10"/>
  <c r="J100" i="10"/>
  <c r="J364" i="10"/>
  <c r="J332" i="10"/>
  <c r="J300" i="10"/>
  <c r="J268" i="10"/>
  <c r="J77" i="11"/>
  <c r="J88" i="11"/>
  <c r="J177" i="11"/>
  <c r="J145" i="11"/>
  <c r="J113" i="11"/>
  <c r="J225" i="11"/>
  <c r="J340" i="11"/>
  <c r="J308" i="11"/>
  <c r="J276" i="11"/>
  <c r="J40" i="12"/>
  <c r="J75" i="12"/>
  <c r="J158" i="12"/>
  <c r="J126" i="12"/>
  <c r="J94" i="12"/>
  <c r="J214" i="12"/>
  <c r="J346" i="12"/>
  <c r="J314" i="12"/>
  <c r="J282" i="12"/>
  <c r="J250" i="12"/>
  <c r="J21" i="12"/>
  <c r="J13" i="12"/>
  <c r="J5" i="12"/>
  <c r="J39" i="12"/>
  <c r="J31" i="12"/>
  <c r="J68" i="12"/>
  <c r="J60" i="12"/>
  <c r="J52" i="12"/>
  <c r="J90" i="12"/>
  <c r="J82" i="12"/>
  <c r="J74" i="12"/>
  <c r="J181" i="12"/>
  <c r="J173" i="12"/>
  <c r="J165" i="12"/>
  <c r="J157" i="12"/>
  <c r="J149" i="12"/>
  <c r="J141" i="12"/>
  <c r="J133" i="12"/>
  <c r="J125" i="12"/>
  <c r="J117" i="12"/>
  <c r="J109" i="12"/>
  <c r="J101" i="12"/>
  <c r="J93" i="12"/>
  <c r="J201" i="12"/>
  <c r="J193" i="12"/>
  <c r="J221" i="12"/>
  <c r="J213" i="12"/>
  <c r="J239" i="12"/>
  <c r="J231" i="12"/>
  <c r="J353" i="12"/>
  <c r="J345" i="12"/>
  <c r="J337" i="12"/>
  <c r="J329" i="12"/>
  <c r="J321" i="12"/>
  <c r="J313" i="12"/>
  <c r="J305" i="12"/>
  <c r="J297" i="12"/>
  <c r="J289" i="12"/>
  <c r="J281" i="12"/>
  <c r="J273" i="12"/>
  <c r="J265" i="12"/>
  <c r="J257" i="12"/>
  <c r="J249" i="12"/>
  <c r="J61" i="12"/>
  <c r="J20" i="12"/>
  <c r="J12" i="12"/>
  <c r="J4" i="12"/>
  <c r="J38" i="12"/>
  <c r="J30" i="12"/>
  <c r="J67" i="12"/>
  <c r="J59" i="12"/>
  <c r="J51" i="12"/>
  <c r="J89" i="12"/>
  <c r="J81" i="12"/>
  <c r="J73" i="12"/>
  <c r="J180" i="12"/>
  <c r="J172" i="12"/>
  <c r="J164" i="12"/>
  <c r="J156" i="12"/>
  <c r="J148" i="12"/>
  <c r="J140" i="12"/>
  <c r="J132" i="12"/>
  <c r="J124" i="12"/>
  <c r="J116" i="12"/>
  <c r="J108" i="12"/>
  <c r="J100" i="12"/>
  <c r="J92" i="12"/>
  <c r="J200" i="12"/>
  <c r="J192" i="12"/>
  <c r="J220" i="12"/>
  <c r="J212" i="12"/>
  <c r="J238" i="12"/>
  <c r="J230" i="12"/>
  <c r="J352" i="12"/>
  <c r="J344" i="12"/>
  <c r="J336" i="12"/>
  <c r="J328" i="12"/>
  <c r="J320" i="12"/>
  <c r="J312" i="12"/>
  <c r="J304" i="12"/>
  <c r="J296" i="12"/>
  <c r="J288" i="12"/>
  <c r="J280" i="12"/>
  <c r="J272" i="12"/>
  <c r="J264" i="12"/>
  <c r="J256" i="12"/>
  <c r="J248" i="12"/>
  <c r="J19" i="12"/>
  <c r="J11" i="12"/>
  <c r="J3" i="12"/>
  <c r="J37" i="12"/>
  <c r="J29" i="12"/>
  <c r="J66" i="12"/>
  <c r="J58" i="12"/>
  <c r="J50" i="12"/>
  <c r="J88" i="12"/>
  <c r="J80" i="12"/>
  <c r="J72" i="12"/>
  <c r="J179" i="12"/>
  <c r="J171" i="12"/>
  <c r="J163" i="12"/>
  <c r="J155" i="12"/>
  <c r="J147" i="12"/>
  <c r="J139" i="12"/>
  <c r="J131" i="12"/>
  <c r="J123" i="12"/>
  <c r="J115" i="12"/>
  <c r="J107" i="12"/>
  <c r="J99" i="12"/>
  <c r="J189" i="12"/>
  <c r="J199" i="12"/>
  <c r="J191" i="12"/>
  <c r="J219" i="12"/>
  <c r="J211" i="12"/>
  <c r="J237" i="12"/>
  <c r="J229" i="12"/>
  <c r="J351" i="12"/>
  <c r="J343" i="12"/>
  <c r="J335" i="12"/>
  <c r="J327" i="12"/>
  <c r="J319" i="12"/>
  <c r="J311" i="12"/>
  <c r="J303" i="12"/>
  <c r="J295" i="12"/>
  <c r="J287" i="12"/>
  <c r="J279" i="12"/>
  <c r="J271" i="12"/>
  <c r="J263" i="12"/>
  <c r="J255" i="12"/>
  <c r="J247" i="12"/>
  <c r="J53" i="12"/>
  <c r="J18" i="12"/>
  <c r="J10" i="12"/>
  <c r="J24" i="12"/>
  <c r="J36" i="12"/>
  <c r="J28" i="12"/>
  <c r="J65" i="12"/>
  <c r="J57" i="12"/>
  <c r="J49" i="12"/>
  <c r="J87" i="12"/>
  <c r="J79" i="12"/>
  <c r="J71" i="12"/>
  <c r="J178" i="12"/>
  <c r="J170" i="12"/>
  <c r="J162" i="12"/>
  <c r="J154" i="12"/>
  <c r="J146" i="12"/>
  <c r="J138" i="12"/>
  <c r="J130" i="12"/>
  <c r="J122" i="12"/>
  <c r="J114" i="12"/>
  <c r="J106" i="12"/>
  <c r="J98" i="12"/>
  <c r="J206" i="12"/>
  <c r="J198" i="12"/>
  <c r="J190" i="12"/>
  <c r="J218" i="12"/>
  <c r="J210" i="12"/>
  <c r="J236" i="12"/>
  <c r="J228" i="12"/>
  <c r="J350" i="12"/>
  <c r="J342" i="12"/>
  <c r="J334" i="12"/>
  <c r="J326" i="12"/>
  <c r="J318" i="12"/>
  <c r="J310" i="12"/>
  <c r="J302" i="12"/>
  <c r="J294" i="12"/>
  <c r="J286" i="12"/>
  <c r="J278" i="12"/>
  <c r="J270" i="12"/>
  <c r="J262" i="12"/>
  <c r="J254" i="12"/>
  <c r="J246" i="12"/>
  <c r="J17" i="12"/>
  <c r="J9" i="12"/>
  <c r="J43" i="12"/>
  <c r="J35" i="12"/>
  <c r="J27" i="12"/>
  <c r="J64" i="12"/>
  <c r="J56" i="12"/>
  <c r="J48" i="12"/>
  <c r="J86" i="12"/>
  <c r="J78" i="12"/>
  <c r="J91" i="12"/>
  <c r="J177" i="12"/>
  <c r="J169" i="12"/>
  <c r="J161" i="12"/>
  <c r="J153" i="12"/>
  <c r="J145" i="12"/>
  <c r="J137" i="12"/>
  <c r="J129" i="12"/>
  <c r="J121" i="12"/>
  <c r="J113" i="12"/>
  <c r="J105" i="12"/>
  <c r="J97" i="12"/>
  <c r="J205" i="12"/>
  <c r="J197" i="12"/>
  <c r="J207" i="12"/>
  <c r="J217" i="12"/>
  <c r="J209" i="12"/>
  <c r="J235" i="12"/>
  <c r="J227" i="12"/>
  <c r="J349" i="12"/>
  <c r="J341" i="12"/>
  <c r="J333" i="12"/>
  <c r="J325" i="12"/>
  <c r="J317" i="12"/>
  <c r="J309" i="12"/>
  <c r="J301" i="12"/>
  <c r="J293" i="12"/>
  <c r="J285" i="12"/>
  <c r="J277" i="12"/>
  <c r="J269" i="12"/>
  <c r="J261" i="12"/>
  <c r="J253" i="12"/>
  <c r="J245" i="12"/>
  <c r="J45" i="12"/>
  <c r="J16" i="12"/>
  <c r="J8" i="12"/>
  <c r="J42" i="12"/>
  <c r="J34" i="12"/>
  <c r="J26" i="12"/>
  <c r="J63" i="12"/>
  <c r="J55" i="12"/>
  <c r="J47" i="12"/>
  <c r="J85" i="12"/>
  <c r="J77" i="12"/>
  <c r="J184" i="12"/>
  <c r="J176" i="12"/>
  <c r="J168" i="12"/>
  <c r="J160" i="12"/>
  <c r="J152" i="12"/>
  <c r="J144" i="12"/>
  <c r="J136" i="12"/>
  <c r="J128" i="12"/>
  <c r="J120" i="12"/>
  <c r="J112" i="12"/>
  <c r="J104" i="12"/>
  <c r="J96" i="12"/>
  <c r="J204" i="12"/>
  <c r="J196" i="12"/>
  <c r="J224" i="12"/>
  <c r="J216" i="12"/>
  <c r="J208" i="12"/>
  <c r="J234" i="12"/>
  <c r="J226" i="12"/>
  <c r="J348" i="12"/>
  <c r="J340" i="12"/>
  <c r="J332" i="12"/>
  <c r="J324" i="12"/>
  <c r="J316" i="12"/>
  <c r="J308" i="12"/>
  <c r="J300" i="12"/>
  <c r="J292" i="12"/>
  <c r="J284" i="12"/>
  <c r="J276" i="12"/>
  <c r="J268" i="12"/>
  <c r="J260" i="12"/>
  <c r="J252" i="12"/>
  <c r="J244" i="12"/>
  <c r="J2" i="12"/>
  <c r="J15" i="12"/>
  <c r="J41" i="12"/>
  <c r="J33" i="12"/>
  <c r="J62" i="12"/>
  <c r="J54" i="12"/>
  <c r="J84" i="12"/>
  <c r="J183" i="12"/>
  <c r="J175" i="12"/>
  <c r="J167" i="12"/>
  <c r="J159" i="12"/>
  <c r="J151" i="12"/>
  <c r="J143" i="12"/>
  <c r="J135" i="12"/>
  <c r="J127" i="12"/>
  <c r="J119" i="12"/>
  <c r="J111" i="12"/>
  <c r="J103" i="12"/>
  <c r="J203" i="12"/>
  <c r="J223" i="12"/>
  <c r="J225" i="12"/>
  <c r="J242" i="12"/>
  <c r="J347" i="12"/>
  <c r="J339" i="12"/>
  <c r="J331" i="12"/>
  <c r="J323" i="12"/>
  <c r="J315" i="12"/>
  <c r="J307" i="12"/>
  <c r="J299" i="12"/>
  <c r="J291" i="12"/>
  <c r="J283" i="12"/>
  <c r="J275" i="12"/>
  <c r="J267" i="12"/>
  <c r="J259" i="12"/>
  <c r="J251" i="12"/>
  <c r="J45" i="10"/>
  <c r="J37" i="10"/>
  <c r="J29" i="10"/>
  <c r="J62" i="10"/>
  <c r="J54" i="10"/>
  <c r="J87" i="10"/>
  <c r="J79" i="10"/>
  <c r="J71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249" i="10"/>
  <c r="J256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48" i="10"/>
  <c r="J61" i="10"/>
  <c r="J53" i="10"/>
  <c r="J86" i="10"/>
  <c r="J78" i="10"/>
  <c r="J70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24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55" i="10"/>
  <c r="J43" i="10"/>
  <c r="J35" i="10"/>
  <c r="J68" i="10"/>
  <c r="J60" i="10"/>
  <c r="J52" i="10"/>
  <c r="J85" i="10"/>
  <c r="J77" i="10"/>
  <c r="J89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241" i="10"/>
  <c r="J24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42" i="10"/>
  <c r="J34" i="10"/>
  <c r="J67" i="10"/>
  <c r="J59" i="10"/>
  <c r="J51" i="10"/>
  <c r="J84" i="10"/>
  <c r="J76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254" i="10"/>
  <c r="J24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41" i="10"/>
  <c r="J33" i="10"/>
  <c r="J66" i="10"/>
  <c r="J58" i="10"/>
  <c r="J50" i="10"/>
  <c r="J83" i="10"/>
  <c r="J75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253" i="10"/>
  <c r="J24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32" i="10"/>
  <c r="J65" i="10"/>
  <c r="J57" i="10"/>
  <c r="J49" i="10"/>
  <c r="J82" i="10"/>
  <c r="J74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252" i="10"/>
  <c r="J24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63" i="10"/>
  <c r="J47" i="10"/>
  <c r="J39" i="10"/>
  <c r="J64" i="10"/>
  <c r="J69" i="10"/>
  <c r="J81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251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177" i="9"/>
  <c r="J153" i="9"/>
  <c r="J137" i="9"/>
  <c r="J113" i="9"/>
  <c r="J89" i="9"/>
  <c r="J81" i="9"/>
  <c r="J73" i="9"/>
  <c r="J221" i="9"/>
  <c r="J213" i="9"/>
  <c r="J205" i="9"/>
  <c r="J18" i="9"/>
  <c r="J10" i="9"/>
  <c r="J23" i="9"/>
  <c r="J40" i="9"/>
  <c r="J32" i="9"/>
  <c r="J24" i="9"/>
  <c r="J62" i="9"/>
  <c r="J54" i="9"/>
  <c r="J176" i="9"/>
  <c r="J168" i="9"/>
  <c r="J160" i="9"/>
  <c r="J152" i="9"/>
  <c r="J144" i="9"/>
  <c r="J136" i="9"/>
  <c r="J128" i="9"/>
  <c r="J120" i="9"/>
  <c r="J112" i="9"/>
  <c r="J104" i="9"/>
  <c r="J96" i="9"/>
  <c r="J88" i="9"/>
  <c r="J80" i="9"/>
  <c r="J72" i="9"/>
  <c r="J197" i="9"/>
  <c r="J189" i="9"/>
  <c r="J220" i="9"/>
  <c r="J212" i="9"/>
  <c r="J204" i="9"/>
  <c r="J360" i="9"/>
  <c r="J352" i="9"/>
  <c r="J344" i="9"/>
  <c r="J336" i="9"/>
  <c r="J328" i="9"/>
  <c r="J320" i="9"/>
  <c r="J312" i="9"/>
  <c r="J304" i="9"/>
  <c r="J296" i="9"/>
  <c r="J288" i="9"/>
  <c r="J280" i="9"/>
  <c r="J272" i="9"/>
  <c r="J264" i="9"/>
  <c r="J256" i="9"/>
  <c r="J248" i="9"/>
  <c r="J129" i="9"/>
  <c r="J143" i="9"/>
  <c r="J16" i="9"/>
  <c r="J8" i="9"/>
  <c r="J46" i="9"/>
  <c r="J38" i="9"/>
  <c r="J30" i="9"/>
  <c r="J68" i="9"/>
  <c r="J60" i="9"/>
  <c r="J52" i="9"/>
  <c r="J174" i="9"/>
  <c r="J166" i="9"/>
  <c r="J158" i="9"/>
  <c r="J150" i="9"/>
  <c r="J142" i="9"/>
  <c r="J134" i="9"/>
  <c r="J126" i="9"/>
  <c r="J118" i="9"/>
  <c r="J110" i="9"/>
  <c r="J102" i="9"/>
  <c r="J94" i="9"/>
  <c r="J86" i="9"/>
  <c r="J78" i="9"/>
  <c r="J70" i="9"/>
  <c r="J195" i="9"/>
  <c r="J187" i="9"/>
  <c r="J218" i="9"/>
  <c r="J210" i="9"/>
  <c r="J224" i="9"/>
  <c r="J358" i="9"/>
  <c r="J350" i="9"/>
  <c r="J342" i="9"/>
  <c r="J334" i="9"/>
  <c r="J326" i="9"/>
  <c r="J318" i="9"/>
  <c r="J310" i="9"/>
  <c r="J302" i="9"/>
  <c r="J294" i="9"/>
  <c r="J286" i="9"/>
  <c r="J278" i="9"/>
  <c r="J270" i="9"/>
  <c r="J262" i="9"/>
  <c r="J254" i="9"/>
  <c r="J246" i="9"/>
  <c r="J145" i="9"/>
  <c r="J79" i="9"/>
  <c r="J15" i="9"/>
  <c r="J7" i="9"/>
  <c r="J45" i="9"/>
  <c r="J37" i="9"/>
  <c r="J29" i="9"/>
  <c r="J67" i="9"/>
  <c r="J59" i="9"/>
  <c r="J51" i="9"/>
  <c r="J173" i="9"/>
  <c r="J165" i="9"/>
  <c r="J157" i="9"/>
  <c r="J149" i="9"/>
  <c r="J141" i="9"/>
  <c r="J133" i="9"/>
  <c r="J125" i="9"/>
  <c r="J117" i="9"/>
  <c r="J109" i="9"/>
  <c r="J101" i="9"/>
  <c r="J93" i="9"/>
  <c r="J85" i="9"/>
  <c r="J77" i="9"/>
  <c r="J185" i="9"/>
  <c r="J194" i="9"/>
  <c r="J186" i="9"/>
  <c r="J217" i="9"/>
  <c r="J209" i="9"/>
  <c r="J227" i="9"/>
  <c r="J357" i="9"/>
  <c r="J349" i="9"/>
  <c r="J341" i="9"/>
  <c r="J333" i="9"/>
  <c r="J325" i="9"/>
  <c r="J317" i="9"/>
  <c r="J309" i="9"/>
  <c r="J301" i="9"/>
  <c r="J293" i="9"/>
  <c r="J285" i="9"/>
  <c r="J277" i="9"/>
  <c r="J269" i="9"/>
  <c r="J261" i="9"/>
  <c r="J253" i="9"/>
  <c r="J245" i="9"/>
  <c r="J169" i="9"/>
  <c r="J97" i="9"/>
  <c r="J159" i="9"/>
  <c r="J127" i="9"/>
  <c r="J103" i="9"/>
  <c r="J211" i="9"/>
  <c r="J2" i="9"/>
  <c r="J14" i="9"/>
  <c r="J6" i="9"/>
  <c r="J44" i="9"/>
  <c r="J36" i="9"/>
  <c r="J28" i="9"/>
  <c r="J66" i="9"/>
  <c r="J58" i="9"/>
  <c r="J50" i="9"/>
  <c r="J172" i="9"/>
  <c r="J164" i="9"/>
  <c r="J156" i="9"/>
  <c r="J148" i="9"/>
  <c r="J140" i="9"/>
  <c r="J132" i="9"/>
  <c r="J124" i="9"/>
  <c r="J116" i="9"/>
  <c r="J108" i="9"/>
  <c r="J100" i="9"/>
  <c r="J92" i="9"/>
  <c r="J84" i="9"/>
  <c r="J76" i="9"/>
  <c r="J201" i="9"/>
  <c r="J193" i="9"/>
  <c r="J202" i="9"/>
  <c r="J216" i="9"/>
  <c r="J208" i="9"/>
  <c r="J226" i="9"/>
  <c r="J356" i="9"/>
  <c r="J348" i="9"/>
  <c r="J340" i="9"/>
  <c r="J332" i="9"/>
  <c r="J324" i="9"/>
  <c r="J316" i="9"/>
  <c r="J308" i="9"/>
  <c r="J300" i="9"/>
  <c r="J292" i="9"/>
  <c r="J284" i="9"/>
  <c r="J276" i="9"/>
  <c r="J268" i="9"/>
  <c r="J260" i="9"/>
  <c r="J252" i="9"/>
  <c r="J244" i="9"/>
  <c r="J105" i="9"/>
  <c r="J175" i="9"/>
  <c r="J151" i="9"/>
  <c r="J119" i="9"/>
  <c r="J87" i="9"/>
  <c r="J203" i="9"/>
  <c r="J21" i="9"/>
  <c r="J13" i="9"/>
  <c r="J5" i="9"/>
  <c r="J43" i="9"/>
  <c r="J35" i="9"/>
  <c r="J27" i="9"/>
  <c r="J65" i="9"/>
  <c r="J57" i="9"/>
  <c r="J49" i="9"/>
  <c r="J171" i="9"/>
  <c r="J163" i="9"/>
  <c r="J155" i="9"/>
  <c r="J147" i="9"/>
  <c r="J139" i="9"/>
  <c r="J131" i="9"/>
  <c r="J123" i="9"/>
  <c r="J115" i="9"/>
  <c r="J107" i="9"/>
  <c r="J99" i="9"/>
  <c r="J91" i="9"/>
  <c r="J83" i="9"/>
  <c r="J75" i="9"/>
  <c r="J200" i="9"/>
  <c r="J192" i="9"/>
  <c r="J223" i="9"/>
  <c r="J215" i="9"/>
  <c r="J207" i="9"/>
  <c r="J355" i="9"/>
  <c r="J347" i="9"/>
  <c r="J339" i="9"/>
  <c r="J331" i="9"/>
  <c r="J323" i="9"/>
  <c r="J315" i="9"/>
  <c r="J307" i="9"/>
  <c r="J299" i="9"/>
  <c r="J291" i="9"/>
  <c r="J283" i="9"/>
  <c r="J275" i="9"/>
  <c r="J267" i="9"/>
  <c r="J259" i="9"/>
  <c r="J251" i="9"/>
  <c r="J243" i="9"/>
  <c r="J161" i="9"/>
  <c r="J121" i="9"/>
  <c r="J167" i="9"/>
  <c r="J135" i="9"/>
  <c r="J111" i="9"/>
  <c r="J95" i="9"/>
  <c r="J71" i="9"/>
  <c r="J219" i="9"/>
  <c r="J20" i="9"/>
  <c r="J12" i="9"/>
  <c r="J42" i="9"/>
  <c r="J34" i="9"/>
  <c r="J64" i="9"/>
  <c r="J69" i="9"/>
  <c r="J170" i="9"/>
  <c r="J162" i="9"/>
  <c r="J154" i="9"/>
  <c r="J146" i="9"/>
  <c r="J138" i="9"/>
  <c r="J130" i="9"/>
  <c r="J122" i="9"/>
  <c r="J114" i="9"/>
  <c r="J106" i="9"/>
  <c r="J98" i="9"/>
  <c r="J90" i="9"/>
  <c r="J82" i="9"/>
  <c r="J199" i="9"/>
  <c r="J222" i="9"/>
  <c r="J214" i="9"/>
  <c r="J242" i="9"/>
  <c r="J354" i="9"/>
  <c r="J346" i="9"/>
  <c r="J338" i="9"/>
  <c r="J330" i="9"/>
  <c r="J322" i="9"/>
  <c r="J314" i="9"/>
  <c r="J306" i="9"/>
  <c r="J298" i="9"/>
  <c r="J290" i="9"/>
  <c r="J282" i="9"/>
  <c r="J274" i="9"/>
  <c r="J266" i="9"/>
  <c r="J258" i="9"/>
  <c r="J364" i="8"/>
  <c r="J332" i="8"/>
  <c r="J308" i="8"/>
  <c r="J268" i="8"/>
  <c r="J2" i="8"/>
  <c r="J13" i="8"/>
  <c r="J5" i="8"/>
  <c r="J36" i="8"/>
  <c r="J28" i="8"/>
  <c r="J181" i="8"/>
  <c r="J173" i="8"/>
  <c r="J165" i="8"/>
  <c r="J157" i="8"/>
  <c r="J149" i="8"/>
  <c r="J141" i="8"/>
  <c r="J133" i="8"/>
  <c r="J125" i="8"/>
  <c r="J117" i="8"/>
  <c r="J109" i="8"/>
  <c r="J101" i="8"/>
  <c r="J93" i="8"/>
  <c r="J85" i="8"/>
  <c r="J77" i="8"/>
  <c r="J69" i="8"/>
  <c r="J207" i="8"/>
  <c r="J199" i="8"/>
  <c r="J227" i="8"/>
  <c r="J219" i="8"/>
  <c r="J229" i="8"/>
  <c r="J238" i="8"/>
  <c r="J230" i="8"/>
  <c r="J363" i="8"/>
  <c r="J355" i="8"/>
  <c r="J347" i="8"/>
  <c r="J339" i="8"/>
  <c r="J331" i="8"/>
  <c r="J323" i="8"/>
  <c r="J315" i="8"/>
  <c r="J307" i="8"/>
  <c r="J299" i="8"/>
  <c r="J291" i="8"/>
  <c r="J283" i="8"/>
  <c r="J275" i="8"/>
  <c r="J267" i="8"/>
  <c r="J259" i="8"/>
  <c r="J251" i="8"/>
  <c r="J348" i="8"/>
  <c r="J316" i="8"/>
  <c r="J276" i="8"/>
  <c r="J20" i="8"/>
  <c r="J12" i="8"/>
  <c r="J4" i="8"/>
  <c r="J35" i="8"/>
  <c r="J27" i="8"/>
  <c r="J180" i="8"/>
  <c r="J172" i="8"/>
  <c r="J164" i="8"/>
  <c r="J156" i="8"/>
  <c r="J148" i="8"/>
  <c r="J140" i="8"/>
  <c r="J132" i="8"/>
  <c r="J124" i="8"/>
  <c r="J116" i="8"/>
  <c r="J108" i="8"/>
  <c r="J100" i="8"/>
  <c r="J92" i="8"/>
  <c r="J84" i="8"/>
  <c r="J76" i="8"/>
  <c r="J68" i="8"/>
  <c r="J206" i="8"/>
  <c r="J198" i="8"/>
  <c r="J226" i="8"/>
  <c r="J218" i="8"/>
  <c r="J245" i="8"/>
  <c r="J237" i="8"/>
  <c r="J247" i="8"/>
  <c r="J362" i="8"/>
  <c r="J354" i="8"/>
  <c r="J346" i="8"/>
  <c r="J338" i="8"/>
  <c r="J330" i="8"/>
  <c r="J322" i="8"/>
  <c r="J314" i="8"/>
  <c r="J306" i="8"/>
  <c r="J298" i="8"/>
  <c r="J290" i="8"/>
  <c r="J282" i="8"/>
  <c r="J274" i="8"/>
  <c r="J266" i="8"/>
  <c r="J258" i="8"/>
  <c r="J250" i="8"/>
  <c r="J284" i="8"/>
  <c r="J19" i="8"/>
  <c r="J11" i="8"/>
  <c r="J3" i="8"/>
  <c r="J34" i="8"/>
  <c r="J26" i="8"/>
  <c r="J179" i="8"/>
  <c r="J171" i="8"/>
  <c r="J163" i="8"/>
  <c r="J155" i="8"/>
  <c r="J147" i="8"/>
  <c r="J139" i="8"/>
  <c r="J131" i="8"/>
  <c r="J123" i="8"/>
  <c r="J115" i="8"/>
  <c r="J107" i="8"/>
  <c r="J99" i="8"/>
  <c r="J91" i="8"/>
  <c r="J83" i="8"/>
  <c r="J75" i="8"/>
  <c r="J67" i="8"/>
  <c r="J205" i="8"/>
  <c r="J197" i="8"/>
  <c r="J225" i="8"/>
  <c r="J217" i="8"/>
  <c r="J244" i="8"/>
  <c r="J236" i="8"/>
  <c r="J369" i="8"/>
  <c r="J361" i="8"/>
  <c r="J353" i="8"/>
  <c r="J345" i="8"/>
  <c r="J337" i="8"/>
  <c r="J329" i="8"/>
  <c r="J321" i="8"/>
  <c r="J313" i="8"/>
  <c r="J305" i="8"/>
  <c r="J297" i="8"/>
  <c r="J289" i="8"/>
  <c r="J281" i="8"/>
  <c r="J273" i="8"/>
  <c r="J265" i="8"/>
  <c r="J257" i="8"/>
  <c r="J249" i="8"/>
  <c r="J25" i="8"/>
  <c r="J178" i="8"/>
  <c r="J170" i="8"/>
  <c r="J162" i="8"/>
  <c r="J154" i="8"/>
  <c r="J146" i="8"/>
  <c r="J138" i="8"/>
  <c r="J130" i="8"/>
  <c r="J122" i="8"/>
  <c r="J114" i="8"/>
  <c r="J106" i="8"/>
  <c r="J98" i="8"/>
  <c r="J90" i="8"/>
  <c r="J82" i="8"/>
  <c r="J74" i="8"/>
  <c r="J66" i="8"/>
  <c r="J204" i="8"/>
  <c r="J196" i="8"/>
  <c r="J224" i="8"/>
  <c r="J216" i="8"/>
  <c r="J243" i="8"/>
  <c r="J235" i="8"/>
  <c r="J368" i="8"/>
  <c r="J360" i="8"/>
  <c r="J352" i="8"/>
  <c r="J344" i="8"/>
  <c r="J336" i="8"/>
  <c r="J328" i="8"/>
  <c r="J320" i="8"/>
  <c r="J312" i="8"/>
  <c r="J304" i="8"/>
  <c r="J296" i="8"/>
  <c r="J288" i="8"/>
  <c r="J280" i="8"/>
  <c r="J272" i="8"/>
  <c r="J264" i="8"/>
  <c r="J256" i="8"/>
  <c r="J248" i="8"/>
  <c r="J356" i="8"/>
  <c r="J324" i="8"/>
  <c r="J292" i="8"/>
  <c r="J260" i="8"/>
  <c r="J17" i="8"/>
  <c r="J9" i="8"/>
  <c r="J40" i="8"/>
  <c r="J32" i="8"/>
  <c r="J24" i="8"/>
  <c r="J177" i="8"/>
  <c r="J169" i="8"/>
  <c r="J161" i="8"/>
  <c r="J153" i="8"/>
  <c r="J145" i="8"/>
  <c r="J137" i="8"/>
  <c r="J129" i="8"/>
  <c r="J121" i="8"/>
  <c r="J113" i="8"/>
  <c r="J105" i="8"/>
  <c r="J97" i="8"/>
  <c r="J89" i="8"/>
  <c r="J81" i="8"/>
  <c r="J73" i="8"/>
  <c r="J65" i="8"/>
  <c r="J203" i="8"/>
  <c r="J195" i="8"/>
  <c r="J223" i="8"/>
  <c r="J215" i="8"/>
  <c r="J242" i="8"/>
  <c r="J234" i="8"/>
  <c r="J367" i="8"/>
  <c r="J359" i="8"/>
  <c r="J351" i="8"/>
  <c r="J343" i="8"/>
  <c r="J335" i="8"/>
  <c r="J327" i="8"/>
  <c r="J319" i="8"/>
  <c r="J311" i="8"/>
  <c r="J303" i="8"/>
  <c r="J295" i="8"/>
  <c r="J287" i="8"/>
  <c r="J279" i="8"/>
  <c r="J271" i="8"/>
  <c r="J263" i="8"/>
  <c r="J255" i="8"/>
  <c r="J340" i="8"/>
  <c r="J300" i="8"/>
  <c r="J252" i="8"/>
  <c r="J16" i="8"/>
  <c r="J8" i="8"/>
  <c r="J39" i="8"/>
  <c r="J31" i="8"/>
  <c r="J23" i="8"/>
  <c r="J176" i="8"/>
  <c r="J168" i="8"/>
  <c r="J160" i="8"/>
  <c r="J152" i="8"/>
  <c r="J144" i="8"/>
  <c r="J136" i="8"/>
  <c r="J128" i="8"/>
  <c r="J120" i="8"/>
  <c r="J112" i="8"/>
  <c r="J104" i="8"/>
  <c r="J96" i="8"/>
  <c r="J88" i="8"/>
  <c r="J80" i="8"/>
  <c r="J72" i="8"/>
  <c r="J193" i="8"/>
  <c r="J202" i="8"/>
  <c r="J194" i="8"/>
  <c r="J222" i="8"/>
  <c r="J214" i="8"/>
  <c r="J241" i="8"/>
  <c r="J233" i="8"/>
  <c r="J366" i="8"/>
  <c r="J358" i="8"/>
  <c r="J350" i="8"/>
  <c r="J342" i="8"/>
  <c r="J334" i="8"/>
  <c r="J326" i="8"/>
  <c r="J318" i="8"/>
  <c r="J310" i="8"/>
  <c r="J302" i="8"/>
  <c r="J294" i="8"/>
  <c r="J286" i="8"/>
  <c r="J278" i="8"/>
  <c r="J270" i="8"/>
  <c r="J262" i="8"/>
  <c r="J254" i="8"/>
  <c r="J15" i="8"/>
  <c r="J38" i="8"/>
  <c r="J30" i="8"/>
  <c r="J175" i="8"/>
  <c r="J167" i="8"/>
  <c r="J159" i="8"/>
  <c r="J151" i="8"/>
  <c r="J143" i="8"/>
  <c r="J135" i="8"/>
  <c r="J127" i="8"/>
  <c r="J119" i="8"/>
  <c r="J111" i="8"/>
  <c r="J103" i="8"/>
  <c r="J95" i="8"/>
  <c r="J87" i="8"/>
  <c r="J79" i="8"/>
  <c r="J209" i="8"/>
  <c r="J211" i="8"/>
  <c r="J221" i="8"/>
  <c r="J240" i="8"/>
  <c r="J365" i="8"/>
  <c r="J357" i="8"/>
  <c r="J349" i="8"/>
  <c r="J341" i="8"/>
  <c r="J333" i="8"/>
  <c r="J325" i="8"/>
  <c r="J317" i="8"/>
  <c r="J309" i="8"/>
  <c r="J301" i="8"/>
  <c r="J293" i="8"/>
  <c r="J285" i="8"/>
  <c r="J277" i="8"/>
  <c r="J269" i="8"/>
  <c r="J261" i="8"/>
  <c r="J17" i="7"/>
  <c r="J9" i="7"/>
  <c r="J46" i="7"/>
  <c r="J38" i="7"/>
  <c r="J30" i="7"/>
  <c r="J64" i="7"/>
  <c r="J56" i="7"/>
  <c r="J68" i="7"/>
  <c r="J182" i="7"/>
  <c r="J174" i="7"/>
  <c r="J166" i="7"/>
  <c r="J158" i="7"/>
  <c r="J150" i="7"/>
  <c r="J142" i="7"/>
  <c r="J134" i="7"/>
  <c r="J126" i="7"/>
  <c r="J118" i="7"/>
  <c r="J110" i="7"/>
  <c r="J102" i="7"/>
  <c r="J94" i="7"/>
  <c r="J86" i="7"/>
  <c r="J78" i="7"/>
  <c r="J70" i="7"/>
  <c r="J207" i="7"/>
  <c r="J199" i="7"/>
  <c r="J233" i="7"/>
  <c r="J225" i="7"/>
  <c r="J217" i="7"/>
  <c r="J249" i="7"/>
  <c r="J241" i="7"/>
  <c r="J255" i="7"/>
  <c r="J360" i="7"/>
  <c r="J352" i="7"/>
  <c r="J344" i="7"/>
  <c r="J336" i="7"/>
  <c r="J328" i="7"/>
  <c r="J320" i="7"/>
  <c r="J312" i="7"/>
  <c r="J304" i="7"/>
  <c r="J296" i="7"/>
  <c r="J288" i="7"/>
  <c r="J280" i="7"/>
  <c r="J272" i="7"/>
  <c r="J264" i="7"/>
  <c r="J256" i="7"/>
  <c r="J226" i="7"/>
  <c r="J250" i="7"/>
  <c r="J2" i="7"/>
  <c r="J16" i="7"/>
  <c r="J8" i="7"/>
  <c r="J45" i="7"/>
  <c r="J37" i="7"/>
  <c r="J29" i="7"/>
  <c r="J63" i="7"/>
  <c r="J55" i="7"/>
  <c r="J189" i="7"/>
  <c r="J181" i="7"/>
  <c r="J173" i="7"/>
  <c r="J165" i="7"/>
  <c r="J157" i="7"/>
  <c r="J149" i="7"/>
  <c r="J141" i="7"/>
  <c r="J133" i="7"/>
  <c r="J125" i="7"/>
  <c r="J117" i="7"/>
  <c r="J109" i="7"/>
  <c r="J101" i="7"/>
  <c r="J93" i="7"/>
  <c r="J85" i="7"/>
  <c r="J77" i="7"/>
  <c r="J69" i="7"/>
  <c r="J206" i="7"/>
  <c r="J198" i="7"/>
  <c r="J232" i="7"/>
  <c r="J224" i="7"/>
  <c r="J216" i="7"/>
  <c r="J248" i="7"/>
  <c r="J240" i="7"/>
  <c r="J367" i="7"/>
  <c r="J359" i="7"/>
  <c r="J351" i="7"/>
  <c r="J343" i="7"/>
  <c r="J335" i="7"/>
  <c r="J327" i="7"/>
  <c r="J319" i="7"/>
  <c r="J311" i="7"/>
  <c r="J303" i="7"/>
  <c r="J295" i="7"/>
  <c r="J287" i="7"/>
  <c r="J279" i="7"/>
  <c r="J271" i="7"/>
  <c r="J263" i="7"/>
  <c r="J213" i="7"/>
  <c r="J242" i="7"/>
  <c r="J23" i="7"/>
  <c r="J15" i="7"/>
  <c r="J7" i="7"/>
  <c r="J44" i="7"/>
  <c r="J36" i="7"/>
  <c r="J28" i="7"/>
  <c r="J62" i="7"/>
  <c r="J54" i="7"/>
  <c r="J188" i="7"/>
  <c r="J180" i="7"/>
  <c r="J172" i="7"/>
  <c r="J164" i="7"/>
  <c r="J156" i="7"/>
  <c r="J148" i="7"/>
  <c r="J140" i="7"/>
  <c r="J132" i="7"/>
  <c r="J124" i="7"/>
  <c r="J116" i="7"/>
  <c r="J108" i="7"/>
  <c r="J100" i="7"/>
  <c r="J92" i="7"/>
  <c r="J84" i="7"/>
  <c r="J76" i="7"/>
  <c r="J192" i="7"/>
  <c r="J205" i="7"/>
  <c r="J197" i="7"/>
  <c r="J231" i="7"/>
  <c r="J223" i="7"/>
  <c r="J215" i="7"/>
  <c r="J247" i="7"/>
  <c r="J239" i="7"/>
  <c r="J366" i="7"/>
  <c r="J358" i="7"/>
  <c r="J350" i="7"/>
  <c r="J342" i="7"/>
  <c r="J334" i="7"/>
  <c r="J326" i="7"/>
  <c r="J318" i="7"/>
  <c r="J310" i="7"/>
  <c r="J302" i="7"/>
  <c r="J294" i="7"/>
  <c r="J286" i="7"/>
  <c r="J278" i="7"/>
  <c r="J270" i="7"/>
  <c r="J262" i="7"/>
  <c r="J218" i="7"/>
  <c r="J22" i="7"/>
  <c r="J14" i="7"/>
  <c r="J6" i="7"/>
  <c r="J43" i="7"/>
  <c r="J35" i="7"/>
  <c r="J27" i="7"/>
  <c r="J61" i="7"/>
  <c r="J53" i="7"/>
  <c r="J187" i="7"/>
  <c r="J179" i="7"/>
  <c r="J171" i="7"/>
  <c r="J163" i="7"/>
  <c r="J155" i="7"/>
  <c r="J147" i="7"/>
  <c r="J139" i="7"/>
  <c r="J131" i="7"/>
  <c r="J123" i="7"/>
  <c r="J115" i="7"/>
  <c r="J107" i="7"/>
  <c r="J99" i="7"/>
  <c r="J91" i="7"/>
  <c r="J83" i="7"/>
  <c r="J75" i="7"/>
  <c r="J212" i="7"/>
  <c r="J204" i="7"/>
  <c r="J196" i="7"/>
  <c r="J230" i="7"/>
  <c r="J222" i="7"/>
  <c r="J214" i="7"/>
  <c r="J246" i="7"/>
  <c r="J238" i="7"/>
  <c r="J365" i="7"/>
  <c r="J357" i="7"/>
  <c r="J349" i="7"/>
  <c r="J341" i="7"/>
  <c r="J333" i="7"/>
  <c r="J325" i="7"/>
  <c r="J317" i="7"/>
  <c r="J309" i="7"/>
  <c r="J301" i="7"/>
  <c r="J293" i="7"/>
  <c r="J285" i="7"/>
  <c r="J277" i="7"/>
  <c r="J269" i="7"/>
  <c r="J261" i="7"/>
  <c r="J21" i="7"/>
  <c r="J13" i="7"/>
  <c r="J5" i="7"/>
  <c r="J42" i="7"/>
  <c r="J34" i="7"/>
  <c r="J26" i="7"/>
  <c r="J60" i="7"/>
  <c r="J52" i="7"/>
  <c r="J186" i="7"/>
  <c r="J178" i="7"/>
  <c r="J170" i="7"/>
  <c r="J162" i="7"/>
  <c r="J154" i="7"/>
  <c r="J146" i="7"/>
  <c r="J138" i="7"/>
  <c r="J130" i="7"/>
  <c r="J122" i="7"/>
  <c r="J114" i="7"/>
  <c r="J106" i="7"/>
  <c r="J98" i="7"/>
  <c r="J90" i="7"/>
  <c r="J82" i="7"/>
  <c r="J74" i="7"/>
  <c r="J211" i="7"/>
  <c r="J203" i="7"/>
  <c r="J195" i="7"/>
  <c r="J229" i="7"/>
  <c r="J221" i="7"/>
  <c r="J234" i="7"/>
  <c r="J245" i="7"/>
  <c r="J237" i="7"/>
  <c r="J364" i="7"/>
  <c r="J356" i="7"/>
  <c r="J348" i="7"/>
  <c r="J340" i="7"/>
  <c r="J332" i="7"/>
  <c r="J324" i="7"/>
  <c r="J316" i="7"/>
  <c r="J308" i="7"/>
  <c r="J300" i="7"/>
  <c r="J292" i="7"/>
  <c r="J284" i="7"/>
  <c r="J276" i="7"/>
  <c r="J268" i="7"/>
  <c r="J260" i="7"/>
  <c r="J20" i="7"/>
  <c r="J12" i="7"/>
  <c r="J4" i="7"/>
  <c r="J41" i="7"/>
  <c r="J33" i="7"/>
  <c r="J48" i="7"/>
  <c r="J59" i="7"/>
  <c r="J51" i="7"/>
  <c r="J185" i="7"/>
  <c r="J177" i="7"/>
  <c r="J169" i="7"/>
  <c r="J161" i="7"/>
  <c r="J153" i="7"/>
  <c r="J145" i="7"/>
  <c r="J137" i="7"/>
  <c r="J129" i="7"/>
  <c r="J121" i="7"/>
  <c r="J113" i="7"/>
  <c r="J105" i="7"/>
  <c r="J97" i="7"/>
  <c r="J89" i="7"/>
  <c r="J81" i="7"/>
  <c r="J73" i="7"/>
  <c r="J210" i="7"/>
  <c r="J202" i="7"/>
  <c r="J194" i="7"/>
  <c r="J228" i="7"/>
  <c r="J220" i="7"/>
  <c r="J252" i="7"/>
  <c r="J244" i="7"/>
  <c r="J236" i="7"/>
  <c r="J363" i="7"/>
  <c r="J355" i="7"/>
  <c r="J347" i="7"/>
  <c r="J339" i="7"/>
  <c r="J331" i="7"/>
  <c r="J323" i="7"/>
  <c r="J315" i="7"/>
  <c r="J307" i="7"/>
  <c r="J299" i="7"/>
  <c r="J291" i="7"/>
  <c r="J283" i="7"/>
  <c r="J275" i="7"/>
  <c r="J267" i="7"/>
  <c r="J259" i="7"/>
  <c r="J19" i="7"/>
  <c r="J11" i="7"/>
  <c r="J40" i="7"/>
  <c r="J66" i="7"/>
  <c r="J58" i="7"/>
  <c r="J184" i="7"/>
  <c r="J176" i="7"/>
  <c r="J168" i="7"/>
  <c r="J160" i="7"/>
  <c r="J152" i="7"/>
  <c r="J144" i="7"/>
  <c r="J136" i="7"/>
  <c r="J128" i="7"/>
  <c r="J120" i="7"/>
  <c r="J112" i="7"/>
  <c r="J104" i="7"/>
  <c r="J96" i="7"/>
  <c r="J88" i="7"/>
  <c r="J80" i="7"/>
  <c r="J209" i="7"/>
  <c r="J201" i="7"/>
  <c r="J227" i="7"/>
  <c r="J251" i="7"/>
  <c r="J243" i="7"/>
  <c r="J362" i="7"/>
  <c r="J354" i="7"/>
  <c r="J346" i="7"/>
  <c r="J338" i="7"/>
  <c r="J330" i="7"/>
  <c r="J322" i="7"/>
  <c r="J314" i="7"/>
  <c r="J306" i="7"/>
  <c r="J298" i="7"/>
  <c r="J290" i="7"/>
  <c r="J282" i="7"/>
  <c r="J274" i="7"/>
  <c r="J266" i="7"/>
  <c r="J22" i="6"/>
  <c r="J9" i="6"/>
  <c r="J67" i="6"/>
  <c r="J181" i="6"/>
  <c r="J161" i="6"/>
  <c r="J139" i="6"/>
  <c r="J117" i="6"/>
  <c r="J97" i="6"/>
  <c r="J75" i="6"/>
  <c r="J233" i="6"/>
  <c r="J21" i="6"/>
  <c r="J8" i="6"/>
  <c r="J65" i="6"/>
  <c r="J179" i="6"/>
  <c r="J157" i="6"/>
  <c r="J137" i="6"/>
  <c r="J115" i="6"/>
  <c r="J93" i="6"/>
  <c r="J186" i="6"/>
  <c r="J225" i="6"/>
  <c r="J18" i="6"/>
  <c r="J6" i="6"/>
  <c r="J61" i="6"/>
  <c r="J177" i="6"/>
  <c r="J155" i="6"/>
  <c r="J133" i="6"/>
  <c r="J113" i="6"/>
  <c r="J91" i="6"/>
  <c r="J198" i="6"/>
  <c r="J17" i="6"/>
  <c r="J5" i="6"/>
  <c r="J59" i="6"/>
  <c r="J173" i="6"/>
  <c r="J153" i="6"/>
  <c r="J131" i="6"/>
  <c r="J109" i="6"/>
  <c r="J89" i="6"/>
  <c r="J196" i="6"/>
  <c r="J16" i="6"/>
  <c r="J46" i="6"/>
  <c r="J57" i="6"/>
  <c r="J171" i="6"/>
  <c r="J149" i="6"/>
  <c r="J129" i="6"/>
  <c r="J107" i="6"/>
  <c r="J85" i="6"/>
  <c r="J194" i="6"/>
  <c r="J14" i="6"/>
  <c r="J38" i="6"/>
  <c r="J53" i="6"/>
  <c r="J169" i="6"/>
  <c r="J147" i="6"/>
  <c r="J125" i="6"/>
  <c r="J105" i="6"/>
  <c r="J83" i="6"/>
  <c r="J190" i="6"/>
  <c r="J13" i="6"/>
  <c r="J30" i="6"/>
  <c r="J51" i="6"/>
  <c r="J165" i="6"/>
  <c r="J145" i="6"/>
  <c r="J123" i="6"/>
  <c r="J101" i="6"/>
  <c r="J81" i="6"/>
  <c r="J188" i="6"/>
  <c r="J213" i="11"/>
  <c r="J29" i="11"/>
  <c r="J21" i="11"/>
  <c r="J51" i="11"/>
  <c r="J43" i="11"/>
  <c r="J76" i="11"/>
  <c r="J68" i="11"/>
  <c r="J60" i="11"/>
  <c r="J95" i="11"/>
  <c r="J87" i="11"/>
  <c r="J79" i="11"/>
  <c r="J192" i="11"/>
  <c r="J184" i="11"/>
  <c r="J176" i="11"/>
  <c r="J168" i="11"/>
  <c r="J160" i="11"/>
  <c r="J152" i="11"/>
  <c r="J144" i="11"/>
  <c r="J136" i="11"/>
  <c r="J128" i="11"/>
  <c r="J120" i="11"/>
  <c r="J112" i="11"/>
  <c r="J104" i="11"/>
  <c r="J220" i="11"/>
  <c r="J212" i="11"/>
  <c r="J240" i="11"/>
  <c r="J232" i="11"/>
  <c r="J247" i="11"/>
  <c r="J363" i="11"/>
  <c r="J355" i="11"/>
  <c r="J347" i="11"/>
  <c r="J339" i="11"/>
  <c r="J331" i="11"/>
  <c r="J323" i="11"/>
  <c r="J315" i="11"/>
  <c r="J307" i="11"/>
  <c r="J299" i="11"/>
  <c r="J291" i="11"/>
  <c r="J283" i="11"/>
  <c r="J275" i="11"/>
  <c r="J267" i="11"/>
  <c r="J259" i="11"/>
  <c r="J251" i="11"/>
  <c r="J221" i="11"/>
  <c r="J28" i="11"/>
  <c r="J20" i="11"/>
  <c r="J50" i="11"/>
  <c r="J42" i="11"/>
  <c r="J75" i="11"/>
  <c r="J67" i="11"/>
  <c r="J59" i="11"/>
  <c r="J94" i="11"/>
  <c r="J86" i="11"/>
  <c r="J191" i="11"/>
  <c r="J183" i="11"/>
  <c r="J175" i="11"/>
  <c r="J167" i="11"/>
  <c r="J159" i="11"/>
  <c r="J151" i="11"/>
  <c r="J143" i="11"/>
  <c r="J135" i="11"/>
  <c r="J127" i="11"/>
  <c r="J119" i="11"/>
  <c r="J111" i="11"/>
  <c r="J103" i="11"/>
  <c r="J219" i="11"/>
  <c r="J211" i="11"/>
  <c r="J239" i="11"/>
  <c r="J231" i="11"/>
  <c r="J370" i="11"/>
  <c r="J362" i="11"/>
  <c r="J354" i="11"/>
  <c r="J346" i="11"/>
  <c r="J338" i="11"/>
  <c r="J330" i="11"/>
  <c r="J322" i="11"/>
  <c r="J314" i="11"/>
  <c r="J306" i="11"/>
  <c r="J298" i="11"/>
  <c r="J290" i="11"/>
  <c r="J282" i="11"/>
  <c r="J274" i="11"/>
  <c r="J266" i="11"/>
  <c r="J258" i="11"/>
  <c r="J250" i="11"/>
  <c r="J35" i="11"/>
  <c r="J27" i="11"/>
  <c r="J37" i="11"/>
  <c r="J49" i="11"/>
  <c r="J41" i="11"/>
  <c r="J74" i="11"/>
  <c r="J66" i="11"/>
  <c r="J58" i="11"/>
  <c r="J93" i="11"/>
  <c r="J85" i="11"/>
  <c r="J198" i="11"/>
  <c r="J190" i="11"/>
  <c r="J182" i="11"/>
  <c r="J174" i="11"/>
  <c r="J166" i="11"/>
  <c r="J158" i="11"/>
  <c r="J150" i="11"/>
  <c r="J142" i="11"/>
  <c r="J134" i="11"/>
  <c r="J126" i="11"/>
  <c r="J118" i="11"/>
  <c r="J110" i="11"/>
  <c r="J102" i="11"/>
  <c r="J218" i="11"/>
  <c r="J210" i="11"/>
  <c r="J238" i="11"/>
  <c r="J230" i="11"/>
  <c r="J369" i="11"/>
  <c r="J361" i="11"/>
  <c r="J353" i="11"/>
  <c r="J345" i="11"/>
  <c r="J337" i="11"/>
  <c r="J329" i="11"/>
  <c r="J321" i="11"/>
  <c r="J313" i="11"/>
  <c r="J305" i="11"/>
  <c r="J297" i="11"/>
  <c r="J289" i="11"/>
  <c r="J281" i="11"/>
  <c r="J273" i="11"/>
  <c r="J265" i="11"/>
  <c r="J257" i="11"/>
  <c r="J249" i="11"/>
  <c r="J56" i="11"/>
  <c r="J48" i="11"/>
  <c r="J40" i="11"/>
  <c r="J73" i="11"/>
  <c r="J65" i="11"/>
  <c r="J78" i="11"/>
  <c r="J92" i="11"/>
  <c r="J84" i="11"/>
  <c r="J197" i="11"/>
  <c r="J189" i="11"/>
  <c r="J181" i="11"/>
  <c r="J173" i="11"/>
  <c r="J165" i="11"/>
  <c r="J157" i="11"/>
  <c r="J149" i="11"/>
  <c r="J141" i="11"/>
  <c r="J133" i="11"/>
  <c r="J125" i="11"/>
  <c r="J117" i="11"/>
  <c r="J109" i="11"/>
  <c r="J101" i="11"/>
  <c r="J217" i="11"/>
  <c r="J209" i="11"/>
  <c r="J237" i="11"/>
  <c r="J229" i="11"/>
  <c r="J368" i="11"/>
  <c r="J360" i="11"/>
  <c r="J352" i="11"/>
  <c r="J344" i="11"/>
  <c r="J336" i="11"/>
  <c r="J328" i="11"/>
  <c r="J320" i="11"/>
  <c r="J312" i="11"/>
  <c r="J304" i="11"/>
  <c r="J296" i="11"/>
  <c r="J288" i="11"/>
  <c r="J280" i="11"/>
  <c r="J272" i="11"/>
  <c r="J264" i="11"/>
  <c r="J256" i="11"/>
  <c r="J248" i="11"/>
  <c r="J33" i="11"/>
  <c r="J25" i="11"/>
  <c r="J55" i="11"/>
  <c r="J47" i="11"/>
  <c r="J39" i="11"/>
  <c r="J72" i="11"/>
  <c r="J64" i="11"/>
  <c r="J99" i="11"/>
  <c r="J91" i="11"/>
  <c r="J83" i="11"/>
  <c r="J196" i="11"/>
  <c r="J188" i="11"/>
  <c r="J180" i="11"/>
  <c r="J172" i="11"/>
  <c r="J164" i="11"/>
  <c r="J156" i="11"/>
  <c r="J148" i="11"/>
  <c r="J140" i="11"/>
  <c r="J132" i="11"/>
  <c r="J124" i="11"/>
  <c r="J116" i="11"/>
  <c r="J108" i="11"/>
  <c r="J206" i="11"/>
  <c r="J216" i="11"/>
  <c r="J208" i="11"/>
  <c r="J236" i="11"/>
  <c r="J228" i="11"/>
  <c r="J367" i="11"/>
  <c r="J359" i="11"/>
  <c r="J351" i="11"/>
  <c r="J343" i="11"/>
  <c r="J335" i="11"/>
  <c r="J327" i="11"/>
  <c r="J319" i="11"/>
  <c r="J311" i="11"/>
  <c r="J303" i="11"/>
  <c r="J295" i="11"/>
  <c r="J287" i="11"/>
  <c r="J279" i="11"/>
  <c r="J271" i="11"/>
  <c r="J263" i="11"/>
  <c r="J255" i="11"/>
  <c r="J19" i="11"/>
  <c r="J32" i="11"/>
  <c r="J24" i="11"/>
  <c r="J54" i="11"/>
  <c r="J46" i="11"/>
  <c r="J38" i="11"/>
  <c r="J71" i="11"/>
  <c r="J63" i="11"/>
  <c r="J98" i="11"/>
  <c r="J90" i="11"/>
  <c r="J82" i="11"/>
  <c r="J195" i="11"/>
  <c r="J187" i="11"/>
  <c r="J179" i="11"/>
  <c r="J171" i="11"/>
  <c r="J163" i="11"/>
  <c r="J155" i="11"/>
  <c r="J147" i="11"/>
  <c r="J139" i="11"/>
  <c r="J131" i="11"/>
  <c r="J123" i="11"/>
  <c r="J115" i="11"/>
  <c r="J107" i="11"/>
  <c r="J223" i="11"/>
  <c r="J215" i="11"/>
  <c r="J207" i="11"/>
  <c r="J235" i="11"/>
  <c r="J227" i="11"/>
  <c r="J366" i="11"/>
  <c r="J358" i="11"/>
  <c r="J350" i="11"/>
  <c r="J342" i="11"/>
  <c r="J334" i="11"/>
  <c r="J326" i="11"/>
  <c r="J318" i="11"/>
  <c r="J310" i="11"/>
  <c r="J302" i="11"/>
  <c r="J294" i="11"/>
  <c r="J286" i="11"/>
  <c r="J278" i="11"/>
  <c r="J270" i="11"/>
  <c r="J262" i="11"/>
  <c r="J254" i="11"/>
  <c r="J31" i="11"/>
  <c r="J53" i="11"/>
  <c r="J57" i="11"/>
  <c r="J70" i="11"/>
  <c r="J97" i="11"/>
  <c r="J89" i="11"/>
  <c r="J194" i="11"/>
  <c r="J186" i="11"/>
  <c r="J178" i="11"/>
  <c r="J170" i="11"/>
  <c r="J162" i="11"/>
  <c r="J154" i="11"/>
  <c r="J146" i="11"/>
  <c r="J138" i="11"/>
  <c r="J130" i="11"/>
  <c r="J122" i="11"/>
  <c r="J114" i="11"/>
  <c r="J222" i="11"/>
  <c r="J224" i="11"/>
  <c r="J234" i="11"/>
  <c r="J365" i="11"/>
  <c r="J357" i="11"/>
  <c r="J349" i="11"/>
  <c r="J341" i="11"/>
  <c r="J333" i="11"/>
  <c r="J325" i="11"/>
  <c r="J317" i="11"/>
  <c r="J309" i="11"/>
  <c r="J301" i="11"/>
  <c r="J293" i="11"/>
  <c r="J285" i="11"/>
  <c r="J277" i="11"/>
  <c r="J269" i="11"/>
  <c r="J261" i="11"/>
  <c r="J218" i="6"/>
  <c r="J364" i="6"/>
  <c r="J356" i="6"/>
  <c r="J348" i="6"/>
  <c r="J340" i="6"/>
  <c r="J332" i="6"/>
  <c r="J324" i="6"/>
  <c r="J316" i="6"/>
  <c r="J308" i="6"/>
  <c r="J300" i="6"/>
  <c r="J292" i="6"/>
  <c r="J284" i="6"/>
  <c r="J276" i="6"/>
  <c r="J268" i="6"/>
  <c r="J260" i="6"/>
  <c r="J252" i="6"/>
  <c r="J2" i="6"/>
  <c r="J15" i="6"/>
  <c r="J7" i="6"/>
  <c r="J45" i="6"/>
  <c r="J37" i="6"/>
  <c r="J29" i="6"/>
  <c r="J66" i="6"/>
  <c r="J58" i="6"/>
  <c r="J50" i="6"/>
  <c r="J178" i="6"/>
  <c r="J170" i="6"/>
  <c r="J162" i="6"/>
  <c r="J154" i="6"/>
  <c r="J146" i="6"/>
  <c r="J138" i="6"/>
  <c r="J130" i="6"/>
  <c r="J122" i="6"/>
  <c r="J114" i="6"/>
  <c r="J106" i="6"/>
  <c r="J98" i="6"/>
  <c r="J90" i="6"/>
  <c r="J82" i="6"/>
  <c r="J74" i="6"/>
  <c r="J195" i="6"/>
  <c r="J187" i="6"/>
  <c r="J217" i="6"/>
  <c r="J209" i="6"/>
  <c r="J240" i="6"/>
  <c r="J232" i="6"/>
  <c r="J244" i="6"/>
  <c r="J363" i="6"/>
  <c r="J355" i="6"/>
  <c r="J347" i="6"/>
  <c r="J339" i="6"/>
  <c r="J331" i="6"/>
  <c r="J323" i="6"/>
  <c r="J315" i="6"/>
  <c r="J307" i="6"/>
  <c r="J299" i="6"/>
  <c r="J291" i="6"/>
  <c r="J283" i="6"/>
  <c r="J275" i="6"/>
  <c r="J267" i="6"/>
  <c r="J259" i="6"/>
  <c r="J251" i="6"/>
  <c r="J210" i="6"/>
  <c r="J208" i="6"/>
  <c r="J231" i="6"/>
  <c r="J370" i="6"/>
  <c r="J362" i="6"/>
  <c r="J354" i="6"/>
  <c r="J346" i="6"/>
  <c r="J338" i="6"/>
  <c r="J330" i="6"/>
  <c r="J322" i="6"/>
  <c r="J314" i="6"/>
  <c r="J306" i="6"/>
  <c r="J298" i="6"/>
  <c r="J290" i="6"/>
  <c r="J282" i="6"/>
  <c r="J274" i="6"/>
  <c r="J266" i="6"/>
  <c r="J258" i="6"/>
  <c r="J250" i="6"/>
  <c r="J44" i="6"/>
  <c r="J28" i="6"/>
  <c r="J203" i="6"/>
  <c r="J239" i="6"/>
  <c r="J43" i="6"/>
  <c r="J27" i="6"/>
  <c r="J64" i="6"/>
  <c r="J56" i="6"/>
  <c r="J184" i="6"/>
  <c r="J176" i="6"/>
  <c r="J168" i="6"/>
  <c r="J160" i="6"/>
  <c r="J152" i="6"/>
  <c r="J144" i="6"/>
  <c r="J136" i="6"/>
  <c r="J128" i="6"/>
  <c r="J120" i="6"/>
  <c r="J112" i="6"/>
  <c r="J104" i="6"/>
  <c r="J96" i="6"/>
  <c r="J88" i="6"/>
  <c r="J80" i="6"/>
  <c r="J201" i="6"/>
  <c r="J193" i="6"/>
  <c r="J223" i="6"/>
  <c r="J215" i="6"/>
  <c r="J207" i="6"/>
  <c r="J238" i="6"/>
  <c r="J230" i="6"/>
  <c r="J369" i="6"/>
  <c r="J361" i="6"/>
  <c r="J353" i="6"/>
  <c r="J345" i="6"/>
  <c r="J337" i="6"/>
  <c r="J329" i="6"/>
  <c r="J321" i="6"/>
  <c r="J313" i="6"/>
  <c r="J305" i="6"/>
  <c r="J297" i="6"/>
  <c r="J289" i="6"/>
  <c r="J281" i="6"/>
  <c r="J273" i="6"/>
  <c r="J265" i="6"/>
  <c r="J257" i="6"/>
  <c r="J249" i="6"/>
  <c r="J216" i="6"/>
  <c r="J20" i="6"/>
  <c r="J12" i="6"/>
  <c r="J4" i="6"/>
  <c r="J42" i="6"/>
  <c r="J34" i="6"/>
  <c r="J26" i="6"/>
  <c r="J63" i="6"/>
  <c r="J55" i="6"/>
  <c r="J183" i="6"/>
  <c r="J175" i="6"/>
  <c r="J167" i="6"/>
  <c r="J159" i="6"/>
  <c r="J151" i="6"/>
  <c r="J143" i="6"/>
  <c r="J135" i="6"/>
  <c r="J127" i="6"/>
  <c r="J119" i="6"/>
  <c r="J111" i="6"/>
  <c r="J103" i="6"/>
  <c r="J95" i="6"/>
  <c r="J87" i="6"/>
  <c r="J79" i="6"/>
  <c r="J200" i="6"/>
  <c r="J192" i="6"/>
  <c r="J222" i="6"/>
  <c r="J214" i="6"/>
  <c r="J206" i="6"/>
  <c r="J237" i="6"/>
  <c r="J229" i="6"/>
  <c r="J368" i="6"/>
  <c r="J360" i="6"/>
  <c r="J352" i="6"/>
  <c r="J344" i="6"/>
  <c r="J336" i="6"/>
  <c r="J328" i="6"/>
  <c r="J320" i="6"/>
  <c r="J312" i="6"/>
  <c r="J304" i="6"/>
  <c r="J296" i="6"/>
  <c r="J288" i="6"/>
  <c r="J280" i="6"/>
  <c r="J272" i="6"/>
  <c r="J264" i="6"/>
  <c r="J256" i="6"/>
  <c r="J248" i="6"/>
  <c r="J36" i="6"/>
  <c r="J35" i="6"/>
  <c r="J19" i="6"/>
  <c r="J11" i="6"/>
  <c r="J41" i="6"/>
  <c r="J33" i="6"/>
  <c r="J25" i="6"/>
  <c r="J62" i="6"/>
  <c r="J54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199" i="6"/>
  <c r="J191" i="6"/>
  <c r="J221" i="6"/>
  <c r="J213" i="6"/>
  <c r="J205" i="6"/>
  <c r="J236" i="6"/>
  <c r="J228" i="6"/>
  <c r="J367" i="6"/>
  <c r="J359" i="6"/>
  <c r="J351" i="6"/>
  <c r="J343" i="6"/>
  <c r="J335" i="6"/>
  <c r="J327" i="6"/>
  <c r="J319" i="6"/>
  <c r="J311" i="6"/>
  <c r="J303" i="6"/>
  <c r="J295" i="6"/>
  <c r="J287" i="6"/>
  <c r="J279" i="6"/>
  <c r="J271" i="6"/>
  <c r="J263" i="6"/>
  <c r="J255" i="6"/>
  <c r="J247" i="6"/>
  <c r="J40" i="6"/>
  <c r="J220" i="6"/>
  <c r="J212" i="6"/>
  <c r="J204" i="6"/>
  <c r="J235" i="6"/>
  <c r="J227" i="6"/>
  <c r="J366" i="6"/>
  <c r="J358" i="6"/>
  <c r="J350" i="6"/>
  <c r="J342" i="6"/>
  <c r="J334" i="6"/>
  <c r="J326" i="6"/>
  <c r="J318" i="6"/>
  <c r="J310" i="6"/>
  <c r="J302" i="6"/>
  <c r="J294" i="6"/>
  <c r="J286" i="6"/>
  <c r="J278" i="6"/>
  <c r="J270" i="6"/>
  <c r="J262" i="6"/>
  <c r="J254" i="6"/>
  <c r="J246" i="6"/>
  <c r="J24" i="6"/>
  <c r="J32" i="6"/>
  <c r="J47" i="6"/>
  <c r="J39" i="6"/>
  <c r="J68" i="6"/>
  <c r="J60" i="6"/>
  <c r="J180" i="6"/>
  <c r="J172" i="6"/>
  <c r="J164" i="6"/>
  <c r="J156" i="6"/>
  <c r="J148" i="6"/>
  <c r="J140" i="6"/>
  <c r="J132" i="6"/>
  <c r="J124" i="6"/>
  <c r="J116" i="6"/>
  <c r="J108" i="6"/>
  <c r="J100" i="6"/>
  <c r="J92" i="6"/>
  <c r="J84" i="6"/>
  <c r="J197" i="6"/>
  <c r="J219" i="6"/>
  <c r="J224" i="6"/>
  <c r="J234" i="6"/>
  <c r="J365" i="6"/>
  <c r="J357" i="6"/>
  <c r="J349" i="6"/>
  <c r="J341" i="6"/>
  <c r="J333" i="6"/>
  <c r="J325" i="6"/>
  <c r="J317" i="6"/>
  <c r="J309" i="6"/>
  <c r="J301" i="6"/>
  <c r="J293" i="6"/>
  <c r="J285" i="6"/>
  <c r="J277" i="6"/>
  <c r="J269" i="6"/>
  <c r="J261" i="6"/>
  <c r="J253" i="6"/>
  <c r="J232" i="5"/>
  <c r="J80" i="5"/>
  <c r="J112" i="5"/>
  <c r="J144" i="5"/>
  <c r="J176" i="5"/>
  <c r="J59" i="5"/>
  <c r="L12" i="5"/>
  <c r="J250" i="5" s="1"/>
  <c r="L10" i="5"/>
  <c r="J233" i="5" s="1"/>
  <c r="L8" i="5"/>
  <c r="J214" i="5" s="1"/>
  <c r="L7" i="5"/>
  <c r="J195" i="5" s="1"/>
  <c r="L6" i="5"/>
  <c r="J65" i="5" s="1"/>
  <c r="L5" i="5"/>
  <c r="J44" i="5" s="1"/>
  <c r="L4" i="5"/>
  <c r="J25" i="5" s="1"/>
  <c r="L3" i="5"/>
  <c r="J10" i="5" s="1"/>
  <c r="H232" i="4"/>
  <c r="J8" i="4"/>
  <c r="H200" i="4" s="1"/>
  <c r="H11" i="4"/>
  <c r="J12" i="4"/>
  <c r="H243" i="4" s="1"/>
  <c r="J10" i="4"/>
  <c r="H225" i="4" s="1"/>
  <c r="J7" i="4"/>
  <c r="H184" i="4" s="1"/>
  <c r="J6" i="4"/>
  <c r="H62" i="4" s="1"/>
  <c r="J5" i="4"/>
  <c r="H46" i="4" s="1"/>
  <c r="J4" i="4"/>
  <c r="H23" i="4" s="1"/>
  <c r="J3" i="4"/>
  <c r="H9" i="4" s="1"/>
  <c r="I2" i="3"/>
  <c r="H3" i="3" s="1"/>
  <c r="H3" i="2"/>
  <c r="H322" i="3" l="1"/>
  <c r="H66" i="3"/>
  <c r="H314" i="3"/>
  <c r="H186" i="3"/>
  <c r="H58" i="3"/>
  <c r="J194" i="5"/>
  <c r="H258" i="3"/>
  <c r="H130" i="3"/>
  <c r="H3" i="4"/>
  <c r="H314" i="4"/>
  <c r="J40" i="5"/>
  <c r="J51" i="5"/>
  <c r="J168" i="5"/>
  <c r="J136" i="5"/>
  <c r="J104" i="5"/>
  <c r="J72" i="5"/>
  <c r="J221" i="5"/>
  <c r="H250" i="3"/>
  <c r="H122" i="3"/>
  <c r="H48" i="4"/>
  <c r="H298" i="4"/>
  <c r="J32" i="5"/>
  <c r="J43" i="5"/>
  <c r="J160" i="5"/>
  <c r="J128" i="5"/>
  <c r="J96" i="5"/>
  <c r="J193" i="5"/>
  <c r="J213" i="5"/>
  <c r="H194" i="3"/>
  <c r="H250" i="4"/>
  <c r="J24" i="5"/>
  <c r="J184" i="5"/>
  <c r="J152" i="5"/>
  <c r="J120" i="5"/>
  <c r="J88" i="5"/>
  <c r="J202" i="5"/>
  <c r="J240" i="5"/>
  <c r="J9" i="5"/>
  <c r="J353" i="5"/>
  <c r="J305" i="5"/>
  <c r="J249" i="5"/>
  <c r="J2" i="5"/>
  <c r="J8" i="5"/>
  <c r="J39" i="5"/>
  <c r="J31" i="5"/>
  <c r="J23" i="5"/>
  <c r="J58" i="5"/>
  <c r="J50" i="5"/>
  <c r="J64" i="5"/>
  <c r="J183" i="5"/>
  <c r="J175" i="5"/>
  <c r="J167" i="5"/>
  <c r="J159" i="5"/>
  <c r="J151" i="5"/>
  <c r="J143" i="5"/>
  <c r="J135" i="5"/>
  <c r="J127" i="5"/>
  <c r="J119" i="5"/>
  <c r="J111" i="5"/>
  <c r="J103" i="5"/>
  <c r="J95" i="5"/>
  <c r="J87" i="5"/>
  <c r="J79" i="5"/>
  <c r="J71" i="5"/>
  <c r="J209" i="5"/>
  <c r="J201" i="5"/>
  <c r="J211" i="5"/>
  <c r="J220" i="5"/>
  <c r="J212" i="5"/>
  <c r="J239" i="5"/>
  <c r="J231" i="5"/>
  <c r="J360" i="5"/>
  <c r="J352" i="5"/>
  <c r="J344" i="5"/>
  <c r="J336" i="5"/>
  <c r="J328" i="5"/>
  <c r="J320" i="5"/>
  <c r="J312" i="5"/>
  <c r="J304" i="5"/>
  <c r="J296" i="5"/>
  <c r="J288" i="5"/>
  <c r="J280" i="5"/>
  <c r="J272" i="5"/>
  <c r="J264" i="5"/>
  <c r="J256" i="5"/>
  <c r="J248" i="5"/>
  <c r="J361" i="5"/>
  <c r="J313" i="5"/>
  <c r="J265" i="5"/>
  <c r="J15" i="5"/>
  <c r="J7" i="5"/>
  <c r="J38" i="5"/>
  <c r="J30" i="5"/>
  <c r="J22" i="5"/>
  <c r="J57" i="5"/>
  <c r="J49" i="5"/>
  <c r="J190" i="5"/>
  <c r="J182" i="5"/>
  <c r="J174" i="5"/>
  <c r="J166" i="5"/>
  <c r="J158" i="5"/>
  <c r="J150" i="5"/>
  <c r="J142" i="5"/>
  <c r="J134" i="5"/>
  <c r="J126" i="5"/>
  <c r="J118" i="5"/>
  <c r="J110" i="5"/>
  <c r="J102" i="5"/>
  <c r="J94" i="5"/>
  <c r="J86" i="5"/>
  <c r="J78" i="5"/>
  <c r="J70" i="5"/>
  <c r="J208" i="5"/>
  <c r="J200" i="5"/>
  <c r="J227" i="5"/>
  <c r="J219" i="5"/>
  <c r="J230" i="5"/>
  <c r="J238" i="5"/>
  <c r="J247" i="5"/>
  <c r="J359" i="5"/>
  <c r="J351" i="5"/>
  <c r="J343" i="5"/>
  <c r="J335" i="5"/>
  <c r="J327" i="5"/>
  <c r="J319" i="5"/>
  <c r="J311" i="5"/>
  <c r="J303" i="5"/>
  <c r="J295" i="5"/>
  <c r="J287" i="5"/>
  <c r="J279" i="5"/>
  <c r="J271" i="5"/>
  <c r="J263" i="5"/>
  <c r="J255" i="5"/>
  <c r="J337" i="5"/>
  <c r="J281" i="5"/>
  <c r="J14" i="5"/>
  <c r="J6" i="5"/>
  <c r="J37" i="5"/>
  <c r="J29" i="5"/>
  <c r="J42" i="5"/>
  <c r="J56" i="5"/>
  <c r="J48" i="5"/>
  <c r="J189" i="5"/>
  <c r="J181" i="5"/>
  <c r="J173" i="5"/>
  <c r="J165" i="5"/>
  <c r="J157" i="5"/>
  <c r="J149" i="5"/>
  <c r="J141" i="5"/>
  <c r="J133" i="5"/>
  <c r="J125" i="5"/>
  <c r="J117" i="5"/>
  <c r="J109" i="5"/>
  <c r="J101" i="5"/>
  <c r="J93" i="5"/>
  <c r="J85" i="5"/>
  <c r="J77" i="5"/>
  <c r="J69" i="5"/>
  <c r="J207" i="5"/>
  <c r="J199" i="5"/>
  <c r="J226" i="5"/>
  <c r="J218" i="5"/>
  <c r="J245" i="5"/>
  <c r="J237" i="5"/>
  <c r="J366" i="5"/>
  <c r="J358" i="5"/>
  <c r="J350" i="5"/>
  <c r="J342" i="5"/>
  <c r="J334" i="5"/>
  <c r="J326" i="5"/>
  <c r="J318" i="5"/>
  <c r="J310" i="5"/>
  <c r="J302" i="5"/>
  <c r="J294" i="5"/>
  <c r="J286" i="5"/>
  <c r="J278" i="5"/>
  <c r="J270" i="5"/>
  <c r="J262" i="5"/>
  <c r="J254" i="5"/>
  <c r="J13" i="5"/>
  <c r="J5" i="5"/>
  <c r="J36" i="5"/>
  <c r="J28" i="5"/>
  <c r="J63" i="5"/>
  <c r="J55" i="5"/>
  <c r="J47" i="5"/>
  <c r="J188" i="5"/>
  <c r="J180" i="5"/>
  <c r="J172" i="5"/>
  <c r="J164" i="5"/>
  <c r="J156" i="5"/>
  <c r="J148" i="5"/>
  <c r="J140" i="5"/>
  <c r="J132" i="5"/>
  <c r="J124" i="5"/>
  <c r="J116" i="5"/>
  <c r="J108" i="5"/>
  <c r="J100" i="5"/>
  <c r="J92" i="5"/>
  <c r="J84" i="5"/>
  <c r="J76" i="5"/>
  <c r="J68" i="5"/>
  <c r="J206" i="5"/>
  <c r="J198" i="5"/>
  <c r="J225" i="5"/>
  <c r="J217" i="5"/>
  <c r="J244" i="5"/>
  <c r="J236" i="5"/>
  <c r="J365" i="5"/>
  <c r="J357" i="5"/>
  <c r="J349" i="5"/>
  <c r="J341" i="5"/>
  <c r="J333" i="5"/>
  <c r="J325" i="5"/>
  <c r="J317" i="5"/>
  <c r="J309" i="5"/>
  <c r="J301" i="5"/>
  <c r="J293" i="5"/>
  <c r="J285" i="5"/>
  <c r="J277" i="5"/>
  <c r="J269" i="5"/>
  <c r="J261" i="5"/>
  <c r="J253" i="5"/>
  <c r="J329" i="5"/>
  <c r="J289" i="5"/>
  <c r="J12" i="5"/>
  <c r="J4" i="5"/>
  <c r="J35" i="5"/>
  <c r="J27" i="5"/>
  <c r="J62" i="5"/>
  <c r="J54" i="5"/>
  <c r="J46" i="5"/>
  <c r="J187" i="5"/>
  <c r="J179" i="5"/>
  <c r="J171" i="5"/>
  <c r="J163" i="5"/>
  <c r="J155" i="5"/>
  <c r="J147" i="5"/>
  <c r="J139" i="5"/>
  <c r="J131" i="5"/>
  <c r="J123" i="5"/>
  <c r="J115" i="5"/>
  <c r="J107" i="5"/>
  <c r="J99" i="5"/>
  <c r="J91" i="5"/>
  <c r="J83" i="5"/>
  <c r="J75" i="5"/>
  <c r="J67" i="5"/>
  <c r="J205" i="5"/>
  <c r="J197" i="5"/>
  <c r="J224" i="5"/>
  <c r="J216" i="5"/>
  <c r="J243" i="5"/>
  <c r="J235" i="5"/>
  <c r="J364" i="5"/>
  <c r="J356" i="5"/>
  <c r="J348" i="5"/>
  <c r="J340" i="5"/>
  <c r="J332" i="5"/>
  <c r="J324" i="5"/>
  <c r="J316" i="5"/>
  <c r="J308" i="5"/>
  <c r="J300" i="5"/>
  <c r="J292" i="5"/>
  <c r="J284" i="5"/>
  <c r="J276" i="5"/>
  <c r="J268" i="5"/>
  <c r="J260" i="5"/>
  <c r="J252" i="5"/>
  <c r="J345" i="5"/>
  <c r="J297" i="5"/>
  <c r="J257" i="5"/>
  <c r="J11" i="5"/>
  <c r="J3" i="5"/>
  <c r="J34" i="5"/>
  <c r="J26" i="5"/>
  <c r="J61" i="5"/>
  <c r="J53" i="5"/>
  <c r="J45" i="5"/>
  <c r="J186" i="5"/>
  <c r="J178" i="5"/>
  <c r="J170" i="5"/>
  <c r="J162" i="5"/>
  <c r="J154" i="5"/>
  <c r="J146" i="5"/>
  <c r="J138" i="5"/>
  <c r="J130" i="5"/>
  <c r="J122" i="5"/>
  <c r="J114" i="5"/>
  <c r="J106" i="5"/>
  <c r="J98" i="5"/>
  <c r="J90" i="5"/>
  <c r="J82" i="5"/>
  <c r="J74" i="5"/>
  <c r="J66" i="5"/>
  <c r="J204" i="5"/>
  <c r="J196" i="5"/>
  <c r="J223" i="5"/>
  <c r="J215" i="5"/>
  <c r="J242" i="5"/>
  <c r="J234" i="5"/>
  <c r="J363" i="5"/>
  <c r="J355" i="5"/>
  <c r="J347" i="5"/>
  <c r="J339" i="5"/>
  <c r="J331" i="5"/>
  <c r="J323" i="5"/>
  <c r="J315" i="5"/>
  <c r="J307" i="5"/>
  <c r="J299" i="5"/>
  <c r="J291" i="5"/>
  <c r="J283" i="5"/>
  <c r="J275" i="5"/>
  <c r="J267" i="5"/>
  <c r="J259" i="5"/>
  <c r="J251" i="5"/>
  <c r="J321" i="5"/>
  <c r="J273" i="5"/>
  <c r="J21" i="5"/>
  <c r="J33" i="5"/>
  <c r="J60" i="5"/>
  <c r="J52" i="5"/>
  <c r="J185" i="5"/>
  <c r="J177" i="5"/>
  <c r="J169" i="5"/>
  <c r="J161" i="5"/>
  <c r="J153" i="5"/>
  <c r="J145" i="5"/>
  <c r="J137" i="5"/>
  <c r="J129" i="5"/>
  <c r="J121" i="5"/>
  <c r="J113" i="5"/>
  <c r="J105" i="5"/>
  <c r="J97" i="5"/>
  <c r="J89" i="5"/>
  <c r="J81" i="5"/>
  <c r="J73" i="5"/>
  <c r="J203" i="5"/>
  <c r="J222" i="5"/>
  <c r="J241" i="5"/>
  <c r="J362" i="5"/>
  <c r="J354" i="5"/>
  <c r="J346" i="5"/>
  <c r="J338" i="5"/>
  <c r="J330" i="5"/>
  <c r="J322" i="5"/>
  <c r="J314" i="5"/>
  <c r="J306" i="5"/>
  <c r="J298" i="5"/>
  <c r="J290" i="5"/>
  <c r="J282" i="5"/>
  <c r="J274" i="5"/>
  <c r="J266" i="5"/>
  <c r="J258" i="5"/>
  <c r="H8" i="4"/>
  <c r="H45" i="4"/>
  <c r="H117" i="4"/>
  <c r="H222" i="4"/>
  <c r="H306" i="4"/>
  <c r="H242" i="4"/>
  <c r="H38" i="4"/>
  <c r="H165" i="4"/>
  <c r="H101" i="4"/>
  <c r="H224" i="4"/>
  <c r="H290" i="4"/>
  <c r="H30" i="4"/>
  <c r="H157" i="4"/>
  <c r="H93" i="4"/>
  <c r="H346" i="4"/>
  <c r="H282" i="4"/>
  <c r="H125" i="4"/>
  <c r="H40" i="4"/>
  <c r="H149" i="4"/>
  <c r="H85" i="4"/>
  <c r="H338" i="4"/>
  <c r="H274" i="4"/>
  <c r="H173" i="4"/>
  <c r="H19" i="4"/>
  <c r="H56" i="4"/>
  <c r="H141" i="4"/>
  <c r="H77" i="4"/>
  <c r="H330" i="4"/>
  <c r="H266" i="4"/>
  <c r="H109" i="4"/>
  <c r="H16" i="4"/>
  <c r="H53" i="4"/>
  <c r="H133" i="4"/>
  <c r="H69" i="4"/>
  <c r="H322" i="4"/>
  <c r="H258" i="4"/>
  <c r="H15" i="4"/>
  <c r="H7" i="4"/>
  <c r="H37" i="4"/>
  <c r="H29" i="4"/>
  <c r="H60" i="4"/>
  <c r="H52" i="4"/>
  <c r="H44" i="4"/>
  <c r="H172" i="4"/>
  <c r="H164" i="4"/>
  <c r="H156" i="4"/>
  <c r="H148" i="4"/>
  <c r="H140" i="4"/>
  <c r="H132" i="4"/>
  <c r="H124" i="4"/>
  <c r="H116" i="4"/>
  <c r="H108" i="4"/>
  <c r="H100" i="4"/>
  <c r="H92" i="4"/>
  <c r="H84" i="4"/>
  <c r="H76" i="4"/>
  <c r="H68" i="4"/>
  <c r="H198" i="4"/>
  <c r="H190" i="4"/>
  <c r="H182" i="4"/>
  <c r="H239" i="4"/>
  <c r="H231" i="4"/>
  <c r="H223" i="4"/>
  <c r="H345" i="4"/>
  <c r="H337" i="4"/>
  <c r="H329" i="4"/>
  <c r="H321" i="4"/>
  <c r="H313" i="4"/>
  <c r="H305" i="4"/>
  <c r="H297" i="4"/>
  <c r="H289" i="4"/>
  <c r="H281" i="4"/>
  <c r="H273" i="4"/>
  <c r="H265" i="4"/>
  <c r="H257" i="4"/>
  <c r="H249" i="4"/>
  <c r="H241" i="4"/>
  <c r="H14" i="4"/>
  <c r="H6" i="4"/>
  <c r="H36" i="4"/>
  <c r="H28" i="4"/>
  <c r="H59" i="4"/>
  <c r="H51" i="4"/>
  <c r="H43" i="4"/>
  <c r="H171" i="4"/>
  <c r="H163" i="4"/>
  <c r="H155" i="4"/>
  <c r="H147" i="4"/>
  <c r="H139" i="4"/>
  <c r="H131" i="4"/>
  <c r="H123" i="4"/>
  <c r="H115" i="4"/>
  <c r="H107" i="4"/>
  <c r="H99" i="4"/>
  <c r="H91" i="4"/>
  <c r="H83" i="4"/>
  <c r="H75" i="4"/>
  <c r="H67" i="4"/>
  <c r="H197" i="4"/>
  <c r="H189" i="4"/>
  <c r="H181" i="4"/>
  <c r="H238" i="4"/>
  <c r="H230" i="4"/>
  <c r="H240" i="4"/>
  <c r="H344" i="4"/>
  <c r="H336" i="4"/>
  <c r="H328" i="4"/>
  <c r="H320" i="4"/>
  <c r="H312" i="4"/>
  <c r="H304" i="4"/>
  <c r="H296" i="4"/>
  <c r="H288" i="4"/>
  <c r="H280" i="4"/>
  <c r="H272" i="4"/>
  <c r="H264" i="4"/>
  <c r="H256" i="4"/>
  <c r="H248" i="4"/>
  <c r="H2" i="4"/>
  <c r="H13" i="4"/>
  <c r="H5" i="4"/>
  <c r="H35" i="4"/>
  <c r="H27" i="4"/>
  <c r="H58" i="4"/>
  <c r="H50" i="4"/>
  <c r="H42" i="4"/>
  <c r="H170" i="4"/>
  <c r="H162" i="4"/>
  <c r="H154" i="4"/>
  <c r="H146" i="4"/>
  <c r="H138" i="4"/>
  <c r="H130" i="4"/>
  <c r="H122" i="4"/>
  <c r="H114" i="4"/>
  <c r="H106" i="4"/>
  <c r="H98" i="4"/>
  <c r="H90" i="4"/>
  <c r="H82" i="4"/>
  <c r="H74" i="4"/>
  <c r="H66" i="4"/>
  <c r="H196" i="4"/>
  <c r="H188" i="4"/>
  <c r="H180" i="4"/>
  <c r="H237" i="4"/>
  <c r="H229" i="4"/>
  <c r="H351" i="4"/>
  <c r="H343" i="4"/>
  <c r="H335" i="4"/>
  <c r="H327" i="4"/>
  <c r="H319" i="4"/>
  <c r="H311" i="4"/>
  <c r="H303" i="4"/>
  <c r="H295" i="4"/>
  <c r="H287" i="4"/>
  <c r="H279" i="4"/>
  <c r="H271" i="4"/>
  <c r="H263" i="4"/>
  <c r="H255" i="4"/>
  <c r="H247" i="4"/>
  <c r="H183" i="4"/>
  <c r="H20" i="4"/>
  <c r="H12" i="4"/>
  <c r="H4" i="4"/>
  <c r="H34" i="4"/>
  <c r="H26" i="4"/>
  <c r="H57" i="4"/>
  <c r="H49" i="4"/>
  <c r="H41" i="4"/>
  <c r="H169" i="4"/>
  <c r="H161" i="4"/>
  <c r="H153" i="4"/>
  <c r="H145" i="4"/>
  <c r="H137" i="4"/>
  <c r="H129" i="4"/>
  <c r="H121" i="4"/>
  <c r="H113" i="4"/>
  <c r="H105" i="4"/>
  <c r="H97" i="4"/>
  <c r="H89" i="4"/>
  <c r="H81" i="4"/>
  <c r="H73" i="4"/>
  <c r="H65" i="4"/>
  <c r="H195" i="4"/>
  <c r="H187" i="4"/>
  <c r="H179" i="4"/>
  <c r="H236" i="4"/>
  <c r="H228" i="4"/>
  <c r="H350" i="4"/>
  <c r="H342" i="4"/>
  <c r="H334" i="4"/>
  <c r="H326" i="4"/>
  <c r="H318" i="4"/>
  <c r="H310" i="4"/>
  <c r="H302" i="4"/>
  <c r="H294" i="4"/>
  <c r="H286" i="4"/>
  <c r="H278" i="4"/>
  <c r="H270" i="4"/>
  <c r="H262" i="4"/>
  <c r="H254" i="4"/>
  <c r="H246" i="4"/>
  <c r="H178" i="4"/>
  <c r="H25" i="4"/>
  <c r="H61" i="4"/>
  <c r="H168" i="4"/>
  <c r="H160" i="4"/>
  <c r="H152" i="4"/>
  <c r="H144" i="4"/>
  <c r="H136" i="4"/>
  <c r="H128" i="4"/>
  <c r="H120" i="4"/>
  <c r="H112" i="4"/>
  <c r="H104" i="4"/>
  <c r="H96" i="4"/>
  <c r="H88" i="4"/>
  <c r="H80" i="4"/>
  <c r="H72" i="4"/>
  <c r="H64" i="4"/>
  <c r="H194" i="4"/>
  <c r="H186" i="4"/>
  <c r="H235" i="4"/>
  <c r="H227" i="4"/>
  <c r="H349" i="4"/>
  <c r="H341" i="4"/>
  <c r="H333" i="4"/>
  <c r="H325" i="4"/>
  <c r="H317" i="4"/>
  <c r="H309" i="4"/>
  <c r="H301" i="4"/>
  <c r="H293" i="4"/>
  <c r="H285" i="4"/>
  <c r="H277" i="4"/>
  <c r="H269" i="4"/>
  <c r="H261" i="4"/>
  <c r="H253" i="4"/>
  <c r="H245" i="4"/>
  <c r="H33" i="4"/>
  <c r="H18" i="4"/>
  <c r="H10" i="4"/>
  <c r="H22" i="4"/>
  <c r="H32" i="4"/>
  <c r="H24" i="4"/>
  <c r="H55" i="4"/>
  <c r="H47" i="4"/>
  <c r="H175" i="4"/>
  <c r="H167" i="4"/>
  <c r="H159" i="4"/>
  <c r="H151" i="4"/>
  <c r="H143" i="4"/>
  <c r="H135" i="4"/>
  <c r="H127" i="4"/>
  <c r="H119" i="4"/>
  <c r="H111" i="4"/>
  <c r="H103" i="4"/>
  <c r="H95" i="4"/>
  <c r="H87" i="4"/>
  <c r="H79" i="4"/>
  <c r="H71" i="4"/>
  <c r="H63" i="4"/>
  <c r="H193" i="4"/>
  <c r="H185" i="4"/>
  <c r="H199" i="4"/>
  <c r="H234" i="4"/>
  <c r="H226" i="4"/>
  <c r="H348" i="4"/>
  <c r="H340" i="4"/>
  <c r="H332" i="4"/>
  <c r="H324" i="4"/>
  <c r="H316" i="4"/>
  <c r="H308" i="4"/>
  <c r="H300" i="4"/>
  <c r="H292" i="4"/>
  <c r="H284" i="4"/>
  <c r="H276" i="4"/>
  <c r="H268" i="4"/>
  <c r="H260" i="4"/>
  <c r="H252" i="4"/>
  <c r="H244" i="4"/>
  <c r="H191" i="4"/>
  <c r="H17" i="4"/>
  <c r="H39" i="4"/>
  <c r="H31" i="4"/>
  <c r="H54" i="4"/>
  <c r="H174" i="4"/>
  <c r="H166" i="4"/>
  <c r="H158" i="4"/>
  <c r="H150" i="4"/>
  <c r="H142" i="4"/>
  <c r="H134" i="4"/>
  <c r="H126" i="4"/>
  <c r="H118" i="4"/>
  <c r="H110" i="4"/>
  <c r="H102" i="4"/>
  <c r="H94" i="4"/>
  <c r="H86" i="4"/>
  <c r="H78" i="4"/>
  <c r="H70" i="4"/>
  <c r="H192" i="4"/>
  <c r="H233" i="4"/>
  <c r="H347" i="4"/>
  <c r="H339" i="4"/>
  <c r="H331" i="4"/>
  <c r="H323" i="4"/>
  <c r="H315" i="4"/>
  <c r="H307" i="4"/>
  <c r="H299" i="4"/>
  <c r="H291" i="4"/>
  <c r="H283" i="4"/>
  <c r="H275" i="4"/>
  <c r="H267" i="4"/>
  <c r="H259" i="4"/>
  <c r="H251" i="4"/>
  <c r="H306" i="3"/>
  <c r="H242" i="3"/>
  <c r="H178" i="3"/>
  <c r="H114" i="3"/>
  <c r="H50" i="3"/>
  <c r="H298" i="3"/>
  <c r="H234" i="3"/>
  <c r="H170" i="3"/>
  <c r="H106" i="3"/>
  <c r="H42" i="3"/>
  <c r="H354" i="3"/>
  <c r="H290" i="3"/>
  <c r="H226" i="3"/>
  <c r="H162" i="3"/>
  <c r="H98" i="3"/>
  <c r="H34" i="3"/>
  <c r="H346" i="3"/>
  <c r="H282" i="3"/>
  <c r="H218" i="3"/>
  <c r="H154" i="3"/>
  <c r="H90" i="3"/>
  <c r="H26" i="3"/>
  <c r="H338" i="3"/>
  <c r="H274" i="3"/>
  <c r="H210" i="3"/>
  <c r="H146" i="3"/>
  <c r="H82" i="3"/>
  <c r="H18" i="3"/>
  <c r="H330" i="3"/>
  <c r="H266" i="3"/>
  <c r="H202" i="3"/>
  <c r="H138" i="3"/>
  <c r="H74" i="3"/>
  <c r="H10" i="3"/>
  <c r="H353" i="3"/>
  <c r="H345" i="3"/>
  <c r="H337" i="3"/>
  <c r="H329" i="3"/>
  <c r="H321" i="3"/>
  <c r="H313" i="3"/>
  <c r="H305" i="3"/>
  <c r="H297" i="3"/>
  <c r="H289" i="3"/>
  <c r="H281" i="3"/>
  <c r="H273" i="3"/>
  <c r="H265" i="3"/>
  <c r="H257" i="3"/>
  <c r="H249" i="3"/>
  <c r="H241" i="3"/>
  <c r="H233" i="3"/>
  <c r="H225" i="3"/>
  <c r="H217" i="3"/>
  <c r="H209" i="3"/>
  <c r="H201" i="3"/>
  <c r="H193" i="3"/>
  <c r="H185" i="3"/>
  <c r="H177" i="3"/>
  <c r="H169" i="3"/>
  <c r="H161" i="3"/>
  <c r="H153" i="3"/>
  <c r="H145" i="3"/>
  <c r="H137" i="3"/>
  <c r="H129" i="3"/>
  <c r="H121" i="3"/>
  <c r="H113" i="3"/>
  <c r="H105" i="3"/>
  <c r="H97" i="3"/>
  <c r="H89" i="3"/>
  <c r="H81" i="3"/>
  <c r="H73" i="3"/>
  <c r="H65" i="3"/>
  <c r="H57" i="3"/>
  <c r="H49" i="3"/>
  <c r="H41" i="3"/>
  <c r="H33" i="3"/>
  <c r="H25" i="3"/>
  <c r="H17" i="3"/>
  <c r="H9" i="3"/>
  <c r="H352" i="3"/>
  <c r="H344" i="3"/>
  <c r="H336" i="3"/>
  <c r="H328" i="3"/>
  <c r="H320" i="3"/>
  <c r="H312" i="3"/>
  <c r="H304" i="3"/>
  <c r="H296" i="3"/>
  <c r="H288" i="3"/>
  <c r="H280" i="3"/>
  <c r="H272" i="3"/>
  <c r="H264" i="3"/>
  <c r="H256" i="3"/>
  <c r="H248" i="3"/>
  <c r="H240" i="3"/>
  <c r="H232" i="3"/>
  <c r="H224" i="3"/>
  <c r="H216" i="3"/>
  <c r="H208" i="3"/>
  <c r="H200" i="3"/>
  <c r="H192" i="3"/>
  <c r="H184" i="3"/>
  <c r="H176" i="3"/>
  <c r="H168" i="3"/>
  <c r="H160" i="3"/>
  <c r="H152" i="3"/>
  <c r="H144" i="3"/>
  <c r="H136" i="3"/>
  <c r="H128" i="3"/>
  <c r="H120" i="3"/>
  <c r="H112" i="3"/>
  <c r="H104" i="3"/>
  <c r="H96" i="3"/>
  <c r="H88" i="3"/>
  <c r="H80" i="3"/>
  <c r="H72" i="3"/>
  <c r="H64" i="3"/>
  <c r="H56" i="3"/>
  <c r="H48" i="3"/>
  <c r="H40" i="3"/>
  <c r="H32" i="3"/>
  <c r="H24" i="3"/>
  <c r="H16" i="3"/>
  <c r="H8" i="3"/>
  <c r="H351" i="3"/>
  <c r="H343" i="3"/>
  <c r="H335" i="3"/>
  <c r="H327" i="3"/>
  <c r="H319" i="3"/>
  <c r="H311" i="3"/>
  <c r="H303" i="3"/>
  <c r="H295" i="3"/>
  <c r="H287" i="3"/>
  <c r="H279" i="3"/>
  <c r="H271" i="3"/>
  <c r="H263" i="3"/>
  <c r="H255" i="3"/>
  <c r="H247" i="3"/>
  <c r="H239" i="3"/>
  <c r="H231" i="3"/>
  <c r="H223" i="3"/>
  <c r="H215" i="3"/>
  <c r="H207" i="3"/>
  <c r="H199" i="3"/>
  <c r="H191" i="3"/>
  <c r="H183" i="3"/>
  <c r="H175" i="3"/>
  <c r="H167" i="3"/>
  <c r="H159" i="3"/>
  <c r="H151" i="3"/>
  <c r="H143" i="3"/>
  <c r="H135" i="3"/>
  <c r="H127" i="3"/>
  <c r="H119" i="3"/>
  <c r="H111" i="3"/>
  <c r="H103" i="3"/>
  <c r="H95" i="3"/>
  <c r="H87" i="3"/>
  <c r="H79" i="3"/>
  <c r="H71" i="3"/>
  <c r="H63" i="3"/>
  <c r="H55" i="3"/>
  <c r="H47" i="3"/>
  <c r="H39" i="3"/>
  <c r="H31" i="3"/>
  <c r="H23" i="3"/>
  <c r="H15" i="3"/>
  <c r="H7" i="3"/>
  <c r="H350" i="3"/>
  <c r="H342" i="3"/>
  <c r="H334" i="3"/>
  <c r="H326" i="3"/>
  <c r="H318" i="3"/>
  <c r="H310" i="3"/>
  <c r="H302" i="3"/>
  <c r="H294" i="3"/>
  <c r="H286" i="3"/>
  <c r="H278" i="3"/>
  <c r="H270" i="3"/>
  <c r="H262" i="3"/>
  <c r="H254" i="3"/>
  <c r="H246" i="3"/>
  <c r="H238" i="3"/>
  <c r="H230" i="3"/>
  <c r="H222" i="3"/>
  <c r="H214" i="3"/>
  <c r="H206" i="3"/>
  <c r="H198" i="3"/>
  <c r="H190" i="3"/>
  <c r="H182" i="3"/>
  <c r="H174" i="3"/>
  <c r="H166" i="3"/>
  <c r="H158" i="3"/>
  <c r="H150" i="3"/>
  <c r="H142" i="3"/>
  <c r="H134" i="3"/>
  <c r="H126" i="3"/>
  <c r="H118" i="3"/>
  <c r="H110" i="3"/>
  <c r="H102" i="3"/>
  <c r="H94" i="3"/>
  <c r="H86" i="3"/>
  <c r="H78" i="3"/>
  <c r="H70" i="3"/>
  <c r="H62" i="3"/>
  <c r="H54" i="3"/>
  <c r="H46" i="3"/>
  <c r="H38" i="3"/>
  <c r="H30" i="3"/>
  <c r="H22" i="3"/>
  <c r="H14" i="3"/>
  <c r="H6" i="3"/>
  <c r="H2" i="3"/>
  <c r="H349" i="3"/>
  <c r="H341" i="3"/>
  <c r="H333" i="3"/>
  <c r="H325" i="3"/>
  <c r="H317" i="3"/>
  <c r="H309" i="3"/>
  <c r="H301" i="3"/>
  <c r="H293" i="3"/>
  <c r="H285" i="3"/>
  <c r="H277" i="3"/>
  <c r="H269" i="3"/>
  <c r="H261" i="3"/>
  <c r="H253" i="3"/>
  <c r="H245" i="3"/>
  <c r="H237" i="3"/>
  <c r="H229" i="3"/>
  <c r="H221" i="3"/>
  <c r="H213" i="3"/>
  <c r="H205" i="3"/>
  <c r="H197" i="3"/>
  <c r="H189" i="3"/>
  <c r="H181" i="3"/>
  <c r="H173" i="3"/>
  <c r="H165" i="3"/>
  <c r="H157" i="3"/>
  <c r="H149" i="3"/>
  <c r="H141" i="3"/>
  <c r="H133" i="3"/>
  <c r="H125" i="3"/>
  <c r="H117" i="3"/>
  <c r="H109" i="3"/>
  <c r="H101" i="3"/>
  <c r="H93" i="3"/>
  <c r="H85" i="3"/>
  <c r="H77" i="3"/>
  <c r="H69" i="3"/>
  <c r="H61" i="3"/>
  <c r="H53" i="3"/>
  <c r="H45" i="3"/>
  <c r="H37" i="3"/>
  <c r="H29" i="3"/>
  <c r="H21" i="3"/>
  <c r="H13" i="3"/>
  <c r="H5" i="3"/>
  <c r="H356" i="3"/>
  <c r="H348" i="3"/>
  <c r="H340" i="3"/>
  <c r="H332" i="3"/>
  <c r="H324" i="3"/>
  <c r="H316" i="3"/>
  <c r="H308" i="3"/>
  <c r="H300" i="3"/>
  <c r="H292" i="3"/>
  <c r="H284" i="3"/>
  <c r="H276" i="3"/>
  <c r="H268" i="3"/>
  <c r="H260" i="3"/>
  <c r="H252" i="3"/>
  <c r="H244" i="3"/>
  <c r="H236" i="3"/>
  <c r="H228" i="3"/>
  <c r="H220" i="3"/>
  <c r="H212" i="3"/>
  <c r="H204" i="3"/>
  <c r="H196" i="3"/>
  <c r="H188" i="3"/>
  <c r="H180" i="3"/>
  <c r="H172" i="3"/>
  <c r="H164" i="3"/>
  <c r="H156" i="3"/>
  <c r="H148" i="3"/>
  <c r="H140" i="3"/>
  <c r="H132" i="3"/>
  <c r="H124" i="3"/>
  <c r="H116" i="3"/>
  <c r="H108" i="3"/>
  <c r="H100" i="3"/>
  <c r="H92" i="3"/>
  <c r="H84" i="3"/>
  <c r="H76" i="3"/>
  <c r="H68" i="3"/>
  <c r="H60" i="3"/>
  <c r="H52" i="3"/>
  <c r="H44" i="3"/>
  <c r="H36" i="3"/>
  <c r="H28" i="3"/>
  <c r="H20" i="3"/>
  <c r="H12" i="3"/>
  <c r="H4" i="3"/>
  <c r="H355" i="3"/>
  <c r="H347" i="3"/>
  <c r="H339" i="3"/>
  <c r="H331" i="3"/>
  <c r="H323" i="3"/>
  <c r="H315" i="3"/>
  <c r="H307" i="3"/>
  <c r="H299" i="3"/>
  <c r="H291" i="3"/>
  <c r="H283" i="3"/>
  <c r="H275" i="3"/>
  <c r="H267" i="3"/>
  <c r="H259" i="3"/>
  <c r="H251" i="3"/>
  <c r="H243" i="3"/>
  <c r="H235" i="3"/>
  <c r="H227" i="3"/>
  <c r="H219" i="3"/>
  <c r="H211" i="3"/>
  <c r="H203" i="3"/>
  <c r="H195" i="3"/>
  <c r="H187" i="3"/>
  <c r="H179" i="3"/>
  <c r="H171" i="3"/>
  <c r="H163" i="3"/>
  <c r="H155" i="3"/>
  <c r="H147" i="3"/>
  <c r="H139" i="3"/>
  <c r="H131" i="3"/>
  <c r="H123" i="3"/>
  <c r="H115" i="3"/>
  <c r="H107" i="3"/>
  <c r="H99" i="3"/>
  <c r="H91" i="3"/>
  <c r="H83" i="3"/>
  <c r="H75" i="3"/>
  <c r="H67" i="3"/>
  <c r="H59" i="3"/>
  <c r="H51" i="3"/>
  <c r="H43" i="3"/>
  <c r="H35" i="3"/>
  <c r="H27" i="3"/>
  <c r="H19" i="3"/>
  <c r="H11" i="3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74" i="2"/>
  <c r="H66" i="2"/>
  <c r="H58" i="2"/>
  <c r="H50" i="2"/>
  <c r="H42" i="2"/>
  <c r="H34" i="2"/>
  <c r="H26" i="2"/>
  <c r="H18" i="2"/>
  <c r="H10" i="2"/>
  <c r="H345" i="2"/>
  <c r="H337" i="2"/>
  <c r="H329" i="2"/>
  <c r="H321" i="2"/>
  <c r="H313" i="2"/>
  <c r="H305" i="2"/>
  <c r="H297" i="2"/>
  <c r="H289" i="2"/>
  <c r="H281" i="2"/>
  <c r="H273" i="2"/>
  <c r="H265" i="2"/>
  <c r="H257" i="2"/>
  <c r="H249" i="2"/>
  <c r="H241" i="2"/>
  <c r="H233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49" i="2"/>
  <c r="H41" i="2"/>
  <c r="H33" i="2"/>
  <c r="H25" i="2"/>
  <c r="H17" i="2"/>
  <c r="H9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48" i="2"/>
  <c r="H40" i="2"/>
  <c r="H32" i="2"/>
  <c r="H24" i="2"/>
  <c r="H16" i="2"/>
  <c r="H8" i="2"/>
  <c r="H343" i="2"/>
  <c r="H335" i="2"/>
  <c r="H327" i="2"/>
  <c r="H319" i="2"/>
  <c r="H311" i="2"/>
  <c r="H303" i="2"/>
  <c r="H295" i="2"/>
  <c r="H287" i="2"/>
  <c r="H279" i="2"/>
  <c r="H271" i="2"/>
  <c r="H263" i="2"/>
  <c r="H255" i="2"/>
  <c r="H247" i="2"/>
  <c r="H239" i="2"/>
  <c r="H231" i="2"/>
  <c r="H223" i="2"/>
  <c r="H215" i="2"/>
  <c r="H207" i="2"/>
  <c r="H199" i="2"/>
  <c r="H191" i="2"/>
  <c r="H183" i="2"/>
  <c r="H175" i="2"/>
  <c r="H167" i="2"/>
  <c r="H159" i="2"/>
  <c r="H151" i="2"/>
  <c r="H143" i="2"/>
  <c r="H135" i="2"/>
  <c r="H127" i="2"/>
  <c r="H119" i="2"/>
  <c r="H111" i="2"/>
  <c r="H103" i="2"/>
  <c r="H95" i="2"/>
  <c r="H87" i="2"/>
  <c r="H79" i="2"/>
  <c r="H71" i="2"/>
  <c r="H63" i="2"/>
  <c r="H55" i="2"/>
  <c r="H47" i="2"/>
  <c r="H39" i="2"/>
  <c r="H31" i="2"/>
  <c r="H23" i="2"/>
  <c r="H15" i="2"/>
  <c r="H7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238" i="2"/>
  <c r="H230" i="2"/>
  <c r="H222" i="2"/>
  <c r="H214" i="2"/>
  <c r="H206" i="2"/>
  <c r="H198" i="2"/>
  <c r="H190" i="2"/>
  <c r="H182" i="2"/>
  <c r="H174" i="2"/>
  <c r="H166" i="2"/>
  <c r="H158" i="2"/>
  <c r="H150" i="2"/>
  <c r="H142" i="2"/>
  <c r="H134" i="2"/>
  <c r="H126" i="2"/>
  <c r="H118" i="2"/>
  <c r="H110" i="2"/>
  <c r="H102" i="2"/>
  <c r="H94" i="2"/>
  <c r="H86" i="2"/>
  <c r="H78" i="2"/>
  <c r="H70" i="2"/>
  <c r="H62" i="2"/>
  <c r="H54" i="2"/>
  <c r="H46" i="2"/>
  <c r="H38" i="2"/>
  <c r="H30" i="2"/>
  <c r="H22" i="2"/>
  <c r="H14" i="2"/>
  <c r="H6" i="2"/>
  <c r="H349" i="2"/>
  <c r="H341" i="2"/>
  <c r="H333" i="2"/>
  <c r="H325" i="2"/>
  <c r="H317" i="2"/>
  <c r="H309" i="2"/>
  <c r="H301" i="2"/>
  <c r="H293" i="2"/>
  <c r="H285" i="2"/>
  <c r="H277" i="2"/>
  <c r="H269" i="2"/>
  <c r="H261" i="2"/>
  <c r="H253" i="2"/>
  <c r="H245" i="2"/>
  <c r="H237" i="2"/>
  <c r="H229" i="2"/>
  <c r="H221" i="2"/>
  <c r="H213" i="2"/>
  <c r="H205" i="2"/>
  <c r="H197" i="2"/>
  <c r="H189" i="2"/>
  <c r="H181" i="2"/>
  <c r="H173" i="2"/>
  <c r="H165" i="2"/>
  <c r="H157" i="2"/>
  <c r="H149" i="2"/>
  <c r="H141" i="2"/>
  <c r="H133" i="2"/>
  <c r="H125" i="2"/>
  <c r="H117" i="2"/>
  <c r="H109" i="2"/>
  <c r="H101" i="2"/>
  <c r="H93" i="2"/>
  <c r="H85" i="2"/>
  <c r="H77" i="2"/>
  <c r="H69" i="2"/>
  <c r="H61" i="2"/>
  <c r="H53" i="2"/>
  <c r="H45" i="2"/>
  <c r="H37" i="2"/>
  <c r="H29" i="2"/>
  <c r="H21" i="2"/>
  <c r="H13" i="2"/>
  <c r="H5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68" i="2"/>
  <c r="H60" i="2"/>
  <c r="H52" i="2"/>
  <c r="H44" i="2"/>
  <c r="H36" i="2"/>
  <c r="H28" i="2"/>
  <c r="H20" i="2"/>
  <c r="H12" i="2"/>
  <c r="H4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</calcChain>
</file>

<file path=xl/sharedStrings.xml><?xml version="1.0" encoding="utf-8"?>
<sst xmlns="http://schemas.openxmlformats.org/spreadsheetml/2006/main" count="23502" uniqueCount="194">
  <si>
    <t>Crop</t>
  </si>
  <si>
    <t>UID</t>
  </si>
  <si>
    <t>Field</t>
  </si>
  <si>
    <t>Strip</t>
  </si>
  <si>
    <t>Easting</t>
  </si>
  <si>
    <t>Northing</t>
  </si>
  <si>
    <t>Yield _1999</t>
  </si>
  <si>
    <t>Relative yield</t>
  </si>
  <si>
    <t>SW</t>
  </si>
  <si>
    <t>A</t>
  </si>
  <si>
    <t>B</t>
  </si>
  <si>
    <t>C</t>
  </si>
  <si>
    <t>Yield _2000</t>
  </si>
  <si>
    <t>Mean</t>
  </si>
  <si>
    <t>SB</t>
  </si>
  <si>
    <t>Yield _2001</t>
  </si>
  <si>
    <t>Relative Yield</t>
  </si>
  <si>
    <t>GB</t>
  </si>
  <si>
    <t>SC</t>
  </si>
  <si>
    <t>SP</t>
  </si>
  <si>
    <t>WB</t>
  </si>
  <si>
    <t>WC</t>
  </si>
  <si>
    <t>WL</t>
  </si>
  <si>
    <t>WP</t>
  </si>
  <si>
    <t>WT</t>
  </si>
  <si>
    <t>WW</t>
  </si>
  <si>
    <t>Column</t>
  </si>
  <si>
    <t>Row Letter</t>
  </si>
  <si>
    <t>Yield _2002</t>
  </si>
  <si>
    <t>S B</t>
  </si>
  <si>
    <t>J</t>
  </si>
  <si>
    <t>S W</t>
  </si>
  <si>
    <t>I</t>
  </si>
  <si>
    <t>D</t>
  </si>
  <si>
    <t>K</t>
  </si>
  <si>
    <t>L</t>
  </si>
  <si>
    <t>W W</t>
  </si>
  <si>
    <t>H</t>
  </si>
  <si>
    <t>E</t>
  </si>
  <si>
    <t>F</t>
  </si>
  <si>
    <t>G</t>
  </si>
  <si>
    <t>W C</t>
  </si>
  <si>
    <t>W B</t>
  </si>
  <si>
    <t>S C</t>
  </si>
  <si>
    <t>M</t>
  </si>
  <si>
    <t>W P</t>
  </si>
  <si>
    <t>S P</t>
  </si>
  <si>
    <t>P</t>
  </si>
  <si>
    <t>N</t>
  </si>
  <si>
    <t>R</t>
  </si>
  <si>
    <t>O</t>
  </si>
  <si>
    <t>Q</t>
  </si>
  <si>
    <t>Row_Letter</t>
  </si>
  <si>
    <t>Yield_2003</t>
  </si>
  <si>
    <t>Yield_2004</t>
  </si>
  <si>
    <t>Yield_2005</t>
  </si>
  <si>
    <t>W L</t>
  </si>
  <si>
    <t>Yield_2006</t>
  </si>
  <si>
    <t>Yield_2007</t>
  </si>
  <si>
    <t>Fallow</t>
  </si>
  <si>
    <t>.</t>
  </si>
  <si>
    <t>Yield_2008</t>
  </si>
  <si>
    <t>G B</t>
  </si>
  <si>
    <t>Yield_2009</t>
  </si>
  <si>
    <t>RYAvg99</t>
  </si>
  <si>
    <t>RYAvg00</t>
  </si>
  <si>
    <t>RYAvg01</t>
  </si>
  <si>
    <t>RYAvg02</t>
  </si>
  <si>
    <t>RYAvg03</t>
  </si>
  <si>
    <t>RYAvg04</t>
  </si>
  <si>
    <t>RYAvg05</t>
  </si>
  <si>
    <t>RYAvg06</t>
  </si>
  <si>
    <t>RYAvg07</t>
  </si>
  <si>
    <t>RYAvg08</t>
  </si>
  <si>
    <t>RYAvg09</t>
  </si>
  <si>
    <t>Crop99</t>
  </si>
  <si>
    <t>Crop00</t>
  </si>
  <si>
    <t>Crop01</t>
  </si>
  <si>
    <t>Crop02</t>
  </si>
  <si>
    <t>Crop03</t>
  </si>
  <si>
    <t>Crop04</t>
  </si>
  <si>
    <t>Crop05</t>
  </si>
  <si>
    <t>Crop06</t>
  </si>
  <si>
    <t>Crop07</t>
  </si>
  <si>
    <t>Crop08</t>
  </si>
  <si>
    <t>Crop09</t>
  </si>
  <si>
    <t>SDRYAvg</t>
  </si>
  <si>
    <t>SDRY</t>
  </si>
  <si>
    <t>Year</t>
  </si>
  <si>
    <t>147Var</t>
  </si>
  <si>
    <t>258Var</t>
  </si>
  <si>
    <t>369Var</t>
  </si>
  <si>
    <t>X</t>
  </si>
  <si>
    <t>Y</t>
  </si>
  <si>
    <t>Fx,y</t>
  </si>
  <si>
    <t>CDF50</t>
  </si>
  <si>
    <t>CDF10</t>
  </si>
  <si>
    <t>CDF90</t>
  </si>
  <si>
    <t>Rank</t>
  </si>
  <si>
    <t>CDF</t>
  </si>
  <si>
    <t>CDF99</t>
  </si>
  <si>
    <t>CDF00</t>
  </si>
  <si>
    <t>CDF01</t>
  </si>
  <si>
    <t>CDF02</t>
  </si>
  <si>
    <t>CDF03</t>
  </si>
  <si>
    <t>CDF04</t>
  </si>
  <si>
    <t>CDF05</t>
  </si>
  <si>
    <t>CDF06</t>
  </si>
  <si>
    <t>CDF07</t>
  </si>
  <si>
    <t>CDF08</t>
  </si>
  <si>
    <t>CDF09</t>
  </si>
  <si>
    <t>CDF75</t>
  </si>
  <si>
    <t>CDF25</t>
  </si>
  <si>
    <t>Examing the 2D plot above and tracing up from .75 on the horizontal axis</t>
  </si>
  <si>
    <t>a 62.5% chance that X is less than or equal to .75, given that Y is less than</t>
  </si>
  <si>
    <t>or equal to .5.</t>
  </si>
  <si>
    <t>From Prbability Maps</t>
  </si>
  <si>
    <t>Approx.</t>
  </si>
  <si>
    <r>
      <t>Pr[X≤0.1|Y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0.75]</t>
    </r>
  </si>
  <si>
    <t>Pr[X≤0.2|Y≤0.75]</t>
  </si>
  <si>
    <t>Pr[X≤0.4|Y≤0.75]</t>
  </si>
  <si>
    <t>Pr[X≤0.5|Y≤0.75]</t>
  </si>
  <si>
    <t>Pr[X≤0.6|Y≤0.75]</t>
  </si>
  <si>
    <t>Pr[X≤0.7|Y≤0.75]</t>
  </si>
  <si>
    <t>Pr[X≤0.8|Y≤0.75]</t>
  </si>
  <si>
    <t>Pr[X≤0.9|Y≤0.75]</t>
  </si>
  <si>
    <t>Pr[X≤0.1|Y&lt;≤0.5]</t>
  </si>
  <si>
    <t>Pr[X≤0.2|Y&lt;≤0.5]</t>
  </si>
  <si>
    <t>Pr[X≤0.3|Y&lt;≤0.5]</t>
  </si>
  <si>
    <t>Pr[X≤0.4|Y&lt;≤0.5]</t>
  </si>
  <si>
    <t>Pr[X≤0.5|Y&lt;≤0.5]</t>
  </si>
  <si>
    <t>Pr[X≤0.6|Y&lt;≤0.5]</t>
  </si>
  <si>
    <t>Pr[X≤0.7|Y&lt;≤0.5]</t>
  </si>
  <si>
    <t>Pr[X≤0.8|Y&lt;≤0.5]</t>
  </si>
  <si>
    <t>Pr[X≤0.9|Y&lt;≤0.5]</t>
  </si>
  <si>
    <t>Pr[X≤0.1|Y≤0.25]</t>
  </si>
  <si>
    <t>Pr[X≤0.2|Y≤0.25]</t>
  </si>
  <si>
    <t>Pr[X≤0.3|Y≤0.25]</t>
  </si>
  <si>
    <t>Pr[X≤0.4|Y≤0.25]</t>
  </si>
  <si>
    <t>Pr[X≤0.5|Y≤0.25]</t>
  </si>
  <si>
    <t>Pr[X≤0.6|Y≤0.25]</t>
  </si>
  <si>
    <t>Pr[X≤0.7|Y≤0.25]</t>
  </si>
  <si>
    <t>Pr[X≤0.8|Y≤0.25]</t>
  </si>
  <si>
    <t>Pr[X≤0.9|Y≤0.25]</t>
  </si>
  <si>
    <t>Pr[X≤0.3|Y≤0.75]</t>
  </si>
  <si>
    <t>Pr[X≤0.4|X≤0.6|Y≤0.25]</t>
  </si>
  <si>
    <t>Pr[X≤0.6|X≤0.8|Y≤0.25]</t>
  </si>
  <si>
    <t>Pr[X≤0.4|X≤0.6|Y≤0.50]</t>
  </si>
  <si>
    <t>Pr[X≤0.6|X≤0.8|Y≤0.50]</t>
  </si>
  <si>
    <t>Pr[X≤0.4|X≤0.6|Y≤0.75]</t>
  </si>
  <si>
    <t>Pr[X≤0.6|X≤0.8|Y≤0.75]</t>
  </si>
  <si>
    <t>147Mean</t>
  </si>
  <si>
    <t>258Mean</t>
  </si>
  <si>
    <t>369Mean</t>
  </si>
  <si>
    <t>gives  a point that looks pretty close to .625 on the vertical axis, which is</t>
  </si>
  <si>
    <t>what are looking for. Using our conditional CDF, it is shown there is</t>
  </si>
  <si>
    <t>Pr[X≤0.25|Y≤x]</t>
  </si>
  <si>
    <t>Pr[X≤0.5|Y≤x]</t>
  </si>
  <si>
    <t>Pr[X≤0.75|Y≤x]</t>
  </si>
  <si>
    <t>Pr[X≤1|Y≤x]</t>
  </si>
  <si>
    <t>NA</t>
  </si>
  <si>
    <t>RANK</t>
  </si>
  <si>
    <t>Certain  level of P (x)</t>
  </si>
  <si>
    <t>RYAvgMean</t>
  </si>
  <si>
    <t>RYAvgMed</t>
  </si>
  <si>
    <t>Max</t>
  </si>
  <si>
    <t>Avg</t>
  </si>
  <si>
    <t>Min</t>
  </si>
  <si>
    <t>Crops</t>
  </si>
  <si>
    <t>RY</t>
  </si>
  <si>
    <t>Actual Yield</t>
  </si>
  <si>
    <t>Year 2008</t>
  </si>
  <si>
    <t>Year 2005</t>
  </si>
  <si>
    <t>RYAvgSTDEV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</si>
  <si>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</si>
  <si>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</si>
  <si>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</si>
  <si>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</si>
  <si>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</si>
  <si>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</si>
  <si>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</si>
  <si>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</si>
  <si>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</si>
  <si>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</si>
  <si>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RY2</t>
  </si>
  <si>
    <t>RY3</t>
  </si>
  <si>
    <t>RY4</t>
  </si>
  <si>
    <t>RY5</t>
  </si>
  <si>
    <t>RY6</t>
  </si>
  <si>
    <t>RY7</t>
  </si>
  <si>
    <t>RY8</t>
  </si>
  <si>
    <t>RY9</t>
  </si>
  <si>
    <t>RY10</t>
  </si>
  <si>
    <t>RY11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</si>
</sst>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3">
    <xf numFmtId="0" fontId="0" fillId="0" borderId="0" xfId="0"/>
    <xf numFmtId="0" fontId="0" fillId="0" borderId="0" xfId="0" applyAlignment="1">
      <alignment horizontal="center"/>
    </xf>
    <xf numFmtId="1" fontId="3" fillId="0" borderId="0" xfId="1" applyNumberFormat="1" applyFont="1" applyFill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1" fontId="3" fillId="0" borderId="1" xfId="1" applyNumberFormat="1" applyFont="1" applyFill="1" applyBorder="1" applyAlignment="1" applyProtection="1">
      <alignment horizontal="center" vertical="center" wrapText="1"/>
    </xf>
    <xf numFmtId="1" fontId="3" fillId="0" borderId="2" xfId="1" applyNumberFormat="1" applyFont="1" applyFill="1" applyBorder="1" applyAlignment="1" applyProtection="1">
      <alignment horizontal="center" vertical="center" wrapText="1"/>
    </xf>
    <xf numFmtId="1" fontId="2" fillId="0" borderId="0" xfId="1" applyNumberForma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Alignme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4" borderId="5" xfId="0" applyFill="1" applyBorder="1"/>
    <xf numFmtId="0" fontId="1" fillId="4" borderId="0" xfId="0" applyFont="1" applyFill="1" applyBorder="1"/>
    <xf numFmtId="0" fontId="0" fillId="4" borderId="0" xfId="0" applyFill="1" applyBorder="1"/>
    <xf numFmtId="0" fontId="0" fillId="4" borderId="7" xfId="0" applyFill="1" applyBorder="1"/>
    <xf numFmtId="0" fontId="1" fillId="4" borderId="8" xfId="0" applyFont="1" applyFill="1" applyBorder="1"/>
    <xf numFmtId="0" fontId="0" fillId="4" borderId="8" xfId="0" applyFill="1" applyBorder="1"/>
    <xf numFmtId="0" fontId="1" fillId="4" borderId="9" xfId="0" applyFont="1" applyFill="1" applyBorder="1"/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166" fontId="1" fillId="4" borderId="6" xfId="0" applyNumberFormat="1" applyFont="1" applyFill="1" applyBorder="1"/>
    <xf numFmtId="166" fontId="1" fillId="4" borderId="9" xfId="0" applyNumberFormat="1" applyFont="1" applyFill="1" applyBorder="1"/>
    <xf numFmtId="166" fontId="0" fillId="0" borderId="0" xfId="0" applyNumberFormat="1"/>
    <xf numFmtId="165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" xfId="0" applyBorder="1"/>
    <xf numFmtId="2" fontId="0" fillId="0" borderId="6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Probability Curves</a:t>
            </a:r>
          </a:p>
        </c:rich>
      </c:tx>
      <c:layout>
        <c:manualLayout>
          <c:xMode val="edge"/>
          <c:yMode val="edge"/>
          <c:x val="0.4225503150872762"/>
          <c:y val="3.9523383509174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80256968450075"/>
          <c:y val="1.4809617174952204E-2"/>
          <c:w val="0.8642970581472269"/>
          <c:h val="0.87210736892835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'CDF-Computation'!$D$5</c:f>
              <c:strCache>
                <c:ptCount val="1"/>
                <c:pt idx="0">
                  <c:v>CDF10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'CDF-Computation'!$A$6:$A$15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'CDF-Computation'!$D$6:$D$15</c:f>
              <c:numCache>
                <c:formatCode>General</c:formatCode>
                <c:ptCount val="10"/>
                <c:pt idx="0">
                  <c:v>1.8181818181818184E-2</c:v>
                </c:pt>
                <c:pt idx="1">
                  <c:v>5.4545454545454557E-2</c:v>
                </c:pt>
                <c:pt idx="2">
                  <c:v>0.10909090909090909</c:v>
                </c:pt>
                <c:pt idx="3">
                  <c:v>0.18181818181818182</c:v>
                </c:pt>
                <c:pt idx="4">
                  <c:v>0.27272727272727271</c:v>
                </c:pt>
                <c:pt idx="5">
                  <c:v>0.38181818181818172</c:v>
                </c:pt>
                <c:pt idx="6">
                  <c:v>0.50909090909090893</c:v>
                </c:pt>
                <c:pt idx="7">
                  <c:v>0.65454545454545465</c:v>
                </c:pt>
                <c:pt idx="8">
                  <c:v>0.81818181818181812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D-485B-847B-2FB8CF988B3A}"/>
            </c:ext>
          </c:extLst>
        </c:ser>
        <c:ser>
          <c:idx val="1"/>
          <c:order val="1"/>
          <c:tx>
            <c:strRef>
              <c:f>'CDF-Computation'!$E$5</c:f>
              <c:strCache>
                <c:ptCount val="1"/>
                <c:pt idx="0">
                  <c:v>CDF25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'CDF-Computation'!$A$6:$A$15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'CDF-Computation'!$E$6:$E$15</c:f>
              <c:numCache>
                <c:formatCode>General</c:formatCode>
                <c:ptCount val="10"/>
                <c:pt idx="0">
                  <c:v>2.7999999999999997E-2</c:v>
                </c:pt>
                <c:pt idx="1">
                  <c:v>7.2000000000000008E-2</c:v>
                </c:pt>
                <c:pt idx="2">
                  <c:v>0.13200000000000001</c:v>
                </c:pt>
                <c:pt idx="3">
                  <c:v>0.20800000000000002</c:v>
                </c:pt>
                <c:pt idx="4">
                  <c:v>0.3</c:v>
                </c:pt>
                <c:pt idx="5">
                  <c:v>0.40800000000000003</c:v>
                </c:pt>
                <c:pt idx="6">
                  <c:v>0.53199999999999992</c:v>
                </c:pt>
                <c:pt idx="7">
                  <c:v>0.67200000000000004</c:v>
                </c:pt>
                <c:pt idx="8">
                  <c:v>0.82799999999999996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D-485B-847B-2FB8CF988B3A}"/>
            </c:ext>
          </c:extLst>
        </c:ser>
        <c:ser>
          <c:idx val="2"/>
          <c:order val="2"/>
          <c:tx>
            <c:strRef>
              <c:f>'CDF-Computation'!$F$5</c:f>
              <c:strCache>
                <c:ptCount val="1"/>
                <c:pt idx="0">
                  <c:v>CDF50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'CDF-Computation'!$A$6:$A$15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'CDF-Computation'!$F$6:$F$15</c:f>
              <c:numCache>
                <c:formatCode>General</c:formatCode>
                <c:ptCount val="10"/>
                <c:pt idx="0">
                  <c:v>0.04</c:v>
                </c:pt>
                <c:pt idx="1">
                  <c:v>9.3333333333333324E-2</c:v>
                </c:pt>
                <c:pt idx="2">
                  <c:v>0.16</c:v>
                </c:pt>
                <c:pt idx="3">
                  <c:v>0.24000000000000002</c:v>
                </c:pt>
                <c:pt idx="4">
                  <c:v>0.33333333333333331</c:v>
                </c:pt>
                <c:pt idx="5">
                  <c:v>0.44</c:v>
                </c:pt>
                <c:pt idx="6">
                  <c:v>0.55999999999999994</c:v>
                </c:pt>
                <c:pt idx="7">
                  <c:v>0.69333333333333336</c:v>
                </c:pt>
                <c:pt idx="8">
                  <c:v>0.84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D-485B-847B-2FB8CF988B3A}"/>
            </c:ext>
          </c:extLst>
        </c:ser>
        <c:ser>
          <c:idx val="3"/>
          <c:order val="3"/>
          <c:tx>
            <c:strRef>
              <c:f>'CDF-Computation'!$G$5</c:f>
              <c:strCache>
                <c:ptCount val="1"/>
                <c:pt idx="0">
                  <c:v>CDF75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'CDF-Computation'!$A$6:$A$15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'CDF-Computation'!$G$6:$G$15</c:f>
              <c:numCache>
                <c:formatCode>General</c:formatCode>
                <c:ptCount val="10"/>
                <c:pt idx="0">
                  <c:v>4.8571428571428571E-2</c:v>
                </c:pt>
                <c:pt idx="1">
                  <c:v>0.10857142857142858</c:v>
                </c:pt>
                <c:pt idx="2">
                  <c:v>0.18</c:v>
                </c:pt>
                <c:pt idx="3">
                  <c:v>0.2628571428571429</c:v>
                </c:pt>
                <c:pt idx="4">
                  <c:v>0.35714285714285715</c:v>
                </c:pt>
                <c:pt idx="5">
                  <c:v>0.4628571428571428</c:v>
                </c:pt>
                <c:pt idx="6">
                  <c:v>0.57999999999999985</c:v>
                </c:pt>
                <c:pt idx="7">
                  <c:v>0.70857142857142874</c:v>
                </c:pt>
                <c:pt idx="8">
                  <c:v>0.84857142857142853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5D-485B-847B-2FB8CF988B3A}"/>
            </c:ext>
          </c:extLst>
        </c:ser>
        <c:ser>
          <c:idx val="4"/>
          <c:order val="4"/>
          <c:tx>
            <c:strRef>
              <c:f>'CDF-Computation'!$H$5</c:f>
              <c:strCache>
                <c:ptCount val="1"/>
                <c:pt idx="0">
                  <c:v>CDF90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'CDF-Computation'!$A$6:$A$15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</c:numCache>
            </c:numRef>
          </c:xVal>
          <c:yVal>
            <c:numRef>
              <c:f>'CDF-Computation'!$H$6:$H$15</c:f>
              <c:numCache>
                <c:formatCode>General</c:formatCode>
                <c:ptCount val="10"/>
                <c:pt idx="0">
                  <c:v>5.2631578947368425E-2</c:v>
                </c:pt>
                <c:pt idx="1">
                  <c:v>0.11578947368421055</c:v>
                </c:pt>
                <c:pt idx="2">
                  <c:v>0.18947368421052632</c:v>
                </c:pt>
                <c:pt idx="3">
                  <c:v>0.27368421052631586</c:v>
                </c:pt>
                <c:pt idx="4">
                  <c:v>0.36842105263157898</c:v>
                </c:pt>
                <c:pt idx="5">
                  <c:v>0.47368421052631582</c:v>
                </c:pt>
                <c:pt idx="6">
                  <c:v>0.58947368421052637</c:v>
                </c:pt>
                <c:pt idx="7">
                  <c:v>0.71578947368421064</c:v>
                </c:pt>
                <c:pt idx="8">
                  <c:v>0.85263157894736852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E5D-485B-847B-2FB8CF988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62976"/>
        <c:axId val="-22772224"/>
      </c:scatterChart>
      <c:valAx>
        <c:axId val="-22762976"/>
        <c:scaling>
          <c:orientation val="minMax"/>
          <c:max val="1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Probability (X)</a:t>
                </a:r>
              </a:p>
            </c:rich>
          </c:tx>
          <c:layout>
            <c:manualLayout>
              <c:xMode val="edge"/>
              <c:yMode val="edge"/>
              <c:x val="0.40160988288412558"/>
              <c:y val="0.94285263541680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72224"/>
        <c:crosses val="autoZero"/>
        <c:crossBetween val="midCat"/>
      </c:valAx>
      <c:valAx>
        <c:axId val="-22772224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CDF (Probability of Getting Chance)</a:t>
                </a:r>
              </a:p>
            </c:rich>
          </c:tx>
          <c:layout>
            <c:manualLayout>
              <c:xMode val="edge"/>
              <c:yMode val="edge"/>
              <c:x val="1.146465548883123E-2"/>
              <c:y val="0.233908866290325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6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611195400308447"/>
          <c:y val="0.77998308128252003"/>
          <c:w val="0.54154805038117904"/>
          <c:h val="3.90288834935543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'CDF99'!$E$1</c:f>
              <c:strCache>
                <c:ptCount val="1"/>
                <c:pt idx="0">
                  <c:v>CDF99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'CDF99'!$C$2:$C$370</c:f>
              <c:numCache>
                <c:formatCode>General</c:formatCode>
                <c:ptCount val="369"/>
                <c:pt idx="0">
                  <c:v>0.25221144857126232</c:v>
                </c:pt>
                <c:pt idx="1">
                  <c:v>0.38762825898431846</c:v>
                </c:pt>
                <c:pt idx="2">
                  <c:v>0.39595724272102106</c:v>
                </c:pt>
                <c:pt idx="3">
                  <c:v>0.41195417973913245</c:v>
                </c:pt>
                <c:pt idx="4">
                  <c:v>0.43960413935485265</c:v>
                </c:pt>
                <c:pt idx="5">
                  <c:v>0.45652651901037544</c:v>
                </c:pt>
                <c:pt idx="6">
                  <c:v>0.4633445759921207</c:v>
                </c:pt>
                <c:pt idx="7">
                  <c:v>0.47103141585796637</c:v>
                </c:pt>
                <c:pt idx="8">
                  <c:v>0.48360988109298664</c:v>
                </c:pt>
                <c:pt idx="9">
                  <c:v>0.48710389921382569</c:v>
                </c:pt>
                <c:pt idx="10">
                  <c:v>0.49531956344390637</c:v>
                </c:pt>
                <c:pt idx="11">
                  <c:v>0.49849250962931696</c:v>
                </c:pt>
                <c:pt idx="12">
                  <c:v>0.50266644478988665</c:v>
                </c:pt>
                <c:pt idx="13">
                  <c:v>0.51711468188416676</c:v>
                </c:pt>
                <c:pt idx="14">
                  <c:v>0.5266146338559613</c:v>
                </c:pt>
                <c:pt idx="15">
                  <c:v>0.56076157851799835</c:v>
                </c:pt>
                <c:pt idx="16">
                  <c:v>0.57621080458743767</c:v>
                </c:pt>
                <c:pt idx="17">
                  <c:v>0.57775950451126912</c:v>
                </c:pt>
                <c:pt idx="18">
                  <c:v>0.5796481629549658</c:v>
                </c:pt>
                <c:pt idx="19">
                  <c:v>0.58319884082911566</c:v>
                </c:pt>
                <c:pt idx="20">
                  <c:v>0.59349202934726286</c:v>
                </c:pt>
                <c:pt idx="21">
                  <c:v>0.59358646226944778</c:v>
                </c:pt>
                <c:pt idx="22">
                  <c:v>0.59417194638699378</c:v>
                </c:pt>
                <c:pt idx="23">
                  <c:v>0.59594728532406871</c:v>
                </c:pt>
                <c:pt idx="24">
                  <c:v>0.60214208501939392</c:v>
                </c:pt>
                <c:pt idx="25">
                  <c:v>0.60809135911703871</c:v>
                </c:pt>
                <c:pt idx="26">
                  <c:v>0.61009333706735713</c:v>
                </c:pt>
                <c:pt idx="27">
                  <c:v>0.6115664906534406</c:v>
                </c:pt>
                <c:pt idx="28">
                  <c:v>0.61704360014016113</c:v>
                </c:pt>
                <c:pt idx="29">
                  <c:v>0.6210475560407982</c:v>
                </c:pt>
                <c:pt idx="30">
                  <c:v>0.62348392543316711</c:v>
                </c:pt>
                <c:pt idx="31">
                  <c:v>0.62824334471128274</c:v>
                </c:pt>
                <c:pt idx="32">
                  <c:v>0.63200177501423926</c:v>
                </c:pt>
                <c:pt idx="33">
                  <c:v>0.63949974903571538</c:v>
                </c:pt>
                <c:pt idx="34">
                  <c:v>0.64238939645457138</c:v>
                </c:pt>
                <c:pt idx="35">
                  <c:v>0.6446557865870074</c:v>
                </c:pt>
                <c:pt idx="36">
                  <c:v>0.64780984618798099</c:v>
                </c:pt>
                <c:pt idx="37">
                  <c:v>0.66324018567298337</c:v>
                </c:pt>
                <c:pt idx="38">
                  <c:v>0.67347671443781965</c:v>
                </c:pt>
                <c:pt idx="39">
                  <c:v>0.67387333271099603</c:v>
                </c:pt>
                <c:pt idx="40">
                  <c:v>0.67449658999741591</c:v>
                </c:pt>
                <c:pt idx="41">
                  <c:v>0.68173015183677443</c:v>
                </c:pt>
                <c:pt idx="42">
                  <c:v>0.68424206756689121</c:v>
                </c:pt>
                <c:pt idx="43">
                  <c:v>0.68490309802218485</c:v>
                </c:pt>
                <c:pt idx="44">
                  <c:v>0.68777385885660403</c:v>
                </c:pt>
                <c:pt idx="45">
                  <c:v>0.68801938445428457</c:v>
                </c:pt>
                <c:pt idx="46">
                  <c:v>0.6912867635618799</c:v>
                </c:pt>
                <c:pt idx="47">
                  <c:v>0.69153228915956044</c:v>
                </c:pt>
                <c:pt idx="48">
                  <c:v>0.70224098253532108</c:v>
                </c:pt>
                <c:pt idx="49">
                  <c:v>0.70418630073232868</c:v>
                </c:pt>
                <c:pt idx="50">
                  <c:v>0.70847355539952028</c:v>
                </c:pt>
                <c:pt idx="51">
                  <c:v>0.71160872841605682</c:v>
                </c:pt>
                <c:pt idx="52">
                  <c:v>0.71274192348227494</c:v>
                </c:pt>
                <c:pt idx="53">
                  <c:v>0.71774686835807122</c:v>
                </c:pt>
                <c:pt idx="54">
                  <c:v>0.7220718961941367</c:v>
                </c:pt>
                <c:pt idx="55">
                  <c:v>0.72258183397393483</c:v>
                </c:pt>
                <c:pt idx="56">
                  <c:v>0.72458381192425336</c:v>
                </c:pt>
                <c:pt idx="57">
                  <c:v>0.72737902642092456</c:v>
                </c:pt>
                <c:pt idx="58">
                  <c:v>0.73019312750203269</c:v>
                </c:pt>
                <c:pt idx="59">
                  <c:v>0.73064640552851989</c:v>
                </c:pt>
                <c:pt idx="60">
                  <c:v>0.73092970429507442</c:v>
                </c:pt>
                <c:pt idx="61">
                  <c:v>0.73342273344075404</c:v>
                </c:pt>
                <c:pt idx="62">
                  <c:v>0.73988194531819695</c:v>
                </c:pt>
                <c:pt idx="63">
                  <c:v>0.74105291355328895</c:v>
                </c:pt>
                <c:pt idx="64">
                  <c:v>0.74228054154169176</c:v>
                </c:pt>
                <c:pt idx="65">
                  <c:v>0.74477357068737149</c:v>
                </c:pt>
                <c:pt idx="66">
                  <c:v>0.74530239505160667</c:v>
                </c:pt>
                <c:pt idx="67">
                  <c:v>0.74734214617079908</c:v>
                </c:pt>
                <c:pt idx="68">
                  <c:v>0.74879641317244561</c:v>
                </c:pt>
                <c:pt idx="69">
                  <c:v>0.74890973267906735</c:v>
                </c:pt>
                <c:pt idx="70">
                  <c:v>0.75127055573368817</c:v>
                </c:pt>
                <c:pt idx="71">
                  <c:v>0.75342362635950266</c:v>
                </c:pt>
                <c:pt idx="72">
                  <c:v>0.75459459459459455</c:v>
                </c:pt>
                <c:pt idx="73">
                  <c:v>0.756105521349552</c:v>
                </c:pt>
                <c:pt idx="74">
                  <c:v>0.76456671117731334</c:v>
                </c:pt>
                <c:pt idx="75">
                  <c:v>0.76575656599684228</c:v>
                </c:pt>
                <c:pt idx="76">
                  <c:v>0.76681421472531242</c:v>
                </c:pt>
                <c:pt idx="77">
                  <c:v>0.772895694914016</c:v>
                </c:pt>
                <c:pt idx="78">
                  <c:v>0.77297124125176375</c:v>
                </c:pt>
                <c:pt idx="79">
                  <c:v>0.77442550825341039</c:v>
                </c:pt>
                <c:pt idx="80">
                  <c:v>0.77480323994214961</c:v>
                </c:pt>
                <c:pt idx="81">
                  <c:v>0.78043144210436599</c:v>
                </c:pt>
                <c:pt idx="82">
                  <c:v>0.78194236885932333</c:v>
                </c:pt>
                <c:pt idx="83">
                  <c:v>0.78239564688581054</c:v>
                </c:pt>
                <c:pt idx="84">
                  <c:v>0.78354772853646548</c:v>
                </c:pt>
                <c:pt idx="85">
                  <c:v>0.78364216145865051</c:v>
                </c:pt>
                <c:pt idx="86">
                  <c:v>0.78632405644869974</c:v>
                </c:pt>
                <c:pt idx="87">
                  <c:v>0.79183893910429415</c:v>
                </c:pt>
                <c:pt idx="88">
                  <c:v>0.79463415360096545</c:v>
                </c:pt>
                <c:pt idx="89">
                  <c:v>0.80124445815390399</c:v>
                </c:pt>
                <c:pt idx="90">
                  <c:v>0.80226433371350026</c:v>
                </c:pt>
                <c:pt idx="91">
                  <c:v>0.80419076532607092</c:v>
                </c:pt>
                <c:pt idx="92">
                  <c:v>0.80500288845686052</c:v>
                </c:pt>
                <c:pt idx="93">
                  <c:v>0.81344519170018481</c:v>
                </c:pt>
                <c:pt idx="94">
                  <c:v>0.81709030249651959</c:v>
                </c:pt>
                <c:pt idx="95">
                  <c:v>0.82028213526636717</c:v>
                </c:pt>
                <c:pt idx="96">
                  <c:v>0.82577813133752465</c:v>
                </c:pt>
                <c:pt idx="97">
                  <c:v>0.82604254351964213</c:v>
                </c:pt>
                <c:pt idx="98">
                  <c:v>0.82730794467691904</c:v>
                </c:pt>
                <c:pt idx="99">
                  <c:v>0.83125524082424518</c:v>
                </c:pt>
                <c:pt idx="100">
                  <c:v>0.83131190057755611</c:v>
                </c:pt>
                <c:pt idx="101">
                  <c:v>0.83342719803449639</c:v>
                </c:pt>
                <c:pt idx="102">
                  <c:v>0.83414488824310118</c:v>
                </c:pt>
                <c:pt idx="103">
                  <c:v>0.83967865748313253</c:v>
                </c:pt>
                <c:pt idx="104">
                  <c:v>0.84011304892518279</c:v>
                </c:pt>
                <c:pt idx="105">
                  <c:v>0.84084962571822452</c:v>
                </c:pt>
                <c:pt idx="106">
                  <c:v>0.84209614029106439</c:v>
                </c:pt>
                <c:pt idx="107">
                  <c:v>0.8475165900244741</c:v>
                </c:pt>
                <c:pt idx="108">
                  <c:v>0.85153943250954811</c:v>
                </c:pt>
                <c:pt idx="109">
                  <c:v>0.85280483366682502</c:v>
                </c:pt>
                <c:pt idx="110">
                  <c:v>0.85531674939694158</c:v>
                </c:pt>
                <c:pt idx="111">
                  <c:v>0.85903740653102412</c:v>
                </c:pt>
                <c:pt idx="112">
                  <c:v>0.86188928078100624</c:v>
                </c:pt>
                <c:pt idx="113">
                  <c:v>0.86774412195646611</c:v>
                </c:pt>
                <c:pt idx="114">
                  <c:v>0.8741466740805981</c:v>
                </c:pt>
                <c:pt idx="115">
                  <c:v>0.87435442650940465</c:v>
                </c:pt>
                <c:pt idx="116">
                  <c:v>0.87482659112032879</c:v>
                </c:pt>
                <c:pt idx="117">
                  <c:v>0.87805619705905036</c:v>
                </c:pt>
                <c:pt idx="118">
                  <c:v>0.87877388726765515</c:v>
                </c:pt>
                <c:pt idx="119">
                  <c:v>0.88054922620473008</c:v>
                </c:pt>
                <c:pt idx="120">
                  <c:v>0.88113471032227608</c:v>
                </c:pt>
                <c:pt idx="121">
                  <c:v>0.8846665016119889</c:v>
                </c:pt>
                <c:pt idx="122">
                  <c:v>0.88513866622291304</c:v>
                </c:pt>
                <c:pt idx="123">
                  <c:v>0.88521421256066091</c:v>
                </c:pt>
                <c:pt idx="124">
                  <c:v>0.8884627050838193</c:v>
                </c:pt>
                <c:pt idx="125">
                  <c:v>0.88970921965665917</c:v>
                </c:pt>
                <c:pt idx="126">
                  <c:v>0.89050245620301183</c:v>
                </c:pt>
                <c:pt idx="127">
                  <c:v>0.89237222806227157</c:v>
                </c:pt>
                <c:pt idx="128">
                  <c:v>0.89528076206556451</c:v>
                </c:pt>
                <c:pt idx="129">
                  <c:v>0.9020043861251249</c:v>
                </c:pt>
                <c:pt idx="130">
                  <c:v>0.90202327270956195</c:v>
                </c:pt>
                <c:pt idx="131">
                  <c:v>0.90309980802246914</c:v>
                </c:pt>
                <c:pt idx="132">
                  <c:v>0.90436520917974583</c:v>
                </c:pt>
                <c:pt idx="133">
                  <c:v>0.91086219422606263</c:v>
                </c:pt>
                <c:pt idx="134">
                  <c:v>0.91709476709026183</c:v>
                </c:pt>
                <c:pt idx="135">
                  <c:v>0.91849237433859743</c:v>
                </c:pt>
                <c:pt idx="136">
                  <c:v>0.91881344627402584</c:v>
                </c:pt>
                <c:pt idx="137">
                  <c:v>0.9189267657806478</c:v>
                </c:pt>
                <c:pt idx="138">
                  <c:v>0.9194744767293197</c:v>
                </c:pt>
                <c:pt idx="139">
                  <c:v>0.92075876447103355</c:v>
                </c:pt>
                <c:pt idx="140">
                  <c:v>0.92117426932864677</c:v>
                </c:pt>
                <c:pt idx="141">
                  <c:v>0.92344065946108289</c:v>
                </c:pt>
                <c:pt idx="142">
                  <c:v>0.92374284481207447</c:v>
                </c:pt>
                <c:pt idx="143">
                  <c:v>0.92419612283856156</c:v>
                </c:pt>
                <c:pt idx="144">
                  <c:v>0.92719908976403942</c:v>
                </c:pt>
                <c:pt idx="145">
                  <c:v>0.93156189076897888</c:v>
                </c:pt>
                <c:pt idx="146">
                  <c:v>0.9363590832159685</c:v>
                </c:pt>
                <c:pt idx="147">
                  <c:v>0.9376622575421194</c:v>
                </c:pt>
                <c:pt idx="148">
                  <c:v>0.94346043896426834</c:v>
                </c:pt>
                <c:pt idx="149">
                  <c:v>0.94427256209505805</c:v>
                </c:pt>
                <c:pt idx="150">
                  <c:v>0.95754983095424606</c:v>
                </c:pt>
                <c:pt idx="151">
                  <c:v>0.96657761831511635</c:v>
                </c:pt>
                <c:pt idx="152">
                  <c:v>0.96691757683498181</c:v>
                </c:pt>
                <c:pt idx="153">
                  <c:v>0.96720087560153634</c:v>
                </c:pt>
                <c:pt idx="154">
                  <c:v>0.96742751461477994</c:v>
                </c:pt>
                <c:pt idx="155">
                  <c:v>0.97273464484156769</c:v>
                </c:pt>
                <c:pt idx="156">
                  <c:v>0.97906165062795192</c:v>
                </c:pt>
                <c:pt idx="157">
                  <c:v>0.97926940305675847</c:v>
                </c:pt>
                <c:pt idx="158">
                  <c:v>0.97994932009648938</c:v>
                </c:pt>
                <c:pt idx="159">
                  <c:v>0.9803270517852285</c:v>
                </c:pt>
                <c:pt idx="160">
                  <c:v>0.9803648249541026</c:v>
                </c:pt>
                <c:pt idx="161">
                  <c:v>0.98055369079847221</c:v>
                </c:pt>
                <c:pt idx="162">
                  <c:v>0.98172465903356421</c:v>
                </c:pt>
                <c:pt idx="163">
                  <c:v>0.98353777113951313</c:v>
                </c:pt>
                <c:pt idx="164">
                  <c:v>0.9854642027520838</c:v>
                </c:pt>
                <c:pt idx="165">
                  <c:v>0.98603080028519285</c:v>
                </c:pt>
                <c:pt idx="166">
                  <c:v>0.98612523320737755</c:v>
                </c:pt>
                <c:pt idx="167">
                  <c:v>0.98627632588287351</c:v>
                </c:pt>
                <c:pt idx="168">
                  <c:v>0.98674849049379765</c:v>
                </c:pt>
                <c:pt idx="169">
                  <c:v>0.98693735633816715</c:v>
                </c:pt>
                <c:pt idx="170">
                  <c:v>0.98965702449709048</c:v>
                </c:pt>
                <c:pt idx="171">
                  <c:v>0.99086576590105657</c:v>
                </c:pt>
                <c:pt idx="172">
                  <c:v>0.99362320722885378</c:v>
                </c:pt>
                <c:pt idx="173">
                  <c:v>0.99490749497056752</c:v>
                </c:pt>
                <c:pt idx="174">
                  <c:v>0.99755161679174276</c:v>
                </c:pt>
                <c:pt idx="175">
                  <c:v>0.99826930700034755</c:v>
                </c:pt>
                <c:pt idx="176">
                  <c:v>0.99849594601359115</c:v>
                </c:pt>
                <c:pt idx="177">
                  <c:v>1.0065416309837396</c:v>
                </c:pt>
                <c:pt idx="178">
                  <c:v>1.009695690584713</c:v>
                </c:pt>
                <c:pt idx="179">
                  <c:v>1.0104322673777546</c:v>
                </c:pt>
                <c:pt idx="180">
                  <c:v>1.0121887197303925</c:v>
                </c:pt>
                <c:pt idx="181">
                  <c:v>1.0124342453280732</c:v>
                </c:pt>
                <c:pt idx="182">
                  <c:v>1.0124909050813842</c:v>
                </c:pt>
                <c:pt idx="183">
                  <c:v>1.0184212925945919</c:v>
                </c:pt>
                <c:pt idx="184">
                  <c:v>1.0187234779455834</c:v>
                </c:pt>
                <c:pt idx="185">
                  <c:v>1.020706569311465</c:v>
                </c:pt>
                <c:pt idx="186">
                  <c:v>1.0215564656111285</c:v>
                </c:pt>
                <c:pt idx="187">
                  <c:v>1.0233318045482034</c:v>
                </c:pt>
                <c:pt idx="188">
                  <c:v>1.0251449166541522</c:v>
                </c:pt>
                <c:pt idx="189">
                  <c:v>1.0251449166541522</c:v>
                </c:pt>
                <c:pt idx="190">
                  <c:v>1.0257492873561354</c:v>
                </c:pt>
                <c:pt idx="191">
                  <c:v>1.0262214519670594</c:v>
                </c:pt>
                <c:pt idx="192">
                  <c:v>1.0269391421756642</c:v>
                </c:pt>
                <c:pt idx="193">
                  <c:v>1.027128008020034</c:v>
                </c:pt>
                <c:pt idx="194">
                  <c:v>1.027581286046521</c:v>
                </c:pt>
                <c:pt idx="195">
                  <c:v>1.0387432574487687</c:v>
                </c:pt>
                <c:pt idx="196">
                  <c:v>1.0400275451904823</c:v>
                </c:pt>
                <c:pt idx="197">
                  <c:v>1.0440692742599935</c:v>
                </c:pt>
                <c:pt idx="198">
                  <c:v>1.0448058510530354</c:v>
                </c:pt>
                <c:pt idx="199">
                  <c:v>1.0456935205215727</c:v>
                </c:pt>
                <c:pt idx="200">
                  <c:v>1.0463167778079925</c:v>
                </c:pt>
                <c:pt idx="201">
                  <c:v>1.052492690918881</c:v>
                </c:pt>
                <c:pt idx="202">
                  <c:v>1.053040401867553</c:v>
                </c:pt>
                <c:pt idx="203">
                  <c:v>1.0588574698741389</c:v>
                </c:pt>
                <c:pt idx="204">
                  <c:v>1.0593107479006263</c:v>
                </c:pt>
                <c:pt idx="205">
                  <c:v>1.0612938392665077</c:v>
                </c:pt>
                <c:pt idx="206">
                  <c:v>1.0643156927764226</c:v>
                </c:pt>
                <c:pt idx="207">
                  <c:v>1.067583071884018</c:v>
                </c:pt>
                <c:pt idx="208">
                  <c:v>1.0680930096638159</c:v>
                </c:pt>
                <c:pt idx="209">
                  <c:v>1.0719647594733945</c:v>
                </c:pt>
                <c:pt idx="210">
                  <c:v>1.0752887983343007</c:v>
                </c:pt>
                <c:pt idx="211">
                  <c:v>1.0780462396620978</c:v>
                </c:pt>
                <c:pt idx="212">
                  <c:v>1.0804637224700298</c:v>
                </c:pt>
                <c:pt idx="213">
                  <c:v>1.0806525883143994</c:v>
                </c:pt>
                <c:pt idx="214">
                  <c:v>1.0855064405146999</c:v>
                </c:pt>
                <c:pt idx="215">
                  <c:v>1.085997491710061</c:v>
                </c:pt>
                <c:pt idx="216">
                  <c:v>1.0876217379716404</c:v>
                </c:pt>
                <c:pt idx="217">
                  <c:v>1.0879616964915058</c:v>
                </c:pt>
                <c:pt idx="218">
                  <c:v>1.0918523328855212</c:v>
                </c:pt>
                <c:pt idx="219">
                  <c:v>1.0920600853143276</c:v>
                </c:pt>
                <c:pt idx="220">
                  <c:v>1.0942887022778898</c:v>
                </c:pt>
                <c:pt idx="221">
                  <c:v>1.0982926581785268</c:v>
                </c:pt>
                <c:pt idx="222">
                  <c:v>1.0998035849334844</c:v>
                </c:pt>
                <c:pt idx="223">
                  <c:v>1.1005779348954001</c:v>
                </c:pt>
                <c:pt idx="224">
                  <c:v>1.1020888616503572</c:v>
                </c:pt>
                <c:pt idx="225">
                  <c:v>1.1057150858622551</c:v>
                </c:pt>
                <c:pt idx="226">
                  <c:v>1.1066594150841034</c:v>
                </c:pt>
                <c:pt idx="227">
                  <c:v>1.1077548369814476</c:v>
                </c:pt>
                <c:pt idx="228">
                  <c:v>1.1097945881006399</c:v>
                </c:pt>
                <c:pt idx="229">
                  <c:v>1.1115888136221519</c:v>
                </c:pt>
                <c:pt idx="230">
                  <c:v>1.1130053074549244</c:v>
                </c:pt>
                <c:pt idx="231">
                  <c:v>1.1153850170939823</c:v>
                </c:pt>
                <c:pt idx="232">
                  <c:v>1.1178024999019143</c:v>
                </c:pt>
                <c:pt idx="233">
                  <c:v>1.1212587448538791</c:v>
                </c:pt>
                <c:pt idx="234">
                  <c:v>1.1228263313621476</c:v>
                </c:pt>
                <c:pt idx="235">
                  <c:v>1.12841676035549</c:v>
                </c:pt>
                <c:pt idx="236">
                  <c:v>1.1322318504117574</c:v>
                </c:pt>
                <c:pt idx="237">
                  <c:v>1.1342904881153868</c:v>
                </c:pt>
                <c:pt idx="238">
                  <c:v>1.1353481368438569</c:v>
                </c:pt>
                <c:pt idx="239">
                  <c:v>1.139824257355418</c:v>
                </c:pt>
                <c:pt idx="240">
                  <c:v>1.1421284206567281</c:v>
                </c:pt>
                <c:pt idx="241">
                  <c:v>1.1428272242808959</c:v>
                </c:pt>
                <c:pt idx="242">
                  <c:v>1.1430916364630135</c:v>
                </c:pt>
                <c:pt idx="243">
                  <c:v>1.1475677569745748</c:v>
                </c:pt>
                <c:pt idx="244">
                  <c:v>1.1505896104844897</c:v>
                </c:pt>
                <c:pt idx="245">
                  <c:v>1.1507029299911113</c:v>
                </c:pt>
                <c:pt idx="246">
                  <c:v>1.1531581859679172</c:v>
                </c:pt>
                <c:pt idx="247">
                  <c:v>1.1552923700092945</c:v>
                </c:pt>
                <c:pt idx="248">
                  <c:v>1.1575209869728564</c:v>
                </c:pt>
                <c:pt idx="249">
                  <c:v>1.1616571489645526</c:v>
                </c:pt>
                <c:pt idx="250">
                  <c:v>1.1620726538221655</c:v>
                </c:pt>
                <c:pt idx="251">
                  <c:v>1.1629792098751401</c:v>
                </c:pt>
                <c:pt idx="252">
                  <c:v>1.1652267134231393</c:v>
                </c:pt>
                <c:pt idx="253">
                  <c:v>1.1667754133469705</c:v>
                </c:pt>
                <c:pt idx="254">
                  <c:v>1.170590503403238</c:v>
                </c:pt>
                <c:pt idx="255">
                  <c:v>1.1721392033270694</c:v>
                </c:pt>
                <c:pt idx="256">
                  <c:v>1.1839244320157369</c:v>
                </c:pt>
                <c:pt idx="257">
                  <c:v>1.188003934254122</c:v>
                </c:pt>
                <c:pt idx="258">
                  <c:v>1.1887405110471636</c:v>
                </c:pt>
                <c:pt idx="259">
                  <c:v>1.1905725097375495</c:v>
                </c:pt>
                <c:pt idx="260">
                  <c:v>1.193707682754086</c:v>
                </c:pt>
                <c:pt idx="261">
                  <c:v>1.1941609607805732</c:v>
                </c:pt>
                <c:pt idx="262">
                  <c:v>1.1986370812921345</c:v>
                </c:pt>
                <c:pt idx="263">
                  <c:v>1.1990903593186217</c:v>
                </c:pt>
                <c:pt idx="264">
                  <c:v>1.2011301104378145</c:v>
                </c:pt>
                <c:pt idx="265">
                  <c:v>1.2016967079709233</c:v>
                </c:pt>
                <c:pt idx="266">
                  <c:v>1.2021310994129735</c:v>
                </c:pt>
                <c:pt idx="267">
                  <c:v>1.2039253249344857</c:v>
                </c:pt>
                <c:pt idx="268">
                  <c:v>1.2057195504559972</c:v>
                </c:pt>
                <c:pt idx="269">
                  <c:v>1.2061350553136105</c:v>
                </c:pt>
                <c:pt idx="270">
                  <c:v>1.2075704357308201</c:v>
                </c:pt>
                <c:pt idx="271">
                  <c:v>1.2082692393549879</c:v>
                </c:pt>
                <c:pt idx="272">
                  <c:v>1.2156161207009684</c:v>
                </c:pt>
                <c:pt idx="273">
                  <c:v>1.2200166948747817</c:v>
                </c:pt>
                <c:pt idx="274">
                  <c:v>1.2212443228631846</c:v>
                </c:pt>
                <c:pt idx="275">
                  <c:v>1.2301776773018702</c:v>
                </c:pt>
                <c:pt idx="276">
                  <c:v>1.2318208101478862</c:v>
                </c:pt>
                <c:pt idx="277">
                  <c:v>1.23939433050711</c:v>
                </c:pt>
                <c:pt idx="278">
                  <c:v>1.2404519792355804</c:v>
                </c:pt>
                <c:pt idx="279">
                  <c:v>1.2406030719110761</c:v>
                </c:pt>
                <c:pt idx="280">
                  <c:v>1.2455135838646876</c:v>
                </c:pt>
                <c:pt idx="281">
                  <c:v>1.2460990679822335</c:v>
                </c:pt>
                <c:pt idx="282">
                  <c:v>1.2482710251924847</c:v>
                </c:pt>
                <c:pt idx="283">
                  <c:v>1.2544091651344991</c:v>
                </c:pt>
                <c:pt idx="284">
                  <c:v>1.2570532869556745</c:v>
                </c:pt>
                <c:pt idx="285">
                  <c:v>1.2587341929705649</c:v>
                </c:pt>
                <c:pt idx="286">
                  <c:v>1.2590363783215563</c:v>
                </c:pt>
                <c:pt idx="287">
                  <c:v>1.2604528721543289</c:v>
                </c:pt>
                <c:pt idx="288">
                  <c:v>1.2693862265930145</c:v>
                </c:pt>
                <c:pt idx="289">
                  <c:v>1.2707271740880393</c:v>
                </c:pt>
                <c:pt idx="290">
                  <c:v>1.2771486127966079</c:v>
                </c:pt>
                <c:pt idx="291">
                  <c:v>1.2786217663826915</c:v>
                </c:pt>
                <c:pt idx="292">
                  <c:v>1.2786973127204391</c:v>
                </c:pt>
                <c:pt idx="293">
                  <c:v>1.2850243185068233</c:v>
                </c:pt>
                <c:pt idx="294">
                  <c:v>1.2895004390183846</c:v>
                </c:pt>
                <c:pt idx="295">
                  <c:v>1.2934855083345849</c:v>
                </c:pt>
                <c:pt idx="296">
                  <c:v>1.2956574655448359</c:v>
                </c:pt>
                <c:pt idx="297">
                  <c:v>1.3017389457335395</c:v>
                </c:pt>
                <c:pt idx="298">
                  <c:v>1.3048363455812022</c:v>
                </c:pt>
                <c:pt idx="299">
                  <c:v>1.3059128808941094</c:v>
                </c:pt>
                <c:pt idx="300">
                  <c:v>1.3065361381805289</c:v>
                </c:pt>
                <c:pt idx="301">
                  <c:v>1.3067816637782097</c:v>
                </c:pt>
                <c:pt idx="302">
                  <c:v>1.3106723001722251</c:v>
                </c:pt>
                <c:pt idx="303">
                  <c:v>1.311238897705334</c:v>
                </c:pt>
                <c:pt idx="304">
                  <c:v>1.3172448315562899</c:v>
                </c:pt>
                <c:pt idx="305">
                  <c:v>1.3213621069635486</c:v>
                </c:pt>
                <c:pt idx="306">
                  <c:v>1.3247616921622027</c:v>
                </c:pt>
                <c:pt idx="307">
                  <c:v>1.3298232967913102</c:v>
                </c:pt>
                <c:pt idx="308">
                  <c:v>1.3306543065065364</c:v>
                </c:pt>
                <c:pt idx="309">
                  <c:v>1.3346960355760475</c:v>
                </c:pt>
                <c:pt idx="310">
                  <c:v>1.3357725708889547</c:v>
                </c:pt>
                <c:pt idx="311">
                  <c:v>1.3424017620263302</c:v>
                </c:pt>
                <c:pt idx="312">
                  <c:v>1.3450081106786316</c:v>
                </c:pt>
                <c:pt idx="313">
                  <c:v>1.3487476543971513</c:v>
                </c:pt>
                <c:pt idx="314">
                  <c:v>1.3504852201653523</c:v>
                </c:pt>
                <c:pt idx="315">
                  <c:v>1.3518072810759398</c:v>
                </c:pt>
                <c:pt idx="316">
                  <c:v>1.352959362726595</c:v>
                </c:pt>
                <c:pt idx="317">
                  <c:v>1.3562645150030643</c:v>
                </c:pt>
                <c:pt idx="318">
                  <c:v>1.3595318941106596</c:v>
                </c:pt>
                <c:pt idx="319">
                  <c:v>1.3599473989682729</c:v>
                </c:pt>
                <c:pt idx="320">
                  <c:v>1.3615905318142889</c:v>
                </c:pt>
                <c:pt idx="321">
                  <c:v>1.3624026549450787</c:v>
                </c:pt>
                <c:pt idx="322">
                  <c:v>1.3707882984350921</c:v>
                </c:pt>
                <c:pt idx="323">
                  <c:v>1.3771153042214763</c:v>
                </c:pt>
                <c:pt idx="324">
                  <c:v>1.3840089075409692</c:v>
                </c:pt>
                <c:pt idx="325">
                  <c:v>1.3880884097793544</c:v>
                </c:pt>
                <c:pt idx="326">
                  <c:v>1.3912802425492017</c:v>
                </c:pt>
                <c:pt idx="327">
                  <c:v>1.4006479884299377</c:v>
                </c:pt>
                <c:pt idx="328">
                  <c:v>1.415417297459646</c:v>
                </c:pt>
                <c:pt idx="329">
                  <c:v>1.4219331690903998</c:v>
                </c:pt>
                <c:pt idx="330">
                  <c:v>1.4377979000174523</c:v>
                </c:pt>
                <c:pt idx="331">
                  <c:v>1.4386100231482422</c:v>
                </c:pt>
                <c:pt idx="332">
                  <c:v>1.4506407774345902</c:v>
                </c:pt>
                <c:pt idx="333">
                  <c:v>1.4627470780586864</c:v>
                </c:pt>
                <c:pt idx="334">
                  <c:v>1.4637858402027195</c:v>
                </c:pt>
                <c:pt idx="335">
                  <c:v>1.4807082198582422</c:v>
                </c:pt>
                <c:pt idx="336">
                  <c:v>1.5153084425467667</c:v>
                </c:pt>
                <c:pt idx="337">
                  <c:v>1.5167249363795392</c:v>
                </c:pt>
                <c:pt idx="338">
                  <c:v>1.5204455935136216</c:v>
                </c:pt>
                <c:pt idx="339">
                  <c:v>1.542184052200571</c:v>
                </c:pt>
                <c:pt idx="340">
                  <c:v>1.54462042159294</c:v>
                </c:pt>
                <c:pt idx="341">
                  <c:v>1.5598618952335725</c:v>
                </c:pt>
                <c:pt idx="342">
                  <c:v>1.6036032247895891</c:v>
                </c:pt>
                <c:pt idx="343">
                  <c:v>1.6338406464731738</c:v>
                </c:pt>
                <c:pt idx="344">
                  <c:v>1.6370513658274581</c:v>
                </c:pt>
                <c:pt idx="345">
                  <c:v>1.7248739834593565</c:v>
                </c:pt>
                <c:pt idx="346">
                  <c:v>1.7322586379742109</c:v>
                </c:pt>
                <c:pt idx="347">
                  <c:v>1.7402854363599221</c:v>
                </c:pt>
                <c:pt idx="348">
                  <c:v>1.7640447595816269</c:v>
                </c:pt>
              </c:numCache>
            </c:numRef>
          </c:xVal>
          <c:yVal>
            <c:numRef>
              <c:f>'CDF99'!$E$2:$E$370</c:f>
              <c:numCache>
                <c:formatCode>General</c:formatCode>
                <c:ptCount val="369"/>
                <c:pt idx="0">
                  <c:v>2.8653295128939827E-3</c:v>
                </c:pt>
                <c:pt idx="1">
                  <c:v>5.7306590257879654E-3</c:v>
                </c:pt>
                <c:pt idx="2">
                  <c:v>8.5959885386819486E-3</c:v>
                </c:pt>
                <c:pt idx="3">
                  <c:v>1.1461318051575931E-2</c:v>
                </c:pt>
                <c:pt idx="4">
                  <c:v>1.4326647564469915E-2</c:v>
                </c:pt>
                <c:pt idx="5">
                  <c:v>1.7191977077363897E-2</c:v>
                </c:pt>
                <c:pt idx="6">
                  <c:v>2.0057306590257881E-2</c:v>
                </c:pt>
                <c:pt idx="7">
                  <c:v>2.2922636103151862E-2</c:v>
                </c:pt>
                <c:pt idx="8">
                  <c:v>2.5787965616045846E-2</c:v>
                </c:pt>
                <c:pt idx="9">
                  <c:v>2.865329512893983E-2</c:v>
                </c:pt>
                <c:pt idx="10">
                  <c:v>3.151862464183381E-2</c:v>
                </c:pt>
                <c:pt idx="11">
                  <c:v>3.4383954154727794E-2</c:v>
                </c:pt>
                <c:pt idx="12">
                  <c:v>3.7249283667621778E-2</c:v>
                </c:pt>
                <c:pt idx="13">
                  <c:v>4.0114613180515762E-2</c:v>
                </c:pt>
                <c:pt idx="14">
                  <c:v>4.2979942693409739E-2</c:v>
                </c:pt>
                <c:pt idx="15">
                  <c:v>4.5845272206303724E-2</c:v>
                </c:pt>
                <c:pt idx="16">
                  <c:v>4.8710601719197708E-2</c:v>
                </c:pt>
                <c:pt idx="17">
                  <c:v>5.1575931232091692E-2</c:v>
                </c:pt>
                <c:pt idx="18">
                  <c:v>5.4441260744985676E-2</c:v>
                </c:pt>
                <c:pt idx="19">
                  <c:v>5.730659025787966E-2</c:v>
                </c:pt>
                <c:pt idx="20">
                  <c:v>6.0171919770773637E-2</c:v>
                </c:pt>
                <c:pt idx="21">
                  <c:v>6.3037249283667621E-2</c:v>
                </c:pt>
                <c:pt idx="22">
                  <c:v>6.5902578796561598E-2</c:v>
                </c:pt>
                <c:pt idx="23">
                  <c:v>6.8767908309455589E-2</c:v>
                </c:pt>
                <c:pt idx="24">
                  <c:v>7.1633237822349566E-2</c:v>
                </c:pt>
                <c:pt idx="25">
                  <c:v>7.4498567335243557E-2</c:v>
                </c:pt>
                <c:pt idx="26">
                  <c:v>7.7363896848137534E-2</c:v>
                </c:pt>
                <c:pt idx="27">
                  <c:v>8.0229226361031525E-2</c:v>
                </c:pt>
                <c:pt idx="28">
                  <c:v>8.3094555873925502E-2</c:v>
                </c:pt>
                <c:pt idx="29">
                  <c:v>8.5959885386819479E-2</c:v>
                </c:pt>
                <c:pt idx="30">
                  <c:v>8.882521489971347E-2</c:v>
                </c:pt>
                <c:pt idx="31">
                  <c:v>9.1690544412607447E-2</c:v>
                </c:pt>
                <c:pt idx="32">
                  <c:v>9.4555873925501438E-2</c:v>
                </c:pt>
                <c:pt idx="33">
                  <c:v>9.7421203438395415E-2</c:v>
                </c:pt>
                <c:pt idx="34">
                  <c:v>0.10028653295128939</c:v>
                </c:pt>
                <c:pt idx="35">
                  <c:v>0.10315186246418338</c:v>
                </c:pt>
                <c:pt idx="36">
                  <c:v>0.10601719197707736</c:v>
                </c:pt>
                <c:pt idx="37">
                  <c:v>0.10888252148997135</c:v>
                </c:pt>
                <c:pt idx="38">
                  <c:v>0.11174785100286533</c:v>
                </c:pt>
                <c:pt idx="39">
                  <c:v>0.11461318051575932</c:v>
                </c:pt>
                <c:pt idx="40">
                  <c:v>0.1174785100286533</c:v>
                </c:pt>
                <c:pt idx="41">
                  <c:v>0.12034383954154727</c:v>
                </c:pt>
                <c:pt idx="42">
                  <c:v>0.12320916905444126</c:v>
                </c:pt>
                <c:pt idx="43">
                  <c:v>0.12607449856733524</c:v>
                </c:pt>
                <c:pt idx="44">
                  <c:v>0.12893982808022922</c:v>
                </c:pt>
                <c:pt idx="45">
                  <c:v>0.1318051575931232</c:v>
                </c:pt>
                <c:pt idx="46">
                  <c:v>0.1346704871060172</c:v>
                </c:pt>
                <c:pt idx="47">
                  <c:v>0.13753581661891118</c:v>
                </c:pt>
                <c:pt idx="48">
                  <c:v>0.14040114613180515</c:v>
                </c:pt>
                <c:pt idx="49">
                  <c:v>0.14326647564469913</c:v>
                </c:pt>
                <c:pt idx="50">
                  <c:v>0.14613180515759314</c:v>
                </c:pt>
                <c:pt idx="51">
                  <c:v>0.14899713467048711</c:v>
                </c:pt>
                <c:pt idx="52">
                  <c:v>0.15186246418338109</c:v>
                </c:pt>
                <c:pt idx="53">
                  <c:v>0.15472779369627507</c:v>
                </c:pt>
                <c:pt idx="54">
                  <c:v>0.15759312320916904</c:v>
                </c:pt>
                <c:pt idx="55">
                  <c:v>0.16045845272206305</c:v>
                </c:pt>
                <c:pt idx="56">
                  <c:v>0.16332378223495703</c:v>
                </c:pt>
                <c:pt idx="57">
                  <c:v>0.166189111747851</c:v>
                </c:pt>
                <c:pt idx="58">
                  <c:v>0.16905444126074498</c:v>
                </c:pt>
                <c:pt idx="59">
                  <c:v>0.17191977077363896</c:v>
                </c:pt>
                <c:pt idx="60">
                  <c:v>0.17478510028653296</c:v>
                </c:pt>
                <c:pt idx="61">
                  <c:v>0.17765042979942694</c:v>
                </c:pt>
                <c:pt idx="62">
                  <c:v>0.18051575931232092</c:v>
                </c:pt>
                <c:pt idx="63">
                  <c:v>0.18338108882521489</c:v>
                </c:pt>
                <c:pt idx="64">
                  <c:v>0.18624641833810887</c:v>
                </c:pt>
                <c:pt idx="65">
                  <c:v>0.18911174785100288</c:v>
                </c:pt>
                <c:pt idx="66">
                  <c:v>0.19197707736389685</c:v>
                </c:pt>
                <c:pt idx="67">
                  <c:v>0.19484240687679083</c:v>
                </c:pt>
                <c:pt idx="68">
                  <c:v>0.19770773638968481</c:v>
                </c:pt>
                <c:pt idx="69">
                  <c:v>0.20057306590257878</c:v>
                </c:pt>
                <c:pt idx="70">
                  <c:v>0.20343839541547279</c:v>
                </c:pt>
                <c:pt idx="71">
                  <c:v>0.20630372492836677</c:v>
                </c:pt>
                <c:pt idx="72">
                  <c:v>0.20916905444126074</c:v>
                </c:pt>
                <c:pt idx="73">
                  <c:v>0.21203438395415472</c:v>
                </c:pt>
                <c:pt idx="74">
                  <c:v>0.2148997134670487</c:v>
                </c:pt>
                <c:pt idx="75">
                  <c:v>0.2177650429799427</c:v>
                </c:pt>
                <c:pt idx="76">
                  <c:v>0.22063037249283668</c:v>
                </c:pt>
                <c:pt idx="77">
                  <c:v>0.22349570200573066</c:v>
                </c:pt>
                <c:pt idx="78">
                  <c:v>0.22636103151862463</c:v>
                </c:pt>
                <c:pt idx="79">
                  <c:v>0.22922636103151864</c:v>
                </c:pt>
                <c:pt idx="80">
                  <c:v>0.23209169054441262</c:v>
                </c:pt>
                <c:pt idx="81">
                  <c:v>0.23495702005730659</c:v>
                </c:pt>
                <c:pt idx="82">
                  <c:v>0.23782234957020057</c:v>
                </c:pt>
                <c:pt idx="83">
                  <c:v>0.24068767908309455</c:v>
                </c:pt>
                <c:pt idx="84">
                  <c:v>0.24355300859598855</c:v>
                </c:pt>
                <c:pt idx="85">
                  <c:v>0.24641833810888253</c:v>
                </c:pt>
                <c:pt idx="86">
                  <c:v>0.24928366762177651</c:v>
                </c:pt>
                <c:pt idx="87">
                  <c:v>0.25214899713467048</c:v>
                </c:pt>
                <c:pt idx="88">
                  <c:v>0.25501432664756446</c:v>
                </c:pt>
                <c:pt idx="89">
                  <c:v>0.25787965616045844</c:v>
                </c:pt>
                <c:pt idx="90">
                  <c:v>0.26074498567335241</c:v>
                </c:pt>
                <c:pt idx="91">
                  <c:v>0.26361031518624639</c:v>
                </c:pt>
                <c:pt idx="92">
                  <c:v>0.26647564469914042</c:v>
                </c:pt>
                <c:pt idx="93">
                  <c:v>0.2693409742120344</c:v>
                </c:pt>
                <c:pt idx="94">
                  <c:v>0.27220630372492838</c:v>
                </c:pt>
                <c:pt idx="95">
                  <c:v>0.27507163323782235</c:v>
                </c:pt>
                <c:pt idx="96">
                  <c:v>0.27793696275071633</c:v>
                </c:pt>
                <c:pt idx="97">
                  <c:v>0.28080229226361031</c:v>
                </c:pt>
                <c:pt idx="98">
                  <c:v>0.28366762177650429</c:v>
                </c:pt>
                <c:pt idx="99">
                  <c:v>0.28653295128939826</c:v>
                </c:pt>
                <c:pt idx="100">
                  <c:v>0.28939828080229224</c:v>
                </c:pt>
                <c:pt idx="101">
                  <c:v>0.29226361031518627</c:v>
                </c:pt>
                <c:pt idx="102">
                  <c:v>0.29512893982808025</c:v>
                </c:pt>
                <c:pt idx="103">
                  <c:v>0.29799426934097423</c:v>
                </c:pt>
                <c:pt idx="104">
                  <c:v>0.3008595988538682</c:v>
                </c:pt>
                <c:pt idx="105">
                  <c:v>0.30372492836676218</c:v>
                </c:pt>
                <c:pt idx="106">
                  <c:v>0.30659025787965616</c:v>
                </c:pt>
                <c:pt idx="107">
                  <c:v>0.30945558739255014</c:v>
                </c:pt>
                <c:pt idx="108">
                  <c:v>0.31232091690544411</c:v>
                </c:pt>
                <c:pt idx="109">
                  <c:v>0.31518624641833809</c:v>
                </c:pt>
                <c:pt idx="110">
                  <c:v>0.31805157593123207</c:v>
                </c:pt>
                <c:pt idx="111">
                  <c:v>0.3209169054441261</c:v>
                </c:pt>
                <c:pt idx="112">
                  <c:v>0.32378223495702008</c:v>
                </c:pt>
                <c:pt idx="113">
                  <c:v>0.32664756446991405</c:v>
                </c:pt>
                <c:pt idx="114">
                  <c:v>0.32951289398280803</c:v>
                </c:pt>
                <c:pt idx="115">
                  <c:v>0.33237822349570201</c:v>
                </c:pt>
                <c:pt idx="116">
                  <c:v>0.33524355300859598</c:v>
                </c:pt>
                <c:pt idx="117">
                  <c:v>0.33810888252148996</c:v>
                </c:pt>
                <c:pt idx="118">
                  <c:v>0.34097421203438394</c:v>
                </c:pt>
                <c:pt idx="119">
                  <c:v>0.34383954154727792</c:v>
                </c:pt>
                <c:pt idx="120">
                  <c:v>0.34670487106017189</c:v>
                </c:pt>
                <c:pt idx="121">
                  <c:v>0.34957020057306593</c:v>
                </c:pt>
                <c:pt idx="122">
                  <c:v>0.3524355300859599</c:v>
                </c:pt>
                <c:pt idx="123">
                  <c:v>0.35530085959885388</c:v>
                </c:pt>
                <c:pt idx="124">
                  <c:v>0.35816618911174786</c:v>
                </c:pt>
                <c:pt idx="125">
                  <c:v>0.36103151862464183</c:v>
                </c:pt>
                <c:pt idx="126">
                  <c:v>0.36389684813753581</c:v>
                </c:pt>
                <c:pt idx="127">
                  <c:v>0.36676217765042979</c:v>
                </c:pt>
                <c:pt idx="128">
                  <c:v>0.36962750716332377</c:v>
                </c:pt>
                <c:pt idx="129">
                  <c:v>0.37249283667621774</c:v>
                </c:pt>
                <c:pt idx="130">
                  <c:v>0.37535816618911177</c:v>
                </c:pt>
                <c:pt idx="131">
                  <c:v>0.37822349570200575</c:v>
                </c:pt>
                <c:pt idx="132">
                  <c:v>0.38108882521489973</c:v>
                </c:pt>
                <c:pt idx="133">
                  <c:v>0.38395415472779371</c:v>
                </c:pt>
                <c:pt idx="134">
                  <c:v>0.38681948424068768</c:v>
                </c:pt>
                <c:pt idx="135">
                  <c:v>0.38968481375358166</c:v>
                </c:pt>
                <c:pt idx="136">
                  <c:v>0.39255014326647564</c:v>
                </c:pt>
                <c:pt idx="137">
                  <c:v>0.39541547277936961</c:v>
                </c:pt>
                <c:pt idx="138">
                  <c:v>0.39828080229226359</c:v>
                </c:pt>
                <c:pt idx="139">
                  <c:v>0.40114613180515757</c:v>
                </c:pt>
                <c:pt idx="140">
                  <c:v>0.4040114613180516</c:v>
                </c:pt>
                <c:pt idx="141">
                  <c:v>0.40687679083094558</c:v>
                </c:pt>
                <c:pt idx="142">
                  <c:v>0.40974212034383956</c:v>
                </c:pt>
                <c:pt idx="143">
                  <c:v>0.41260744985673353</c:v>
                </c:pt>
                <c:pt idx="144">
                  <c:v>0.41547277936962751</c:v>
                </c:pt>
                <c:pt idx="145">
                  <c:v>0.41833810888252149</c:v>
                </c:pt>
                <c:pt idx="146">
                  <c:v>0.42120343839541546</c:v>
                </c:pt>
                <c:pt idx="147">
                  <c:v>0.42406876790830944</c:v>
                </c:pt>
                <c:pt idx="148">
                  <c:v>0.42693409742120342</c:v>
                </c:pt>
                <c:pt idx="149">
                  <c:v>0.42979942693409739</c:v>
                </c:pt>
                <c:pt idx="150">
                  <c:v>0.43266475644699143</c:v>
                </c:pt>
                <c:pt idx="151">
                  <c:v>0.4355300859598854</c:v>
                </c:pt>
                <c:pt idx="152">
                  <c:v>0.43839541547277938</c:v>
                </c:pt>
                <c:pt idx="153">
                  <c:v>0.44126074498567336</c:v>
                </c:pt>
                <c:pt idx="154">
                  <c:v>0.44412607449856734</c:v>
                </c:pt>
                <c:pt idx="155">
                  <c:v>0.44699140401146131</c:v>
                </c:pt>
                <c:pt idx="156">
                  <c:v>0.44985673352435529</c:v>
                </c:pt>
                <c:pt idx="157">
                  <c:v>0.45272206303724927</c:v>
                </c:pt>
                <c:pt idx="158">
                  <c:v>0.45558739255014324</c:v>
                </c:pt>
                <c:pt idx="159">
                  <c:v>0.45845272206303728</c:v>
                </c:pt>
                <c:pt idx="160">
                  <c:v>0.46131805157593125</c:v>
                </c:pt>
                <c:pt idx="161">
                  <c:v>0.46418338108882523</c:v>
                </c:pt>
                <c:pt idx="162">
                  <c:v>0.46704871060171921</c:v>
                </c:pt>
                <c:pt idx="163">
                  <c:v>0.46991404011461319</c:v>
                </c:pt>
                <c:pt idx="164">
                  <c:v>0.47277936962750716</c:v>
                </c:pt>
                <c:pt idx="165">
                  <c:v>0.47564469914040114</c:v>
                </c:pt>
                <c:pt idx="166">
                  <c:v>0.47851002865329512</c:v>
                </c:pt>
                <c:pt idx="167">
                  <c:v>0.48137535816618909</c:v>
                </c:pt>
                <c:pt idx="168">
                  <c:v>0.48424068767908307</c:v>
                </c:pt>
                <c:pt idx="169">
                  <c:v>0.4871060171919771</c:v>
                </c:pt>
                <c:pt idx="170">
                  <c:v>0.48997134670487108</c:v>
                </c:pt>
                <c:pt idx="171">
                  <c:v>0.49283667621776506</c:v>
                </c:pt>
                <c:pt idx="172">
                  <c:v>0.49570200573065903</c:v>
                </c:pt>
                <c:pt idx="173">
                  <c:v>0.49856733524355301</c:v>
                </c:pt>
                <c:pt idx="174">
                  <c:v>0.50143266475644699</c:v>
                </c:pt>
                <c:pt idx="175">
                  <c:v>0.50429799426934097</c:v>
                </c:pt>
                <c:pt idx="176">
                  <c:v>0.50716332378223494</c:v>
                </c:pt>
                <c:pt idx="177">
                  <c:v>0.51002865329512892</c:v>
                </c:pt>
                <c:pt idx="178">
                  <c:v>0.5128939828080229</c:v>
                </c:pt>
                <c:pt idx="179">
                  <c:v>0.51575931232091687</c:v>
                </c:pt>
                <c:pt idx="180">
                  <c:v>0.51862464183381085</c:v>
                </c:pt>
                <c:pt idx="181">
                  <c:v>0.52148997134670483</c:v>
                </c:pt>
                <c:pt idx="182">
                  <c:v>0.52435530085959881</c:v>
                </c:pt>
                <c:pt idx="183">
                  <c:v>0.52722063037249278</c:v>
                </c:pt>
                <c:pt idx="184">
                  <c:v>0.53008595988538687</c:v>
                </c:pt>
                <c:pt idx="185">
                  <c:v>0.53295128939828085</c:v>
                </c:pt>
                <c:pt idx="186">
                  <c:v>0.53581661891117482</c:v>
                </c:pt>
                <c:pt idx="187">
                  <c:v>0.5386819484240688</c:v>
                </c:pt>
                <c:pt idx="188">
                  <c:v>0.54154727793696278</c:v>
                </c:pt>
                <c:pt idx="189">
                  <c:v>0.54441260744985676</c:v>
                </c:pt>
                <c:pt idx="190">
                  <c:v>0.54727793696275073</c:v>
                </c:pt>
                <c:pt idx="191">
                  <c:v>0.55014326647564471</c:v>
                </c:pt>
                <c:pt idx="192">
                  <c:v>0.55300859598853869</c:v>
                </c:pt>
                <c:pt idx="193">
                  <c:v>0.55587392550143266</c:v>
                </c:pt>
                <c:pt idx="194">
                  <c:v>0.55873925501432664</c:v>
                </c:pt>
                <c:pt idx="195">
                  <c:v>0.56160458452722062</c:v>
                </c:pt>
                <c:pt idx="196">
                  <c:v>0.5644699140401146</c:v>
                </c:pt>
                <c:pt idx="197">
                  <c:v>0.56733524355300857</c:v>
                </c:pt>
                <c:pt idx="198">
                  <c:v>0.57020057306590255</c:v>
                </c:pt>
                <c:pt idx="199">
                  <c:v>0.57306590257879653</c:v>
                </c:pt>
                <c:pt idx="200">
                  <c:v>0.5759312320916905</c:v>
                </c:pt>
                <c:pt idx="201">
                  <c:v>0.57879656160458448</c:v>
                </c:pt>
                <c:pt idx="202">
                  <c:v>0.58166189111747846</c:v>
                </c:pt>
                <c:pt idx="203">
                  <c:v>0.58452722063037255</c:v>
                </c:pt>
                <c:pt idx="204">
                  <c:v>0.58739255014326652</c:v>
                </c:pt>
                <c:pt idx="205">
                  <c:v>0.5902578796561605</c:v>
                </c:pt>
                <c:pt idx="206">
                  <c:v>0.59312320916905448</c:v>
                </c:pt>
                <c:pt idx="207">
                  <c:v>0.59598853868194845</c:v>
                </c:pt>
                <c:pt idx="208">
                  <c:v>0.59885386819484243</c:v>
                </c:pt>
                <c:pt idx="209">
                  <c:v>0.60171919770773641</c:v>
                </c:pt>
                <c:pt idx="210">
                  <c:v>0.60458452722063039</c:v>
                </c:pt>
                <c:pt idx="211">
                  <c:v>0.60744985673352436</c:v>
                </c:pt>
                <c:pt idx="212">
                  <c:v>0.61031518624641834</c:v>
                </c:pt>
                <c:pt idx="213">
                  <c:v>0.61318051575931232</c:v>
                </c:pt>
                <c:pt idx="214">
                  <c:v>0.61604584527220629</c:v>
                </c:pt>
                <c:pt idx="215">
                  <c:v>0.61891117478510027</c:v>
                </c:pt>
                <c:pt idx="216">
                  <c:v>0.62177650429799425</c:v>
                </c:pt>
                <c:pt idx="217">
                  <c:v>0.62464183381088823</c:v>
                </c:pt>
                <c:pt idx="218">
                  <c:v>0.6275071633237822</c:v>
                </c:pt>
                <c:pt idx="219">
                  <c:v>0.63037249283667618</c:v>
                </c:pt>
                <c:pt idx="220">
                  <c:v>0.63323782234957016</c:v>
                </c:pt>
                <c:pt idx="221">
                  <c:v>0.63610315186246413</c:v>
                </c:pt>
                <c:pt idx="222">
                  <c:v>0.63896848137535822</c:v>
                </c:pt>
                <c:pt idx="223">
                  <c:v>0.6418338108882522</c:v>
                </c:pt>
                <c:pt idx="224">
                  <c:v>0.64469914040114618</c:v>
                </c:pt>
                <c:pt idx="225">
                  <c:v>0.64756446991404015</c:v>
                </c:pt>
                <c:pt idx="226">
                  <c:v>0.65042979942693413</c:v>
                </c:pt>
                <c:pt idx="227">
                  <c:v>0.65329512893982811</c:v>
                </c:pt>
                <c:pt idx="228">
                  <c:v>0.65616045845272208</c:v>
                </c:pt>
                <c:pt idx="229">
                  <c:v>0.65902578796561606</c:v>
                </c:pt>
                <c:pt idx="230">
                  <c:v>0.66189111747851004</c:v>
                </c:pt>
                <c:pt idx="231">
                  <c:v>0.66475644699140402</c:v>
                </c:pt>
                <c:pt idx="232">
                  <c:v>0.66762177650429799</c:v>
                </c:pt>
                <c:pt idx="233">
                  <c:v>0.67048710601719197</c:v>
                </c:pt>
                <c:pt idx="234">
                  <c:v>0.67335243553008595</c:v>
                </c:pt>
                <c:pt idx="235">
                  <c:v>0.67621776504297992</c:v>
                </c:pt>
                <c:pt idx="236">
                  <c:v>0.6790830945558739</c:v>
                </c:pt>
                <c:pt idx="237">
                  <c:v>0.68194842406876788</c:v>
                </c:pt>
                <c:pt idx="238">
                  <c:v>0.68481375358166185</c:v>
                </c:pt>
                <c:pt idx="239">
                  <c:v>0.68767908309455583</c:v>
                </c:pt>
                <c:pt idx="240">
                  <c:v>0.69054441260744981</c:v>
                </c:pt>
                <c:pt idx="241">
                  <c:v>0.69340974212034379</c:v>
                </c:pt>
                <c:pt idx="242">
                  <c:v>0.69627507163323787</c:v>
                </c:pt>
                <c:pt idx="243">
                  <c:v>0.69914040114613185</c:v>
                </c:pt>
                <c:pt idx="244">
                  <c:v>0.70200573065902583</c:v>
                </c:pt>
                <c:pt idx="245">
                  <c:v>0.70487106017191981</c:v>
                </c:pt>
                <c:pt idx="246">
                  <c:v>0.70773638968481378</c:v>
                </c:pt>
                <c:pt idx="247">
                  <c:v>0.71060171919770776</c:v>
                </c:pt>
                <c:pt idx="248">
                  <c:v>0.71346704871060174</c:v>
                </c:pt>
                <c:pt idx="249">
                  <c:v>0.71633237822349571</c:v>
                </c:pt>
                <c:pt idx="250">
                  <c:v>0.71919770773638969</c:v>
                </c:pt>
                <c:pt idx="251">
                  <c:v>0.72206303724928367</c:v>
                </c:pt>
                <c:pt idx="252">
                  <c:v>0.72492836676217765</c:v>
                </c:pt>
                <c:pt idx="253">
                  <c:v>0.72779369627507162</c:v>
                </c:pt>
                <c:pt idx="254">
                  <c:v>0.7306590257879656</c:v>
                </c:pt>
                <c:pt idx="255">
                  <c:v>0.73352435530085958</c:v>
                </c:pt>
                <c:pt idx="256">
                  <c:v>0.73638968481375355</c:v>
                </c:pt>
                <c:pt idx="257">
                  <c:v>0.73925501432664753</c:v>
                </c:pt>
                <c:pt idx="258">
                  <c:v>0.74212034383954151</c:v>
                </c:pt>
                <c:pt idx="259">
                  <c:v>0.74498567335243548</c:v>
                </c:pt>
                <c:pt idx="260">
                  <c:v>0.74785100286532946</c:v>
                </c:pt>
                <c:pt idx="261">
                  <c:v>0.75071633237822355</c:v>
                </c:pt>
                <c:pt idx="262">
                  <c:v>0.75358166189111753</c:v>
                </c:pt>
                <c:pt idx="263">
                  <c:v>0.7564469914040115</c:v>
                </c:pt>
                <c:pt idx="264">
                  <c:v>0.75931232091690548</c:v>
                </c:pt>
                <c:pt idx="265">
                  <c:v>0.76217765042979946</c:v>
                </c:pt>
                <c:pt idx="266">
                  <c:v>0.76504297994269344</c:v>
                </c:pt>
                <c:pt idx="267">
                  <c:v>0.76790830945558741</c:v>
                </c:pt>
                <c:pt idx="268">
                  <c:v>0.77077363896848139</c:v>
                </c:pt>
                <c:pt idx="269">
                  <c:v>0.77363896848137537</c:v>
                </c:pt>
                <c:pt idx="270">
                  <c:v>0.77650429799426934</c:v>
                </c:pt>
                <c:pt idx="271">
                  <c:v>0.77936962750716332</c:v>
                </c:pt>
                <c:pt idx="272">
                  <c:v>0.7822349570200573</c:v>
                </c:pt>
                <c:pt idx="273">
                  <c:v>0.78510028653295127</c:v>
                </c:pt>
                <c:pt idx="274">
                  <c:v>0.78796561604584525</c:v>
                </c:pt>
                <c:pt idx="275">
                  <c:v>0.79083094555873923</c:v>
                </c:pt>
                <c:pt idx="276">
                  <c:v>0.79369627507163321</c:v>
                </c:pt>
                <c:pt idx="277">
                  <c:v>0.79656160458452718</c:v>
                </c:pt>
                <c:pt idx="278">
                  <c:v>0.79942693409742116</c:v>
                </c:pt>
                <c:pt idx="279">
                  <c:v>0.80229226361031514</c:v>
                </c:pt>
                <c:pt idx="280">
                  <c:v>0.80515759312320911</c:v>
                </c:pt>
                <c:pt idx="281">
                  <c:v>0.8080229226361032</c:v>
                </c:pt>
                <c:pt idx="282">
                  <c:v>0.81088825214899718</c:v>
                </c:pt>
                <c:pt idx="283">
                  <c:v>0.81375358166189116</c:v>
                </c:pt>
                <c:pt idx="284">
                  <c:v>0.81661891117478513</c:v>
                </c:pt>
                <c:pt idx="285">
                  <c:v>0.81948424068767911</c:v>
                </c:pt>
                <c:pt idx="286">
                  <c:v>0.82234957020057309</c:v>
                </c:pt>
                <c:pt idx="287">
                  <c:v>0.82521489971346706</c:v>
                </c:pt>
                <c:pt idx="288">
                  <c:v>0.82808022922636104</c:v>
                </c:pt>
                <c:pt idx="289">
                  <c:v>0.83094555873925502</c:v>
                </c:pt>
                <c:pt idx="290">
                  <c:v>0.833810888252149</c:v>
                </c:pt>
                <c:pt idx="291">
                  <c:v>0.83667621776504297</c:v>
                </c:pt>
                <c:pt idx="292">
                  <c:v>0.83954154727793695</c:v>
                </c:pt>
                <c:pt idx="293">
                  <c:v>0.84240687679083093</c:v>
                </c:pt>
                <c:pt idx="294">
                  <c:v>0.8452722063037249</c:v>
                </c:pt>
                <c:pt idx="295">
                  <c:v>0.84813753581661888</c:v>
                </c:pt>
                <c:pt idx="296">
                  <c:v>0.85100286532951286</c:v>
                </c:pt>
                <c:pt idx="297">
                  <c:v>0.85386819484240684</c:v>
                </c:pt>
                <c:pt idx="298">
                  <c:v>0.85673352435530081</c:v>
                </c:pt>
                <c:pt idx="299">
                  <c:v>0.85959885386819479</c:v>
                </c:pt>
                <c:pt idx="300">
                  <c:v>0.86246418338108888</c:v>
                </c:pt>
                <c:pt idx="301">
                  <c:v>0.86532951289398286</c:v>
                </c:pt>
                <c:pt idx="302">
                  <c:v>0.86819484240687683</c:v>
                </c:pt>
                <c:pt idx="303">
                  <c:v>0.87106017191977081</c:v>
                </c:pt>
                <c:pt idx="304">
                  <c:v>0.87392550143266479</c:v>
                </c:pt>
                <c:pt idx="305">
                  <c:v>0.87679083094555876</c:v>
                </c:pt>
                <c:pt idx="306">
                  <c:v>0.87965616045845274</c:v>
                </c:pt>
                <c:pt idx="307">
                  <c:v>0.88252148997134672</c:v>
                </c:pt>
                <c:pt idx="308">
                  <c:v>0.88538681948424069</c:v>
                </c:pt>
                <c:pt idx="309">
                  <c:v>0.88825214899713467</c:v>
                </c:pt>
                <c:pt idx="310">
                  <c:v>0.89111747851002865</c:v>
                </c:pt>
                <c:pt idx="311">
                  <c:v>0.89398280802292263</c:v>
                </c:pt>
                <c:pt idx="312">
                  <c:v>0.8968481375358166</c:v>
                </c:pt>
                <c:pt idx="313">
                  <c:v>0.89971346704871058</c:v>
                </c:pt>
                <c:pt idx="314">
                  <c:v>0.90257879656160456</c:v>
                </c:pt>
                <c:pt idx="315">
                  <c:v>0.90544412607449853</c:v>
                </c:pt>
                <c:pt idx="316">
                  <c:v>0.90830945558739251</c:v>
                </c:pt>
                <c:pt idx="317">
                  <c:v>0.91117478510028649</c:v>
                </c:pt>
                <c:pt idx="318">
                  <c:v>0.91404011461318047</c:v>
                </c:pt>
                <c:pt idx="319">
                  <c:v>0.91690544412607455</c:v>
                </c:pt>
                <c:pt idx="320">
                  <c:v>0.91977077363896853</c:v>
                </c:pt>
                <c:pt idx="321">
                  <c:v>0.92263610315186251</c:v>
                </c:pt>
                <c:pt idx="322">
                  <c:v>0.92550143266475648</c:v>
                </c:pt>
                <c:pt idx="323">
                  <c:v>0.92836676217765046</c:v>
                </c:pt>
                <c:pt idx="324">
                  <c:v>0.93123209169054444</c:v>
                </c:pt>
                <c:pt idx="325">
                  <c:v>0.93409742120343842</c:v>
                </c:pt>
                <c:pt idx="326">
                  <c:v>0.93696275071633239</c:v>
                </c:pt>
                <c:pt idx="327">
                  <c:v>0.93982808022922637</c:v>
                </c:pt>
                <c:pt idx="328">
                  <c:v>0.94269340974212035</c:v>
                </c:pt>
                <c:pt idx="329">
                  <c:v>0.94555873925501432</c:v>
                </c:pt>
                <c:pt idx="330">
                  <c:v>0.9484240687679083</c:v>
                </c:pt>
                <c:pt idx="331">
                  <c:v>0.95128939828080228</c:v>
                </c:pt>
                <c:pt idx="332">
                  <c:v>0.95415472779369626</c:v>
                </c:pt>
                <c:pt idx="333">
                  <c:v>0.95702005730659023</c:v>
                </c:pt>
                <c:pt idx="334">
                  <c:v>0.95988538681948421</c:v>
                </c:pt>
                <c:pt idx="335">
                  <c:v>0.96275071633237819</c:v>
                </c:pt>
                <c:pt idx="336">
                  <c:v>0.96561604584527216</c:v>
                </c:pt>
                <c:pt idx="337">
                  <c:v>0.96848137535816614</c:v>
                </c:pt>
                <c:pt idx="338">
                  <c:v>0.97134670487106012</c:v>
                </c:pt>
                <c:pt idx="339">
                  <c:v>0.97421203438395421</c:v>
                </c:pt>
                <c:pt idx="340">
                  <c:v>0.97707736389684818</c:v>
                </c:pt>
                <c:pt idx="341">
                  <c:v>0.97994269340974216</c:v>
                </c:pt>
                <c:pt idx="342">
                  <c:v>0.98280802292263614</c:v>
                </c:pt>
                <c:pt idx="343">
                  <c:v>0.98567335243553011</c:v>
                </c:pt>
                <c:pt idx="344">
                  <c:v>0.98853868194842409</c:v>
                </c:pt>
                <c:pt idx="345">
                  <c:v>0.99140401146131807</c:v>
                </c:pt>
                <c:pt idx="346">
                  <c:v>0.99426934097421205</c:v>
                </c:pt>
                <c:pt idx="347">
                  <c:v>0.99713467048710602</c:v>
                </c:pt>
                <c:pt idx="34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E-431D-AF02-78983BDC7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67328"/>
        <c:axId val="-22759712"/>
      </c:scatterChart>
      <c:valAx>
        <c:axId val="-22767328"/>
        <c:scaling>
          <c:orientation val="minMax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59712"/>
        <c:crosses val="autoZero"/>
        <c:crossBetween val="midCat"/>
      </c:valAx>
      <c:valAx>
        <c:axId val="-22759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7073184523389"/>
          <c:y val="2.9815494304753248E-2"/>
          <c:w val="0.84579501170971205"/>
          <c:h val="0.834380317946193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CDF00!$E$1</c:f>
              <c:strCache>
                <c:ptCount val="1"/>
                <c:pt idx="0">
                  <c:v>CDF00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CDF00!$C$2:$C$370</c:f>
              <c:numCache>
                <c:formatCode>General</c:formatCode>
                <c:ptCount val="369"/>
                <c:pt idx="0">
                  <c:v>0.59497600246775861</c:v>
                </c:pt>
                <c:pt idx="1">
                  <c:v>0.59746105929546323</c:v>
                </c:pt>
                <c:pt idx="2">
                  <c:v>0.60413579870871903</c:v>
                </c:pt>
                <c:pt idx="3">
                  <c:v>0.6269326010124544</c:v>
                </c:pt>
                <c:pt idx="4">
                  <c:v>0.65207069652576244</c:v>
                </c:pt>
                <c:pt idx="5">
                  <c:v>0.67271104455752284</c:v>
                </c:pt>
                <c:pt idx="6">
                  <c:v>0.67846158928278943</c:v>
                </c:pt>
                <c:pt idx="7">
                  <c:v>0.67959116056810953</c:v>
                </c:pt>
                <c:pt idx="8">
                  <c:v>0.68030997865876797</c:v>
                </c:pt>
                <c:pt idx="9">
                  <c:v>0.68770353616268221</c:v>
                </c:pt>
                <c:pt idx="10">
                  <c:v>0.69234504726236157</c:v>
                </c:pt>
                <c:pt idx="11">
                  <c:v>0.69294063939462125</c:v>
                </c:pt>
                <c:pt idx="12">
                  <c:v>0.69963591646761036</c:v>
                </c:pt>
                <c:pt idx="13">
                  <c:v>0.70064226179453182</c:v>
                </c:pt>
                <c:pt idx="14">
                  <c:v>0.70127892924625779</c:v>
                </c:pt>
                <c:pt idx="15">
                  <c:v>0.70353807181689831</c:v>
                </c:pt>
                <c:pt idx="16">
                  <c:v>0.70548914949154218</c:v>
                </c:pt>
                <c:pt idx="17">
                  <c:v>0.71103431761947788</c:v>
                </c:pt>
                <c:pt idx="18">
                  <c:v>0.71832518682472657</c:v>
                </c:pt>
                <c:pt idx="19">
                  <c:v>0.72387035495266217</c:v>
                </c:pt>
                <c:pt idx="20">
                  <c:v>0.7272385311488897</c:v>
                </c:pt>
                <c:pt idx="21">
                  <c:v>0.74861823493104152</c:v>
                </c:pt>
                <c:pt idx="22">
                  <c:v>0.74995318281369272</c:v>
                </c:pt>
                <c:pt idx="23">
                  <c:v>0.75067200090435104</c:v>
                </c:pt>
                <c:pt idx="24">
                  <c:v>0.75311598241258926</c:v>
                </c:pt>
                <c:pt idx="25">
                  <c:v>0.75816824670693073</c:v>
                </c:pt>
                <c:pt idx="26">
                  <c:v>0.75909244139491994</c:v>
                </c:pt>
                <c:pt idx="27">
                  <c:v>0.75929781799225082</c:v>
                </c:pt>
                <c:pt idx="28">
                  <c:v>0.75991394778424359</c:v>
                </c:pt>
                <c:pt idx="29">
                  <c:v>0.76114620736822935</c:v>
                </c:pt>
                <c:pt idx="30">
                  <c:v>0.76586986910684118</c:v>
                </c:pt>
                <c:pt idx="31">
                  <c:v>0.77468052513233887</c:v>
                </c:pt>
                <c:pt idx="32">
                  <c:v>0.77509127832700075</c:v>
                </c:pt>
                <c:pt idx="33">
                  <c:v>0.78353225647730285</c:v>
                </c:pt>
                <c:pt idx="34">
                  <c:v>0.78404569797063017</c:v>
                </c:pt>
                <c:pt idx="35">
                  <c:v>0.78404569797063017</c:v>
                </c:pt>
                <c:pt idx="36">
                  <c:v>0.78690043267353027</c:v>
                </c:pt>
                <c:pt idx="37">
                  <c:v>0.78866667141057656</c:v>
                </c:pt>
                <c:pt idx="38">
                  <c:v>0.79080258802281844</c:v>
                </c:pt>
                <c:pt idx="39">
                  <c:v>0.79421183953851204</c:v>
                </c:pt>
                <c:pt idx="40">
                  <c:v>0.79544409912249792</c:v>
                </c:pt>
                <c:pt idx="41">
                  <c:v>0.79655313274808492</c:v>
                </c:pt>
                <c:pt idx="42">
                  <c:v>0.79963378170804922</c:v>
                </c:pt>
                <c:pt idx="43">
                  <c:v>0.80055797639603854</c:v>
                </c:pt>
                <c:pt idx="44">
                  <c:v>0.80068120235443707</c:v>
                </c:pt>
                <c:pt idx="45">
                  <c:v>0.80068120235443707</c:v>
                </c:pt>
                <c:pt idx="46">
                  <c:v>0.81062142966525497</c:v>
                </c:pt>
                <c:pt idx="47">
                  <c:v>0.81236713074256794</c:v>
                </c:pt>
                <c:pt idx="48">
                  <c:v>0.81680326524491642</c:v>
                </c:pt>
                <c:pt idx="49">
                  <c:v>0.81729616907851077</c:v>
                </c:pt>
                <c:pt idx="50">
                  <c:v>0.81793283653023674</c:v>
                </c:pt>
                <c:pt idx="51">
                  <c:v>0.81945262335048574</c:v>
                </c:pt>
                <c:pt idx="52">
                  <c:v>0.82777037554238919</c:v>
                </c:pt>
                <c:pt idx="53">
                  <c:v>0.82820166639678405</c:v>
                </c:pt>
                <c:pt idx="54">
                  <c:v>0.82838650533438207</c:v>
                </c:pt>
                <c:pt idx="55">
                  <c:v>0.83220651004473767</c:v>
                </c:pt>
                <c:pt idx="56">
                  <c:v>0.83331554367032479</c:v>
                </c:pt>
                <c:pt idx="57">
                  <c:v>0.83413705005964855</c:v>
                </c:pt>
                <c:pt idx="58">
                  <c:v>0.83454780325431055</c:v>
                </c:pt>
                <c:pt idx="59">
                  <c:v>0.83682748348468405</c:v>
                </c:pt>
                <c:pt idx="60">
                  <c:v>0.84853394953254813</c:v>
                </c:pt>
                <c:pt idx="61">
                  <c:v>0.85079309210318854</c:v>
                </c:pt>
                <c:pt idx="62">
                  <c:v>0.85149137253411389</c:v>
                </c:pt>
                <c:pt idx="63">
                  <c:v>0.85179943743011022</c:v>
                </c:pt>
                <c:pt idx="64">
                  <c:v>0.85428449425781461</c:v>
                </c:pt>
                <c:pt idx="65">
                  <c:v>0.8560301953351277</c:v>
                </c:pt>
                <c:pt idx="66">
                  <c:v>0.8571597666204479</c:v>
                </c:pt>
                <c:pt idx="67">
                  <c:v>0.8600350389830812</c:v>
                </c:pt>
                <c:pt idx="68">
                  <c:v>0.86270493474838361</c:v>
                </c:pt>
                <c:pt idx="69">
                  <c:v>0.86535429285395282</c:v>
                </c:pt>
                <c:pt idx="70">
                  <c:v>0.86629902520167523</c:v>
                </c:pt>
                <c:pt idx="71">
                  <c:v>0.86679192903526947</c:v>
                </c:pt>
                <c:pt idx="72">
                  <c:v>0.86792150032058968</c:v>
                </c:pt>
                <c:pt idx="73">
                  <c:v>0.86866085607098109</c:v>
                </c:pt>
                <c:pt idx="74">
                  <c:v>0.868845695008579</c:v>
                </c:pt>
                <c:pt idx="75">
                  <c:v>0.86987257799523376</c:v>
                </c:pt>
                <c:pt idx="76">
                  <c:v>0.87091999864162151</c:v>
                </c:pt>
                <c:pt idx="77">
                  <c:v>0.87120752587788486</c:v>
                </c:pt>
                <c:pt idx="78">
                  <c:v>0.87223440886453962</c:v>
                </c:pt>
                <c:pt idx="79">
                  <c:v>0.87367204504585616</c:v>
                </c:pt>
                <c:pt idx="80">
                  <c:v>0.87533559548423689</c:v>
                </c:pt>
                <c:pt idx="81">
                  <c:v>0.8812709791471014</c:v>
                </c:pt>
                <c:pt idx="82">
                  <c:v>0.88262646468948558</c:v>
                </c:pt>
                <c:pt idx="83">
                  <c:v>0.88293452958548213</c:v>
                </c:pt>
                <c:pt idx="84">
                  <c:v>0.88507044619772379</c:v>
                </c:pt>
                <c:pt idx="85">
                  <c:v>0.88517313449638946</c:v>
                </c:pt>
                <c:pt idx="86">
                  <c:v>0.88753496536569521</c:v>
                </c:pt>
                <c:pt idx="87">
                  <c:v>0.88804840685902264</c:v>
                </c:pt>
                <c:pt idx="88">
                  <c:v>0.88897260154701196</c:v>
                </c:pt>
                <c:pt idx="89">
                  <c:v>0.88989679623500118</c:v>
                </c:pt>
                <c:pt idx="90">
                  <c:v>0.88999948453366662</c:v>
                </c:pt>
                <c:pt idx="91">
                  <c:v>0.88999948453366662</c:v>
                </c:pt>
                <c:pt idx="92">
                  <c:v>0.89215593880564159</c:v>
                </c:pt>
                <c:pt idx="93">
                  <c:v>0.89369626328562379</c:v>
                </c:pt>
                <c:pt idx="94">
                  <c:v>0.89895390417729604</c:v>
                </c:pt>
                <c:pt idx="95">
                  <c:v>0.89934411971222483</c:v>
                </c:pt>
                <c:pt idx="96">
                  <c:v>0.89967272226795436</c:v>
                </c:pt>
                <c:pt idx="97">
                  <c:v>0.90080229355327457</c:v>
                </c:pt>
                <c:pt idx="98">
                  <c:v>0.90316412442258043</c:v>
                </c:pt>
                <c:pt idx="99">
                  <c:v>0.90367756591590787</c:v>
                </c:pt>
                <c:pt idx="100">
                  <c:v>0.9055259552918864</c:v>
                </c:pt>
                <c:pt idx="101">
                  <c:v>0.90642961232014263</c:v>
                </c:pt>
                <c:pt idx="102">
                  <c:v>0.90881198084918158</c:v>
                </c:pt>
                <c:pt idx="103">
                  <c:v>0.91033176766943058</c:v>
                </c:pt>
                <c:pt idx="104">
                  <c:v>0.91343295428912796</c:v>
                </c:pt>
                <c:pt idx="105">
                  <c:v>0.91803339006934126</c:v>
                </c:pt>
                <c:pt idx="106">
                  <c:v>0.9181360783680067</c:v>
                </c:pt>
                <c:pt idx="107">
                  <c:v>0.91856736922240168</c:v>
                </c:pt>
                <c:pt idx="108">
                  <c:v>0.91864951986133403</c:v>
                </c:pt>
                <c:pt idx="109">
                  <c:v>0.919080810715729</c:v>
                </c:pt>
                <c:pt idx="110">
                  <c:v>0.92185339477969686</c:v>
                </c:pt>
                <c:pt idx="111">
                  <c:v>0.92195608307836241</c:v>
                </c:pt>
                <c:pt idx="112">
                  <c:v>0.92246952457168974</c:v>
                </c:pt>
                <c:pt idx="113">
                  <c:v>0.92308565436368251</c:v>
                </c:pt>
                <c:pt idx="114">
                  <c:v>0.92318834266234795</c:v>
                </c:pt>
                <c:pt idx="115">
                  <c:v>0.92799415503989224</c:v>
                </c:pt>
                <c:pt idx="116">
                  <c:v>0.92830221993588857</c:v>
                </c:pt>
                <c:pt idx="117">
                  <c:v>0.93047921186759674</c:v>
                </c:pt>
                <c:pt idx="118">
                  <c:v>0.93160878315291695</c:v>
                </c:pt>
                <c:pt idx="119">
                  <c:v>0.93222491294490972</c:v>
                </c:pt>
                <c:pt idx="120">
                  <c:v>0.93261512847983863</c:v>
                </c:pt>
                <c:pt idx="121">
                  <c:v>0.93846836150377055</c:v>
                </c:pt>
                <c:pt idx="122">
                  <c:v>0.93879696405950019</c:v>
                </c:pt>
                <c:pt idx="123">
                  <c:v>0.93951578215015841</c:v>
                </c:pt>
                <c:pt idx="124">
                  <c:v>0.93980330938642187</c:v>
                </c:pt>
                <c:pt idx="125">
                  <c:v>0.9399059976850872</c:v>
                </c:pt>
                <c:pt idx="126">
                  <c:v>0.9399059976850872</c:v>
                </c:pt>
                <c:pt idx="127">
                  <c:v>0.94177492472079882</c:v>
                </c:pt>
                <c:pt idx="128">
                  <c:v>0.94218567791546071</c:v>
                </c:pt>
                <c:pt idx="129">
                  <c:v>0.94249374281145726</c:v>
                </c:pt>
                <c:pt idx="130">
                  <c:v>0.94452697112503348</c:v>
                </c:pt>
                <c:pt idx="131">
                  <c:v>0.94452697112503348</c:v>
                </c:pt>
                <c:pt idx="132">
                  <c:v>0.94483503602103003</c:v>
                </c:pt>
                <c:pt idx="133">
                  <c:v>0.94709417859167033</c:v>
                </c:pt>
                <c:pt idx="134">
                  <c:v>0.95009267691270227</c:v>
                </c:pt>
                <c:pt idx="135">
                  <c:v>0.95091418330202615</c:v>
                </c:pt>
                <c:pt idx="136">
                  <c:v>0.9525366584209406</c:v>
                </c:pt>
                <c:pt idx="137">
                  <c:v>0.95274203501827148</c:v>
                </c:pt>
                <c:pt idx="138">
                  <c:v>0.95428235949825357</c:v>
                </c:pt>
                <c:pt idx="139">
                  <c:v>0.95500117758891201</c:v>
                </c:pt>
                <c:pt idx="140">
                  <c:v>0.95584322163796898</c:v>
                </c:pt>
                <c:pt idx="141">
                  <c:v>0.95707548122195452</c:v>
                </c:pt>
                <c:pt idx="142">
                  <c:v>0.96034096911951661</c:v>
                </c:pt>
                <c:pt idx="143">
                  <c:v>0.96138838976590446</c:v>
                </c:pt>
                <c:pt idx="144">
                  <c:v>0.96303140254455211</c:v>
                </c:pt>
                <c:pt idx="145">
                  <c:v>0.96455118936480111</c:v>
                </c:pt>
                <c:pt idx="146">
                  <c:v>0.96465387766346655</c:v>
                </c:pt>
                <c:pt idx="147">
                  <c:v>0.96516731915679388</c:v>
                </c:pt>
                <c:pt idx="148">
                  <c:v>0.96629689044211409</c:v>
                </c:pt>
                <c:pt idx="149">
                  <c:v>0.9699115185551388</c:v>
                </c:pt>
                <c:pt idx="150">
                  <c:v>0.96999366919407126</c:v>
                </c:pt>
                <c:pt idx="151">
                  <c:v>0.97440926603668665</c:v>
                </c:pt>
                <c:pt idx="152">
                  <c:v>0.98128938204727345</c:v>
                </c:pt>
                <c:pt idx="153">
                  <c:v>0.98172067290166842</c:v>
                </c:pt>
                <c:pt idx="154">
                  <c:v>0.98200820013793166</c:v>
                </c:pt>
                <c:pt idx="155">
                  <c:v>0.9829323948259211</c:v>
                </c:pt>
                <c:pt idx="156">
                  <c:v>0.98375390121524486</c:v>
                </c:pt>
                <c:pt idx="157">
                  <c:v>0.98406196611124119</c:v>
                </c:pt>
                <c:pt idx="158">
                  <c:v>0.98662917357787805</c:v>
                </c:pt>
                <c:pt idx="159">
                  <c:v>0.98745067996720193</c:v>
                </c:pt>
                <c:pt idx="160">
                  <c:v>0.98755336826586737</c:v>
                </c:pt>
                <c:pt idx="161">
                  <c:v>0.98839541231492423</c:v>
                </c:pt>
                <c:pt idx="162">
                  <c:v>0.99032595232983511</c:v>
                </c:pt>
                <c:pt idx="163">
                  <c:v>0.99085993148289564</c:v>
                </c:pt>
                <c:pt idx="164">
                  <c:v>0.99352982724819794</c:v>
                </c:pt>
                <c:pt idx="165">
                  <c:v>0.99363251554686349</c:v>
                </c:pt>
                <c:pt idx="166">
                  <c:v>0.99465939853351826</c:v>
                </c:pt>
                <c:pt idx="167">
                  <c:v>0.99630241131216579</c:v>
                </c:pt>
                <c:pt idx="168">
                  <c:v>0.99689800344442558</c:v>
                </c:pt>
                <c:pt idx="169">
                  <c:v>0.99753467089615144</c:v>
                </c:pt>
                <c:pt idx="170">
                  <c:v>0.99938306027213009</c:v>
                </c:pt>
                <c:pt idx="171">
                  <c:v>1.0014162885857065</c:v>
                </c:pt>
                <c:pt idx="172">
                  <c:v>1.0031619896630195</c:v>
                </c:pt>
                <c:pt idx="173">
                  <c:v>1.0042094103094072</c:v>
                </c:pt>
                <c:pt idx="174">
                  <c:v>1.0050309166987312</c:v>
                </c:pt>
                <c:pt idx="175">
                  <c:v>1.0057291971296562</c:v>
                </c:pt>
                <c:pt idx="176">
                  <c:v>1.007372209908304</c:v>
                </c:pt>
                <c:pt idx="177">
                  <c:v>1.0076802748043003</c:v>
                </c:pt>
                <c:pt idx="178">
                  <c:v>1.0079061890613643</c:v>
                </c:pt>
                <c:pt idx="179">
                  <c:v>1.0087276954506883</c:v>
                </c:pt>
                <c:pt idx="180">
                  <c:v>1.0092411369440155</c:v>
                </c:pt>
                <c:pt idx="181">
                  <c:v>1.0096313524789444</c:v>
                </c:pt>
                <c:pt idx="182">
                  <c:v>1.0101447939722719</c:v>
                </c:pt>
                <c:pt idx="183">
                  <c:v>1.0120958716469157</c:v>
                </c:pt>
                <c:pt idx="184">
                  <c:v>1.012814689737574</c:v>
                </c:pt>
                <c:pt idx="185">
                  <c:v>1.0137594220852963</c:v>
                </c:pt>
                <c:pt idx="186">
                  <c:v>1.015607811461275</c:v>
                </c:pt>
                <c:pt idx="187">
                  <c:v>1.0161212529546024</c:v>
                </c:pt>
                <c:pt idx="188">
                  <c:v>1.0162239412532679</c:v>
                </c:pt>
                <c:pt idx="189">
                  <c:v>1.0168400710452605</c:v>
                </c:pt>
                <c:pt idx="190">
                  <c:v>1.0170454476425916</c:v>
                </c:pt>
                <c:pt idx="191">
                  <c:v>1.0187706110601715</c:v>
                </c:pt>
                <c:pt idx="192">
                  <c:v>1.0193867408521644</c:v>
                </c:pt>
                <c:pt idx="193">
                  <c:v>1.0211324419294774</c:v>
                </c:pt>
                <c:pt idx="194">
                  <c:v>1.0212351302281431</c:v>
                </c:pt>
                <c:pt idx="195">
                  <c:v>1.0217485717214705</c:v>
                </c:pt>
                <c:pt idx="196">
                  <c:v>1.0234942727987835</c:v>
                </c:pt>
                <c:pt idx="197">
                  <c:v>1.0252399738760964</c:v>
                </c:pt>
                <c:pt idx="198">
                  <c:v>1.0292653551837831</c:v>
                </c:pt>
                <c:pt idx="199">
                  <c:v>1.0321406275464164</c:v>
                </c:pt>
                <c:pt idx="200">
                  <c:v>1.0325308430813451</c:v>
                </c:pt>
                <c:pt idx="201">
                  <c:v>1.0343792324573235</c:v>
                </c:pt>
                <c:pt idx="202">
                  <c:v>1.0349953622493164</c:v>
                </c:pt>
                <c:pt idx="203">
                  <c:v>1.0351185882077152</c:v>
                </c:pt>
                <c:pt idx="204">
                  <c:v>1.035303427145313</c:v>
                </c:pt>
                <c:pt idx="205">
                  <c:v>1.0356114920413093</c:v>
                </c:pt>
                <c:pt idx="206">
                  <c:v>1.0357347179997078</c:v>
                </c:pt>
                <c:pt idx="207">
                  <c:v>1.0371518165212914</c:v>
                </c:pt>
                <c:pt idx="208">
                  <c:v>1.0377884839730174</c:v>
                </c:pt>
                <c:pt idx="209">
                  <c:v>1.0389180552583377</c:v>
                </c:pt>
                <c:pt idx="210">
                  <c:v>1.0431077378438889</c:v>
                </c:pt>
                <c:pt idx="211">
                  <c:v>1.0441551584902768</c:v>
                </c:pt>
                <c:pt idx="212">
                  <c:v>1.0447507506225364</c:v>
                </c:pt>
                <c:pt idx="213">
                  <c:v>1.0465991399985153</c:v>
                </c:pt>
                <c:pt idx="214">
                  <c:v>1.0472152697905079</c:v>
                </c:pt>
                <c:pt idx="215">
                  <c:v>1.047420646387839</c:v>
                </c:pt>
                <c:pt idx="216">
                  <c:v>1.0502959187504721</c:v>
                </c:pt>
                <c:pt idx="217">
                  <c:v>1.0518362432304542</c:v>
                </c:pt>
                <c:pt idx="218">
                  <c:v>1.0557383985797424</c:v>
                </c:pt>
                <c:pt idx="219">
                  <c:v>1.0563545283717353</c:v>
                </c:pt>
                <c:pt idx="220">
                  <c:v>1.0590449617967705</c:v>
                </c:pt>
                <c:pt idx="221">
                  <c:v>1.0625363639513967</c:v>
                </c:pt>
                <c:pt idx="222">
                  <c:v>1.0635427092783185</c:v>
                </c:pt>
                <c:pt idx="223">
                  <c:v>1.0654937869529624</c:v>
                </c:pt>
                <c:pt idx="224">
                  <c:v>1.0661099167449553</c:v>
                </c:pt>
                <c:pt idx="225">
                  <c:v>1.0663358310020195</c:v>
                </c:pt>
                <c:pt idx="226">
                  <c:v>1.0675475529262719</c:v>
                </c:pt>
                <c:pt idx="227">
                  <c:v>1.0686771242115922</c:v>
                </c:pt>
                <c:pt idx="228">
                  <c:v>1.0697040071982469</c:v>
                </c:pt>
                <c:pt idx="229">
                  <c:v>1.070833578483567</c:v>
                </c:pt>
                <c:pt idx="230">
                  <c:v>1.0734007859502039</c:v>
                </c:pt>
                <c:pt idx="231">
                  <c:v>1.0764814349101681</c:v>
                </c:pt>
                <c:pt idx="232">
                  <c:v>1.0790486423768051</c:v>
                </c:pt>
                <c:pt idx="233">
                  <c:v>1.0808970317527835</c:v>
                </c:pt>
                <c:pt idx="234">
                  <c:v>1.0824373562327658</c:v>
                </c:pt>
                <c:pt idx="235">
                  <c:v>1.0832794002818227</c:v>
                </c:pt>
                <c:pt idx="236">
                  <c:v>1.0843884339074097</c:v>
                </c:pt>
                <c:pt idx="237">
                  <c:v>1.0843884339074097</c:v>
                </c:pt>
                <c:pt idx="238">
                  <c:v>1.0847991871020717</c:v>
                </c:pt>
                <c:pt idx="239">
                  <c:v>1.086031446686057</c:v>
                </c:pt>
                <c:pt idx="240">
                  <c:v>1.0863600492417871</c:v>
                </c:pt>
                <c:pt idx="241">
                  <c:v>1.0883111269164307</c:v>
                </c:pt>
                <c:pt idx="242">
                  <c:v>1.0887013424513599</c:v>
                </c:pt>
                <c:pt idx="243">
                  <c:v>1.091371238216662</c:v>
                </c:pt>
                <c:pt idx="244">
                  <c:v>1.0933223158913061</c:v>
                </c:pt>
                <c:pt idx="245">
                  <c:v>1.0947804897323556</c:v>
                </c:pt>
                <c:pt idx="246">
                  <c:v>1.0957868350592772</c:v>
                </c:pt>
                <c:pt idx="247">
                  <c:v>1.0978406010325867</c:v>
                </c:pt>
                <c:pt idx="248">
                  <c:v>1.0980459776299178</c:v>
                </c:pt>
                <c:pt idx="249">
                  <c:v>1.0995863021098999</c:v>
                </c:pt>
                <c:pt idx="250">
                  <c:v>1.0999970553045617</c:v>
                </c:pt>
                <c:pt idx="251">
                  <c:v>1.1004078084992235</c:v>
                </c:pt>
                <c:pt idx="252">
                  <c:v>1.1007364110549533</c:v>
                </c:pt>
                <c:pt idx="253">
                  <c:v>1.1012293148885477</c:v>
                </c:pt>
                <c:pt idx="254">
                  <c:v>1.1013320031872129</c:v>
                </c:pt>
                <c:pt idx="255">
                  <c:v>1.1024821121322663</c:v>
                </c:pt>
                <c:pt idx="256">
                  <c:v>1.1030982419242592</c:v>
                </c:pt>
                <c:pt idx="257">
                  <c:v>1.104330501508245</c:v>
                </c:pt>
                <c:pt idx="258">
                  <c:v>1.10502878193917</c:v>
                </c:pt>
                <c:pt idx="259">
                  <c:v>1.1051314702378354</c:v>
                </c:pt>
                <c:pt idx="260">
                  <c:v>1.10761652706554</c:v>
                </c:pt>
                <c:pt idx="261">
                  <c:v>1.1076986777044724</c:v>
                </c:pt>
                <c:pt idx="262">
                  <c:v>1.1082121191977998</c:v>
                </c:pt>
                <c:pt idx="263">
                  <c:v>1.109362228142853</c:v>
                </c:pt>
                <c:pt idx="264">
                  <c:v>1.1094443787817856</c:v>
                </c:pt>
                <c:pt idx="265">
                  <c:v>1.1095676047401839</c:v>
                </c:pt>
                <c:pt idx="266">
                  <c:v>1.1132438458324079</c:v>
                </c:pt>
                <c:pt idx="267">
                  <c:v>1.11478417031239</c:v>
                </c:pt>
                <c:pt idx="268">
                  <c:v>1.1152976118057174</c:v>
                </c:pt>
                <c:pt idx="269">
                  <c:v>1.1172486894803615</c:v>
                </c:pt>
                <c:pt idx="270">
                  <c:v>1.1174540660776924</c:v>
                </c:pt>
                <c:pt idx="271">
                  <c:v>1.119302455453671</c:v>
                </c:pt>
                <c:pt idx="272">
                  <c:v>1.1223831044136354</c:v>
                </c:pt>
                <c:pt idx="273">
                  <c:v>1.1238412782546852</c:v>
                </c:pt>
                <c:pt idx="274">
                  <c:v>1.1241288054909484</c:v>
                </c:pt>
                <c:pt idx="275">
                  <c:v>1.1251762261373364</c:v>
                </c:pt>
                <c:pt idx="276">
                  <c:v>1.127948810201304</c:v>
                </c:pt>
                <c:pt idx="277">
                  <c:v>1.1280309608402364</c:v>
                </c:pt>
                <c:pt idx="278">
                  <c:v>1.1300025761746135</c:v>
                </c:pt>
                <c:pt idx="279">
                  <c:v>1.1310294591612684</c:v>
                </c:pt>
                <c:pt idx="280">
                  <c:v>1.1319331161895243</c:v>
                </c:pt>
                <c:pt idx="281">
                  <c:v>1.1323438693841863</c:v>
                </c:pt>
                <c:pt idx="282">
                  <c:v>1.1324465576828517</c:v>
                </c:pt>
                <c:pt idx="283">
                  <c:v>1.1328573108775137</c:v>
                </c:pt>
                <c:pt idx="284">
                  <c:v>1.1336993549265706</c:v>
                </c:pt>
                <c:pt idx="285">
                  <c:v>1.1338020432252358</c:v>
                </c:pt>
                <c:pt idx="286">
                  <c:v>1.1338841938641684</c:v>
                </c:pt>
                <c:pt idx="287">
                  <c:v>1.1365746272892039</c:v>
                </c:pt>
                <c:pt idx="288">
                  <c:v>1.1370880687825313</c:v>
                </c:pt>
                <c:pt idx="289">
                  <c:v>1.138114951769186</c:v>
                </c:pt>
                <c:pt idx="290">
                  <c:v>1.138114951769186</c:v>
                </c:pt>
                <c:pt idx="291">
                  <c:v>1.1384024790054492</c:v>
                </c:pt>
                <c:pt idx="292">
                  <c:v>1.140045491784097</c:v>
                </c:pt>
                <c:pt idx="293">
                  <c:v>1.1401481800827622</c:v>
                </c:pt>
                <c:pt idx="294">
                  <c:v>1.1414831279654134</c:v>
                </c:pt>
                <c:pt idx="295">
                  <c:v>1.1452825950160359</c:v>
                </c:pt>
                <c:pt idx="296">
                  <c:v>1.1468229194960182</c:v>
                </c:pt>
                <c:pt idx="297">
                  <c:v>1.1478498024826729</c:v>
                </c:pt>
                <c:pt idx="298">
                  <c:v>1.1488972231290606</c:v>
                </c:pt>
                <c:pt idx="299">
                  <c:v>1.1603777749198607</c:v>
                </c:pt>
                <c:pt idx="300">
                  <c:v>1.1610965930105193</c:v>
                </c:pt>
                <c:pt idx="301">
                  <c:v>1.1612198189689176</c:v>
                </c:pt>
                <c:pt idx="302">
                  <c:v>1.1613019696078501</c:v>
                </c:pt>
                <c:pt idx="303">
                  <c:v>1.1657175664504653</c:v>
                </c:pt>
                <c:pt idx="304">
                  <c:v>1.1670525143331165</c:v>
                </c:pt>
                <c:pt idx="305">
                  <c:v>1.1680793973197714</c:v>
                </c:pt>
                <c:pt idx="306">
                  <c:v>1.169106280306426</c:v>
                </c:pt>
                <c:pt idx="307">
                  <c:v>1.1692089686050915</c:v>
                </c:pt>
                <c:pt idx="308">
                  <c:v>1.169517033501088</c:v>
                </c:pt>
                <c:pt idx="309">
                  <c:v>1.1737272537463725</c:v>
                </c:pt>
                <c:pt idx="310">
                  <c:v>1.1739326303437034</c:v>
                </c:pt>
                <c:pt idx="311">
                  <c:v>1.1762944612130093</c:v>
                </c:pt>
                <c:pt idx="312">
                  <c:v>1.1787589803809808</c:v>
                </c:pt>
                <c:pt idx="313">
                  <c:v>1.184406836807582</c:v>
                </c:pt>
                <c:pt idx="314">
                  <c:v>1.1950864198687909</c:v>
                </c:pt>
                <c:pt idx="315">
                  <c:v>1.1977563156340936</c:v>
                </c:pt>
                <c:pt idx="316">
                  <c:v>1.2037327746164239</c:v>
                </c:pt>
                <c:pt idx="317">
                  <c:v>1.2041435278110859</c:v>
                </c:pt>
                <c:pt idx="318">
                  <c:v>1.206279444423328</c:v>
                </c:pt>
                <c:pt idx="319">
                  <c:v>1.2073063274099827</c:v>
                </c:pt>
                <c:pt idx="320">
                  <c:v>1.2090520284872956</c:v>
                </c:pt>
                <c:pt idx="321">
                  <c:v>1.2112290204190037</c:v>
                </c:pt>
                <c:pt idx="322">
                  <c:v>1.2121326774472598</c:v>
                </c:pt>
                <c:pt idx="323">
                  <c:v>1.218602040263185</c:v>
                </c:pt>
                <c:pt idx="324">
                  <c:v>1.2200396764445012</c:v>
                </c:pt>
                <c:pt idx="325">
                  <c:v>1.2210665594311561</c:v>
                </c:pt>
                <c:pt idx="326">
                  <c:v>1.2232230137031312</c:v>
                </c:pt>
                <c:pt idx="327">
                  <c:v>1.2288708701297322</c:v>
                </c:pt>
                <c:pt idx="328">
                  <c:v>1.2315407658950346</c:v>
                </c:pt>
                <c:pt idx="329">
                  <c:v>1.2323828099440914</c:v>
                </c:pt>
                <c:pt idx="330">
                  <c:v>1.2409059387333259</c:v>
                </c:pt>
                <c:pt idx="331">
                  <c:v>1.2442946525892866</c:v>
                </c:pt>
                <c:pt idx="332">
                  <c:v>1.2445821798255499</c:v>
                </c:pt>
                <c:pt idx="333">
                  <c:v>1.2450956213188773</c:v>
                </c:pt>
                <c:pt idx="334">
                  <c:v>1.24571175111087</c:v>
                </c:pt>
                <c:pt idx="335">
                  <c:v>1.2477655170841795</c:v>
                </c:pt>
                <c:pt idx="336">
                  <c:v>1.2516676724334677</c:v>
                </c:pt>
                <c:pt idx="337">
                  <c:v>1.2534133735107804</c:v>
                </c:pt>
                <c:pt idx="338">
                  <c:v>1.2591639182360472</c:v>
                </c:pt>
                <c:pt idx="339">
                  <c:v>1.2600881129240364</c:v>
                </c:pt>
                <c:pt idx="340">
                  <c:v>1.2627580086893389</c:v>
                </c:pt>
                <c:pt idx="341">
                  <c:v>1.2641956448706553</c:v>
                </c:pt>
                <c:pt idx="342">
                  <c:v>1.2680978002199434</c:v>
                </c:pt>
                <c:pt idx="343">
                  <c:v>1.2885327716543729</c:v>
                </c:pt>
                <c:pt idx="344">
                  <c:v>1.2913053557183407</c:v>
                </c:pt>
                <c:pt idx="345">
                  <c:v>1.3030118217662048</c:v>
                </c:pt>
                <c:pt idx="346">
                  <c:v>1.3061130083859021</c:v>
                </c:pt>
                <c:pt idx="347">
                  <c:v>1.3118635531111686</c:v>
                </c:pt>
                <c:pt idx="348">
                  <c:v>1.3373097135204732</c:v>
                </c:pt>
                <c:pt idx="349">
                  <c:v>1.346962413595028</c:v>
                </c:pt>
                <c:pt idx="350">
                  <c:v>1.3497349976589956</c:v>
                </c:pt>
                <c:pt idx="351">
                  <c:v>1.3531237115149564</c:v>
                </c:pt>
                <c:pt idx="352">
                  <c:v>1.3574571577186392</c:v>
                </c:pt>
                <c:pt idx="353">
                  <c:v>1.4016952767837256</c:v>
                </c:pt>
                <c:pt idx="354">
                  <c:v>1.4616652432043626</c:v>
                </c:pt>
              </c:numCache>
            </c:numRef>
          </c:xVal>
          <c:yVal>
            <c:numRef>
              <c:f>CDF00!$E$2:$E$370</c:f>
              <c:numCache>
                <c:formatCode>General</c:formatCode>
                <c:ptCount val="369"/>
                <c:pt idx="0">
                  <c:v>2.8169014084507044E-3</c:v>
                </c:pt>
                <c:pt idx="1">
                  <c:v>5.6338028169014088E-3</c:v>
                </c:pt>
                <c:pt idx="2">
                  <c:v>8.4507042253521118E-3</c:v>
                </c:pt>
                <c:pt idx="3">
                  <c:v>1.1267605633802818E-2</c:v>
                </c:pt>
                <c:pt idx="4">
                  <c:v>1.4084507042253521E-2</c:v>
                </c:pt>
                <c:pt idx="5">
                  <c:v>1.6901408450704224E-2</c:v>
                </c:pt>
                <c:pt idx="6">
                  <c:v>1.9718309859154931E-2</c:v>
                </c:pt>
                <c:pt idx="7">
                  <c:v>2.2535211267605635E-2</c:v>
                </c:pt>
                <c:pt idx="8">
                  <c:v>2.5352112676056339E-2</c:v>
                </c:pt>
                <c:pt idx="9">
                  <c:v>2.8169014084507043E-2</c:v>
                </c:pt>
                <c:pt idx="10">
                  <c:v>3.0985915492957747E-2</c:v>
                </c:pt>
                <c:pt idx="11">
                  <c:v>3.3802816901408447E-2</c:v>
                </c:pt>
                <c:pt idx="12">
                  <c:v>3.6619718309859155E-2</c:v>
                </c:pt>
                <c:pt idx="13">
                  <c:v>3.9436619718309862E-2</c:v>
                </c:pt>
                <c:pt idx="14">
                  <c:v>4.2253521126760563E-2</c:v>
                </c:pt>
                <c:pt idx="15">
                  <c:v>4.507042253521127E-2</c:v>
                </c:pt>
                <c:pt idx="16">
                  <c:v>4.788732394366197E-2</c:v>
                </c:pt>
                <c:pt idx="17">
                  <c:v>5.0704225352112678E-2</c:v>
                </c:pt>
                <c:pt idx="18">
                  <c:v>5.3521126760563378E-2</c:v>
                </c:pt>
                <c:pt idx="19">
                  <c:v>5.6338028169014086E-2</c:v>
                </c:pt>
                <c:pt idx="20">
                  <c:v>5.9154929577464786E-2</c:v>
                </c:pt>
                <c:pt idx="21">
                  <c:v>6.1971830985915494E-2</c:v>
                </c:pt>
                <c:pt idx="22">
                  <c:v>6.4788732394366194E-2</c:v>
                </c:pt>
                <c:pt idx="23">
                  <c:v>6.7605633802816895E-2</c:v>
                </c:pt>
                <c:pt idx="24">
                  <c:v>7.0422535211267609E-2</c:v>
                </c:pt>
                <c:pt idx="25">
                  <c:v>7.3239436619718309E-2</c:v>
                </c:pt>
                <c:pt idx="26">
                  <c:v>7.605633802816901E-2</c:v>
                </c:pt>
                <c:pt idx="27">
                  <c:v>7.8873239436619724E-2</c:v>
                </c:pt>
                <c:pt idx="28">
                  <c:v>8.1690140845070425E-2</c:v>
                </c:pt>
                <c:pt idx="29">
                  <c:v>8.4507042253521125E-2</c:v>
                </c:pt>
                <c:pt idx="30">
                  <c:v>8.7323943661971826E-2</c:v>
                </c:pt>
                <c:pt idx="31">
                  <c:v>9.014084507042254E-2</c:v>
                </c:pt>
                <c:pt idx="32">
                  <c:v>9.295774647887324E-2</c:v>
                </c:pt>
                <c:pt idx="33">
                  <c:v>9.5774647887323941E-2</c:v>
                </c:pt>
                <c:pt idx="34">
                  <c:v>9.8591549295774641E-2</c:v>
                </c:pt>
                <c:pt idx="35">
                  <c:v>0.10140845070422536</c:v>
                </c:pt>
                <c:pt idx="36">
                  <c:v>0.10422535211267606</c:v>
                </c:pt>
                <c:pt idx="37">
                  <c:v>0.10704225352112676</c:v>
                </c:pt>
                <c:pt idx="38">
                  <c:v>0.10985915492957747</c:v>
                </c:pt>
                <c:pt idx="39">
                  <c:v>0.11267605633802817</c:v>
                </c:pt>
                <c:pt idx="40">
                  <c:v>0.11549295774647887</c:v>
                </c:pt>
                <c:pt idx="41">
                  <c:v>0.11830985915492957</c:v>
                </c:pt>
                <c:pt idx="42">
                  <c:v>0.12112676056338029</c:v>
                </c:pt>
                <c:pt idx="43">
                  <c:v>0.12394366197183099</c:v>
                </c:pt>
                <c:pt idx="44">
                  <c:v>0.12676056338028169</c:v>
                </c:pt>
                <c:pt idx="45">
                  <c:v>0.12957746478873239</c:v>
                </c:pt>
                <c:pt idx="46">
                  <c:v>0.13239436619718309</c:v>
                </c:pt>
                <c:pt idx="47">
                  <c:v>0.13521126760563379</c:v>
                </c:pt>
                <c:pt idx="48">
                  <c:v>0.13802816901408452</c:v>
                </c:pt>
                <c:pt idx="49">
                  <c:v>0.14084507042253522</c:v>
                </c:pt>
                <c:pt idx="50">
                  <c:v>0.14366197183098592</c:v>
                </c:pt>
                <c:pt idx="51">
                  <c:v>0.14647887323943662</c:v>
                </c:pt>
                <c:pt idx="52">
                  <c:v>0.14929577464788732</c:v>
                </c:pt>
                <c:pt idx="53">
                  <c:v>0.15211267605633802</c:v>
                </c:pt>
                <c:pt idx="54">
                  <c:v>0.15492957746478872</c:v>
                </c:pt>
                <c:pt idx="55">
                  <c:v>0.15774647887323945</c:v>
                </c:pt>
                <c:pt idx="56">
                  <c:v>0.16056338028169015</c:v>
                </c:pt>
                <c:pt idx="57">
                  <c:v>0.16338028169014085</c:v>
                </c:pt>
                <c:pt idx="58">
                  <c:v>0.16619718309859155</c:v>
                </c:pt>
                <c:pt idx="59">
                  <c:v>0.16901408450704225</c:v>
                </c:pt>
                <c:pt idx="60">
                  <c:v>0.17183098591549295</c:v>
                </c:pt>
                <c:pt idx="61">
                  <c:v>0.17464788732394365</c:v>
                </c:pt>
                <c:pt idx="62">
                  <c:v>0.17746478873239438</c:v>
                </c:pt>
                <c:pt idx="63">
                  <c:v>0.18028169014084508</c:v>
                </c:pt>
                <c:pt idx="64">
                  <c:v>0.18309859154929578</c:v>
                </c:pt>
                <c:pt idx="65">
                  <c:v>0.18591549295774648</c:v>
                </c:pt>
                <c:pt idx="66">
                  <c:v>0.18873239436619718</c:v>
                </c:pt>
                <c:pt idx="67">
                  <c:v>0.19154929577464788</c:v>
                </c:pt>
                <c:pt idx="68">
                  <c:v>0.19436619718309858</c:v>
                </c:pt>
                <c:pt idx="69">
                  <c:v>0.19718309859154928</c:v>
                </c:pt>
                <c:pt idx="70">
                  <c:v>0.2</c:v>
                </c:pt>
                <c:pt idx="71">
                  <c:v>0.20281690140845071</c:v>
                </c:pt>
                <c:pt idx="72">
                  <c:v>0.20563380281690141</c:v>
                </c:pt>
                <c:pt idx="73">
                  <c:v>0.20845070422535211</c:v>
                </c:pt>
                <c:pt idx="74">
                  <c:v>0.21126760563380281</c:v>
                </c:pt>
                <c:pt idx="75">
                  <c:v>0.21408450704225351</c:v>
                </c:pt>
                <c:pt idx="76">
                  <c:v>0.21690140845070421</c:v>
                </c:pt>
                <c:pt idx="77">
                  <c:v>0.21971830985915494</c:v>
                </c:pt>
                <c:pt idx="78">
                  <c:v>0.22253521126760564</c:v>
                </c:pt>
                <c:pt idx="79">
                  <c:v>0.22535211267605634</c:v>
                </c:pt>
                <c:pt idx="80">
                  <c:v>0.22816901408450704</c:v>
                </c:pt>
                <c:pt idx="81">
                  <c:v>0.23098591549295774</c:v>
                </c:pt>
                <c:pt idx="82">
                  <c:v>0.23380281690140844</c:v>
                </c:pt>
                <c:pt idx="83">
                  <c:v>0.23661971830985915</c:v>
                </c:pt>
                <c:pt idx="84">
                  <c:v>0.23943661971830985</c:v>
                </c:pt>
                <c:pt idx="85">
                  <c:v>0.24225352112676057</c:v>
                </c:pt>
                <c:pt idx="86">
                  <c:v>0.24507042253521127</c:v>
                </c:pt>
                <c:pt idx="87">
                  <c:v>0.24788732394366197</c:v>
                </c:pt>
                <c:pt idx="88">
                  <c:v>0.25070422535211268</c:v>
                </c:pt>
                <c:pt idx="89">
                  <c:v>0.25352112676056338</c:v>
                </c:pt>
                <c:pt idx="90">
                  <c:v>0.25633802816901408</c:v>
                </c:pt>
                <c:pt idx="91">
                  <c:v>0.25915492957746478</c:v>
                </c:pt>
                <c:pt idx="92">
                  <c:v>0.26197183098591548</c:v>
                </c:pt>
                <c:pt idx="93">
                  <c:v>0.26478873239436618</c:v>
                </c:pt>
                <c:pt idx="94">
                  <c:v>0.26760563380281688</c:v>
                </c:pt>
                <c:pt idx="95">
                  <c:v>0.27042253521126758</c:v>
                </c:pt>
                <c:pt idx="96">
                  <c:v>0.27323943661971833</c:v>
                </c:pt>
                <c:pt idx="97">
                  <c:v>0.27605633802816903</c:v>
                </c:pt>
                <c:pt idx="98">
                  <c:v>0.27887323943661974</c:v>
                </c:pt>
                <c:pt idx="99">
                  <c:v>0.28169014084507044</c:v>
                </c:pt>
                <c:pt idx="100">
                  <c:v>0.28450704225352114</c:v>
                </c:pt>
                <c:pt idx="101">
                  <c:v>0.28732394366197184</c:v>
                </c:pt>
                <c:pt idx="102">
                  <c:v>0.29014084507042254</c:v>
                </c:pt>
                <c:pt idx="103">
                  <c:v>0.29295774647887324</c:v>
                </c:pt>
                <c:pt idx="104">
                  <c:v>0.29577464788732394</c:v>
                </c:pt>
                <c:pt idx="105">
                  <c:v>0.29859154929577464</c:v>
                </c:pt>
                <c:pt idx="106">
                  <c:v>0.30140845070422534</c:v>
                </c:pt>
                <c:pt idx="107">
                  <c:v>0.30422535211267604</c:v>
                </c:pt>
                <c:pt idx="108">
                  <c:v>0.30704225352112674</c:v>
                </c:pt>
                <c:pt idx="109">
                  <c:v>0.30985915492957744</c:v>
                </c:pt>
                <c:pt idx="110">
                  <c:v>0.3126760563380282</c:v>
                </c:pt>
                <c:pt idx="111">
                  <c:v>0.3154929577464789</c:v>
                </c:pt>
                <c:pt idx="112">
                  <c:v>0.3183098591549296</c:v>
                </c:pt>
                <c:pt idx="113">
                  <c:v>0.3211267605633803</c:v>
                </c:pt>
                <c:pt idx="114">
                  <c:v>0.323943661971831</c:v>
                </c:pt>
                <c:pt idx="115">
                  <c:v>0.3267605633802817</c:v>
                </c:pt>
                <c:pt idx="116">
                  <c:v>0.3295774647887324</c:v>
                </c:pt>
                <c:pt idx="117">
                  <c:v>0.3323943661971831</c:v>
                </c:pt>
                <c:pt idx="118">
                  <c:v>0.3352112676056338</c:v>
                </c:pt>
                <c:pt idx="119">
                  <c:v>0.3380281690140845</c:v>
                </c:pt>
                <c:pt idx="120">
                  <c:v>0.3408450704225352</c:v>
                </c:pt>
                <c:pt idx="121">
                  <c:v>0.3436619718309859</c:v>
                </c:pt>
                <c:pt idx="122">
                  <c:v>0.3464788732394366</c:v>
                </c:pt>
                <c:pt idx="123">
                  <c:v>0.3492957746478873</c:v>
                </c:pt>
                <c:pt idx="124">
                  <c:v>0.352112676056338</c:v>
                </c:pt>
                <c:pt idx="125">
                  <c:v>0.35492957746478876</c:v>
                </c:pt>
                <c:pt idx="126">
                  <c:v>0.35774647887323946</c:v>
                </c:pt>
                <c:pt idx="127">
                  <c:v>0.36056338028169016</c:v>
                </c:pt>
                <c:pt idx="128">
                  <c:v>0.36338028169014086</c:v>
                </c:pt>
                <c:pt idx="129">
                  <c:v>0.36619718309859156</c:v>
                </c:pt>
                <c:pt idx="130">
                  <c:v>0.36901408450704226</c:v>
                </c:pt>
                <c:pt idx="131">
                  <c:v>0.37183098591549296</c:v>
                </c:pt>
                <c:pt idx="132">
                  <c:v>0.37464788732394366</c:v>
                </c:pt>
                <c:pt idx="133">
                  <c:v>0.37746478873239436</c:v>
                </c:pt>
                <c:pt idx="134">
                  <c:v>0.38028169014084506</c:v>
                </c:pt>
                <c:pt idx="135">
                  <c:v>0.38309859154929576</c:v>
                </c:pt>
                <c:pt idx="136">
                  <c:v>0.38591549295774646</c:v>
                </c:pt>
                <c:pt idx="137">
                  <c:v>0.38873239436619716</c:v>
                </c:pt>
                <c:pt idx="138">
                  <c:v>0.39154929577464787</c:v>
                </c:pt>
                <c:pt idx="139">
                  <c:v>0.39436619718309857</c:v>
                </c:pt>
                <c:pt idx="140">
                  <c:v>0.39718309859154932</c:v>
                </c:pt>
                <c:pt idx="141">
                  <c:v>0.4</c:v>
                </c:pt>
                <c:pt idx="142">
                  <c:v>0.40281690140845072</c:v>
                </c:pt>
                <c:pt idx="143">
                  <c:v>0.40563380281690142</c:v>
                </c:pt>
                <c:pt idx="144">
                  <c:v>0.40845070422535212</c:v>
                </c:pt>
                <c:pt idx="145">
                  <c:v>0.41126760563380282</c:v>
                </c:pt>
                <c:pt idx="146">
                  <c:v>0.41408450704225352</c:v>
                </c:pt>
                <c:pt idx="147">
                  <c:v>0.41690140845070423</c:v>
                </c:pt>
                <c:pt idx="148">
                  <c:v>0.41971830985915493</c:v>
                </c:pt>
                <c:pt idx="149">
                  <c:v>0.42253521126760563</c:v>
                </c:pt>
                <c:pt idx="150">
                  <c:v>0.42535211267605633</c:v>
                </c:pt>
                <c:pt idx="151">
                  <c:v>0.42816901408450703</c:v>
                </c:pt>
                <c:pt idx="152">
                  <c:v>0.43098591549295773</c:v>
                </c:pt>
                <c:pt idx="153">
                  <c:v>0.43380281690140843</c:v>
                </c:pt>
                <c:pt idx="154">
                  <c:v>0.43661971830985913</c:v>
                </c:pt>
                <c:pt idx="155">
                  <c:v>0.43943661971830988</c:v>
                </c:pt>
                <c:pt idx="156">
                  <c:v>0.44225352112676058</c:v>
                </c:pt>
                <c:pt idx="157">
                  <c:v>0.44507042253521129</c:v>
                </c:pt>
                <c:pt idx="158">
                  <c:v>0.44788732394366199</c:v>
                </c:pt>
                <c:pt idx="159">
                  <c:v>0.45070422535211269</c:v>
                </c:pt>
                <c:pt idx="160">
                  <c:v>0.45352112676056339</c:v>
                </c:pt>
                <c:pt idx="161">
                  <c:v>0.45633802816901409</c:v>
                </c:pt>
                <c:pt idx="162">
                  <c:v>0.45915492957746479</c:v>
                </c:pt>
                <c:pt idx="163">
                  <c:v>0.46197183098591549</c:v>
                </c:pt>
                <c:pt idx="164">
                  <c:v>0.46478873239436619</c:v>
                </c:pt>
                <c:pt idx="165">
                  <c:v>0.46760563380281689</c:v>
                </c:pt>
                <c:pt idx="166">
                  <c:v>0.47042253521126759</c:v>
                </c:pt>
                <c:pt idx="167">
                  <c:v>0.47323943661971829</c:v>
                </c:pt>
                <c:pt idx="168">
                  <c:v>0.47605633802816899</c:v>
                </c:pt>
                <c:pt idx="169">
                  <c:v>0.47887323943661969</c:v>
                </c:pt>
                <c:pt idx="170">
                  <c:v>0.48169014084507045</c:v>
                </c:pt>
                <c:pt idx="171">
                  <c:v>0.48450704225352115</c:v>
                </c:pt>
                <c:pt idx="172">
                  <c:v>0.48732394366197185</c:v>
                </c:pt>
                <c:pt idx="173">
                  <c:v>0.49014084507042255</c:v>
                </c:pt>
                <c:pt idx="174">
                  <c:v>0.49295774647887325</c:v>
                </c:pt>
                <c:pt idx="175">
                  <c:v>0.49577464788732395</c:v>
                </c:pt>
                <c:pt idx="176">
                  <c:v>0.49859154929577465</c:v>
                </c:pt>
                <c:pt idx="177">
                  <c:v>0.50140845070422535</c:v>
                </c:pt>
                <c:pt idx="178">
                  <c:v>0.50422535211267605</c:v>
                </c:pt>
                <c:pt idx="179">
                  <c:v>0.50704225352112675</c:v>
                </c:pt>
                <c:pt idx="180">
                  <c:v>0.50985915492957745</c:v>
                </c:pt>
                <c:pt idx="181">
                  <c:v>0.51267605633802815</c:v>
                </c:pt>
                <c:pt idx="182">
                  <c:v>0.51549295774647885</c:v>
                </c:pt>
                <c:pt idx="183">
                  <c:v>0.51830985915492955</c:v>
                </c:pt>
                <c:pt idx="184">
                  <c:v>0.52112676056338025</c:v>
                </c:pt>
                <c:pt idx="185">
                  <c:v>0.52394366197183095</c:v>
                </c:pt>
                <c:pt idx="186">
                  <c:v>0.52676056338028165</c:v>
                </c:pt>
                <c:pt idx="187">
                  <c:v>0.52957746478873235</c:v>
                </c:pt>
                <c:pt idx="188">
                  <c:v>0.53239436619718306</c:v>
                </c:pt>
                <c:pt idx="189">
                  <c:v>0.53521126760563376</c:v>
                </c:pt>
                <c:pt idx="190">
                  <c:v>0.53802816901408446</c:v>
                </c:pt>
                <c:pt idx="191">
                  <c:v>0.54084507042253516</c:v>
                </c:pt>
                <c:pt idx="192">
                  <c:v>0.54366197183098597</c:v>
                </c:pt>
                <c:pt idx="193">
                  <c:v>0.54647887323943667</c:v>
                </c:pt>
                <c:pt idx="194">
                  <c:v>0.54929577464788737</c:v>
                </c:pt>
                <c:pt idx="195">
                  <c:v>0.55211267605633807</c:v>
                </c:pt>
                <c:pt idx="196">
                  <c:v>0.55492957746478877</c:v>
                </c:pt>
                <c:pt idx="197">
                  <c:v>0.55774647887323947</c:v>
                </c:pt>
                <c:pt idx="198">
                  <c:v>0.56056338028169017</c:v>
                </c:pt>
                <c:pt idx="199">
                  <c:v>0.56338028169014087</c:v>
                </c:pt>
                <c:pt idx="200">
                  <c:v>0.56619718309859157</c:v>
                </c:pt>
                <c:pt idx="201">
                  <c:v>0.56901408450704227</c:v>
                </c:pt>
                <c:pt idx="202">
                  <c:v>0.57183098591549297</c:v>
                </c:pt>
                <c:pt idx="203">
                  <c:v>0.57464788732394367</c:v>
                </c:pt>
                <c:pt idx="204">
                  <c:v>0.57746478873239437</c:v>
                </c:pt>
                <c:pt idx="205">
                  <c:v>0.58028169014084507</c:v>
                </c:pt>
                <c:pt idx="206">
                  <c:v>0.58309859154929577</c:v>
                </c:pt>
                <c:pt idx="207">
                  <c:v>0.58591549295774648</c:v>
                </c:pt>
                <c:pt idx="208">
                  <c:v>0.58873239436619718</c:v>
                </c:pt>
                <c:pt idx="209">
                  <c:v>0.59154929577464788</c:v>
                </c:pt>
                <c:pt idx="210">
                  <c:v>0.59436619718309858</c:v>
                </c:pt>
                <c:pt idx="211">
                  <c:v>0.59718309859154928</c:v>
                </c:pt>
                <c:pt idx="212">
                  <c:v>0.6</c:v>
                </c:pt>
                <c:pt idx="213">
                  <c:v>0.60281690140845068</c:v>
                </c:pt>
                <c:pt idx="214">
                  <c:v>0.60563380281690138</c:v>
                </c:pt>
                <c:pt idx="215">
                  <c:v>0.60845070422535208</c:v>
                </c:pt>
                <c:pt idx="216">
                  <c:v>0.61126760563380278</c:v>
                </c:pt>
                <c:pt idx="217">
                  <c:v>0.61408450704225348</c:v>
                </c:pt>
                <c:pt idx="218">
                  <c:v>0.61690140845070418</c:v>
                </c:pt>
                <c:pt idx="219">
                  <c:v>0.61971830985915488</c:v>
                </c:pt>
                <c:pt idx="220">
                  <c:v>0.62253521126760558</c:v>
                </c:pt>
                <c:pt idx="221">
                  <c:v>0.62535211267605639</c:v>
                </c:pt>
                <c:pt idx="222">
                  <c:v>0.62816901408450709</c:v>
                </c:pt>
                <c:pt idx="223">
                  <c:v>0.63098591549295779</c:v>
                </c:pt>
                <c:pt idx="224">
                  <c:v>0.63380281690140849</c:v>
                </c:pt>
                <c:pt idx="225">
                  <c:v>0.63661971830985919</c:v>
                </c:pt>
                <c:pt idx="226">
                  <c:v>0.6394366197183099</c:v>
                </c:pt>
                <c:pt idx="227">
                  <c:v>0.6422535211267606</c:v>
                </c:pt>
                <c:pt idx="228">
                  <c:v>0.6450704225352113</c:v>
                </c:pt>
                <c:pt idx="229">
                  <c:v>0.647887323943662</c:v>
                </c:pt>
                <c:pt idx="230">
                  <c:v>0.6507042253521127</c:v>
                </c:pt>
                <c:pt idx="231">
                  <c:v>0.6535211267605634</c:v>
                </c:pt>
                <c:pt idx="232">
                  <c:v>0.6563380281690141</c:v>
                </c:pt>
                <c:pt idx="233">
                  <c:v>0.6591549295774648</c:v>
                </c:pt>
                <c:pt idx="234">
                  <c:v>0.6619718309859155</c:v>
                </c:pt>
                <c:pt idx="235">
                  <c:v>0.6647887323943662</c:v>
                </c:pt>
                <c:pt idx="236">
                  <c:v>0.6676056338028169</c:v>
                </c:pt>
                <c:pt idx="237">
                  <c:v>0.6704225352112676</c:v>
                </c:pt>
                <c:pt idx="238">
                  <c:v>0.6732394366197183</c:v>
                </c:pt>
                <c:pt idx="239">
                  <c:v>0.676056338028169</c:v>
                </c:pt>
                <c:pt idx="240">
                  <c:v>0.6788732394366197</c:v>
                </c:pt>
                <c:pt idx="241">
                  <c:v>0.6816901408450704</c:v>
                </c:pt>
                <c:pt idx="242">
                  <c:v>0.6845070422535211</c:v>
                </c:pt>
                <c:pt idx="243">
                  <c:v>0.6873239436619718</c:v>
                </c:pt>
                <c:pt idx="244">
                  <c:v>0.6901408450704225</c:v>
                </c:pt>
                <c:pt idx="245">
                  <c:v>0.6929577464788732</c:v>
                </c:pt>
                <c:pt idx="246">
                  <c:v>0.6957746478873239</c:v>
                </c:pt>
                <c:pt idx="247">
                  <c:v>0.69859154929577461</c:v>
                </c:pt>
                <c:pt idx="248">
                  <c:v>0.70140845070422531</c:v>
                </c:pt>
                <c:pt idx="249">
                  <c:v>0.70422535211267601</c:v>
                </c:pt>
                <c:pt idx="250">
                  <c:v>0.70704225352112671</c:v>
                </c:pt>
                <c:pt idx="251">
                  <c:v>0.70985915492957752</c:v>
                </c:pt>
                <c:pt idx="252">
                  <c:v>0.71267605633802822</c:v>
                </c:pt>
                <c:pt idx="253">
                  <c:v>0.71549295774647892</c:v>
                </c:pt>
                <c:pt idx="254">
                  <c:v>0.71830985915492962</c:v>
                </c:pt>
                <c:pt idx="255">
                  <c:v>0.72112676056338032</c:v>
                </c:pt>
                <c:pt idx="256">
                  <c:v>0.72394366197183102</c:v>
                </c:pt>
                <c:pt idx="257">
                  <c:v>0.72676056338028172</c:v>
                </c:pt>
                <c:pt idx="258">
                  <c:v>0.72957746478873242</c:v>
                </c:pt>
                <c:pt idx="259">
                  <c:v>0.73239436619718312</c:v>
                </c:pt>
                <c:pt idx="260">
                  <c:v>0.73521126760563382</c:v>
                </c:pt>
                <c:pt idx="261">
                  <c:v>0.73802816901408452</c:v>
                </c:pt>
                <c:pt idx="262">
                  <c:v>0.74084507042253522</c:v>
                </c:pt>
                <c:pt idx="263">
                  <c:v>0.74366197183098592</c:v>
                </c:pt>
                <c:pt idx="264">
                  <c:v>0.74647887323943662</c:v>
                </c:pt>
                <c:pt idx="265">
                  <c:v>0.74929577464788732</c:v>
                </c:pt>
                <c:pt idx="266">
                  <c:v>0.75211267605633803</c:v>
                </c:pt>
                <c:pt idx="267">
                  <c:v>0.75492957746478873</c:v>
                </c:pt>
                <c:pt idx="268">
                  <c:v>0.75774647887323943</c:v>
                </c:pt>
                <c:pt idx="269">
                  <c:v>0.76056338028169013</c:v>
                </c:pt>
                <c:pt idx="270">
                  <c:v>0.76338028169014083</c:v>
                </c:pt>
                <c:pt idx="271">
                  <c:v>0.76619718309859153</c:v>
                </c:pt>
                <c:pt idx="272">
                  <c:v>0.76901408450704223</c:v>
                </c:pt>
                <c:pt idx="273">
                  <c:v>0.77183098591549293</c:v>
                </c:pt>
                <c:pt idx="274">
                  <c:v>0.77464788732394363</c:v>
                </c:pt>
                <c:pt idx="275">
                  <c:v>0.77746478873239433</c:v>
                </c:pt>
                <c:pt idx="276">
                  <c:v>0.78028169014084503</c:v>
                </c:pt>
                <c:pt idx="277">
                  <c:v>0.78309859154929573</c:v>
                </c:pt>
                <c:pt idx="278">
                  <c:v>0.78591549295774643</c:v>
                </c:pt>
                <c:pt idx="279">
                  <c:v>0.78873239436619713</c:v>
                </c:pt>
                <c:pt idx="280">
                  <c:v>0.79154929577464783</c:v>
                </c:pt>
                <c:pt idx="281">
                  <c:v>0.79436619718309864</c:v>
                </c:pt>
                <c:pt idx="282">
                  <c:v>0.79718309859154934</c:v>
                </c:pt>
                <c:pt idx="283">
                  <c:v>0.8</c:v>
                </c:pt>
                <c:pt idx="284">
                  <c:v>0.80281690140845074</c:v>
                </c:pt>
                <c:pt idx="285">
                  <c:v>0.80563380281690145</c:v>
                </c:pt>
                <c:pt idx="286">
                  <c:v>0.80845070422535215</c:v>
                </c:pt>
                <c:pt idx="287">
                  <c:v>0.81126760563380285</c:v>
                </c:pt>
                <c:pt idx="288">
                  <c:v>0.81408450704225355</c:v>
                </c:pt>
                <c:pt idx="289">
                  <c:v>0.81690140845070425</c:v>
                </c:pt>
                <c:pt idx="290">
                  <c:v>0.81971830985915495</c:v>
                </c:pt>
                <c:pt idx="291">
                  <c:v>0.82253521126760565</c:v>
                </c:pt>
                <c:pt idx="292">
                  <c:v>0.82535211267605635</c:v>
                </c:pt>
                <c:pt idx="293">
                  <c:v>0.82816901408450705</c:v>
                </c:pt>
                <c:pt idx="294">
                  <c:v>0.83098591549295775</c:v>
                </c:pt>
                <c:pt idx="295">
                  <c:v>0.83380281690140845</c:v>
                </c:pt>
                <c:pt idx="296">
                  <c:v>0.83661971830985915</c:v>
                </c:pt>
                <c:pt idx="297">
                  <c:v>0.83943661971830985</c:v>
                </c:pt>
                <c:pt idx="298">
                  <c:v>0.84225352112676055</c:v>
                </c:pt>
                <c:pt idx="299">
                  <c:v>0.84507042253521125</c:v>
                </c:pt>
                <c:pt idx="300">
                  <c:v>0.84788732394366195</c:v>
                </c:pt>
                <c:pt idx="301">
                  <c:v>0.85070422535211265</c:v>
                </c:pt>
                <c:pt idx="302">
                  <c:v>0.85352112676056335</c:v>
                </c:pt>
                <c:pt idx="303">
                  <c:v>0.85633802816901405</c:v>
                </c:pt>
                <c:pt idx="304">
                  <c:v>0.85915492957746475</c:v>
                </c:pt>
                <c:pt idx="305">
                  <c:v>0.86197183098591545</c:v>
                </c:pt>
                <c:pt idx="306">
                  <c:v>0.86478873239436616</c:v>
                </c:pt>
                <c:pt idx="307">
                  <c:v>0.86760563380281686</c:v>
                </c:pt>
                <c:pt idx="308">
                  <c:v>0.87042253521126756</c:v>
                </c:pt>
                <c:pt idx="309">
                  <c:v>0.87323943661971826</c:v>
                </c:pt>
                <c:pt idx="310">
                  <c:v>0.87605633802816907</c:v>
                </c:pt>
                <c:pt idx="311">
                  <c:v>0.87887323943661977</c:v>
                </c:pt>
                <c:pt idx="312">
                  <c:v>0.88169014084507047</c:v>
                </c:pt>
                <c:pt idx="313">
                  <c:v>0.88450704225352117</c:v>
                </c:pt>
                <c:pt idx="314">
                  <c:v>0.88732394366197187</c:v>
                </c:pt>
                <c:pt idx="315">
                  <c:v>0.89014084507042257</c:v>
                </c:pt>
                <c:pt idx="316">
                  <c:v>0.89295774647887327</c:v>
                </c:pt>
                <c:pt idx="317">
                  <c:v>0.89577464788732397</c:v>
                </c:pt>
                <c:pt idx="318">
                  <c:v>0.89859154929577467</c:v>
                </c:pt>
                <c:pt idx="319">
                  <c:v>0.90140845070422537</c:v>
                </c:pt>
                <c:pt idx="320">
                  <c:v>0.90422535211267607</c:v>
                </c:pt>
                <c:pt idx="321">
                  <c:v>0.90704225352112677</c:v>
                </c:pt>
                <c:pt idx="322">
                  <c:v>0.90985915492957747</c:v>
                </c:pt>
                <c:pt idx="323">
                  <c:v>0.91267605633802817</c:v>
                </c:pt>
                <c:pt idx="324">
                  <c:v>0.91549295774647887</c:v>
                </c:pt>
                <c:pt idx="325">
                  <c:v>0.91830985915492958</c:v>
                </c:pt>
                <c:pt idx="326">
                  <c:v>0.92112676056338028</c:v>
                </c:pt>
                <c:pt idx="327">
                  <c:v>0.92394366197183098</c:v>
                </c:pt>
                <c:pt idx="328">
                  <c:v>0.92676056338028168</c:v>
                </c:pt>
                <c:pt idx="329">
                  <c:v>0.92957746478873238</c:v>
                </c:pt>
                <c:pt idx="330">
                  <c:v>0.93239436619718308</c:v>
                </c:pt>
                <c:pt idx="331">
                  <c:v>0.93521126760563378</c:v>
                </c:pt>
                <c:pt idx="332">
                  <c:v>0.93802816901408448</c:v>
                </c:pt>
                <c:pt idx="333">
                  <c:v>0.94084507042253518</c:v>
                </c:pt>
                <c:pt idx="334">
                  <c:v>0.94366197183098588</c:v>
                </c:pt>
                <c:pt idx="335">
                  <c:v>0.94647887323943658</c:v>
                </c:pt>
                <c:pt idx="336">
                  <c:v>0.94929577464788728</c:v>
                </c:pt>
                <c:pt idx="337">
                  <c:v>0.95211267605633798</c:v>
                </c:pt>
                <c:pt idx="338">
                  <c:v>0.95492957746478868</c:v>
                </c:pt>
                <c:pt idx="339">
                  <c:v>0.95774647887323938</c:v>
                </c:pt>
                <c:pt idx="340">
                  <c:v>0.96056338028169019</c:v>
                </c:pt>
                <c:pt idx="341">
                  <c:v>0.96338028169014089</c:v>
                </c:pt>
                <c:pt idx="342">
                  <c:v>0.96619718309859159</c:v>
                </c:pt>
                <c:pt idx="343">
                  <c:v>0.96901408450704229</c:v>
                </c:pt>
                <c:pt idx="344">
                  <c:v>0.971830985915493</c:v>
                </c:pt>
                <c:pt idx="345">
                  <c:v>0.9746478873239437</c:v>
                </c:pt>
                <c:pt idx="346">
                  <c:v>0.9774647887323944</c:v>
                </c:pt>
                <c:pt idx="347">
                  <c:v>0.9802816901408451</c:v>
                </c:pt>
                <c:pt idx="348">
                  <c:v>0.9830985915492958</c:v>
                </c:pt>
                <c:pt idx="349">
                  <c:v>0.9859154929577465</c:v>
                </c:pt>
                <c:pt idx="350">
                  <c:v>0.9887323943661972</c:v>
                </c:pt>
                <c:pt idx="351">
                  <c:v>0.9915492957746479</c:v>
                </c:pt>
                <c:pt idx="352">
                  <c:v>0.9943661971830986</c:v>
                </c:pt>
                <c:pt idx="353">
                  <c:v>0.9971830985915493</c:v>
                </c:pt>
                <c:pt idx="35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54-4507-8A4D-A477A4DE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71136"/>
        <c:axId val="-22763520"/>
      </c:scatterChart>
      <c:valAx>
        <c:axId val="-22771136"/>
        <c:scaling>
          <c:orientation val="minMax"/>
          <c:max val="1.47"/>
          <c:min val="0.590000000000000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40949028588661607"/>
              <c:y val="0.93372681669242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63520"/>
        <c:crosses val="autoZero"/>
        <c:crossBetween val="midCat"/>
      </c:valAx>
      <c:valAx>
        <c:axId val="-22763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9.5751047277079591E-3"/>
              <c:y val="0.458739904538144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71136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90694299161359"/>
          <c:y val="1.6401699258837412E-2"/>
          <c:w val="0.85313626911178675"/>
          <c:h val="0.8641484083967858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'CDF01'!$E$1</c:f>
              <c:strCache>
                <c:ptCount val="1"/>
                <c:pt idx="0">
                  <c:v>CDF01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'CDF01'!$C$2:$C$327</c:f>
              <c:numCache>
                <c:formatCode>General</c:formatCode>
                <c:ptCount val="326"/>
                <c:pt idx="0">
                  <c:v>2.6774992697729271E-2</c:v>
                </c:pt>
                <c:pt idx="1">
                  <c:v>4.1330852364313005E-2</c:v>
                </c:pt>
                <c:pt idx="2">
                  <c:v>0.23362398173891413</c:v>
                </c:pt>
                <c:pt idx="3">
                  <c:v>0.37375811667373832</c:v>
                </c:pt>
                <c:pt idx="4">
                  <c:v>0.3889189393857439</c:v>
                </c:pt>
                <c:pt idx="5">
                  <c:v>0.48078373340542691</c:v>
                </c:pt>
                <c:pt idx="6">
                  <c:v>0.50197201026040361</c:v>
                </c:pt>
                <c:pt idx="7">
                  <c:v>0.55488351765751065</c:v>
                </c:pt>
                <c:pt idx="8">
                  <c:v>0.55844775965580373</c:v>
                </c:pt>
                <c:pt idx="9">
                  <c:v>0.57579889005970553</c:v>
                </c:pt>
                <c:pt idx="10">
                  <c:v>0.58781169598056571</c:v>
                </c:pt>
                <c:pt idx="11">
                  <c:v>0.58896221938030324</c:v>
                </c:pt>
                <c:pt idx="12">
                  <c:v>0.59759090068286269</c:v>
                </c:pt>
                <c:pt idx="13">
                  <c:v>0.61880399612685044</c:v>
                </c:pt>
                <c:pt idx="14">
                  <c:v>0.62109015987003469</c:v>
                </c:pt>
                <c:pt idx="15">
                  <c:v>0.62897613263692786</c:v>
                </c:pt>
                <c:pt idx="16">
                  <c:v>0.6343647167617501</c:v>
                </c:pt>
                <c:pt idx="17">
                  <c:v>0.64223984135137635</c:v>
                </c:pt>
                <c:pt idx="18">
                  <c:v>0.67244315184704073</c:v>
                </c:pt>
                <c:pt idx="19">
                  <c:v>0.68900546365068183</c:v>
                </c:pt>
                <c:pt idx="20">
                  <c:v>0.7148007135499006</c:v>
                </c:pt>
                <c:pt idx="21">
                  <c:v>0.72234063036523022</c:v>
                </c:pt>
                <c:pt idx="22">
                  <c:v>0.72363398351246766</c:v>
                </c:pt>
                <c:pt idx="23">
                  <c:v>0.72638823359193705</c:v>
                </c:pt>
                <c:pt idx="24">
                  <c:v>0.73145597216791602</c:v>
                </c:pt>
                <c:pt idx="25">
                  <c:v>0.73425451014190779</c:v>
                </c:pt>
                <c:pt idx="26">
                  <c:v>0.73655731062456919</c:v>
                </c:pt>
                <c:pt idx="27">
                  <c:v>0.73808776556572719</c:v>
                </c:pt>
                <c:pt idx="28">
                  <c:v>0.74821227262159207</c:v>
                </c:pt>
                <c:pt idx="29">
                  <c:v>0.7501663079836538</c:v>
                </c:pt>
                <c:pt idx="30">
                  <c:v>0.75208491682511769</c:v>
                </c:pt>
                <c:pt idx="31">
                  <c:v>0.75844879160921075</c:v>
                </c:pt>
                <c:pt idx="32">
                  <c:v>0.76193586859646412</c:v>
                </c:pt>
                <c:pt idx="33">
                  <c:v>0.76455977390609819</c:v>
                </c:pt>
                <c:pt idx="34">
                  <c:v>0.76953592505885082</c:v>
                </c:pt>
                <c:pt idx="35">
                  <c:v>0.78039219645964042</c:v>
                </c:pt>
                <c:pt idx="36">
                  <c:v>0.78183115309073825</c:v>
                </c:pt>
                <c:pt idx="37">
                  <c:v>0.78912342653288703</c:v>
                </c:pt>
                <c:pt idx="38">
                  <c:v>0.79238740133025509</c:v>
                </c:pt>
                <c:pt idx="39">
                  <c:v>0.79816045035260319</c:v>
                </c:pt>
                <c:pt idx="40">
                  <c:v>0.79996178509182692</c:v>
                </c:pt>
                <c:pt idx="41">
                  <c:v>0.80140720265201459</c:v>
                </c:pt>
                <c:pt idx="42">
                  <c:v>0.80209915562631162</c:v>
                </c:pt>
                <c:pt idx="43">
                  <c:v>0.80975432099582179</c:v>
                </c:pt>
                <c:pt idx="44">
                  <c:v>0.81171046307809192</c:v>
                </c:pt>
                <c:pt idx="45">
                  <c:v>0.81589620905538551</c:v>
                </c:pt>
                <c:pt idx="46">
                  <c:v>0.81942442972348939</c:v>
                </c:pt>
                <c:pt idx="47">
                  <c:v>0.81999632181918514</c:v>
                </c:pt>
                <c:pt idx="48">
                  <c:v>0.82550069916139424</c:v>
                </c:pt>
                <c:pt idx="49">
                  <c:v>0.82693015969953509</c:v>
                </c:pt>
                <c:pt idx="50">
                  <c:v>0.82739420710809852</c:v>
                </c:pt>
                <c:pt idx="51">
                  <c:v>0.82799859348188676</c:v>
                </c:pt>
                <c:pt idx="52">
                  <c:v>0.82921061502630211</c:v>
                </c:pt>
                <c:pt idx="53">
                  <c:v>0.83230382430022021</c:v>
                </c:pt>
                <c:pt idx="54">
                  <c:v>0.83371166591657042</c:v>
                </c:pt>
                <c:pt idx="55">
                  <c:v>0.83772470503926544</c:v>
                </c:pt>
                <c:pt idx="56">
                  <c:v>0.84136048068489822</c:v>
                </c:pt>
                <c:pt idx="57">
                  <c:v>0.84228293004271149</c:v>
                </c:pt>
                <c:pt idx="58">
                  <c:v>0.84290973945635017</c:v>
                </c:pt>
                <c:pt idx="59">
                  <c:v>0.84360986315113695</c:v>
                </c:pt>
                <c:pt idx="60">
                  <c:v>0.84396188686331575</c:v>
                </c:pt>
                <c:pt idx="61">
                  <c:v>0.84462254245250257</c:v>
                </c:pt>
                <c:pt idx="62">
                  <c:v>0.84505867082988817</c:v>
                </c:pt>
                <c:pt idx="63">
                  <c:v>0.84727248291395707</c:v>
                </c:pt>
                <c:pt idx="64">
                  <c:v>0.85245506655278891</c:v>
                </c:pt>
                <c:pt idx="65">
                  <c:v>0.85293471876315496</c:v>
                </c:pt>
                <c:pt idx="66">
                  <c:v>0.85648531500330272</c:v>
                </c:pt>
                <c:pt idx="67">
                  <c:v>0.85666039617934486</c:v>
                </c:pt>
                <c:pt idx="68">
                  <c:v>0.85906462392368244</c:v>
                </c:pt>
                <c:pt idx="69">
                  <c:v>0.85913608846688183</c:v>
                </c:pt>
                <c:pt idx="70">
                  <c:v>0.86061110393474305</c:v>
                </c:pt>
                <c:pt idx="71">
                  <c:v>0.86329881760409799</c:v>
                </c:pt>
                <c:pt idx="72">
                  <c:v>0.86425684871631581</c:v>
                </c:pt>
                <c:pt idx="73">
                  <c:v>0.86444832161767049</c:v>
                </c:pt>
                <c:pt idx="74">
                  <c:v>0.86566021200209031</c:v>
                </c:pt>
                <c:pt idx="75">
                  <c:v>0.86633456955040378</c:v>
                </c:pt>
                <c:pt idx="76">
                  <c:v>0.86857606035484403</c:v>
                </c:pt>
                <c:pt idx="77">
                  <c:v>0.87086880794487076</c:v>
                </c:pt>
                <c:pt idx="78">
                  <c:v>0.87097432140667363</c:v>
                </c:pt>
                <c:pt idx="79">
                  <c:v>0.87412507809781526</c:v>
                </c:pt>
                <c:pt idx="80">
                  <c:v>0.87525017038631736</c:v>
                </c:pt>
                <c:pt idx="81">
                  <c:v>0.87625244552643211</c:v>
                </c:pt>
                <c:pt idx="82">
                  <c:v>0.87972342433166395</c:v>
                </c:pt>
                <c:pt idx="83">
                  <c:v>0.88726022716823794</c:v>
                </c:pt>
                <c:pt idx="84">
                  <c:v>0.88738193665150833</c:v>
                </c:pt>
                <c:pt idx="85">
                  <c:v>0.88834124107224022</c:v>
                </c:pt>
                <c:pt idx="86">
                  <c:v>0.88849693033311106</c:v>
                </c:pt>
                <c:pt idx="87">
                  <c:v>0.89367233877169272</c:v>
                </c:pt>
                <c:pt idx="88">
                  <c:v>0.89434669632000618</c:v>
                </c:pt>
                <c:pt idx="89">
                  <c:v>0.89595676802626234</c:v>
                </c:pt>
                <c:pt idx="90">
                  <c:v>0.8960176262438283</c:v>
                </c:pt>
                <c:pt idx="91">
                  <c:v>0.89660338334978806</c:v>
                </c:pt>
                <c:pt idx="92">
                  <c:v>0.89693440053929696</c:v>
                </c:pt>
                <c:pt idx="93">
                  <c:v>0.89895975914202808</c:v>
                </c:pt>
                <c:pt idx="94">
                  <c:v>0.89985679373248906</c:v>
                </c:pt>
                <c:pt idx="95">
                  <c:v>0.90081609815322083</c:v>
                </c:pt>
                <c:pt idx="96">
                  <c:v>0.9045855012654157</c:v>
                </c:pt>
                <c:pt idx="97">
                  <c:v>0.90577216944574734</c:v>
                </c:pt>
                <c:pt idx="98">
                  <c:v>0.90594578562459305</c:v>
                </c:pt>
                <c:pt idx="99">
                  <c:v>0.90695798621278467</c:v>
                </c:pt>
                <c:pt idx="100">
                  <c:v>0.90733774509051268</c:v>
                </c:pt>
                <c:pt idx="101">
                  <c:v>0.90762871938500367</c:v>
                </c:pt>
                <c:pt idx="102">
                  <c:v>0.9090676760161015</c:v>
                </c:pt>
                <c:pt idx="103">
                  <c:v>0.91032096936276607</c:v>
                </c:pt>
                <c:pt idx="104">
                  <c:v>0.91377060744456751</c:v>
                </c:pt>
                <c:pt idx="105">
                  <c:v>0.91628719036147688</c:v>
                </c:pt>
                <c:pt idx="106">
                  <c:v>0.91914943493550116</c:v>
                </c:pt>
                <c:pt idx="107">
                  <c:v>0.91977111887031759</c:v>
                </c:pt>
                <c:pt idx="108">
                  <c:v>0.92196284416081953</c:v>
                </c:pt>
                <c:pt idx="109">
                  <c:v>0.92211772578837459</c:v>
                </c:pt>
                <c:pt idx="110">
                  <c:v>0.92280915677441422</c:v>
                </c:pt>
                <c:pt idx="111">
                  <c:v>0.92422936539742473</c:v>
                </c:pt>
                <c:pt idx="112">
                  <c:v>0.92566832202852245</c:v>
                </c:pt>
                <c:pt idx="113">
                  <c:v>0.92618323047377227</c:v>
                </c:pt>
                <c:pt idx="114">
                  <c:v>0.9288852325826078</c:v>
                </c:pt>
                <c:pt idx="115">
                  <c:v>0.92969857047903615</c:v>
                </c:pt>
                <c:pt idx="116">
                  <c:v>0.93058247062197585</c:v>
                </c:pt>
                <c:pt idx="117">
                  <c:v>0.93161717932049992</c:v>
                </c:pt>
                <c:pt idx="118">
                  <c:v>0.93439955210176895</c:v>
                </c:pt>
                <c:pt idx="119">
                  <c:v>0.93597160614844543</c:v>
                </c:pt>
                <c:pt idx="120">
                  <c:v>0.93687236910398786</c:v>
                </c:pt>
                <c:pt idx="121">
                  <c:v>0.93727941516969782</c:v>
                </c:pt>
                <c:pt idx="122">
                  <c:v>0.93799706033710706</c:v>
                </c:pt>
                <c:pt idx="123">
                  <c:v>0.93945778736548768</c:v>
                </c:pt>
                <c:pt idx="124">
                  <c:v>0.94303524169408903</c:v>
                </c:pt>
                <c:pt idx="125">
                  <c:v>0.94643453054329307</c:v>
                </c:pt>
                <c:pt idx="126">
                  <c:v>0.9478952575716737</c:v>
                </c:pt>
                <c:pt idx="127">
                  <c:v>0.94958458037914351</c:v>
                </c:pt>
                <c:pt idx="128">
                  <c:v>0.95014692599570316</c:v>
                </c:pt>
                <c:pt idx="129">
                  <c:v>0.95093329547577032</c:v>
                </c:pt>
                <c:pt idx="130">
                  <c:v>0.95167288109214221</c:v>
                </c:pt>
                <c:pt idx="131">
                  <c:v>0.95355780179950267</c:v>
                </c:pt>
                <c:pt idx="132">
                  <c:v>0.95397133337986706</c:v>
                </c:pt>
                <c:pt idx="133">
                  <c:v>0.95487200074947887</c:v>
                </c:pt>
                <c:pt idx="134">
                  <c:v>0.95543434636603863</c:v>
                </c:pt>
                <c:pt idx="135">
                  <c:v>0.95577038216129995</c:v>
                </c:pt>
                <c:pt idx="136">
                  <c:v>0.9558245793193384</c:v>
                </c:pt>
                <c:pt idx="137">
                  <c:v>0.9562207158461058</c:v>
                </c:pt>
                <c:pt idx="138">
                  <c:v>0.95675797444431443</c:v>
                </c:pt>
                <c:pt idx="139">
                  <c:v>0.96027143305156815</c:v>
                </c:pt>
                <c:pt idx="140">
                  <c:v>0.9627068317362919</c:v>
                </c:pt>
                <c:pt idx="141">
                  <c:v>0.96330947095566488</c:v>
                </c:pt>
                <c:pt idx="142">
                  <c:v>0.96431986429923955</c:v>
                </c:pt>
                <c:pt idx="143">
                  <c:v>0.96443416218878408</c:v>
                </c:pt>
                <c:pt idx="144">
                  <c:v>0.96458272159406189</c:v>
                </c:pt>
                <c:pt idx="145">
                  <c:v>0.96690756851853032</c:v>
                </c:pt>
                <c:pt idx="146">
                  <c:v>0.96770899005113331</c:v>
                </c:pt>
                <c:pt idx="147">
                  <c:v>0.9683705815047019</c:v>
                </c:pt>
                <c:pt idx="148">
                  <c:v>0.97354970141858843</c:v>
                </c:pt>
                <c:pt idx="149">
                  <c:v>0.97355491247734238</c:v>
                </c:pt>
                <c:pt idx="150">
                  <c:v>0.97644486505890415</c:v>
                </c:pt>
                <c:pt idx="151">
                  <c:v>0.97892239773534451</c:v>
                </c:pt>
                <c:pt idx="152">
                  <c:v>0.98045786313129779</c:v>
                </c:pt>
                <c:pt idx="153">
                  <c:v>0.98164513839641721</c:v>
                </c:pt>
                <c:pt idx="154">
                  <c:v>0.98265781769778293</c:v>
                </c:pt>
                <c:pt idx="155">
                  <c:v>0.98803870782195935</c:v>
                </c:pt>
                <c:pt idx="156">
                  <c:v>0.99143360965702099</c:v>
                </c:pt>
                <c:pt idx="157">
                  <c:v>0.99306013825632622</c:v>
                </c:pt>
                <c:pt idx="158">
                  <c:v>0.99402131387631176</c:v>
                </c:pt>
                <c:pt idx="159">
                  <c:v>0.99476616521004213</c:v>
                </c:pt>
                <c:pt idx="160">
                  <c:v>0.99485132905374218</c:v>
                </c:pt>
                <c:pt idx="161">
                  <c:v>0.99502849001697846</c:v>
                </c:pt>
                <c:pt idx="162">
                  <c:v>0.99542847155076786</c:v>
                </c:pt>
                <c:pt idx="163">
                  <c:v>0.99763370183501121</c:v>
                </c:pt>
                <c:pt idx="164">
                  <c:v>0.99773370932872185</c:v>
                </c:pt>
                <c:pt idx="165">
                  <c:v>0.99852007880878901</c:v>
                </c:pt>
                <c:pt idx="166">
                  <c:v>0.99993837221164761</c:v>
                </c:pt>
                <c:pt idx="167">
                  <c:v>1.0008001863457197</c:v>
                </c:pt>
                <c:pt idx="168">
                  <c:v>1.0015684098045985</c:v>
                </c:pt>
                <c:pt idx="169">
                  <c:v>1.0022324742611992</c:v>
                </c:pt>
                <c:pt idx="170">
                  <c:v>1.0042578328639302</c:v>
                </c:pt>
                <c:pt idx="171">
                  <c:v>1.0066192272619228</c:v>
                </c:pt>
                <c:pt idx="172">
                  <c:v>1.0066535031567705</c:v>
                </c:pt>
                <c:pt idx="173">
                  <c:v>1.0093454205459449</c:v>
                </c:pt>
                <c:pt idx="174">
                  <c:v>1.0113443020156985</c:v>
                </c:pt>
                <c:pt idx="175">
                  <c:v>1.0122449693853104</c:v>
                </c:pt>
                <c:pt idx="176">
                  <c:v>1.0129193269336239</c:v>
                </c:pt>
                <c:pt idx="177">
                  <c:v>1.0198937841536382</c:v>
                </c:pt>
                <c:pt idx="178">
                  <c:v>1.0227744969588257</c:v>
                </c:pt>
                <c:pt idx="179">
                  <c:v>1.0235551349410958</c:v>
                </c:pt>
                <c:pt idx="180">
                  <c:v>1.0245068469756602</c:v>
                </c:pt>
                <c:pt idx="181">
                  <c:v>1.02506919259222</c:v>
                </c:pt>
                <c:pt idx="182">
                  <c:v>1.0254515128275785</c:v>
                </c:pt>
                <c:pt idx="183">
                  <c:v>1.0257458360983243</c:v>
                </c:pt>
                <c:pt idx="184">
                  <c:v>1.028331254359824</c:v>
                </c:pt>
                <c:pt idx="185">
                  <c:v>1.0283392425213636</c:v>
                </c:pt>
                <c:pt idx="186">
                  <c:v>1.0283392425213636</c:v>
                </c:pt>
                <c:pt idx="187">
                  <c:v>1.0284455522493687</c:v>
                </c:pt>
                <c:pt idx="188">
                  <c:v>1.0293960372287554</c:v>
                </c:pt>
                <c:pt idx="189">
                  <c:v>1.0294582315507343</c:v>
                </c:pt>
                <c:pt idx="190">
                  <c:v>1.0308069466473613</c:v>
                </c:pt>
                <c:pt idx="191">
                  <c:v>1.0332332549116829</c:v>
                </c:pt>
                <c:pt idx="192">
                  <c:v>1.0370724224003434</c:v>
                </c:pt>
                <c:pt idx="193">
                  <c:v>1.0384700460114167</c:v>
                </c:pt>
                <c:pt idx="194">
                  <c:v>1.0385700593052338</c:v>
                </c:pt>
                <c:pt idx="195">
                  <c:v>1.0397684433565451</c:v>
                </c:pt>
                <c:pt idx="196">
                  <c:v>1.0438574796755691</c:v>
                </c:pt>
                <c:pt idx="197">
                  <c:v>1.0454325045934942</c:v>
                </c:pt>
                <c:pt idx="198">
                  <c:v>1.0473400993913475</c:v>
                </c:pt>
                <c:pt idx="199">
                  <c:v>1.04791529208264</c:v>
                </c:pt>
                <c:pt idx="200">
                  <c:v>1.0481063730444931</c:v>
                </c:pt>
                <c:pt idx="201">
                  <c:v>1.0497849682273546</c:v>
                </c:pt>
                <c:pt idx="202">
                  <c:v>1.050607913032076</c:v>
                </c:pt>
                <c:pt idx="203">
                  <c:v>1.0515062944438969</c:v>
                </c:pt>
                <c:pt idx="204">
                  <c:v>1.0533844971642516</c:v>
                </c:pt>
                <c:pt idx="205">
                  <c:v>1.0557810355128667</c:v>
                </c:pt>
                <c:pt idx="206">
                  <c:v>1.0610608823358396</c:v>
                </c:pt>
                <c:pt idx="207">
                  <c:v>1.0612947657045007</c:v>
                </c:pt>
                <c:pt idx="208">
                  <c:v>1.0618291057947185</c:v>
                </c:pt>
                <c:pt idx="209">
                  <c:v>1.0623747686170315</c:v>
                </c:pt>
                <c:pt idx="210">
                  <c:v>1.0642273668465483</c:v>
                </c:pt>
                <c:pt idx="211">
                  <c:v>1.0648239809091431</c:v>
                </c:pt>
                <c:pt idx="212">
                  <c:v>1.0663390064555982</c:v>
                </c:pt>
                <c:pt idx="213">
                  <c:v>1.0675948653762015</c:v>
                </c:pt>
                <c:pt idx="214">
                  <c:v>1.0676846464565826</c:v>
                </c:pt>
                <c:pt idx="215">
                  <c:v>1.0677779630866961</c:v>
                </c:pt>
                <c:pt idx="216">
                  <c:v>1.0686075446775671</c:v>
                </c:pt>
                <c:pt idx="217">
                  <c:v>1.0688328079883544</c:v>
                </c:pt>
                <c:pt idx="218">
                  <c:v>1.0709510261042658</c:v>
                </c:pt>
                <c:pt idx="219">
                  <c:v>1.0730560872064545</c:v>
                </c:pt>
                <c:pt idx="220">
                  <c:v>1.0732471681683076</c:v>
                </c:pt>
                <c:pt idx="221">
                  <c:v>1.0744573106644622</c:v>
                </c:pt>
                <c:pt idx="222">
                  <c:v>1.0756940138293352</c:v>
                </c:pt>
                <c:pt idx="223">
                  <c:v>1.0760323355823875</c:v>
                </c:pt>
                <c:pt idx="224">
                  <c:v>1.0769307169942084</c:v>
                </c:pt>
                <c:pt idx="225">
                  <c:v>1.0783322615204798</c:v>
                </c:pt>
                <c:pt idx="226">
                  <c:v>1.082556459117596</c:v>
                </c:pt>
                <c:pt idx="227">
                  <c:v>1.0830351929489457</c:v>
                </c:pt>
                <c:pt idx="228">
                  <c:v>1.0855289944817019</c:v>
                </c:pt>
                <c:pt idx="229">
                  <c:v>1.0885182370362447</c:v>
                </c:pt>
                <c:pt idx="230">
                  <c:v>1.0886302489679986</c:v>
                </c:pt>
                <c:pt idx="231">
                  <c:v>1.0898795184617409</c:v>
                </c:pt>
                <c:pt idx="232">
                  <c:v>1.093685031863656</c:v>
                </c:pt>
                <c:pt idx="233">
                  <c:v>1.0938056574065802</c:v>
                </c:pt>
                <c:pt idx="234">
                  <c:v>1.0938780626312423</c:v>
                </c:pt>
                <c:pt idx="235">
                  <c:v>1.0939736031121687</c:v>
                </c:pt>
                <c:pt idx="236">
                  <c:v>1.094837367051974</c:v>
                </c:pt>
                <c:pt idx="237">
                  <c:v>1.1022431276127662</c:v>
                </c:pt>
                <c:pt idx="238">
                  <c:v>1.1028003736663419</c:v>
                </c:pt>
                <c:pt idx="239">
                  <c:v>1.1041449830380283</c:v>
                </c:pt>
                <c:pt idx="240">
                  <c:v>1.1042412801031729</c:v>
                </c:pt>
                <c:pt idx="241">
                  <c:v>1.1051050440429784</c:v>
                </c:pt>
                <c:pt idx="242">
                  <c:v>1.1137910144206327</c:v>
                </c:pt>
                <c:pt idx="243">
                  <c:v>1.1205810810113095</c:v>
                </c:pt>
                <c:pt idx="244">
                  <c:v>1.1255301796285928</c:v>
                </c:pt>
                <c:pt idx="245">
                  <c:v>1.1269818643694243</c:v>
                </c:pt>
                <c:pt idx="246">
                  <c:v>1.129248350035678</c:v>
                </c:pt>
                <c:pt idx="247">
                  <c:v>1.1333785714104427</c:v>
                </c:pt>
                <c:pt idx="248">
                  <c:v>1.1364086335539749</c:v>
                </c:pt>
                <c:pt idx="249">
                  <c:v>1.1402677495064797</c:v>
                </c:pt>
                <c:pt idx="250">
                  <c:v>1.1428142869229665</c:v>
                </c:pt>
                <c:pt idx="251">
                  <c:v>1.147242206726494</c:v>
                </c:pt>
                <c:pt idx="252">
                  <c:v>1.1482834920045784</c:v>
                </c:pt>
                <c:pt idx="253">
                  <c:v>1.1509546021789041</c:v>
                </c:pt>
                <c:pt idx="254">
                  <c:v>1.1547339241387249</c:v>
                </c:pt>
                <c:pt idx="255">
                  <c:v>1.1557472509542988</c:v>
                </c:pt>
                <c:pt idx="256">
                  <c:v>1.1571178207860491</c:v>
                </c:pt>
                <c:pt idx="257">
                  <c:v>1.1591680485215825</c:v>
                </c:pt>
                <c:pt idx="258">
                  <c:v>1.1611219382376448</c:v>
                </c:pt>
                <c:pt idx="259">
                  <c:v>1.1626769579270226</c:v>
                </c:pt>
                <c:pt idx="260">
                  <c:v>1.1628804439739928</c:v>
                </c:pt>
                <c:pt idx="261">
                  <c:v>1.1664808274946492</c:v>
                </c:pt>
                <c:pt idx="262">
                  <c:v>1.1715056782869289</c:v>
                </c:pt>
                <c:pt idx="263">
                  <c:v>1.172390821517872</c:v>
                </c:pt>
                <c:pt idx="264">
                  <c:v>1.173991939882872</c:v>
                </c:pt>
                <c:pt idx="265">
                  <c:v>1.1742880510681979</c:v>
                </c:pt>
                <c:pt idx="266">
                  <c:v>1.176111119428735</c:v>
                </c:pt>
                <c:pt idx="267">
                  <c:v>1.1772482293233877</c:v>
                </c:pt>
                <c:pt idx="268">
                  <c:v>1.1781803594684392</c:v>
                </c:pt>
                <c:pt idx="269">
                  <c:v>1.1855878000936066</c:v>
                </c:pt>
                <c:pt idx="270">
                  <c:v>1.1877222125699105</c:v>
                </c:pt>
                <c:pt idx="271">
                  <c:v>1.1886894960217003</c:v>
                </c:pt>
                <c:pt idx="272">
                  <c:v>1.1915594302528378</c:v>
                </c:pt>
                <c:pt idx="273">
                  <c:v>1.1916549707337647</c:v>
                </c:pt>
                <c:pt idx="274">
                  <c:v>1.1944392933207668</c:v>
                </c:pt>
                <c:pt idx="275">
                  <c:v>1.1948640169705087</c:v>
                </c:pt>
                <c:pt idx="276">
                  <c:v>1.1956202281115809</c:v>
                </c:pt>
                <c:pt idx="277">
                  <c:v>1.2045720144887979</c:v>
                </c:pt>
                <c:pt idx="278">
                  <c:v>1.2069122005960142</c:v>
                </c:pt>
                <c:pt idx="279">
                  <c:v>1.2101494174517409</c:v>
                </c:pt>
                <c:pt idx="280">
                  <c:v>1.2170856649362831</c:v>
                </c:pt>
                <c:pt idx="281">
                  <c:v>1.2172153747057275</c:v>
                </c:pt>
                <c:pt idx="282">
                  <c:v>1.2299413561107786</c:v>
                </c:pt>
                <c:pt idx="283">
                  <c:v>1.2328212191787074</c:v>
                </c:pt>
                <c:pt idx="284">
                  <c:v>1.2404001140636358</c:v>
                </c:pt>
                <c:pt idx="285">
                  <c:v>1.2410647723381136</c:v>
                </c:pt>
                <c:pt idx="286">
                  <c:v>1.2426397972560388</c:v>
                </c:pt>
                <c:pt idx="287">
                  <c:v>1.2548891204670067</c:v>
                </c:pt>
                <c:pt idx="288">
                  <c:v>1.2550307215218588</c:v>
                </c:pt>
                <c:pt idx="289">
                  <c:v>1.2573773671339257</c:v>
                </c:pt>
                <c:pt idx="290">
                  <c:v>1.2624699651576683</c:v>
                </c:pt>
                <c:pt idx="291">
                  <c:v>1.2635654548738728</c:v>
                </c:pt>
                <c:pt idx="292">
                  <c:v>1.2654523984400021</c:v>
                </c:pt>
                <c:pt idx="293">
                  <c:v>1.2702418908101829</c:v>
                </c:pt>
                <c:pt idx="294">
                  <c:v>1.2750724708919901</c:v>
                </c:pt>
                <c:pt idx="295">
                  <c:v>1.2914796023237454</c:v>
                </c:pt>
                <c:pt idx="296">
                  <c:v>1.2972057542945346</c:v>
                </c:pt>
                <c:pt idx="297">
                  <c:v>1.2983280149999821</c:v>
                </c:pt>
                <c:pt idx="298">
                  <c:v>1.3009474314965357</c:v>
                </c:pt>
                <c:pt idx="299">
                  <c:v>1.3030530897537578</c:v>
                </c:pt>
                <c:pt idx="300">
                  <c:v>1.3084327357062706</c:v>
                </c:pt>
                <c:pt idx="301">
                  <c:v>1.3094223331357531</c:v>
                </c:pt>
                <c:pt idx="302">
                  <c:v>1.3113106489684661</c:v>
                </c:pt>
                <c:pt idx="303">
                  <c:v>1.3120529055765036</c:v>
                </c:pt>
                <c:pt idx="304">
                  <c:v>1.3169057354518159</c:v>
                </c:pt>
                <c:pt idx="305">
                  <c:v>1.320201867217673</c:v>
                </c:pt>
                <c:pt idx="306">
                  <c:v>1.3225287304305382</c:v>
                </c:pt>
                <c:pt idx="307">
                  <c:v>1.3335735308300849</c:v>
                </c:pt>
                <c:pt idx="308">
                  <c:v>1.3340193436808354</c:v>
                </c:pt>
                <c:pt idx="309">
                  <c:v>1.3368006846207108</c:v>
                </c:pt>
                <c:pt idx="310">
                  <c:v>1.3375893400585688</c:v>
                </c:pt>
                <c:pt idx="311">
                  <c:v>1.355934312017915</c:v>
                </c:pt>
                <c:pt idx="312">
                  <c:v>1.3691757629520651</c:v>
                </c:pt>
                <c:pt idx="313">
                  <c:v>1.3725306493793181</c:v>
                </c:pt>
                <c:pt idx="314">
                  <c:v>1.3760642956370883</c:v>
                </c:pt>
                <c:pt idx="315">
                  <c:v>1.4060971082672906</c:v>
                </c:pt>
                <c:pt idx="316">
                  <c:v>1.4224440936877705</c:v>
                </c:pt>
                <c:pt idx="317">
                  <c:v>1.42860017758739</c:v>
                </c:pt>
                <c:pt idx="318">
                  <c:v>1.4419699692227472</c:v>
                </c:pt>
                <c:pt idx="319">
                  <c:v>1.476361101014269</c:v>
                </c:pt>
                <c:pt idx="320">
                  <c:v>1.6127795146964965</c:v>
                </c:pt>
                <c:pt idx="321">
                  <c:v>1.615171478871873</c:v>
                </c:pt>
                <c:pt idx="322">
                  <c:v>1.684095956903723</c:v>
                </c:pt>
                <c:pt idx="323">
                  <c:v>1.7116035786535697</c:v>
                </c:pt>
                <c:pt idx="324">
                  <c:v>1.7471412962341923</c:v>
                </c:pt>
                <c:pt idx="325">
                  <c:v>1.8389913219130298</c:v>
                </c:pt>
              </c:numCache>
            </c:numRef>
          </c:xVal>
          <c:yVal>
            <c:numRef>
              <c:f>'CDF01'!$E$2:$E$327</c:f>
              <c:numCache>
                <c:formatCode>General</c:formatCode>
                <c:ptCount val="326"/>
                <c:pt idx="0">
                  <c:v>3.0674846625766872E-3</c:v>
                </c:pt>
                <c:pt idx="1">
                  <c:v>6.1349693251533744E-3</c:v>
                </c:pt>
                <c:pt idx="2">
                  <c:v>9.202453987730062E-3</c:v>
                </c:pt>
                <c:pt idx="3">
                  <c:v>1.2269938650306749E-2</c:v>
                </c:pt>
                <c:pt idx="4">
                  <c:v>1.5337423312883436E-2</c:v>
                </c:pt>
                <c:pt idx="5">
                  <c:v>1.8404907975460124E-2</c:v>
                </c:pt>
                <c:pt idx="6">
                  <c:v>2.1472392638036811E-2</c:v>
                </c:pt>
                <c:pt idx="7">
                  <c:v>2.4539877300613498E-2</c:v>
                </c:pt>
                <c:pt idx="8">
                  <c:v>2.7607361963190184E-2</c:v>
                </c:pt>
                <c:pt idx="9">
                  <c:v>3.0674846625766871E-2</c:v>
                </c:pt>
                <c:pt idx="10">
                  <c:v>3.3742331288343558E-2</c:v>
                </c:pt>
                <c:pt idx="11">
                  <c:v>3.6809815950920248E-2</c:v>
                </c:pt>
                <c:pt idx="12">
                  <c:v>3.9877300613496931E-2</c:v>
                </c:pt>
                <c:pt idx="13">
                  <c:v>4.2944785276073622E-2</c:v>
                </c:pt>
                <c:pt idx="14">
                  <c:v>4.6012269938650305E-2</c:v>
                </c:pt>
                <c:pt idx="15">
                  <c:v>4.9079754601226995E-2</c:v>
                </c:pt>
                <c:pt idx="16">
                  <c:v>5.2147239263803678E-2</c:v>
                </c:pt>
                <c:pt idx="17">
                  <c:v>5.5214723926380369E-2</c:v>
                </c:pt>
                <c:pt idx="18">
                  <c:v>5.8282208588957052E-2</c:v>
                </c:pt>
                <c:pt idx="19">
                  <c:v>6.1349693251533742E-2</c:v>
                </c:pt>
                <c:pt idx="20">
                  <c:v>6.4417177914110432E-2</c:v>
                </c:pt>
                <c:pt idx="21">
                  <c:v>6.7484662576687116E-2</c:v>
                </c:pt>
                <c:pt idx="22">
                  <c:v>7.0552147239263799E-2</c:v>
                </c:pt>
                <c:pt idx="23">
                  <c:v>7.3619631901840496E-2</c:v>
                </c:pt>
                <c:pt idx="24">
                  <c:v>7.6687116564417179E-2</c:v>
                </c:pt>
                <c:pt idx="25">
                  <c:v>7.9754601226993863E-2</c:v>
                </c:pt>
                <c:pt idx="26">
                  <c:v>8.2822085889570546E-2</c:v>
                </c:pt>
                <c:pt idx="27">
                  <c:v>8.5889570552147243E-2</c:v>
                </c:pt>
                <c:pt idx="28">
                  <c:v>8.8957055214723926E-2</c:v>
                </c:pt>
                <c:pt idx="29">
                  <c:v>9.202453987730061E-2</c:v>
                </c:pt>
                <c:pt idx="30">
                  <c:v>9.5092024539877307E-2</c:v>
                </c:pt>
                <c:pt idx="31">
                  <c:v>9.815950920245399E-2</c:v>
                </c:pt>
                <c:pt idx="32">
                  <c:v>0.10122699386503067</c:v>
                </c:pt>
                <c:pt idx="33">
                  <c:v>0.10429447852760736</c:v>
                </c:pt>
                <c:pt idx="34">
                  <c:v>0.10736196319018405</c:v>
                </c:pt>
                <c:pt idx="35">
                  <c:v>0.11042944785276074</c:v>
                </c:pt>
                <c:pt idx="36">
                  <c:v>0.11349693251533742</c:v>
                </c:pt>
                <c:pt idx="37">
                  <c:v>0.1165644171779141</c:v>
                </c:pt>
                <c:pt idx="38">
                  <c:v>0.1196319018404908</c:v>
                </c:pt>
                <c:pt idx="39">
                  <c:v>0.12269938650306748</c:v>
                </c:pt>
                <c:pt idx="40">
                  <c:v>0.12576687116564417</c:v>
                </c:pt>
                <c:pt idx="41">
                  <c:v>0.12883435582822086</c:v>
                </c:pt>
                <c:pt idx="42">
                  <c:v>0.13190184049079753</c:v>
                </c:pt>
                <c:pt idx="43">
                  <c:v>0.13496932515337423</c:v>
                </c:pt>
                <c:pt idx="44">
                  <c:v>0.13803680981595093</c:v>
                </c:pt>
                <c:pt idx="45">
                  <c:v>0.1411042944785276</c:v>
                </c:pt>
                <c:pt idx="46">
                  <c:v>0.14417177914110429</c:v>
                </c:pt>
                <c:pt idx="47">
                  <c:v>0.14723926380368099</c:v>
                </c:pt>
                <c:pt idx="48">
                  <c:v>0.15030674846625766</c:v>
                </c:pt>
                <c:pt idx="49">
                  <c:v>0.15337423312883436</c:v>
                </c:pt>
                <c:pt idx="50">
                  <c:v>0.15644171779141106</c:v>
                </c:pt>
                <c:pt idx="51">
                  <c:v>0.15950920245398773</c:v>
                </c:pt>
                <c:pt idx="52">
                  <c:v>0.16257668711656442</c:v>
                </c:pt>
                <c:pt idx="53">
                  <c:v>0.16564417177914109</c:v>
                </c:pt>
                <c:pt idx="54">
                  <c:v>0.16871165644171779</c:v>
                </c:pt>
                <c:pt idx="55">
                  <c:v>0.17177914110429449</c:v>
                </c:pt>
                <c:pt idx="56">
                  <c:v>0.17484662576687116</c:v>
                </c:pt>
                <c:pt idx="57">
                  <c:v>0.17791411042944785</c:v>
                </c:pt>
                <c:pt idx="58">
                  <c:v>0.18098159509202455</c:v>
                </c:pt>
                <c:pt idx="59">
                  <c:v>0.18404907975460122</c:v>
                </c:pt>
                <c:pt idx="60">
                  <c:v>0.18711656441717792</c:v>
                </c:pt>
                <c:pt idx="61">
                  <c:v>0.19018404907975461</c:v>
                </c:pt>
                <c:pt idx="62">
                  <c:v>0.19325153374233128</c:v>
                </c:pt>
                <c:pt idx="63">
                  <c:v>0.19631901840490798</c:v>
                </c:pt>
                <c:pt idx="64">
                  <c:v>0.19938650306748465</c:v>
                </c:pt>
                <c:pt idx="65">
                  <c:v>0.20245398773006135</c:v>
                </c:pt>
                <c:pt idx="66">
                  <c:v>0.20552147239263804</c:v>
                </c:pt>
                <c:pt idx="67">
                  <c:v>0.20858895705521471</c:v>
                </c:pt>
                <c:pt idx="68">
                  <c:v>0.21165644171779141</c:v>
                </c:pt>
                <c:pt idx="69">
                  <c:v>0.21472392638036811</c:v>
                </c:pt>
                <c:pt idx="70">
                  <c:v>0.21779141104294478</c:v>
                </c:pt>
                <c:pt idx="71">
                  <c:v>0.22085889570552147</c:v>
                </c:pt>
                <c:pt idx="72">
                  <c:v>0.22392638036809817</c:v>
                </c:pt>
                <c:pt idx="73">
                  <c:v>0.22699386503067484</c:v>
                </c:pt>
                <c:pt idx="74">
                  <c:v>0.23006134969325154</c:v>
                </c:pt>
                <c:pt idx="75">
                  <c:v>0.23312883435582821</c:v>
                </c:pt>
                <c:pt idx="76">
                  <c:v>0.2361963190184049</c:v>
                </c:pt>
                <c:pt idx="77">
                  <c:v>0.2392638036809816</c:v>
                </c:pt>
                <c:pt idx="78">
                  <c:v>0.24233128834355827</c:v>
                </c:pt>
                <c:pt idx="79">
                  <c:v>0.24539877300613497</c:v>
                </c:pt>
                <c:pt idx="80">
                  <c:v>0.24846625766871167</c:v>
                </c:pt>
                <c:pt idx="81">
                  <c:v>0.25153374233128833</c:v>
                </c:pt>
                <c:pt idx="82">
                  <c:v>0.254601226993865</c:v>
                </c:pt>
                <c:pt idx="83">
                  <c:v>0.25766871165644173</c:v>
                </c:pt>
                <c:pt idx="84">
                  <c:v>0.2607361963190184</c:v>
                </c:pt>
                <c:pt idx="85">
                  <c:v>0.26380368098159507</c:v>
                </c:pt>
                <c:pt idx="86">
                  <c:v>0.26687116564417179</c:v>
                </c:pt>
                <c:pt idx="87">
                  <c:v>0.26993865030674846</c:v>
                </c:pt>
                <c:pt idx="88">
                  <c:v>0.27300613496932513</c:v>
                </c:pt>
                <c:pt idx="89">
                  <c:v>0.27607361963190186</c:v>
                </c:pt>
                <c:pt idx="90">
                  <c:v>0.27914110429447853</c:v>
                </c:pt>
                <c:pt idx="91">
                  <c:v>0.2822085889570552</c:v>
                </c:pt>
                <c:pt idx="92">
                  <c:v>0.28527607361963192</c:v>
                </c:pt>
                <c:pt idx="93">
                  <c:v>0.28834355828220859</c:v>
                </c:pt>
                <c:pt idx="94">
                  <c:v>0.29141104294478526</c:v>
                </c:pt>
                <c:pt idx="95">
                  <c:v>0.29447852760736198</c:v>
                </c:pt>
                <c:pt idx="96">
                  <c:v>0.29754601226993865</c:v>
                </c:pt>
                <c:pt idx="97">
                  <c:v>0.30061349693251532</c:v>
                </c:pt>
                <c:pt idx="98">
                  <c:v>0.30368098159509205</c:v>
                </c:pt>
                <c:pt idx="99">
                  <c:v>0.30674846625766872</c:v>
                </c:pt>
                <c:pt idx="100">
                  <c:v>0.30981595092024539</c:v>
                </c:pt>
                <c:pt idx="101">
                  <c:v>0.31288343558282211</c:v>
                </c:pt>
                <c:pt idx="102">
                  <c:v>0.31595092024539878</c:v>
                </c:pt>
                <c:pt idx="103">
                  <c:v>0.31901840490797545</c:v>
                </c:pt>
                <c:pt idx="104">
                  <c:v>0.32208588957055212</c:v>
                </c:pt>
                <c:pt idx="105">
                  <c:v>0.32515337423312884</c:v>
                </c:pt>
                <c:pt idx="106">
                  <c:v>0.32822085889570551</c:v>
                </c:pt>
                <c:pt idx="107">
                  <c:v>0.33128834355828218</c:v>
                </c:pt>
                <c:pt idx="108">
                  <c:v>0.33435582822085891</c:v>
                </c:pt>
                <c:pt idx="109">
                  <c:v>0.33742331288343558</c:v>
                </c:pt>
                <c:pt idx="110">
                  <c:v>0.34049079754601225</c:v>
                </c:pt>
                <c:pt idx="111">
                  <c:v>0.34355828220858897</c:v>
                </c:pt>
                <c:pt idx="112">
                  <c:v>0.34662576687116564</c:v>
                </c:pt>
                <c:pt idx="113">
                  <c:v>0.34969325153374231</c:v>
                </c:pt>
                <c:pt idx="114">
                  <c:v>0.35276073619631904</c:v>
                </c:pt>
                <c:pt idx="115">
                  <c:v>0.35582822085889571</c:v>
                </c:pt>
                <c:pt idx="116">
                  <c:v>0.35889570552147237</c:v>
                </c:pt>
                <c:pt idx="117">
                  <c:v>0.3619631901840491</c:v>
                </c:pt>
                <c:pt idx="118">
                  <c:v>0.36503067484662577</c:v>
                </c:pt>
                <c:pt idx="119">
                  <c:v>0.36809815950920244</c:v>
                </c:pt>
                <c:pt idx="120">
                  <c:v>0.37116564417177916</c:v>
                </c:pt>
                <c:pt idx="121">
                  <c:v>0.37423312883435583</c:v>
                </c:pt>
                <c:pt idx="122">
                  <c:v>0.3773006134969325</c:v>
                </c:pt>
                <c:pt idx="123">
                  <c:v>0.38036809815950923</c:v>
                </c:pt>
                <c:pt idx="124">
                  <c:v>0.3834355828220859</c:v>
                </c:pt>
                <c:pt idx="125">
                  <c:v>0.38650306748466257</c:v>
                </c:pt>
                <c:pt idx="126">
                  <c:v>0.38957055214723929</c:v>
                </c:pt>
                <c:pt idx="127">
                  <c:v>0.39263803680981596</c:v>
                </c:pt>
                <c:pt idx="128">
                  <c:v>0.39570552147239263</c:v>
                </c:pt>
                <c:pt idx="129">
                  <c:v>0.3987730061349693</c:v>
                </c:pt>
                <c:pt idx="130">
                  <c:v>0.40184049079754602</c:v>
                </c:pt>
                <c:pt idx="131">
                  <c:v>0.40490797546012269</c:v>
                </c:pt>
                <c:pt idx="132">
                  <c:v>0.40797546012269936</c:v>
                </c:pt>
                <c:pt idx="133">
                  <c:v>0.41104294478527609</c:v>
                </c:pt>
                <c:pt idx="134">
                  <c:v>0.41411042944785276</c:v>
                </c:pt>
                <c:pt idx="135">
                  <c:v>0.41717791411042943</c:v>
                </c:pt>
                <c:pt idx="136">
                  <c:v>0.42024539877300615</c:v>
                </c:pt>
                <c:pt idx="137">
                  <c:v>0.42331288343558282</c:v>
                </c:pt>
                <c:pt idx="138">
                  <c:v>0.42638036809815949</c:v>
                </c:pt>
                <c:pt idx="139">
                  <c:v>0.42944785276073622</c:v>
                </c:pt>
                <c:pt idx="140">
                  <c:v>0.43251533742331288</c:v>
                </c:pt>
                <c:pt idx="141">
                  <c:v>0.43558282208588955</c:v>
                </c:pt>
                <c:pt idx="142">
                  <c:v>0.43865030674846628</c:v>
                </c:pt>
                <c:pt idx="143">
                  <c:v>0.44171779141104295</c:v>
                </c:pt>
                <c:pt idx="144">
                  <c:v>0.44478527607361962</c:v>
                </c:pt>
                <c:pt idx="145">
                  <c:v>0.44785276073619634</c:v>
                </c:pt>
                <c:pt idx="146">
                  <c:v>0.45092024539877301</c:v>
                </c:pt>
                <c:pt idx="147">
                  <c:v>0.45398773006134968</c:v>
                </c:pt>
                <c:pt idx="148">
                  <c:v>0.45705521472392641</c:v>
                </c:pt>
                <c:pt idx="149">
                  <c:v>0.46012269938650308</c:v>
                </c:pt>
                <c:pt idx="150">
                  <c:v>0.46319018404907975</c:v>
                </c:pt>
                <c:pt idx="151">
                  <c:v>0.46625766871165641</c:v>
                </c:pt>
                <c:pt idx="152">
                  <c:v>0.46932515337423314</c:v>
                </c:pt>
                <c:pt idx="153">
                  <c:v>0.47239263803680981</c:v>
                </c:pt>
                <c:pt idx="154">
                  <c:v>0.47546012269938648</c:v>
                </c:pt>
                <c:pt idx="155">
                  <c:v>0.4785276073619632</c:v>
                </c:pt>
                <c:pt idx="156">
                  <c:v>0.48159509202453987</c:v>
                </c:pt>
                <c:pt idx="157">
                  <c:v>0.48466257668711654</c:v>
                </c:pt>
                <c:pt idx="158">
                  <c:v>0.48773006134969327</c:v>
                </c:pt>
                <c:pt idx="159">
                  <c:v>0.49079754601226994</c:v>
                </c:pt>
                <c:pt idx="160">
                  <c:v>0.49386503067484661</c:v>
                </c:pt>
                <c:pt idx="161">
                  <c:v>0.49693251533742333</c:v>
                </c:pt>
                <c:pt idx="162">
                  <c:v>0.5</c:v>
                </c:pt>
                <c:pt idx="163">
                  <c:v>0.50306748466257667</c:v>
                </c:pt>
                <c:pt idx="164">
                  <c:v>0.50613496932515334</c:v>
                </c:pt>
                <c:pt idx="165">
                  <c:v>0.50920245398773001</c:v>
                </c:pt>
                <c:pt idx="166">
                  <c:v>0.51226993865030679</c:v>
                </c:pt>
                <c:pt idx="167">
                  <c:v>0.51533742331288346</c:v>
                </c:pt>
                <c:pt idx="168">
                  <c:v>0.51840490797546013</c:v>
                </c:pt>
                <c:pt idx="169">
                  <c:v>0.5214723926380368</c:v>
                </c:pt>
                <c:pt idx="170">
                  <c:v>0.52453987730061347</c:v>
                </c:pt>
                <c:pt idx="171">
                  <c:v>0.52760736196319014</c:v>
                </c:pt>
                <c:pt idx="172">
                  <c:v>0.53067484662576692</c:v>
                </c:pt>
                <c:pt idx="173">
                  <c:v>0.53374233128834359</c:v>
                </c:pt>
                <c:pt idx="174">
                  <c:v>0.53680981595092025</c:v>
                </c:pt>
                <c:pt idx="175">
                  <c:v>0.53987730061349692</c:v>
                </c:pt>
                <c:pt idx="176">
                  <c:v>0.54294478527607359</c:v>
                </c:pt>
                <c:pt idx="177">
                  <c:v>0.54601226993865026</c:v>
                </c:pt>
                <c:pt idx="178">
                  <c:v>0.54907975460122704</c:v>
                </c:pt>
                <c:pt idx="179">
                  <c:v>0.55214723926380371</c:v>
                </c:pt>
                <c:pt idx="180">
                  <c:v>0.55521472392638038</c:v>
                </c:pt>
                <c:pt idx="181">
                  <c:v>0.55828220858895705</c:v>
                </c:pt>
                <c:pt idx="182">
                  <c:v>0.56134969325153372</c:v>
                </c:pt>
                <c:pt idx="183">
                  <c:v>0.56441717791411039</c:v>
                </c:pt>
                <c:pt idx="184">
                  <c:v>0.56748466257668717</c:v>
                </c:pt>
                <c:pt idx="185">
                  <c:v>0.57055214723926384</c:v>
                </c:pt>
                <c:pt idx="186">
                  <c:v>0.57361963190184051</c:v>
                </c:pt>
                <c:pt idx="187">
                  <c:v>0.57668711656441718</c:v>
                </c:pt>
                <c:pt idx="188">
                  <c:v>0.57975460122699385</c:v>
                </c:pt>
                <c:pt idx="189">
                  <c:v>0.58282208588957052</c:v>
                </c:pt>
                <c:pt idx="190">
                  <c:v>0.58588957055214719</c:v>
                </c:pt>
                <c:pt idx="191">
                  <c:v>0.58895705521472397</c:v>
                </c:pt>
                <c:pt idx="192">
                  <c:v>0.59202453987730064</c:v>
                </c:pt>
                <c:pt idx="193">
                  <c:v>0.59509202453987731</c:v>
                </c:pt>
                <c:pt idx="194">
                  <c:v>0.59815950920245398</c:v>
                </c:pt>
                <c:pt idx="195">
                  <c:v>0.60122699386503065</c:v>
                </c:pt>
                <c:pt idx="196">
                  <c:v>0.60429447852760731</c:v>
                </c:pt>
                <c:pt idx="197">
                  <c:v>0.6073619631901841</c:v>
                </c:pt>
                <c:pt idx="198">
                  <c:v>0.61042944785276076</c:v>
                </c:pt>
                <c:pt idx="199">
                  <c:v>0.61349693251533743</c:v>
                </c:pt>
                <c:pt idx="200">
                  <c:v>0.6165644171779141</c:v>
                </c:pt>
                <c:pt idx="201">
                  <c:v>0.61963190184049077</c:v>
                </c:pt>
                <c:pt idx="202">
                  <c:v>0.62269938650306744</c:v>
                </c:pt>
                <c:pt idx="203">
                  <c:v>0.62576687116564422</c:v>
                </c:pt>
                <c:pt idx="204">
                  <c:v>0.62883435582822089</c:v>
                </c:pt>
                <c:pt idx="205">
                  <c:v>0.63190184049079756</c:v>
                </c:pt>
                <c:pt idx="206">
                  <c:v>0.63496932515337423</c:v>
                </c:pt>
                <c:pt idx="207">
                  <c:v>0.6380368098159509</c:v>
                </c:pt>
                <c:pt idx="208">
                  <c:v>0.64110429447852757</c:v>
                </c:pt>
                <c:pt idx="209">
                  <c:v>0.64417177914110424</c:v>
                </c:pt>
                <c:pt idx="210">
                  <c:v>0.64723926380368102</c:v>
                </c:pt>
                <c:pt idx="211">
                  <c:v>0.65030674846625769</c:v>
                </c:pt>
                <c:pt idx="212">
                  <c:v>0.65337423312883436</c:v>
                </c:pt>
                <c:pt idx="213">
                  <c:v>0.65644171779141103</c:v>
                </c:pt>
                <c:pt idx="214">
                  <c:v>0.6595092024539877</c:v>
                </c:pt>
                <c:pt idx="215">
                  <c:v>0.66257668711656437</c:v>
                </c:pt>
                <c:pt idx="216">
                  <c:v>0.66564417177914115</c:v>
                </c:pt>
                <c:pt idx="217">
                  <c:v>0.66871165644171782</c:v>
                </c:pt>
                <c:pt idx="218">
                  <c:v>0.67177914110429449</c:v>
                </c:pt>
                <c:pt idx="219">
                  <c:v>0.67484662576687116</c:v>
                </c:pt>
                <c:pt idx="220">
                  <c:v>0.67791411042944782</c:v>
                </c:pt>
                <c:pt idx="221">
                  <c:v>0.68098159509202449</c:v>
                </c:pt>
                <c:pt idx="222">
                  <c:v>0.68404907975460127</c:v>
                </c:pt>
                <c:pt idx="223">
                  <c:v>0.68711656441717794</c:v>
                </c:pt>
                <c:pt idx="224">
                  <c:v>0.69018404907975461</c:v>
                </c:pt>
                <c:pt idx="225">
                  <c:v>0.69325153374233128</c:v>
                </c:pt>
                <c:pt idx="226">
                  <c:v>0.69631901840490795</c:v>
                </c:pt>
                <c:pt idx="227">
                  <c:v>0.69938650306748462</c:v>
                </c:pt>
                <c:pt idx="228">
                  <c:v>0.7024539877300614</c:v>
                </c:pt>
                <c:pt idx="229">
                  <c:v>0.70552147239263807</c:v>
                </c:pt>
                <c:pt idx="230">
                  <c:v>0.70858895705521474</c:v>
                </c:pt>
                <c:pt idx="231">
                  <c:v>0.71165644171779141</c:v>
                </c:pt>
                <c:pt idx="232">
                  <c:v>0.71472392638036808</c:v>
                </c:pt>
                <c:pt idx="233">
                  <c:v>0.71779141104294475</c:v>
                </c:pt>
                <c:pt idx="234">
                  <c:v>0.72085889570552142</c:v>
                </c:pt>
                <c:pt idx="235">
                  <c:v>0.7239263803680982</c:v>
                </c:pt>
                <c:pt idx="236">
                  <c:v>0.72699386503067487</c:v>
                </c:pt>
                <c:pt idx="237">
                  <c:v>0.73006134969325154</c:v>
                </c:pt>
                <c:pt idx="238">
                  <c:v>0.73312883435582821</c:v>
                </c:pt>
                <c:pt idx="239">
                  <c:v>0.73619631901840488</c:v>
                </c:pt>
                <c:pt idx="240">
                  <c:v>0.73926380368098155</c:v>
                </c:pt>
                <c:pt idx="241">
                  <c:v>0.74233128834355833</c:v>
                </c:pt>
                <c:pt idx="242">
                  <c:v>0.745398773006135</c:v>
                </c:pt>
                <c:pt idx="243">
                  <c:v>0.74846625766871167</c:v>
                </c:pt>
                <c:pt idx="244">
                  <c:v>0.75153374233128833</c:v>
                </c:pt>
                <c:pt idx="245">
                  <c:v>0.754601226993865</c:v>
                </c:pt>
                <c:pt idx="246">
                  <c:v>0.75766871165644167</c:v>
                </c:pt>
                <c:pt idx="247">
                  <c:v>0.76073619631901845</c:v>
                </c:pt>
                <c:pt idx="248">
                  <c:v>0.76380368098159512</c:v>
                </c:pt>
                <c:pt idx="249">
                  <c:v>0.76687116564417179</c:v>
                </c:pt>
                <c:pt idx="250">
                  <c:v>0.76993865030674846</c:v>
                </c:pt>
                <c:pt idx="251">
                  <c:v>0.77300613496932513</c:v>
                </c:pt>
                <c:pt idx="252">
                  <c:v>0.7760736196319018</c:v>
                </c:pt>
                <c:pt idx="253">
                  <c:v>0.77914110429447858</c:v>
                </c:pt>
                <c:pt idx="254">
                  <c:v>0.78220858895705525</c:v>
                </c:pt>
                <c:pt idx="255">
                  <c:v>0.78527607361963192</c:v>
                </c:pt>
                <c:pt idx="256">
                  <c:v>0.78834355828220859</c:v>
                </c:pt>
                <c:pt idx="257">
                  <c:v>0.79141104294478526</c:v>
                </c:pt>
                <c:pt idx="258">
                  <c:v>0.79447852760736193</c:v>
                </c:pt>
                <c:pt idx="259">
                  <c:v>0.7975460122699386</c:v>
                </c:pt>
                <c:pt idx="260">
                  <c:v>0.80061349693251538</c:v>
                </c:pt>
                <c:pt idx="261">
                  <c:v>0.80368098159509205</c:v>
                </c:pt>
                <c:pt idx="262">
                  <c:v>0.80674846625766872</c:v>
                </c:pt>
                <c:pt idx="263">
                  <c:v>0.80981595092024539</c:v>
                </c:pt>
                <c:pt idx="264">
                  <c:v>0.81288343558282206</c:v>
                </c:pt>
                <c:pt idx="265">
                  <c:v>0.81595092024539873</c:v>
                </c:pt>
                <c:pt idx="266">
                  <c:v>0.81901840490797551</c:v>
                </c:pt>
                <c:pt idx="267">
                  <c:v>0.82208588957055218</c:v>
                </c:pt>
                <c:pt idx="268">
                  <c:v>0.82515337423312884</c:v>
                </c:pt>
                <c:pt idx="269">
                  <c:v>0.82822085889570551</c:v>
                </c:pt>
                <c:pt idx="270">
                  <c:v>0.83128834355828218</c:v>
                </c:pt>
                <c:pt idx="271">
                  <c:v>0.83435582822085885</c:v>
                </c:pt>
                <c:pt idx="272">
                  <c:v>0.83742331288343563</c:v>
                </c:pt>
                <c:pt idx="273">
                  <c:v>0.8404907975460123</c:v>
                </c:pt>
                <c:pt idx="274">
                  <c:v>0.84355828220858897</c:v>
                </c:pt>
                <c:pt idx="275">
                  <c:v>0.84662576687116564</c:v>
                </c:pt>
                <c:pt idx="276">
                  <c:v>0.84969325153374231</c:v>
                </c:pt>
                <c:pt idx="277">
                  <c:v>0.85276073619631898</c:v>
                </c:pt>
                <c:pt idx="278">
                  <c:v>0.85582822085889576</c:v>
                </c:pt>
                <c:pt idx="279">
                  <c:v>0.85889570552147243</c:v>
                </c:pt>
                <c:pt idx="280">
                  <c:v>0.8619631901840491</c:v>
                </c:pt>
                <c:pt idx="281">
                  <c:v>0.86503067484662577</c:v>
                </c:pt>
                <c:pt idx="282">
                  <c:v>0.86809815950920244</c:v>
                </c:pt>
                <c:pt idx="283">
                  <c:v>0.87116564417177911</c:v>
                </c:pt>
                <c:pt idx="284">
                  <c:v>0.87423312883435578</c:v>
                </c:pt>
                <c:pt idx="285">
                  <c:v>0.87730061349693256</c:v>
                </c:pt>
                <c:pt idx="286">
                  <c:v>0.88036809815950923</c:v>
                </c:pt>
                <c:pt idx="287">
                  <c:v>0.8834355828220859</c:v>
                </c:pt>
                <c:pt idx="288">
                  <c:v>0.88650306748466257</c:v>
                </c:pt>
                <c:pt idx="289">
                  <c:v>0.88957055214723924</c:v>
                </c:pt>
                <c:pt idx="290">
                  <c:v>0.8926380368098159</c:v>
                </c:pt>
                <c:pt idx="291">
                  <c:v>0.89570552147239269</c:v>
                </c:pt>
                <c:pt idx="292">
                  <c:v>0.89877300613496935</c:v>
                </c:pt>
                <c:pt idx="293">
                  <c:v>0.90184049079754602</c:v>
                </c:pt>
                <c:pt idx="294">
                  <c:v>0.90490797546012269</c:v>
                </c:pt>
                <c:pt idx="295">
                  <c:v>0.90797546012269936</c:v>
                </c:pt>
                <c:pt idx="296">
                  <c:v>0.91104294478527603</c:v>
                </c:pt>
                <c:pt idx="297">
                  <c:v>0.91411042944785281</c:v>
                </c:pt>
                <c:pt idx="298">
                  <c:v>0.91717791411042948</c:v>
                </c:pt>
                <c:pt idx="299">
                  <c:v>0.92024539877300615</c:v>
                </c:pt>
                <c:pt idx="300">
                  <c:v>0.92331288343558282</c:v>
                </c:pt>
                <c:pt idx="301">
                  <c:v>0.92638036809815949</c:v>
                </c:pt>
                <c:pt idx="302">
                  <c:v>0.92944785276073616</c:v>
                </c:pt>
                <c:pt idx="303">
                  <c:v>0.93251533742331283</c:v>
                </c:pt>
                <c:pt idx="304">
                  <c:v>0.93558282208588961</c:v>
                </c:pt>
                <c:pt idx="305">
                  <c:v>0.93865030674846628</c:v>
                </c:pt>
                <c:pt idx="306">
                  <c:v>0.94171779141104295</c:v>
                </c:pt>
                <c:pt idx="307">
                  <c:v>0.94478527607361962</c:v>
                </c:pt>
                <c:pt idx="308">
                  <c:v>0.94785276073619629</c:v>
                </c:pt>
                <c:pt idx="309">
                  <c:v>0.95092024539877296</c:v>
                </c:pt>
                <c:pt idx="310">
                  <c:v>0.95398773006134974</c:v>
                </c:pt>
                <c:pt idx="311">
                  <c:v>0.95705521472392641</c:v>
                </c:pt>
                <c:pt idx="312">
                  <c:v>0.96012269938650308</c:v>
                </c:pt>
                <c:pt idx="313">
                  <c:v>0.96319018404907975</c:v>
                </c:pt>
                <c:pt idx="314">
                  <c:v>0.96625766871165641</c:v>
                </c:pt>
                <c:pt idx="315">
                  <c:v>0.96932515337423308</c:v>
                </c:pt>
                <c:pt idx="316">
                  <c:v>0.97239263803680986</c:v>
                </c:pt>
                <c:pt idx="317">
                  <c:v>0.97546012269938653</c:v>
                </c:pt>
                <c:pt idx="318">
                  <c:v>0.9785276073619632</c:v>
                </c:pt>
                <c:pt idx="319">
                  <c:v>0.98159509202453987</c:v>
                </c:pt>
                <c:pt idx="320">
                  <c:v>0.98466257668711654</c:v>
                </c:pt>
                <c:pt idx="321">
                  <c:v>0.98773006134969321</c:v>
                </c:pt>
                <c:pt idx="322">
                  <c:v>0.99079754601226999</c:v>
                </c:pt>
                <c:pt idx="323">
                  <c:v>0.99386503067484666</c:v>
                </c:pt>
                <c:pt idx="324">
                  <c:v>0.99693251533742333</c:v>
                </c:pt>
                <c:pt idx="32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FE-4BB9-89DB-8909E7E94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62432"/>
        <c:axId val="-22773312"/>
      </c:scatterChart>
      <c:valAx>
        <c:axId val="-22762432"/>
        <c:scaling>
          <c:orientation val="minMax"/>
          <c:max val="1.84"/>
          <c:min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40312794677044406"/>
              <c:y val="0.945636320329148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73312"/>
        <c:crosses val="autoZero"/>
        <c:crossBetween val="midCat"/>
      </c:valAx>
      <c:valAx>
        <c:axId val="-227733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1.1055830026450421E-2"/>
              <c:y val="0.453477651670748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6243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7502441034461"/>
          <c:y val="3.199365434928992E-2"/>
          <c:w val="0.8511510037354546"/>
          <c:h val="0.833552752965285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'CDF02'!$E$1</c:f>
              <c:strCache>
                <c:ptCount val="1"/>
                <c:pt idx="0">
                  <c:v>CDF02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'CDF02'!$C$2:$C$354</c:f>
              <c:numCache>
                <c:formatCode>General</c:formatCode>
                <c:ptCount val="353"/>
                <c:pt idx="0">
                  <c:v>8.2324455205811137E-2</c:v>
                </c:pt>
                <c:pt idx="1">
                  <c:v>0.11813842482100238</c:v>
                </c:pt>
                <c:pt idx="2">
                  <c:v>0.11813842482100238</c:v>
                </c:pt>
                <c:pt idx="3">
                  <c:v>0.12348668280871671</c:v>
                </c:pt>
                <c:pt idx="4">
                  <c:v>0.13126491646778041</c:v>
                </c:pt>
                <c:pt idx="5">
                  <c:v>0.32106537530266344</c:v>
                </c:pt>
                <c:pt idx="6">
                  <c:v>0.36754176610978517</c:v>
                </c:pt>
                <c:pt idx="7">
                  <c:v>0.37324692910339485</c:v>
                </c:pt>
                <c:pt idx="8">
                  <c:v>0.39791082309701126</c:v>
                </c:pt>
                <c:pt idx="9">
                  <c:v>0.44231659699317588</c:v>
                </c:pt>
                <c:pt idx="10">
                  <c:v>0.44630071599045346</c:v>
                </c:pt>
                <c:pt idx="11">
                  <c:v>0.48859060402684557</c:v>
                </c:pt>
                <c:pt idx="12">
                  <c:v>0.49880668257756561</c:v>
                </c:pt>
                <c:pt idx="13">
                  <c:v>0.5104116222760291</c:v>
                </c:pt>
                <c:pt idx="14">
                  <c:v>0.5195860334655189</c:v>
                </c:pt>
                <c:pt idx="15">
                  <c:v>0.52440859698913933</c:v>
                </c:pt>
                <c:pt idx="16">
                  <c:v>0.54697539095647962</c:v>
                </c:pt>
                <c:pt idx="17">
                  <c:v>0.55626519400249819</c:v>
                </c:pt>
                <c:pt idx="18">
                  <c:v>0.57273768613974785</c:v>
                </c:pt>
                <c:pt idx="19">
                  <c:v>0.58422042208284397</c:v>
                </c:pt>
                <c:pt idx="20">
                  <c:v>0.61140161191023479</c:v>
                </c:pt>
                <c:pt idx="21">
                  <c:v>0.61235302667752411</c:v>
                </c:pt>
                <c:pt idx="22">
                  <c:v>0.62266831502890663</c:v>
                </c:pt>
                <c:pt idx="23">
                  <c:v>0.62566585956416465</c:v>
                </c:pt>
                <c:pt idx="24">
                  <c:v>0.64203295519231063</c:v>
                </c:pt>
                <c:pt idx="25">
                  <c:v>0.64448346265487677</c:v>
                </c:pt>
                <c:pt idx="26">
                  <c:v>0.65632458233890212</c:v>
                </c:pt>
                <c:pt idx="27">
                  <c:v>0.65673599996770715</c:v>
                </c:pt>
                <c:pt idx="28">
                  <c:v>0.65750286368843058</c:v>
                </c:pt>
                <c:pt idx="29">
                  <c:v>0.66531277608668848</c:v>
                </c:pt>
                <c:pt idx="30">
                  <c:v>0.67298657718120802</c:v>
                </c:pt>
                <c:pt idx="31">
                  <c:v>0.67506053268765132</c:v>
                </c:pt>
                <c:pt idx="32">
                  <c:v>0.67705801724528702</c:v>
                </c:pt>
                <c:pt idx="33">
                  <c:v>0.67887016608073703</c:v>
                </c:pt>
                <c:pt idx="34">
                  <c:v>0.6812410745933678</c:v>
                </c:pt>
                <c:pt idx="35">
                  <c:v>0.6812410745933678</c:v>
                </c:pt>
                <c:pt idx="36">
                  <c:v>0.68257756563245819</c:v>
                </c:pt>
                <c:pt idx="37">
                  <c:v>0.69594411936876432</c:v>
                </c:pt>
                <c:pt idx="38">
                  <c:v>0.69961988056261337</c:v>
                </c:pt>
                <c:pt idx="39">
                  <c:v>0.69975786924939465</c:v>
                </c:pt>
                <c:pt idx="40">
                  <c:v>0.70883054892601427</c:v>
                </c:pt>
                <c:pt idx="41">
                  <c:v>0.71187241787544386</c:v>
                </c:pt>
                <c:pt idx="42">
                  <c:v>0.72394043528064134</c:v>
                </c:pt>
                <c:pt idx="43">
                  <c:v>0.73637749250110451</c:v>
                </c:pt>
                <c:pt idx="44">
                  <c:v>0.74740477608265188</c:v>
                </c:pt>
                <c:pt idx="45">
                  <c:v>0.74832728221847522</c:v>
                </c:pt>
                <c:pt idx="46">
                  <c:v>0.75598155220163299</c:v>
                </c:pt>
                <c:pt idx="47">
                  <c:v>0.75598155220163299</c:v>
                </c:pt>
                <c:pt idx="48">
                  <c:v>0.75965731339548215</c:v>
                </c:pt>
                <c:pt idx="49">
                  <c:v>0.76614459846177219</c:v>
                </c:pt>
                <c:pt idx="50">
                  <c:v>0.76812080536912741</c:v>
                </c:pt>
                <c:pt idx="51">
                  <c:v>0.78021090075911204</c:v>
                </c:pt>
                <c:pt idx="52">
                  <c:v>0.78171188055857688</c:v>
                </c:pt>
                <c:pt idx="53">
                  <c:v>0.78416238802114291</c:v>
                </c:pt>
                <c:pt idx="54">
                  <c:v>0.78748939265365503</c:v>
                </c:pt>
                <c:pt idx="55">
                  <c:v>0.78865068213751577</c:v>
                </c:pt>
                <c:pt idx="56">
                  <c:v>0.79037800687285209</c:v>
                </c:pt>
                <c:pt idx="57">
                  <c:v>0.79136865074554497</c:v>
                </c:pt>
                <c:pt idx="58">
                  <c:v>0.79151391040884111</c:v>
                </c:pt>
                <c:pt idx="59">
                  <c:v>0.79151391040884111</c:v>
                </c:pt>
                <c:pt idx="60">
                  <c:v>0.79333944956996238</c:v>
                </c:pt>
                <c:pt idx="61">
                  <c:v>0.79396441787140726</c:v>
                </c:pt>
                <c:pt idx="62">
                  <c:v>0.80218120805369109</c:v>
                </c:pt>
                <c:pt idx="63">
                  <c:v>0.80641466208476509</c:v>
                </c:pt>
                <c:pt idx="64">
                  <c:v>0.81076494120499454</c:v>
                </c:pt>
                <c:pt idx="65">
                  <c:v>0.8111179701093697</c:v>
                </c:pt>
                <c:pt idx="66">
                  <c:v>0.81115676581325946</c:v>
                </c:pt>
                <c:pt idx="67">
                  <c:v>0.81356847757193573</c:v>
                </c:pt>
                <c:pt idx="68">
                  <c:v>0.81557846506300091</c:v>
                </c:pt>
                <c:pt idx="69">
                  <c:v>0.81772104021868464</c:v>
                </c:pt>
                <c:pt idx="70">
                  <c:v>0.82214765100671128</c:v>
                </c:pt>
                <c:pt idx="71">
                  <c:v>0.82616082159708848</c:v>
                </c:pt>
                <c:pt idx="72">
                  <c:v>0.82709857508357787</c:v>
                </c:pt>
                <c:pt idx="73">
                  <c:v>0.82803632857006715</c:v>
                </c:pt>
                <c:pt idx="74">
                  <c:v>0.8319472835411813</c:v>
                </c:pt>
                <c:pt idx="75">
                  <c:v>0.83317253727246443</c:v>
                </c:pt>
                <c:pt idx="76">
                  <c:v>0.83553835646198171</c:v>
                </c:pt>
                <c:pt idx="77">
                  <c:v>0.8392988059288794</c:v>
                </c:pt>
                <c:pt idx="78">
                  <c:v>0.84665032831657772</c:v>
                </c:pt>
                <c:pt idx="79">
                  <c:v>0.84960465875932145</c:v>
                </c:pt>
                <c:pt idx="80">
                  <c:v>0.85148016573230001</c:v>
                </c:pt>
                <c:pt idx="81">
                  <c:v>0.85335567270527868</c:v>
                </c:pt>
                <c:pt idx="82">
                  <c:v>0.85710668665123602</c:v>
                </c:pt>
                <c:pt idx="83">
                  <c:v>0.8589028656294081</c:v>
                </c:pt>
                <c:pt idx="84">
                  <c:v>0.86993014921095546</c:v>
                </c:pt>
                <c:pt idx="85">
                  <c:v>0.87117298894857575</c:v>
                </c:pt>
                <c:pt idx="86">
                  <c:v>0.87211074243506514</c:v>
                </c:pt>
                <c:pt idx="87">
                  <c:v>0.87304849592155442</c:v>
                </c:pt>
                <c:pt idx="88">
                  <c:v>0.87867501684049021</c:v>
                </c:pt>
                <c:pt idx="89">
                  <c:v>0.87867501684049021</c:v>
                </c:pt>
                <c:pt idx="90">
                  <c:v>0.88055052381346888</c:v>
                </c:pt>
                <c:pt idx="91">
                  <c:v>0.88617704473240477</c:v>
                </c:pt>
                <c:pt idx="92">
                  <c:v>0.89198471637405008</c:v>
                </c:pt>
                <c:pt idx="93">
                  <c:v>0.89274131913783006</c:v>
                </c:pt>
                <c:pt idx="94">
                  <c:v>0.89367907262431934</c:v>
                </c:pt>
                <c:pt idx="95">
                  <c:v>0.89743008657027667</c:v>
                </c:pt>
                <c:pt idx="96">
                  <c:v>0.9011811005162339</c:v>
                </c:pt>
                <c:pt idx="97">
                  <c:v>0.90211885400272329</c:v>
                </c:pt>
                <c:pt idx="98">
                  <c:v>0.90586986794868041</c:v>
                </c:pt>
                <c:pt idx="99">
                  <c:v>0.90668776114944649</c:v>
                </c:pt>
                <c:pt idx="100">
                  <c:v>0.90791301488072951</c:v>
                </c:pt>
                <c:pt idx="101">
                  <c:v>0.90913826861201263</c:v>
                </c:pt>
                <c:pt idx="102">
                  <c:v>0.90913826861201263</c:v>
                </c:pt>
                <c:pt idx="103">
                  <c:v>0.91158889859995162</c:v>
                </c:pt>
                <c:pt idx="104">
                  <c:v>0.91243414235410569</c:v>
                </c:pt>
                <c:pt idx="105">
                  <c:v>0.91337189584059497</c:v>
                </c:pt>
                <c:pt idx="106">
                  <c:v>0.91374699723519071</c:v>
                </c:pt>
                <c:pt idx="107">
                  <c:v>0.91408934707903766</c:v>
                </c:pt>
                <c:pt idx="108">
                  <c:v>0.91648979099971073</c:v>
                </c:pt>
                <c:pt idx="109">
                  <c:v>0.91894029846227676</c:v>
                </c:pt>
                <c:pt idx="110">
                  <c:v>0.91993617024602026</c:v>
                </c:pt>
                <c:pt idx="111">
                  <c:v>0.92368718419197748</c:v>
                </c:pt>
                <c:pt idx="112">
                  <c:v>0.92743819813793482</c:v>
                </c:pt>
                <c:pt idx="113">
                  <c:v>0.92931370511091349</c:v>
                </c:pt>
                <c:pt idx="114">
                  <c:v>0.93296157109952726</c:v>
                </c:pt>
                <c:pt idx="115">
                  <c:v>0.93731910443152233</c:v>
                </c:pt>
                <c:pt idx="116">
                  <c:v>0.94056674694878517</c:v>
                </c:pt>
                <c:pt idx="117">
                  <c:v>0.94510739856801906</c:v>
                </c:pt>
                <c:pt idx="118">
                  <c:v>0.94619326786772118</c:v>
                </c:pt>
                <c:pt idx="119">
                  <c:v>0.94673123486682809</c:v>
                </c:pt>
                <c:pt idx="120">
                  <c:v>0.9495716417443526</c:v>
                </c:pt>
                <c:pt idx="121">
                  <c:v>0.95079689547563562</c:v>
                </c:pt>
                <c:pt idx="122">
                  <c:v>0.95088203530016768</c:v>
                </c:pt>
                <c:pt idx="123">
                  <c:v>0.95324740293820176</c:v>
                </c:pt>
                <c:pt idx="124">
                  <c:v>0.95367056775316761</c:v>
                </c:pt>
                <c:pt idx="125">
                  <c:v>0.9555708027326143</c:v>
                </c:pt>
                <c:pt idx="126">
                  <c:v>0.95569791040076779</c:v>
                </c:pt>
                <c:pt idx="127">
                  <c:v>0.95569791040076779</c:v>
                </c:pt>
                <c:pt idx="128">
                  <c:v>0.96059892532589997</c:v>
                </c:pt>
                <c:pt idx="129">
                  <c:v>0.96319612590799031</c:v>
                </c:pt>
                <c:pt idx="130">
                  <c:v>0.96401058411101814</c:v>
                </c:pt>
                <c:pt idx="131">
                  <c:v>0.96494833759750742</c:v>
                </c:pt>
                <c:pt idx="132">
                  <c:v>0.96518038495018843</c:v>
                </c:pt>
                <c:pt idx="133">
                  <c:v>0.96869935154346476</c:v>
                </c:pt>
                <c:pt idx="134">
                  <c:v>0.9691757014448813</c:v>
                </c:pt>
                <c:pt idx="135">
                  <c:v>0.97040095517616431</c:v>
                </c:pt>
                <c:pt idx="136">
                  <c:v>0.97245036548942199</c:v>
                </c:pt>
                <c:pt idx="137">
                  <c:v>0.97338811897591127</c:v>
                </c:pt>
                <c:pt idx="138">
                  <c:v>0.97407671637001347</c:v>
                </c:pt>
                <c:pt idx="139">
                  <c:v>0.97407671637001347</c:v>
                </c:pt>
                <c:pt idx="140">
                  <c:v>0.97432587246240066</c:v>
                </c:pt>
                <c:pt idx="141">
                  <c:v>0.97526362594888993</c:v>
                </c:pt>
                <c:pt idx="142">
                  <c:v>0.97530209262666956</c:v>
                </c:pt>
                <c:pt idx="143">
                  <c:v>0.98020298502642866</c:v>
                </c:pt>
                <c:pt idx="144">
                  <c:v>0.98089014686782583</c:v>
                </c:pt>
                <c:pt idx="145">
                  <c:v>0.98557891430027234</c:v>
                </c:pt>
                <c:pt idx="146">
                  <c:v>0.99026768173271895</c:v>
                </c:pt>
                <c:pt idx="147">
                  <c:v>0.99115044247787609</c:v>
                </c:pt>
                <c:pt idx="148">
                  <c:v>0.99123026860797581</c:v>
                </c:pt>
                <c:pt idx="149">
                  <c:v>0.9930809421921869</c:v>
                </c:pt>
                <c:pt idx="150">
                  <c:v>0.99427262313860232</c:v>
                </c:pt>
                <c:pt idx="151">
                  <c:v>0.99490602980182496</c:v>
                </c:pt>
                <c:pt idx="152">
                  <c:v>0.99502970056976603</c:v>
                </c:pt>
                <c:pt idx="153">
                  <c:v>0.99589420265165496</c:v>
                </c:pt>
                <c:pt idx="154">
                  <c:v>0.99735653726439111</c:v>
                </c:pt>
                <c:pt idx="155">
                  <c:v>0.99761336515513122</c:v>
                </c:pt>
                <c:pt idx="156">
                  <c:v>0.99761336515513122</c:v>
                </c:pt>
                <c:pt idx="157">
                  <c:v>0.99870746311112291</c:v>
                </c:pt>
                <c:pt idx="158">
                  <c:v>0.99964521659761219</c:v>
                </c:pt>
                <c:pt idx="159">
                  <c:v>1.0005829700841016</c:v>
                </c:pt>
                <c:pt idx="160">
                  <c:v>1.0005829700841016</c:v>
                </c:pt>
                <c:pt idx="161">
                  <c:v>1.0006711409395972</c:v>
                </c:pt>
                <c:pt idx="162">
                  <c:v>1.001354096140826</c:v>
                </c:pt>
                <c:pt idx="163">
                  <c:v>1.0015207235705907</c:v>
                </c:pt>
                <c:pt idx="164">
                  <c:v>1.0034364261168383</c:v>
                </c:pt>
                <c:pt idx="165">
                  <c:v>1.0034828059208063</c:v>
                </c:pt>
                <c:pt idx="166">
                  <c:v>1.0047080596520892</c:v>
                </c:pt>
                <c:pt idx="167">
                  <c:v>1.0052717375165481</c:v>
                </c:pt>
                <c:pt idx="168">
                  <c:v>1.0052717375165481</c:v>
                </c:pt>
                <c:pt idx="169">
                  <c:v>1.0059333133833723</c:v>
                </c:pt>
                <c:pt idx="170">
                  <c:v>1.0096090745772215</c:v>
                </c:pt>
                <c:pt idx="171">
                  <c:v>1.0118360119219734</c:v>
                </c:pt>
                <c:pt idx="172">
                  <c:v>1.012863913337847</c:v>
                </c:pt>
                <c:pt idx="173">
                  <c:v>1.0145100895023536</c:v>
                </c:pt>
                <c:pt idx="174">
                  <c:v>1.0165247793544199</c:v>
                </c:pt>
                <c:pt idx="175">
                  <c:v>1.0165247793544199</c:v>
                </c:pt>
                <c:pt idx="176">
                  <c:v>1.0181858506962027</c:v>
                </c:pt>
                <c:pt idx="177">
                  <c:v>1.0193380398138878</c:v>
                </c:pt>
                <c:pt idx="178">
                  <c:v>1.0194109819021127</c:v>
                </c:pt>
                <c:pt idx="179">
                  <c:v>1.0249645607328239</c:v>
                </c:pt>
                <c:pt idx="180">
                  <c:v>1.025537373083901</c:v>
                </c:pt>
                <c:pt idx="181">
                  <c:v>1.0259023142193131</c:v>
                </c:pt>
                <c:pt idx="182">
                  <c:v>1.0286368843069873</c:v>
                </c:pt>
                <c:pt idx="183">
                  <c:v>1.0304383880090331</c:v>
                </c:pt>
                <c:pt idx="184">
                  <c:v>1.0304383880090331</c:v>
                </c:pt>
                <c:pt idx="185">
                  <c:v>1.0304383880090331</c:v>
                </c:pt>
                <c:pt idx="186">
                  <c:v>1.0342392881323144</c:v>
                </c:pt>
                <c:pt idx="187">
                  <c:v>1.0343420955977169</c:v>
                </c:pt>
                <c:pt idx="188">
                  <c:v>1.0365646566654483</c:v>
                </c:pt>
                <c:pt idx="189">
                  <c:v>1.0390308630301635</c:v>
                </c:pt>
                <c:pt idx="190">
                  <c:v>1.0399686165166528</c:v>
                </c:pt>
                <c:pt idx="191">
                  <c:v>1.0399686165166528</c:v>
                </c:pt>
                <c:pt idx="192">
                  <c:v>1.0402404178592972</c:v>
                </c:pt>
                <c:pt idx="193">
                  <c:v>1.0402405403846704</c:v>
                </c:pt>
                <c:pt idx="194">
                  <c:v>1.040906370003142</c:v>
                </c:pt>
                <c:pt idx="195">
                  <c:v>1.0418441234896314</c:v>
                </c:pt>
                <c:pt idx="196">
                  <c:v>1.04371963046261</c:v>
                </c:pt>
                <c:pt idx="197">
                  <c:v>1.044104845729761</c:v>
                </c:pt>
                <c:pt idx="198">
                  <c:v>1.0451414327844295</c:v>
                </c:pt>
                <c:pt idx="199">
                  <c:v>1.0455951374355887</c:v>
                </c:pt>
                <c:pt idx="200">
                  <c:v>1.0463666865157126</c:v>
                </c:pt>
                <c:pt idx="201">
                  <c:v>1.0475919402469955</c:v>
                </c:pt>
                <c:pt idx="202">
                  <c:v>1.0475919402469955</c:v>
                </c:pt>
                <c:pt idx="203">
                  <c:v>1.0488171939782787</c:v>
                </c:pt>
                <c:pt idx="204">
                  <c:v>1.049339313856225</c:v>
                </c:pt>
                <c:pt idx="205">
                  <c:v>1.0493461513815461</c:v>
                </c:pt>
                <c:pt idx="206">
                  <c:v>1.0500424477095616</c:v>
                </c:pt>
                <c:pt idx="207">
                  <c:v>1.0524929551721278</c:v>
                </c:pt>
                <c:pt idx="208">
                  <c:v>1.0530971653275032</c:v>
                </c:pt>
                <c:pt idx="209">
                  <c:v>1.0530971653275032</c:v>
                </c:pt>
                <c:pt idx="210">
                  <c:v>1.0538373424971361</c:v>
                </c:pt>
                <c:pt idx="211">
                  <c:v>1.0540349188139926</c:v>
                </c:pt>
                <c:pt idx="212">
                  <c:v>1.0540349188139926</c:v>
                </c:pt>
                <c:pt idx="213">
                  <c:v>1.0559104257869711</c:v>
                </c:pt>
                <c:pt idx="214">
                  <c:v>1.0573939700972599</c:v>
                </c:pt>
                <c:pt idx="215">
                  <c:v>1.0605991932194179</c:v>
                </c:pt>
                <c:pt idx="216">
                  <c:v>1.0605991932194179</c:v>
                </c:pt>
                <c:pt idx="217">
                  <c:v>1.061069731291109</c:v>
                </c:pt>
                <c:pt idx="218">
                  <c:v>1.061536946705907</c:v>
                </c:pt>
                <c:pt idx="219">
                  <c:v>1.0624747001923964</c:v>
                </c:pt>
                <c:pt idx="220">
                  <c:v>1.0624747001923964</c:v>
                </c:pt>
                <c:pt idx="221">
                  <c:v>1.065292096219931</c:v>
                </c:pt>
                <c:pt idx="222">
                  <c:v>1.0659707462162411</c:v>
                </c:pt>
                <c:pt idx="223">
                  <c:v>1.0662257141383538</c:v>
                </c:pt>
                <c:pt idx="224">
                  <c:v>1.0671634676248432</c:v>
                </c:pt>
                <c:pt idx="225">
                  <c:v>1.0684212536788071</c:v>
                </c:pt>
                <c:pt idx="226">
                  <c:v>1.06964650741009</c:v>
                </c:pt>
                <c:pt idx="227">
                  <c:v>1.0699767280843111</c:v>
                </c:pt>
                <c:pt idx="228">
                  <c:v>1.0746644295302012</c:v>
                </c:pt>
                <c:pt idx="229">
                  <c:v>1.075603249003247</c:v>
                </c:pt>
                <c:pt idx="230">
                  <c:v>1.0782232835290715</c:v>
                </c:pt>
                <c:pt idx="231">
                  <c:v>1.0784337495453995</c:v>
                </c:pt>
                <c:pt idx="232">
                  <c:v>1.0802920164356935</c:v>
                </c:pt>
                <c:pt idx="233">
                  <c:v>1.0818991672482936</c:v>
                </c:pt>
                <c:pt idx="234">
                  <c:v>1.0831242984542035</c:v>
                </c:pt>
                <c:pt idx="235">
                  <c:v>1.0835670761195473</c:v>
                </c:pt>
                <c:pt idx="236">
                  <c:v>1.0849807838681402</c:v>
                </c:pt>
                <c:pt idx="237">
                  <c:v>1.0849807838681402</c:v>
                </c:pt>
                <c:pt idx="238">
                  <c:v>1.0877940443276082</c:v>
                </c:pt>
                <c:pt idx="239">
                  <c:v>1.0892505671106187</c:v>
                </c:pt>
                <c:pt idx="240">
                  <c:v>1.0894988066825775</c:v>
                </c:pt>
                <c:pt idx="241">
                  <c:v>1.0896695513005867</c:v>
                </c:pt>
                <c:pt idx="242">
                  <c:v>1.0924828117600547</c:v>
                </c:pt>
                <c:pt idx="243">
                  <c:v>1.0929263283044679</c:v>
                </c:pt>
                <c:pt idx="244">
                  <c:v>1.0950744558991981</c:v>
                </c:pt>
                <c:pt idx="245">
                  <c:v>1.097365406643757</c:v>
                </c:pt>
                <c:pt idx="246">
                  <c:v>1.0983654125157172</c:v>
                </c:pt>
                <c:pt idx="247">
                  <c:v>1.1002778506921662</c:v>
                </c:pt>
                <c:pt idx="248">
                  <c:v>1.1036489271426839</c:v>
                </c:pt>
                <c:pt idx="249">
                  <c:v>1.1046736070844156</c:v>
                </c:pt>
                <c:pt idx="250">
                  <c:v>1.1065491140573944</c:v>
                </c:pt>
                <c:pt idx="251">
                  <c:v>1.1074868675438836</c:v>
                </c:pt>
                <c:pt idx="252">
                  <c:v>1.1122483221476509</c:v>
                </c:pt>
                <c:pt idx="253">
                  <c:v>1.1137556417362795</c:v>
                </c:pt>
                <c:pt idx="254">
                  <c:v>1.1157517899761336</c:v>
                </c:pt>
                <c:pt idx="255">
                  <c:v>1.1174314029301287</c:v>
                </c:pt>
                <c:pt idx="256">
                  <c:v>1.1179839633447879</c:v>
                </c:pt>
                <c:pt idx="257">
                  <c:v>1.1197407873101846</c:v>
                </c:pt>
                <c:pt idx="258">
                  <c:v>1.1215531698412236</c:v>
                </c:pt>
                <c:pt idx="259">
                  <c:v>1.1235576715865438</c:v>
                </c:pt>
                <c:pt idx="260">
                  <c:v>1.1235576715865438</c:v>
                </c:pt>
                <c:pt idx="261">
                  <c:v>1.1253041837871807</c:v>
                </c:pt>
                <c:pt idx="262">
                  <c:v>1.1253041837871807</c:v>
                </c:pt>
                <c:pt idx="263">
                  <c:v>1.1260081790491099</c:v>
                </c:pt>
                <c:pt idx="264">
                  <c:v>1.1260081790491099</c:v>
                </c:pt>
                <c:pt idx="265">
                  <c:v>1.127233432780393</c:v>
                </c:pt>
                <c:pt idx="266">
                  <c:v>1.1309091939742419</c:v>
                </c:pt>
                <c:pt idx="267">
                  <c:v>1.1374949791115418</c:v>
                </c:pt>
                <c:pt idx="268">
                  <c:v>1.1378276429055032</c:v>
                </c:pt>
                <c:pt idx="269">
                  <c:v>1.1382607163619403</c:v>
                </c:pt>
                <c:pt idx="270">
                  <c:v>1.1443099273607749</c:v>
                </c:pt>
                <c:pt idx="271">
                  <c:v>1.1498322147651006</c:v>
                </c:pt>
                <c:pt idx="272">
                  <c:v>1.1517385074060535</c:v>
                </c:pt>
                <c:pt idx="273">
                  <c:v>1.1517385074060535</c:v>
                </c:pt>
                <c:pt idx="274">
                  <c:v>1.1541890148686196</c:v>
                </c:pt>
                <c:pt idx="275">
                  <c:v>1.162765790987601</c:v>
                </c:pt>
                <c:pt idx="276">
                  <c:v>1.1639910447188839</c:v>
                </c:pt>
                <c:pt idx="277">
                  <c:v>1.16744966442953</c:v>
                </c:pt>
                <c:pt idx="278">
                  <c:v>1.1684408441656893</c:v>
                </c:pt>
                <c:pt idx="279">
                  <c:v>1.1688920596440162</c:v>
                </c:pt>
                <c:pt idx="280">
                  <c:v>1.1693785976521787</c:v>
                </c:pt>
                <c:pt idx="281">
                  <c:v>1.1695963147048127</c:v>
                </c:pt>
                <c:pt idx="282">
                  <c:v>1.1701173133752991</c:v>
                </c:pt>
                <c:pt idx="283">
                  <c:v>1.1725676983124922</c:v>
                </c:pt>
                <c:pt idx="284">
                  <c:v>1.1762435820317143</c:v>
                </c:pt>
                <c:pt idx="285">
                  <c:v>1.1762435820317143</c:v>
                </c:pt>
                <c:pt idx="286">
                  <c:v>1.1806316394900505</c:v>
                </c:pt>
                <c:pt idx="287">
                  <c:v>1.1862581604089864</c:v>
                </c:pt>
                <c:pt idx="288">
                  <c:v>1.1862581604089864</c:v>
                </c:pt>
                <c:pt idx="289">
                  <c:v>1.1867124856815576</c:v>
                </c:pt>
                <c:pt idx="290">
                  <c:v>1.1909466268071107</c:v>
                </c:pt>
                <c:pt idx="291">
                  <c:v>1.1918846813279222</c:v>
                </c:pt>
                <c:pt idx="292">
                  <c:v>1.1933971342696768</c:v>
                </c:pt>
                <c:pt idx="293">
                  <c:v>1.1945107398568018</c:v>
                </c:pt>
                <c:pt idx="294">
                  <c:v>1.1956375838926172</c:v>
                </c:pt>
                <c:pt idx="295">
                  <c:v>1.198298149194809</c:v>
                </c:pt>
                <c:pt idx="296">
                  <c:v>1.2003244627063261</c:v>
                </c:pt>
                <c:pt idx="297">
                  <c:v>1.2012622161928155</c:v>
                </c:pt>
                <c:pt idx="298">
                  <c:v>1.201973910388658</c:v>
                </c:pt>
                <c:pt idx="299">
                  <c:v>1.2068749253137903</c:v>
                </c:pt>
                <c:pt idx="300">
                  <c:v>1.2078264905982408</c:v>
                </c:pt>
                <c:pt idx="301">
                  <c:v>1.2081003015704463</c:v>
                </c:pt>
                <c:pt idx="302">
                  <c:v>1.2097019975712193</c:v>
                </c:pt>
                <c:pt idx="303">
                  <c:v>1.2101694915254237</c:v>
                </c:pt>
                <c:pt idx="304">
                  <c:v>1.2117758177135494</c:v>
                </c:pt>
                <c:pt idx="305">
                  <c:v>1.2151078440855014</c:v>
                </c:pt>
                <c:pt idx="306">
                  <c:v>1.2191274626266206</c:v>
                </c:pt>
                <c:pt idx="307">
                  <c:v>1.2203527163579038</c:v>
                </c:pt>
                <c:pt idx="308">
                  <c:v>1.2214765100671139</c:v>
                </c:pt>
                <c:pt idx="309">
                  <c:v>1.2228032238204696</c:v>
                </c:pt>
                <c:pt idx="310">
                  <c:v>1.2279495990836193</c:v>
                </c:pt>
                <c:pt idx="311">
                  <c:v>1.2297248151291065</c:v>
                </c:pt>
                <c:pt idx="312">
                  <c:v>1.2331458347334521</c:v>
                </c:pt>
                <c:pt idx="313">
                  <c:v>1.2338305074020171</c:v>
                </c:pt>
                <c:pt idx="314">
                  <c:v>1.2362810148645831</c:v>
                </c:pt>
                <c:pt idx="315">
                  <c:v>1.2411820297897151</c:v>
                </c:pt>
                <c:pt idx="316">
                  <c:v>1.2484899328859058</c:v>
                </c:pt>
                <c:pt idx="317">
                  <c:v>1.2508591065292094</c:v>
                </c:pt>
                <c:pt idx="318">
                  <c:v>1.2595028532740109</c:v>
                </c:pt>
                <c:pt idx="319">
                  <c:v>1.260758879864226</c:v>
                </c:pt>
                <c:pt idx="320">
                  <c:v>1.2640916997875997</c:v>
                </c:pt>
                <c:pt idx="321">
                  <c:v>1.2693628656092251</c:v>
                </c:pt>
                <c:pt idx="322">
                  <c:v>1.2755033557046977</c:v>
                </c:pt>
                <c:pt idx="323">
                  <c:v>1.2779396417282065</c:v>
                </c:pt>
                <c:pt idx="324">
                  <c:v>1.2782155412777307</c:v>
                </c:pt>
                <c:pt idx="325">
                  <c:v>1.2852233676975942</c:v>
                </c:pt>
                <c:pt idx="326">
                  <c:v>1.2926426865036027</c:v>
                </c:pt>
                <c:pt idx="327">
                  <c:v>1.2938679402348856</c:v>
                </c:pt>
                <c:pt idx="328">
                  <c:v>1.2956722026912353</c:v>
                </c:pt>
                <c:pt idx="329">
                  <c:v>1.3127147766323022</c:v>
                </c:pt>
                <c:pt idx="330">
                  <c:v>1.3147303880580228</c:v>
                </c:pt>
                <c:pt idx="331">
                  <c:v>1.3147303880580228</c:v>
                </c:pt>
                <c:pt idx="332">
                  <c:v>1.3171477611292635</c:v>
                </c:pt>
                <c:pt idx="333">
                  <c:v>1.3514548656051886</c:v>
                </c:pt>
                <c:pt idx="334">
                  <c:v>1.3515813908501788</c:v>
                </c:pt>
                <c:pt idx="335">
                  <c:v>1.3551306267990377</c:v>
                </c:pt>
                <c:pt idx="336">
                  <c:v>1.4077481840193704</c:v>
                </c:pt>
                <c:pt idx="337">
                  <c:v>1.4090417909754911</c:v>
                </c:pt>
                <c:pt idx="338">
                  <c:v>1.4103812436799332</c:v>
                </c:pt>
                <c:pt idx="339">
                  <c:v>1.4176610978520285</c:v>
                </c:pt>
                <c:pt idx="340">
                  <c:v>1.4242130750605326</c:v>
                </c:pt>
                <c:pt idx="341">
                  <c:v>1.4321501112293256</c:v>
                </c:pt>
                <c:pt idx="342">
                  <c:v>1.4439140811455846</c:v>
                </c:pt>
                <c:pt idx="343">
                  <c:v>1.5065375302663437</c:v>
                </c:pt>
                <c:pt idx="344">
                  <c:v>1.5226730310262528</c:v>
                </c:pt>
                <c:pt idx="345">
                  <c:v>1.5559322033898306</c:v>
                </c:pt>
                <c:pt idx="346">
                  <c:v>1.6185625176805616</c:v>
                </c:pt>
                <c:pt idx="347">
                  <c:v>1.6408114558472553</c:v>
                </c:pt>
                <c:pt idx="348">
                  <c:v>1.6670644391408114</c:v>
                </c:pt>
                <c:pt idx="349">
                  <c:v>1.8605326876513317</c:v>
                </c:pt>
                <c:pt idx="350">
                  <c:v>1.9428571428571428</c:v>
                </c:pt>
                <c:pt idx="351">
                  <c:v>2.1133651551312647</c:v>
                </c:pt>
                <c:pt idx="352">
                  <c:v>2.1264916467780428</c:v>
                </c:pt>
              </c:numCache>
            </c:numRef>
          </c:xVal>
          <c:yVal>
            <c:numRef>
              <c:f>'CDF02'!$E$2:$E$354</c:f>
              <c:numCache>
                <c:formatCode>General</c:formatCode>
                <c:ptCount val="353"/>
                <c:pt idx="0">
                  <c:v>2.8328611898016999E-3</c:v>
                </c:pt>
                <c:pt idx="1">
                  <c:v>5.6657223796033997E-3</c:v>
                </c:pt>
                <c:pt idx="2">
                  <c:v>8.4985835694051E-3</c:v>
                </c:pt>
                <c:pt idx="3">
                  <c:v>1.1331444759206799E-2</c:v>
                </c:pt>
                <c:pt idx="4">
                  <c:v>1.4164305949008499E-2</c:v>
                </c:pt>
                <c:pt idx="5">
                  <c:v>1.69971671388102E-2</c:v>
                </c:pt>
                <c:pt idx="6">
                  <c:v>1.9830028328611898E-2</c:v>
                </c:pt>
                <c:pt idx="7">
                  <c:v>2.2662889518413599E-2</c:v>
                </c:pt>
                <c:pt idx="8">
                  <c:v>2.5495750708215296E-2</c:v>
                </c:pt>
                <c:pt idx="9">
                  <c:v>2.8328611898016998E-2</c:v>
                </c:pt>
                <c:pt idx="10">
                  <c:v>3.1161473087818695E-2</c:v>
                </c:pt>
                <c:pt idx="11">
                  <c:v>3.39943342776204E-2</c:v>
                </c:pt>
                <c:pt idx="12">
                  <c:v>3.6827195467422094E-2</c:v>
                </c:pt>
                <c:pt idx="13">
                  <c:v>3.9660056657223795E-2</c:v>
                </c:pt>
                <c:pt idx="14">
                  <c:v>4.2492917847025496E-2</c:v>
                </c:pt>
                <c:pt idx="15">
                  <c:v>4.5325779036827198E-2</c:v>
                </c:pt>
                <c:pt idx="16">
                  <c:v>4.8158640226628892E-2</c:v>
                </c:pt>
                <c:pt idx="17">
                  <c:v>5.0991501416430593E-2</c:v>
                </c:pt>
                <c:pt idx="18">
                  <c:v>5.3824362606232294E-2</c:v>
                </c:pt>
                <c:pt idx="19">
                  <c:v>5.6657223796033995E-2</c:v>
                </c:pt>
                <c:pt idx="20">
                  <c:v>5.9490084985835696E-2</c:v>
                </c:pt>
                <c:pt idx="21">
                  <c:v>6.2322946175637391E-2</c:v>
                </c:pt>
                <c:pt idx="22">
                  <c:v>6.5155807365439092E-2</c:v>
                </c:pt>
                <c:pt idx="23">
                  <c:v>6.79886685552408E-2</c:v>
                </c:pt>
                <c:pt idx="24">
                  <c:v>7.0821529745042494E-2</c:v>
                </c:pt>
                <c:pt idx="25">
                  <c:v>7.3654390934844188E-2</c:v>
                </c:pt>
                <c:pt idx="26">
                  <c:v>7.6487252124645896E-2</c:v>
                </c:pt>
                <c:pt idx="27">
                  <c:v>7.9320113314447591E-2</c:v>
                </c:pt>
                <c:pt idx="28">
                  <c:v>8.2152974504249299E-2</c:v>
                </c:pt>
                <c:pt idx="29">
                  <c:v>8.4985835694050993E-2</c:v>
                </c:pt>
                <c:pt idx="30">
                  <c:v>8.7818696883852687E-2</c:v>
                </c:pt>
                <c:pt idx="31">
                  <c:v>9.0651558073654395E-2</c:v>
                </c:pt>
                <c:pt idx="32">
                  <c:v>9.3484419263456089E-2</c:v>
                </c:pt>
                <c:pt idx="33">
                  <c:v>9.6317280453257784E-2</c:v>
                </c:pt>
                <c:pt idx="34">
                  <c:v>9.9150141643059492E-2</c:v>
                </c:pt>
                <c:pt idx="35">
                  <c:v>0.10198300283286119</c:v>
                </c:pt>
                <c:pt idx="36">
                  <c:v>0.10481586402266289</c:v>
                </c:pt>
                <c:pt idx="37">
                  <c:v>0.10764872521246459</c:v>
                </c:pt>
                <c:pt idx="38">
                  <c:v>0.11048158640226628</c:v>
                </c:pt>
                <c:pt idx="39">
                  <c:v>0.11331444759206799</c:v>
                </c:pt>
                <c:pt idx="40">
                  <c:v>0.11614730878186968</c:v>
                </c:pt>
                <c:pt idx="41">
                  <c:v>0.11898016997167139</c:v>
                </c:pt>
                <c:pt idx="42">
                  <c:v>0.12181303116147309</c:v>
                </c:pt>
                <c:pt idx="43">
                  <c:v>0.12464589235127478</c:v>
                </c:pt>
                <c:pt idx="44">
                  <c:v>0.12747875354107649</c:v>
                </c:pt>
                <c:pt idx="45">
                  <c:v>0.13031161473087818</c:v>
                </c:pt>
                <c:pt idx="46">
                  <c:v>0.13314447592067988</c:v>
                </c:pt>
                <c:pt idx="47">
                  <c:v>0.1359773371104816</c:v>
                </c:pt>
                <c:pt idx="48">
                  <c:v>0.13881019830028329</c:v>
                </c:pt>
                <c:pt idx="49">
                  <c:v>0.14164305949008499</c:v>
                </c:pt>
                <c:pt idx="50">
                  <c:v>0.14447592067988668</c:v>
                </c:pt>
                <c:pt idx="51">
                  <c:v>0.14730878186968838</c:v>
                </c:pt>
                <c:pt idx="52">
                  <c:v>0.1501416430594901</c:v>
                </c:pt>
                <c:pt idx="53">
                  <c:v>0.15297450424929179</c:v>
                </c:pt>
                <c:pt idx="54">
                  <c:v>0.15580736543909349</c:v>
                </c:pt>
                <c:pt idx="55">
                  <c:v>0.15864022662889518</c:v>
                </c:pt>
                <c:pt idx="56">
                  <c:v>0.16147308781869688</c:v>
                </c:pt>
                <c:pt idx="57">
                  <c:v>0.1643059490084986</c:v>
                </c:pt>
                <c:pt idx="58">
                  <c:v>0.16713881019830029</c:v>
                </c:pt>
                <c:pt idx="59">
                  <c:v>0.16997167138810199</c:v>
                </c:pt>
                <c:pt idx="60">
                  <c:v>0.17280453257790368</c:v>
                </c:pt>
                <c:pt idx="61">
                  <c:v>0.17563739376770537</c:v>
                </c:pt>
                <c:pt idx="62">
                  <c:v>0.17847025495750707</c:v>
                </c:pt>
                <c:pt idx="63">
                  <c:v>0.18130311614730879</c:v>
                </c:pt>
                <c:pt idx="64">
                  <c:v>0.18413597733711048</c:v>
                </c:pt>
                <c:pt idx="65">
                  <c:v>0.18696883852691218</c:v>
                </c:pt>
                <c:pt idx="66">
                  <c:v>0.18980169971671387</c:v>
                </c:pt>
                <c:pt idx="67">
                  <c:v>0.19263456090651557</c:v>
                </c:pt>
                <c:pt idx="68">
                  <c:v>0.19546742209631729</c:v>
                </c:pt>
                <c:pt idx="69">
                  <c:v>0.19830028328611898</c:v>
                </c:pt>
                <c:pt idx="70">
                  <c:v>0.20113314447592068</c:v>
                </c:pt>
                <c:pt idx="71">
                  <c:v>0.20396600566572237</c:v>
                </c:pt>
                <c:pt idx="72">
                  <c:v>0.20679886685552407</c:v>
                </c:pt>
                <c:pt idx="73">
                  <c:v>0.20963172804532579</c:v>
                </c:pt>
                <c:pt idx="74">
                  <c:v>0.21246458923512748</c:v>
                </c:pt>
                <c:pt idx="75">
                  <c:v>0.21529745042492918</c:v>
                </c:pt>
                <c:pt idx="76">
                  <c:v>0.21813031161473087</c:v>
                </c:pt>
                <c:pt idx="77">
                  <c:v>0.22096317280453256</c:v>
                </c:pt>
                <c:pt idx="78">
                  <c:v>0.22379603399433429</c:v>
                </c:pt>
                <c:pt idx="79">
                  <c:v>0.22662889518413598</c:v>
                </c:pt>
                <c:pt idx="80">
                  <c:v>0.22946175637393768</c:v>
                </c:pt>
                <c:pt idx="81">
                  <c:v>0.23229461756373937</c:v>
                </c:pt>
                <c:pt idx="82">
                  <c:v>0.23512747875354106</c:v>
                </c:pt>
                <c:pt idx="83">
                  <c:v>0.23796033994334279</c:v>
                </c:pt>
                <c:pt idx="84">
                  <c:v>0.24079320113314448</c:v>
                </c:pt>
                <c:pt idx="85">
                  <c:v>0.24362606232294617</c:v>
                </c:pt>
                <c:pt idx="86">
                  <c:v>0.24645892351274787</c:v>
                </c:pt>
                <c:pt idx="87">
                  <c:v>0.24929178470254956</c:v>
                </c:pt>
                <c:pt idx="88">
                  <c:v>0.25212464589235128</c:v>
                </c:pt>
                <c:pt idx="89">
                  <c:v>0.25495750708215298</c:v>
                </c:pt>
                <c:pt idx="90">
                  <c:v>0.25779036827195467</c:v>
                </c:pt>
                <c:pt idx="91">
                  <c:v>0.26062322946175637</c:v>
                </c:pt>
                <c:pt idx="92">
                  <c:v>0.26345609065155806</c:v>
                </c:pt>
                <c:pt idx="93">
                  <c:v>0.26628895184135976</c:v>
                </c:pt>
                <c:pt idx="94">
                  <c:v>0.26912181303116145</c:v>
                </c:pt>
                <c:pt idx="95">
                  <c:v>0.2719546742209632</c:v>
                </c:pt>
                <c:pt idx="96">
                  <c:v>0.27478753541076489</c:v>
                </c:pt>
                <c:pt idx="97">
                  <c:v>0.27762039660056659</c:v>
                </c:pt>
                <c:pt idx="98">
                  <c:v>0.28045325779036828</c:v>
                </c:pt>
                <c:pt idx="99">
                  <c:v>0.28328611898016998</c:v>
                </c:pt>
                <c:pt idx="100">
                  <c:v>0.28611898016997167</c:v>
                </c:pt>
                <c:pt idx="101">
                  <c:v>0.28895184135977336</c:v>
                </c:pt>
                <c:pt idx="102">
                  <c:v>0.29178470254957506</c:v>
                </c:pt>
                <c:pt idx="103">
                  <c:v>0.29461756373937675</c:v>
                </c:pt>
                <c:pt idx="104">
                  <c:v>0.29745042492917845</c:v>
                </c:pt>
                <c:pt idx="105">
                  <c:v>0.3002832861189802</c:v>
                </c:pt>
                <c:pt idx="106">
                  <c:v>0.30311614730878189</c:v>
                </c:pt>
                <c:pt idx="107">
                  <c:v>0.30594900849858359</c:v>
                </c:pt>
                <c:pt idx="108">
                  <c:v>0.30878186968838528</c:v>
                </c:pt>
                <c:pt idx="109">
                  <c:v>0.31161473087818697</c:v>
                </c:pt>
                <c:pt idx="110">
                  <c:v>0.31444759206798867</c:v>
                </c:pt>
                <c:pt idx="111">
                  <c:v>0.31728045325779036</c:v>
                </c:pt>
                <c:pt idx="112">
                  <c:v>0.32011331444759206</c:v>
                </c:pt>
                <c:pt idx="113">
                  <c:v>0.32294617563739375</c:v>
                </c:pt>
                <c:pt idx="114">
                  <c:v>0.32577903682719545</c:v>
                </c:pt>
                <c:pt idx="115">
                  <c:v>0.32861189801699719</c:v>
                </c:pt>
                <c:pt idx="116">
                  <c:v>0.33144475920679889</c:v>
                </c:pt>
                <c:pt idx="117">
                  <c:v>0.33427762039660058</c:v>
                </c:pt>
                <c:pt idx="118">
                  <c:v>0.33711048158640228</c:v>
                </c:pt>
                <c:pt idx="119">
                  <c:v>0.33994334277620397</c:v>
                </c:pt>
                <c:pt idx="120">
                  <c:v>0.34277620396600567</c:v>
                </c:pt>
                <c:pt idx="121">
                  <c:v>0.34560906515580736</c:v>
                </c:pt>
                <c:pt idx="122">
                  <c:v>0.34844192634560905</c:v>
                </c:pt>
                <c:pt idx="123">
                  <c:v>0.35127478753541075</c:v>
                </c:pt>
                <c:pt idx="124">
                  <c:v>0.35410764872521244</c:v>
                </c:pt>
                <c:pt idx="125">
                  <c:v>0.35694050991501414</c:v>
                </c:pt>
                <c:pt idx="126">
                  <c:v>0.35977337110481589</c:v>
                </c:pt>
                <c:pt idx="127">
                  <c:v>0.36260623229461758</c:v>
                </c:pt>
                <c:pt idx="128">
                  <c:v>0.36543909348441928</c:v>
                </c:pt>
                <c:pt idx="129">
                  <c:v>0.36827195467422097</c:v>
                </c:pt>
                <c:pt idx="130">
                  <c:v>0.37110481586402266</c:v>
                </c:pt>
                <c:pt idx="131">
                  <c:v>0.37393767705382436</c:v>
                </c:pt>
                <c:pt idx="132">
                  <c:v>0.37677053824362605</c:v>
                </c:pt>
                <c:pt idx="133">
                  <c:v>0.37960339943342775</c:v>
                </c:pt>
                <c:pt idx="134">
                  <c:v>0.38243626062322944</c:v>
                </c:pt>
                <c:pt idx="135">
                  <c:v>0.38526912181303113</c:v>
                </c:pt>
                <c:pt idx="136">
                  <c:v>0.38810198300283288</c:v>
                </c:pt>
                <c:pt idx="137">
                  <c:v>0.39093484419263458</c:v>
                </c:pt>
                <c:pt idx="138">
                  <c:v>0.39376770538243627</c:v>
                </c:pt>
                <c:pt idx="139">
                  <c:v>0.39660056657223797</c:v>
                </c:pt>
                <c:pt idx="140">
                  <c:v>0.39943342776203966</c:v>
                </c:pt>
                <c:pt idx="141">
                  <c:v>0.40226628895184136</c:v>
                </c:pt>
                <c:pt idx="142">
                  <c:v>0.40509915014164305</c:v>
                </c:pt>
                <c:pt idx="143">
                  <c:v>0.40793201133144474</c:v>
                </c:pt>
                <c:pt idx="144">
                  <c:v>0.41076487252124644</c:v>
                </c:pt>
                <c:pt idx="145">
                  <c:v>0.41359773371104813</c:v>
                </c:pt>
                <c:pt idx="146">
                  <c:v>0.41643059490084988</c:v>
                </c:pt>
                <c:pt idx="147">
                  <c:v>0.41926345609065158</c:v>
                </c:pt>
                <c:pt idx="148">
                  <c:v>0.42209631728045327</c:v>
                </c:pt>
                <c:pt idx="149">
                  <c:v>0.42492917847025496</c:v>
                </c:pt>
                <c:pt idx="150">
                  <c:v>0.42776203966005666</c:v>
                </c:pt>
                <c:pt idx="151">
                  <c:v>0.43059490084985835</c:v>
                </c:pt>
                <c:pt idx="152">
                  <c:v>0.43342776203966005</c:v>
                </c:pt>
                <c:pt idx="153">
                  <c:v>0.43626062322946174</c:v>
                </c:pt>
                <c:pt idx="154">
                  <c:v>0.43909348441926344</c:v>
                </c:pt>
                <c:pt idx="155">
                  <c:v>0.44192634560906513</c:v>
                </c:pt>
                <c:pt idx="156">
                  <c:v>0.44475920679886688</c:v>
                </c:pt>
                <c:pt idx="157">
                  <c:v>0.44759206798866857</c:v>
                </c:pt>
                <c:pt idx="158">
                  <c:v>0.45042492917847027</c:v>
                </c:pt>
                <c:pt idx="159">
                  <c:v>0.45325779036827196</c:v>
                </c:pt>
                <c:pt idx="160">
                  <c:v>0.45609065155807366</c:v>
                </c:pt>
                <c:pt idx="161">
                  <c:v>0.45892351274787535</c:v>
                </c:pt>
                <c:pt idx="162">
                  <c:v>0.46175637393767704</c:v>
                </c:pt>
                <c:pt idx="163">
                  <c:v>0.46458923512747874</c:v>
                </c:pt>
                <c:pt idx="164">
                  <c:v>0.46742209631728043</c:v>
                </c:pt>
                <c:pt idx="165">
                  <c:v>0.47025495750708213</c:v>
                </c:pt>
                <c:pt idx="166">
                  <c:v>0.47308781869688388</c:v>
                </c:pt>
                <c:pt idx="167">
                  <c:v>0.47592067988668557</c:v>
                </c:pt>
                <c:pt idx="168">
                  <c:v>0.47875354107648727</c:v>
                </c:pt>
                <c:pt idx="169">
                  <c:v>0.48158640226628896</c:v>
                </c:pt>
                <c:pt idx="170">
                  <c:v>0.48441926345609065</c:v>
                </c:pt>
                <c:pt idx="171">
                  <c:v>0.48725212464589235</c:v>
                </c:pt>
                <c:pt idx="172">
                  <c:v>0.49008498583569404</c:v>
                </c:pt>
                <c:pt idx="173">
                  <c:v>0.49291784702549574</c:v>
                </c:pt>
                <c:pt idx="174">
                  <c:v>0.49575070821529743</c:v>
                </c:pt>
                <c:pt idx="175">
                  <c:v>0.49858356940509913</c:v>
                </c:pt>
                <c:pt idx="176">
                  <c:v>0.50141643059490082</c:v>
                </c:pt>
                <c:pt idx="177">
                  <c:v>0.50424929178470257</c:v>
                </c:pt>
                <c:pt idx="178">
                  <c:v>0.50708215297450421</c:v>
                </c:pt>
                <c:pt idx="179">
                  <c:v>0.50991501416430596</c:v>
                </c:pt>
                <c:pt idx="180">
                  <c:v>0.5127478753541076</c:v>
                </c:pt>
                <c:pt idx="181">
                  <c:v>0.51558073654390935</c:v>
                </c:pt>
                <c:pt idx="182">
                  <c:v>0.5184135977337111</c:v>
                </c:pt>
                <c:pt idx="183">
                  <c:v>0.52124645892351273</c:v>
                </c:pt>
                <c:pt idx="184">
                  <c:v>0.52407932011331448</c:v>
                </c:pt>
                <c:pt idx="185">
                  <c:v>0.52691218130311612</c:v>
                </c:pt>
                <c:pt idx="186">
                  <c:v>0.52974504249291787</c:v>
                </c:pt>
                <c:pt idx="187">
                  <c:v>0.53257790368271951</c:v>
                </c:pt>
                <c:pt idx="188">
                  <c:v>0.53541076487252126</c:v>
                </c:pt>
                <c:pt idx="189">
                  <c:v>0.5382436260623229</c:v>
                </c:pt>
                <c:pt idx="190">
                  <c:v>0.54107648725212465</c:v>
                </c:pt>
                <c:pt idx="191">
                  <c:v>0.5439093484419264</c:v>
                </c:pt>
                <c:pt idx="192">
                  <c:v>0.54674220963172804</c:v>
                </c:pt>
                <c:pt idx="193">
                  <c:v>0.54957507082152979</c:v>
                </c:pt>
                <c:pt idx="194">
                  <c:v>0.55240793201133143</c:v>
                </c:pt>
                <c:pt idx="195">
                  <c:v>0.55524079320113318</c:v>
                </c:pt>
                <c:pt idx="196">
                  <c:v>0.55807365439093481</c:v>
                </c:pt>
                <c:pt idx="197">
                  <c:v>0.56090651558073656</c:v>
                </c:pt>
                <c:pt idx="198">
                  <c:v>0.5637393767705382</c:v>
                </c:pt>
                <c:pt idx="199">
                  <c:v>0.56657223796033995</c:v>
                </c:pt>
                <c:pt idx="200">
                  <c:v>0.56940509915014159</c:v>
                </c:pt>
                <c:pt idx="201">
                  <c:v>0.57223796033994334</c:v>
                </c:pt>
                <c:pt idx="202">
                  <c:v>0.57507082152974509</c:v>
                </c:pt>
                <c:pt idx="203">
                  <c:v>0.57790368271954673</c:v>
                </c:pt>
                <c:pt idx="204">
                  <c:v>0.58073654390934848</c:v>
                </c:pt>
                <c:pt idx="205">
                  <c:v>0.58356940509915012</c:v>
                </c:pt>
                <c:pt idx="206">
                  <c:v>0.58640226628895187</c:v>
                </c:pt>
                <c:pt idx="207">
                  <c:v>0.58923512747875351</c:v>
                </c:pt>
                <c:pt idx="208">
                  <c:v>0.59206798866855526</c:v>
                </c:pt>
                <c:pt idx="209">
                  <c:v>0.59490084985835689</c:v>
                </c:pt>
                <c:pt idx="210">
                  <c:v>0.59773371104815864</c:v>
                </c:pt>
                <c:pt idx="211">
                  <c:v>0.60056657223796039</c:v>
                </c:pt>
                <c:pt idx="212">
                  <c:v>0.60339943342776203</c:v>
                </c:pt>
                <c:pt idx="213">
                  <c:v>0.60623229461756378</c:v>
                </c:pt>
                <c:pt idx="214">
                  <c:v>0.60906515580736542</c:v>
                </c:pt>
                <c:pt idx="215">
                  <c:v>0.61189801699716717</c:v>
                </c:pt>
                <c:pt idx="216">
                  <c:v>0.61473087818696881</c:v>
                </c:pt>
                <c:pt idx="217">
                  <c:v>0.61756373937677056</c:v>
                </c:pt>
                <c:pt idx="218">
                  <c:v>0.6203966005665722</c:v>
                </c:pt>
                <c:pt idx="219">
                  <c:v>0.62322946175637395</c:v>
                </c:pt>
                <c:pt idx="220">
                  <c:v>0.62606232294617559</c:v>
                </c:pt>
                <c:pt idx="221">
                  <c:v>0.62889518413597734</c:v>
                </c:pt>
                <c:pt idx="222">
                  <c:v>0.63172804532577909</c:v>
                </c:pt>
                <c:pt idx="223">
                  <c:v>0.63456090651558072</c:v>
                </c:pt>
                <c:pt idx="224">
                  <c:v>0.63739376770538247</c:v>
                </c:pt>
                <c:pt idx="225">
                  <c:v>0.64022662889518411</c:v>
                </c:pt>
                <c:pt idx="226">
                  <c:v>0.64305949008498586</c:v>
                </c:pt>
                <c:pt idx="227">
                  <c:v>0.6458923512747875</c:v>
                </c:pt>
                <c:pt idx="228">
                  <c:v>0.64872521246458925</c:v>
                </c:pt>
                <c:pt idx="229">
                  <c:v>0.65155807365439089</c:v>
                </c:pt>
                <c:pt idx="230">
                  <c:v>0.65439093484419264</c:v>
                </c:pt>
                <c:pt idx="231">
                  <c:v>0.65722379603399439</c:v>
                </c:pt>
                <c:pt idx="232">
                  <c:v>0.66005665722379603</c:v>
                </c:pt>
                <c:pt idx="233">
                  <c:v>0.66288951841359778</c:v>
                </c:pt>
                <c:pt idx="234">
                  <c:v>0.66572237960339942</c:v>
                </c:pt>
                <c:pt idx="235">
                  <c:v>0.66855524079320117</c:v>
                </c:pt>
                <c:pt idx="236">
                  <c:v>0.67138810198300281</c:v>
                </c:pt>
                <c:pt idx="237">
                  <c:v>0.67422096317280455</c:v>
                </c:pt>
                <c:pt idx="238">
                  <c:v>0.67705382436260619</c:v>
                </c:pt>
                <c:pt idx="239">
                  <c:v>0.67988668555240794</c:v>
                </c:pt>
                <c:pt idx="240">
                  <c:v>0.68271954674220958</c:v>
                </c:pt>
                <c:pt idx="241">
                  <c:v>0.68555240793201133</c:v>
                </c:pt>
                <c:pt idx="242">
                  <c:v>0.68838526912181308</c:v>
                </c:pt>
                <c:pt idx="243">
                  <c:v>0.69121813031161472</c:v>
                </c:pt>
                <c:pt idx="244">
                  <c:v>0.69405099150141647</c:v>
                </c:pt>
                <c:pt idx="245">
                  <c:v>0.69688385269121811</c:v>
                </c:pt>
                <c:pt idx="246">
                  <c:v>0.69971671388101986</c:v>
                </c:pt>
                <c:pt idx="247">
                  <c:v>0.7025495750708215</c:v>
                </c:pt>
                <c:pt idx="248">
                  <c:v>0.70538243626062325</c:v>
                </c:pt>
                <c:pt idx="249">
                  <c:v>0.70821529745042489</c:v>
                </c:pt>
                <c:pt idx="250">
                  <c:v>0.71104815864022664</c:v>
                </c:pt>
                <c:pt idx="251">
                  <c:v>0.71388101983002827</c:v>
                </c:pt>
                <c:pt idx="252">
                  <c:v>0.71671388101983002</c:v>
                </c:pt>
                <c:pt idx="253">
                  <c:v>0.71954674220963177</c:v>
                </c:pt>
                <c:pt idx="254">
                  <c:v>0.72237960339943341</c:v>
                </c:pt>
                <c:pt idx="255">
                  <c:v>0.72521246458923516</c:v>
                </c:pt>
                <c:pt idx="256">
                  <c:v>0.7280453257790368</c:v>
                </c:pt>
                <c:pt idx="257">
                  <c:v>0.73087818696883855</c:v>
                </c:pt>
                <c:pt idx="258">
                  <c:v>0.73371104815864019</c:v>
                </c:pt>
                <c:pt idx="259">
                  <c:v>0.73654390934844194</c:v>
                </c:pt>
                <c:pt idx="260">
                  <c:v>0.73937677053824358</c:v>
                </c:pt>
                <c:pt idx="261">
                  <c:v>0.74220963172804533</c:v>
                </c:pt>
                <c:pt idx="262">
                  <c:v>0.74504249291784708</c:v>
                </c:pt>
                <c:pt idx="263">
                  <c:v>0.74787535410764872</c:v>
                </c:pt>
                <c:pt idx="264">
                  <c:v>0.75070821529745047</c:v>
                </c:pt>
                <c:pt idx="265">
                  <c:v>0.7535410764872521</c:v>
                </c:pt>
                <c:pt idx="266">
                  <c:v>0.75637393767705385</c:v>
                </c:pt>
                <c:pt idx="267">
                  <c:v>0.75920679886685549</c:v>
                </c:pt>
                <c:pt idx="268">
                  <c:v>0.76203966005665724</c:v>
                </c:pt>
                <c:pt idx="269">
                  <c:v>0.76487252124645888</c:v>
                </c:pt>
                <c:pt idx="270">
                  <c:v>0.76770538243626063</c:v>
                </c:pt>
                <c:pt idx="271">
                  <c:v>0.77053824362606227</c:v>
                </c:pt>
                <c:pt idx="272">
                  <c:v>0.77337110481586402</c:v>
                </c:pt>
                <c:pt idx="273">
                  <c:v>0.77620396600566577</c:v>
                </c:pt>
                <c:pt idx="274">
                  <c:v>0.77903682719546741</c:v>
                </c:pt>
                <c:pt idx="275">
                  <c:v>0.78186968838526916</c:v>
                </c:pt>
                <c:pt idx="276">
                  <c:v>0.7847025495750708</c:v>
                </c:pt>
                <c:pt idx="277">
                  <c:v>0.78753541076487255</c:v>
                </c:pt>
                <c:pt idx="278">
                  <c:v>0.79036827195467418</c:v>
                </c:pt>
                <c:pt idx="279">
                  <c:v>0.79320113314447593</c:v>
                </c:pt>
                <c:pt idx="280">
                  <c:v>0.79603399433427757</c:v>
                </c:pt>
                <c:pt idx="281">
                  <c:v>0.79886685552407932</c:v>
                </c:pt>
                <c:pt idx="282">
                  <c:v>0.80169971671388107</c:v>
                </c:pt>
                <c:pt idx="283">
                  <c:v>0.80453257790368271</c:v>
                </c:pt>
                <c:pt idx="284">
                  <c:v>0.80736543909348446</c:v>
                </c:pt>
                <c:pt idx="285">
                  <c:v>0.8101983002832861</c:v>
                </c:pt>
                <c:pt idx="286">
                  <c:v>0.81303116147308785</c:v>
                </c:pt>
                <c:pt idx="287">
                  <c:v>0.81586402266288949</c:v>
                </c:pt>
                <c:pt idx="288">
                  <c:v>0.81869688385269124</c:v>
                </c:pt>
                <c:pt idx="289">
                  <c:v>0.82152974504249288</c:v>
                </c:pt>
                <c:pt idx="290">
                  <c:v>0.82436260623229463</c:v>
                </c:pt>
                <c:pt idx="291">
                  <c:v>0.82719546742209626</c:v>
                </c:pt>
                <c:pt idx="292">
                  <c:v>0.83002832861189801</c:v>
                </c:pt>
                <c:pt idx="293">
                  <c:v>0.83286118980169976</c:v>
                </c:pt>
                <c:pt idx="294">
                  <c:v>0.8356940509915014</c:v>
                </c:pt>
                <c:pt idx="295">
                  <c:v>0.83852691218130315</c:v>
                </c:pt>
                <c:pt idx="296">
                  <c:v>0.84135977337110479</c:v>
                </c:pt>
                <c:pt idx="297">
                  <c:v>0.84419263456090654</c:v>
                </c:pt>
                <c:pt idx="298">
                  <c:v>0.84702549575070818</c:v>
                </c:pt>
                <c:pt idx="299">
                  <c:v>0.84985835694050993</c:v>
                </c:pt>
                <c:pt idx="300">
                  <c:v>0.85269121813031157</c:v>
                </c:pt>
                <c:pt idx="301">
                  <c:v>0.85552407932011332</c:v>
                </c:pt>
                <c:pt idx="302">
                  <c:v>0.85835694050991507</c:v>
                </c:pt>
                <c:pt idx="303">
                  <c:v>0.86118980169971671</c:v>
                </c:pt>
                <c:pt idx="304">
                  <c:v>0.86402266288951846</c:v>
                </c:pt>
                <c:pt idx="305">
                  <c:v>0.86685552407932009</c:v>
                </c:pt>
                <c:pt idx="306">
                  <c:v>0.86968838526912184</c:v>
                </c:pt>
                <c:pt idx="307">
                  <c:v>0.87252124645892348</c:v>
                </c:pt>
                <c:pt idx="308">
                  <c:v>0.87535410764872523</c:v>
                </c:pt>
                <c:pt idx="309">
                  <c:v>0.87818696883852687</c:v>
                </c:pt>
                <c:pt idx="310">
                  <c:v>0.88101983002832862</c:v>
                </c:pt>
                <c:pt idx="311">
                  <c:v>0.88385269121813026</c:v>
                </c:pt>
                <c:pt idx="312">
                  <c:v>0.88668555240793201</c:v>
                </c:pt>
                <c:pt idx="313">
                  <c:v>0.88951841359773376</c:v>
                </c:pt>
                <c:pt idx="314">
                  <c:v>0.8923512747875354</c:v>
                </c:pt>
                <c:pt idx="315">
                  <c:v>0.89518413597733715</c:v>
                </c:pt>
                <c:pt idx="316">
                  <c:v>0.89801699716713879</c:v>
                </c:pt>
                <c:pt idx="317">
                  <c:v>0.90084985835694054</c:v>
                </c:pt>
                <c:pt idx="318">
                  <c:v>0.90368271954674217</c:v>
                </c:pt>
                <c:pt idx="319">
                  <c:v>0.90651558073654392</c:v>
                </c:pt>
                <c:pt idx="320">
                  <c:v>0.90934844192634556</c:v>
                </c:pt>
                <c:pt idx="321">
                  <c:v>0.91218130311614731</c:v>
                </c:pt>
                <c:pt idx="322">
                  <c:v>0.91501416430594906</c:v>
                </c:pt>
                <c:pt idx="323">
                  <c:v>0.9178470254957507</c:v>
                </c:pt>
                <c:pt idx="324">
                  <c:v>0.92067988668555245</c:v>
                </c:pt>
                <c:pt idx="325">
                  <c:v>0.92351274787535409</c:v>
                </c:pt>
                <c:pt idx="326">
                  <c:v>0.92634560906515584</c:v>
                </c:pt>
                <c:pt idx="327">
                  <c:v>0.92917847025495748</c:v>
                </c:pt>
                <c:pt idx="328">
                  <c:v>0.93201133144475923</c:v>
                </c:pt>
                <c:pt idx="329">
                  <c:v>0.93484419263456087</c:v>
                </c:pt>
                <c:pt idx="330">
                  <c:v>0.93767705382436262</c:v>
                </c:pt>
                <c:pt idx="331">
                  <c:v>0.94050991501416425</c:v>
                </c:pt>
                <c:pt idx="332">
                  <c:v>0.943342776203966</c:v>
                </c:pt>
                <c:pt idx="333">
                  <c:v>0.94617563739376775</c:v>
                </c:pt>
                <c:pt idx="334">
                  <c:v>0.94900849858356939</c:v>
                </c:pt>
                <c:pt idx="335">
                  <c:v>0.95184135977337114</c:v>
                </c:pt>
                <c:pt idx="336">
                  <c:v>0.95467422096317278</c:v>
                </c:pt>
                <c:pt idx="337">
                  <c:v>0.95750708215297453</c:v>
                </c:pt>
                <c:pt idx="338">
                  <c:v>0.96033994334277617</c:v>
                </c:pt>
                <c:pt idx="339">
                  <c:v>0.96317280453257792</c:v>
                </c:pt>
                <c:pt idx="340">
                  <c:v>0.96600566572237956</c:v>
                </c:pt>
                <c:pt idx="341">
                  <c:v>0.96883852691218131</c:v>
                </c:pt>
                <c:pt idx="342">
                  <c:v>0.97167138810198306</c:v>
                </c:pt>
                <c:pt idx="343">
                  <c:v>0.9745042492917847</c:v>
                </c:pt>
                <c:pt idx="344">
                  <c:v>0.97733711048158645</c:v>
                </c:pt>
                <c:pt idx="345">
                  <c:v>0.98016997167138808</c:v>
                </c:pt>
                <c:pt idx="346">
                  <c:v>0.98300283286118983</c:v>
                </c:pt>
                <c:pt idx="347">
                  <c:v>0.98583569405099147</c:v>
                </c:pt>
                <c:pt idx="348">
                  <c:v>0.98866855524079322</c:v>
                </c:pt>
                <c:pt idx="349">
                  <c:v>0.99150141643059486</c:v>
                </c:pt>
                <c:pt idx="350">
                  <c:v>0.99433427762039661</c:v>
                </c:pt>
                <c:pt idx="351">
                  <c:v>0.99716713881019825</c:v>
                </c:pt>
                <c:pt idx="35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48-4391-A33D-3FF58ADF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74400"/>
        <c:axId val="-22773856"/>
      </c:scatterChart>
      <c:valAx>
        <c:axId val="-22774400"/>
        <c:scaling>
          <c:orientation val="minMax"/>
          <c:max val="2.13"/>
          <c:min val="8.0000000000000016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40031764800730957"/>
              <c:y val="0.94227495173225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73856"/>
        <c:crosses val="autoZero"/>
        <c:crossBetween val="midCat"/>
        <c:majorUnit val="0.25"/>
      </c:valAx>
      <c:valAx>
        <c:axId val="-227738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 </a:t>
                </a:r>
              </a:p>
            </c:rich>
          </c:tx>
          <c:layout>
            <c:manualLayout>
              <c:xMode val="edge"/>
              <c:yMode val="edge"/>
              <c:x val="1.1376564277588168E-2"/>
              <c:y val="0.45377194955736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74400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78614011682041"/>
          <c:y val="1.9046441041906267E-2"/>
          <c:w val="0.84490572878897752"/>
          <c:h val="0.8318394894663665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'CDF03'!$E$1</c:f>
              <c:strCache>
                <c:ptCount val="1"/>
                <c:pt idx="0">
                  <c:v>CDF03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'CDF03'!$C$2:$C$370</c:f>
              <c:numCache>
                <c:formatCode>General</c:formatCode>
                <c:ptCount val="369"/>
                <c:pt idx="0">
                  <c:v>0.34602076124567477</c:v>
                </c:pt>
                <c:pt idx="1">
                  <c:v>0.35977157360406092</c:v>
                </c:pt>
                <c:pt idx="2">
                  <c:v>0.36548223350253806</c:v>
                </c:pt>
                <c:pt idx="3">
                  <c:v>0.43651849880223587</c:v>
                </c:pt>
                <c:pt idx="4">
                  <c:v>0.46313548043651853</c:v>
                </c:pt>
                <c:pt idx="5">
                  <c:v>0.4738397527977784</c:v>
                </c:pt>
                <c:pt idx="6">
                  <c:v>0.50052812986211481</c:v>
                </c:pt>
                <c:pt idx="7">
                  <c:v>0.51293051324722594</c:v>
                </c:pt>
                <c:pt idx="8">
                  <c:v>0.53099360932248485</c:v>
                </c:pt>
                <c:pt idx="9">
                  <c:v>0.53680203045685282</c:v>
                </c:pt>
                <c:pt idx="10">
                  <c:v>0.56409602577068374</c:v>
                </c:pt>
                <c:pt idx="11">
                  <c:v>0.57243793871898385</c:v>
                </c:pt>
                <c:pt idx="12">
                  <c:v>0.57706634565025139</c:v>
                </c:pt>
                <c:pt idx="13">
                  <c:v>0.59794770210585113</c:v>
                </c:pt>
                <c:pt idx="14">
                  <c:v>0.60929339364981216</c:v>
                </c:pt>
                <c:pt idx="15">
                  <c:v>0.61483312319589545</c:v>
                </c:pt>
                <c:pt idx="16">
                  <c:v>0.62785299610137713</c:v>
                </c:pt>
                <c:pt idx="17">
                  <c:v>0.6291179840952672</c:v>
                </c:pt>
                <c:pt idx="18">
                  <c:v>0.63456203262837474</c:v>
                </c:pt>
                <c:pt idx="19">
                  <c:v>0.63865297315292313</c:v>
                </c:pt>
                <c:pt idx="20">
                  <c:v>0.63949258974356926</c:v>
                </c:pt>
                <c:pt idx="21">
                  <c:v>0.63959390862944165</c:v>
                </c:pt>
                <c:pt idx="22">
                  <c:v>0.64018624232229904</c:v>
                </c:pt>
                <c:pt idx="23">
                  <c:v>0.65864080509643463</c:v>
                </c:pt>
                <c:pt idx="24">
                  <c:v>0.67566003004588093</c:v>
                </c:pt>
                <c:pt idx="25">
                  <c:v>0.68139472983763638</c:v>
                </c:pt>
                <c:pt idx="26">
                  <c:v>0.68671812616449301</c:v>
                </c:pt>
                <c:pt idx="27">
                  <c:v>0.68881152283891678</c:v>
                </c:pt>
                <c:pt idx="28">
                  <c:v>0.6920985609157132</c:v>
                </c:pt>
                <c:pt idx="29">
                  <c:v>0.69691093620132327</c:v>
                </c:pt>
                <c:pt idx="30">
                  <c:v>0.69702344989033482</c:v>
                </c:pt>
                <c:pt idx="31">
                  <c:v>0.70389241168186989</c:v>
                </c:pt>
                <c:pt idx="32">
                  <c:v>0.7079902629646978</c:v>
                </c:pt>
                <c:pt idx="33">
                  <c:v>0.71413517295389251</c:v>
                </c:pt>
                <c:pt idx="34">
                  <c:v>0.7151145084249888</c:v>
                </c:pt>
                <c:pt idx="35">
                  <c:v>0.72004506554018344</c:v>
                </c:pt>
                <c:pt idx="36">
                  <c:v>0.72007438275371272</c:v>
                </c:pt>
                <c:pt idx="37">
                  <c:v>0.72611746585904058</c:v>
                </c:pt>
                <c:pt idx="38">
                  <c:v>0.73216054896436844</c:v>
                </c:pt>
                <c:pt idx="39">
                  <c:v>0.73648359641001582</c:v>
                </c:pt>
                <c:pt idx="40">
                  <c:v>0.73813045593426441</c:v>
                </c:pt>
                <c:pt idx="41">
                  <c:v>0.73813045593426441</c:v>
                </c:pt>
                <c:pt idx="42">
                  <c:v>0.73813045593426441</c:v>
                </c:pt>
                <c:pt idx="43">
                  <c:v>0.73820158564805549</c:v>
                </c:pt>
                <c:pt idx="44">
                  <c:v>0.73977397497266262</c:v>
                </c:pt>
                <c:pt idx="45">
                  <c:v>0.74306101304945904</c:v>
                </c:pt>
                <c:pt idx="46">
                  <c:v>0.74509571677065611</c:v>
                </c:pt>
                <c:pt idx="47">
                  <c:v>0.74625834764794574</c:v>
                </c:pt>
                <c:pt idx="48">
                  <c:v>0.74726518709522682</c:v>
                </c:pt>
                <c:pt idx="49">
                  <c:v>0.74827407296414883</c:v>
                </c:pt>
                <c:pt idx="50">
                  <c:v>0.75128194872730036</c:v>
                </c:pt>
                <c:pt idx="51">
                  <c:v>0.75128194872730036</c:v>
                </c:pt>
                <c:pt idx="52">
                  <c:v>0.75785602488089321</c:v>
                </c:pt>
                <c:pt idx="53">
                  <c:v>0.75935135330588255</c:v>
                </c:pt>
                <c:pt idx="54">
                  <c:v>0.76607696055873464</c:v>
                </c:pt>
                <c:pt idx="55">
                  <c:v>0.76637601793568133</c:v>
                </c:pt>
                <c:pt idx="56">
                  <c:v>0.77869041889631718</c:v>
                </c:pt>
                <c:pt idx="57">
                  <c:v>0.78050112096370972</c:v>
                </c:pt>
                <c:pt idx="58">
                  <c:v>0.7815079604109908</c:v>
                </c:pt>
                <c:pt idx="59">
                  <c:v>0.78886926486110676</c:v>
                </c:pt>
                <c:pt idx="60">
                  <c:v>0.78908956758215987</c:v>
                </c:pt>
                <c:pt idx="61">
                  <c:v>0.79318605270162368</c:v>
                </c:pt>
                <c:pt idx="62">
                  <c:v>0.79566698422160298</c:v>
                </c:pt>
                <c:pt idx="63">
                  <c:v>0.79643402335221181</c:v>
                </c:pt>
                <c:pt idx="64">
                  <c:v>0.80388791989944441</c:v>
                </c:pt>
                <c:pt idx="65">
                  <c:v>0.80668508585794263</c:v>
                </c:pt>
                <c:pt idx="66">
                  <c:v>0.80881847701463905</c:v>
                </c:pt>
                <c:pt idx="67">
                  <c:v>0.8097056041997861</c:v>
                </c:pt>
                <c:pt idx="68">
                  <c:v>0.81205152360911803</c:v>
                </c:pt>
                <c:pt idx="69">
                  <c:v>0.81474184785783288</c:v>
                </c:pt>
                <c:pt idx="70">
                  <c:v>0.82481228875228541</c:v>
                </c:pt>
                <c:pt idx="71">
                  <c:v>0.83183442452391454</c:v>
                </c:pt>
                <c:pt idx="72">
                  <c:v>0.83347794356231286</c:v>
                </c:pt>
                <c:pt idx="73">
                  <c:v>0.83488272964673793</c:v>
                </c:pt>
                <c:pt idx="74">
                  <c:v>0.83676498163910917</c:v>
                </c:pt>
                <c:pt idx="75">
                  <c:v>0.83882205932315645</c:v>
                </c:pt>
                <c:pt idx="76">
                  <c:v>0.83891213385750341</c:v>
                </c:pt>
                <c:pt idx="77">
                  <c:v>0.8396596462542163</c:v>
                </c:pt>
                <c:pt idx="78">
                  <c:v>0.8433269521254545</c:v>
                </c:pt>
                <c:pt idx="79">
                  <c:v>0.84797573530467485</c:v>
                </c:pt>
                <c:pt idx="80">
                  <c:v>0.85099625364651843</c:v>
                </c:pt>
                <c:pt idx="81">
                  <c:v>0.85320351250894166</c:v>
                </c:pt>
                <c:pt idx="82">
                  <c:v>0.85668756531693435</c:v>
                </c:pt>
                <c:pt idx="83">
                  <c:v>0.85813741010998656</c:v>
                </c:pt>
                <c:pt idx="84">
                  <c:v>0.86106874096261166</c:v>
                </c:pt>
                <c:pt idx="85">
                  <c:v>0.86106874096261166</c:v>
                </c:pt>
                <c:pt idx="86">
                  <c:v>0.8614244481867831</c:v>
                </c:pt>
                <c:pt idx="87">
                  <c:v>0.86178917235694108</c:v>
                </c:pt>
                <c:pt idx="88">
                  <c:v>0.86230964467005078</c:v>
                </c:pt>
                <c:pt idx="89">
                  <c:v>0.86471148626357941</c:v>
                </c:pt>
                <c:pt idx="90">
                  <c:v>0.86710977764629882</c:v>
                </c:pt>
                <c:pt idx="91">
                  <c:v>0.86710977764629882</c:v>
                </c:pt>
                <c:pt idx="92">
                  <c:v>0.86800186482622621</c:v>
                </c:pt>
                <c:pt idx="93">
                  <c:v>0.86800186482622621</c:v>
                </c:pt>
                <c:pt idx="94">
                  <c:v>0.86800186482622621</c:v>
                </c:pt>
                <c:pt idx="95">
                  <c:v>0.87128890290302263</c:v>
                </c:pt>
                <c:pt idx="96">
                  <c:v>0.87128890290302263</c:v>
                </c:pt>
                <c:pt idx="97">
                  <c:v>0.87516653964618896</c:v>
                </c:pt>
                <c:pt idx="98">
                  <c:v>0.87621946001821716</c:v>
                </c:pt>
                <c:pt idx="99">
                  <c:v>0.87621946001821716</c:v>
                </c:pt>
                <c:pt idx="100">
                  <c:v>0.87718061002282477</c:v>
                </c:pt>
                <c:pt idx="101">
                  <c:v>0.87718226496239216</c:v>
                </c:pt>
                <c:pt idx="102">
                  <c:v>0.87944162436548223</c:v>
                </c:pt>
                <c:pt idx="103">
                  <c:v>0.88423218751500121</c:v>
                </c:pt>
                <c:pt idx="104">
                  <c:v>0.88444039569605859</c:v>
                </c:pt>
                <c:pt idx="105">
                  <c:v>0.88725270585684468</c:v>
                </c:pt>
                <c:pt idx="106">
                  <c:v>0.88725270585684468</c:v>
                </c:pt>
                <c:pt idx="107">
                  <c:v>0.8890071865850413</c:v>
                </c:pt>
                <c:pt idx="108">
                  <c:v>0.88926638475140707</c:v>
                </c:pt>
                <c:pt idx="109">
                  <c:v>0.88948875684381568</c:v>
                </c:pt>
                <c:pt idx="110">
                  <c:v>0.89433058291189782</c:v>
                </c:pt>
                <c:pt idx="111">
                  <c:v>0.89693442004913526</c:v>
                </c:pt>
                <c:pt idx="112">
                  <c:v>0.89933887206750041</c:v>
                </c:pt>
                <c:pt idx="113">
                  <c:v>0.90116838171358826</c:v>
                </c:pt>
                <c:pt idx="114">
                  <c:v>0.90132360702475067</c:v>
                </c:pt>
                <c:pt idx="115">
                  <c:v>0.90252244560428929</c:v>
                </c:pt>
                <c:pt idx="116">
                  <c:v>0.90336622985662518</c:v>
                </c:pt>
                <c:pt idx="117">
                  <c:v>0.90745634320533419</c:v>
                </c:pt>
                <c:pt idx="118">
                  <c:v>0.90940931296195293</c:v>
                </c:pt>
                <c:pt idx="119">
                  <c:v>0.91041615240923413</c:v>
                </c:pt>
                <c:pt idx="120">
                  <c:v>0.91238690032052883</c:v>
                </c:pt>
                <c:pt idx="121">
                  <c:v>0.91238690032052883</c:v>
                </c:pt>
                <c:pt idx="122">
                  <c:v>0.9144435101983589</c:v>
                </c:pt>
                <c:pt idx="123">
                  <c:v>0.91849077867337625</c:v>
                </c:pt>
                <c:pt idx="124">
                  <c:v>0.91941624365482233</c:v>
                </c:pt>
                <c:pt idx="125">
                  <c:v>0.92225135503676847</c:v>
                </c:pt>
                <c:pt idx="126">
                  <c:v>0.92334866888083078</c:v>
                </c:pt>
                <c:pt idx="127">
                  <c:v>0.92334866888083078</c:v>
                </c:pt>
                <c:pt idx="128">
                  <c:v>0.92364337215539627</c:v>
                </c:pt>
                <c:pt idx="129">
                  <c:v>0.92512690355329952</c:v>
                </c:pt>
                <c:pt idx="130">
                  <c:v>0.92552283696173343</c:v>
                </c:pt>
                <c:pt idx="131">
                  <c:v>0.92753651585629571</c:v>
                </c:pt>
                <c:pt idx="132">
                  <c:v>0.92882543119036109</c:v>
                </c:pt>
                <c:pt idx="133">
                  <c:v>0.93055703419813929</c:v>
                </c:pt>
                <c:pt idx="134">
                  <c:v>0.9308375634517766</c:v>
                </c:pt>
                <c:pt idx="135">
                  <c:v>0.93559327785618596</c:v>
                </c:pt>
                <c:pt idx="136">
                  <c:v>0.93704636686820264</c:v>
                </c:pt>
                <c:pt idx="137">
                  <c:v>0.93861379619802943</c:v>
                </c:pt>
                <c:pt idx="138">
                  <c:v>0.93962268206695143</c:v>
                </c:pt>
                <c:pt idx="139">
                  <c:v>0.94362044302179504</c:v>
                </c:pt>
                <c:pt idx="140">
                  <c:v>0.94556187339761832</c:v>
                </c:pt>
                <c:pt idx="141">
                  <c:v>0.94691082158444206</c:v>
                </c:pt>
                <c:pt idx="142">
                  <c:v>0.95170680185596646</c:v>
                </c:pt>
                <c:pt idx="143">
                  <c:v>0.95784842708987161</c:v>
                </c:pt>
                <c:pt idx="144">
                  <c:v>0.95841545485322954</c:v>
                </c:pt>
                <c:pt idx="145">
                  <c:v>0.95939086294416243</c:v>
                </c:pt>
                <c:pt idx="146">
                  <c:v>0.96334935245427467</c:v>
                </c:pt>
                <c:pt idx="147">
                  <c:v>0.96351470410402007</c:v>
                </c:pt>
                <c:pt idx="148">
                  <c:v>0.96499287149267277</c:v>
                </c:pt>
                <c:pt idx="149">
                  <c:v>0.96681348640846554</c:v>
                </c:pt>
                <c:pt idx="150">
                  <c:v>0.96918098111816831</c:v>
                </c:pt>
                <c:pt idx="151">
                  <c:v>0.96992342860786729</c:v>
                </c:pt>
                <c:pt idx="152">
                  <c:v>0.97156694764626561</c:v>
                </c:pt>
                <c:pt idx="153">
                  <c:v>0.97285656951379351</c:v>
                </c:pt>
                <c:pt idx="154">
                  <c:v>0.97485732620891241</c:v>
                </c:pt>
                <c:pt idx="155">
                  <c:v>0.97485732620891241</c:v>
                </c:pt>
                <c:pt idx="156">
                  <c:v>0.97487024840835579</c:v>
                </c:pt>
                <c:pt idx="157">
                  <c:v>0.97487024840835579</c:v>
                </c:pt>
                <c:pt idx="158">
                  <c:v>0.97567080114933225</c:v>
                </c:pt>
                <c:pt idx="159">
                  <c:v>0.97650084524731051</c:v>
                </c:pt>
                <c:pt idx="160">
                  <c:v>0.97768039663939099</c:v>
                </c:pt>
                <c:pt idx="161">
                  <c:v>0.97789076675019926</c:v>
                </c:pt>
                <c:pt idx="162">
                  <c:v>0.97889760619748045</c:v>
                </c:pt>
                <c:pt idx="163">
                  <c:v>0.9795049241416024</c:v>
                </c:pt>
                <c:pt idx="164">
                  <c:v>0.98143140236250515</c:v>
                </c:pt>
                <c:pt idx="165">
                  <c:v>0.98192017096096484</c:v>
                </c:pt>
                <c:pt idx="166">
                  <c:v>0.98471844043930168</c:v>
                </c:pt>
                <c:pt idx="167">
                  <c:v>0.98636529996355016</c:v>
                </c:pt>
                <c:pt idx="168">
                  <c:v>0.9869543681973707</c:v>
                </c:pt>
                <c:pt idx="169">
                  <c:v>0.98796325406629271</c:v>
                </c:pt>
                <c:pt idx="170">
                  <c:v>0.98796325406629271</c:v>
                </c:pt>
                <c:pt idx="171">
                  <c:v>0.99015171679531544</c:v>
                </c:pt>
                <c:pt idx="172">
                  <c:v>0.99015171679531544</c:v>
                </c:pt>
                <c:pt idx="173">
                  <c:v>0.99199061185541748</c:v>
                </c:pt>
                <c:pt idx="174">
                  <c:v>0.99199061185541748</c:v>
                </c:pt>
                <c:pt idx="175">
                  <c:v>0.99231554730337324</c:v>
                </c:pt>
                <c:pt idx="176">
                  <c:v>0.99293937611714311</c:v>
                </c:pt>
                <c:pt idx="177">
                  <c:v>0.99501113019726095</c:v>
                </c:pt>
                <c:pt idx="178">
                  <c:v>0.99547511312217196</c:v>
                </c:pt>
                <c:pt idx="179">
                  <c:v>0.99622641419393942</c:v>
                </c:pt>
                <c:pt idx="180">
                  <c:v>0.99746465223191849</c:v>
                </c:pt>
                <c:pt idx="181">
                  <c:v>0.99951679275658623</c:v>
                </c:pt>
                <c:pt idx="182">
                  <c:v>1.0011603117949843</c:v>
                </c:pt>
                <c:pt idx="183">
                  <c:v>1.0060908689101788</c:v>
                </c:pt>
                <c:pt idx="184">
                  <c:v>1.0077343879485772</c:v>
                </c:pt>
                <c:pt idx="185">
                  <c:v>1.0088564370404067</c:v>
                </c:pt>
                <c:pt idx="186">
                  <c:v>1.0111246541970413</c:v>
                </c:pt>
                <c:pt idx="187">
                  <c:v>1.0131403795132445</c:v>
                </c:pt>
                <c:pt idx="188">
                  <c:v>1.0145227140545554</c:v>
                </c:pt>
                <c:pt idx="189">
                  <c:v>1.0159553236264187</c:v>
                </c:pt>
                <c:pt idx="190">
                  <c:v>1.016160897855088</c:v>
                </c:pt>
                <c:pt idx="191">
                  <c:v>1.0175988426648166</c:v>
                </c:pt>
                <c:pt idx="192">
                  <c:v>1.0220920947564547</c:v>
                </c:pt>
                <c:pt idx="193">
                  <c:v>1.0262313387495405</c:v>
                </c:pt>
                <c:pt idx="194">
                  <c:v>1.0282470640657437</c:v>
                </c:pt>
                <c:pt idx="195">
                  <c:v>1.0340373735346493</c:v>
                </c:pt>
                <c:pt idx="196">
                  <c:v>1.0356808925730474</c:v>
                </c:pt>
                <c:pt idx="197">
                  <c:v>1.0363038260656341</c:v>
                </c:pt>
                <c:pt idx="198">
                  <c:v>1.036336779424845</c:v>
                </c:pt>
                <c:pt idx="199">
                  <c:v>1.0371935805227486</c:v>
                </c:pt>
                <c:pt idx="200">
                  <c:v>1.0373244116114455</c:v>
                </c:pt>
                <c:pt idx="201">
                  <c:v>1.0393243444074776</c:v>
                </c:pt>
                <c:pt idx="202">
                  <c:v>1.0413380233020397</c:v>
                </c:pt>
                <c:pt idx="203">
                  <c:v>1.0433537486182429</c:v>
                </c:pt>
                <c:pt idx="204">
                  <c:v>1.044360588065524</c:v>
                </c:pt>
                <c:pt idx="205">
                  <c:v>1.0463742669600866</c:v>
                </c:pt>
                <c:pt idx="206">
                  <c:v>1.0464614077889653</c:v>
                </c:pt>
                <c:pt idx="207">
                  <c:v>1.0488323853660833</c:v>
                </c:pt>
                <c:pt idx="208">
                  <c:v>1.0493947853019299</c:v>
                </c:pt>
                <c:pt idx="209">
                  <c:v>1.0554098020055265</c:v>
                </c:pt>
                <c:pt idx="210">
                  <c:v>1.0570533210439248</c:v>
                </c:pt>
                <c:pt idx="211">
                  <c:v>1.0594672726180234</c:v>
                </c:pt>
                <c:pt idx="212">
                  <c:v>1.0603403591207212</c:v>
                </c:pt>
                <c:pt idx="213">
                  <c:v>1.0604741120653045</c:v>
                </c:pt>
                <c:pt idx="214">
                  <c:v>1.0604741120653045</c:v>
                </c:pt>
                <c:pt idx="215">
                  <c:v>1.0614809515125858</c:v>
                </c:pt>
                <c:pt idx="216">
                  <c:v>1.0624877909598669</c:v>
                </c:pt>
                <c:pt idx="217">
                  <c:v>1.0675240346179136</c:v>
                </c:pt>
                <c:pt idx="218">
                  <c:v>1.0675240346179136</c:v>
                </c:pt>
                <c:pt idx="219">
                  <c:v>1.0685308740651946</c:v>
                </c:pt>
                <c:pt idx="220">
                  <c:v>1.0685308740651946</c:v>
                </c:pt>
                <c:pt idx="221">
                  <c:v>1.0685612947985625</c:v>
                </c:pt>
                <c:pt idx="222">
                  <c:v>1.0702048138369609</c:v>
                </c:pt>
                <c:pt idx="223">
                  <c:v>1.0712894208619153</c:v>
                </c:pt>
                <c:pt idx="224">
                  <c:v>1.0735650713016007</c:v>
                </c:pt>
                <c:pt idx="225">
                  <c:v>1.0740358979379128</c:v>
                </c:pt>
                <c:pt idx="226">
                  <c:v>1.0745719107488818</c:v>
                </c:pt>
                <c:pt idx="227">
                  <c:v>1.0764385257904605</c:v>
                </c:pt>
                <c:pt idx="228">
                  <c:v>1.0793147208121827</c:v>
                </c:pt>
                <c:pt idx="229">
                  <c:v>1.0826286727487719</c:v>
                </c:pt>
                <c:pt idx="230">
                  <c:v>1.0826286727487719</c:v>
                </c:pt>
                <c:pt idx="231">
                  <c:v>1.0833563066299967</c:v>
                </c:pt>
                <c:pt idx="232">
                  <c:v>1.0833563066299967</c:v>
                </c:pt>
                <c:pt idx="233">
                  <c:v>1.0846443980649751</c:v>
                </c:pt>
                <c:pt idx="234">
                  <c:v>1.0856512375122562</c:v>
                </c:pt>
                <c:pt idx="235">
                  <c:v>1.0856512375122562</c:v>
                </c:pt>
                <c:pt idx="236">
                  <c:v>1.0856512375122562</c:v>
                </c:pt>
                <c:pt idx="237">
                  <c:v>1.0859728506787332</c:v>
                </c:pt>
                <c:pt idx="238">
                  <c:v>1.0864691390968308</c:v>
                </c:pt>
                <c:pt idx="239">
                  <c:v>1.0916943206175842</c:v>
                </c:pt>
                <c:pt idx="240">
                  <c:v>1.0926294666469714</c:v>
                </c:pt>
                <c:pt idx="241">
                  <c:v>1.0932207613462364</c:v>
                </c:pt>
                <c:pt idx="242">
                  <c:v>1.0948642803846345</c:v>
                </c:pt>
                <c:pt idx="243">
                  <c:v>1.0948642803846345</c:v>
                </c:pt>
                <c:pt idx="244">
                  <c:v>1.0957065033522191</c:v>
                </c:pt>
                <c:pt idx="245">
                  <c:v>1.0987421967485524</c:v>
                </c:pt>
                <c:pt idx="246">
                  <c:v>1.0987835400574666</c:v>
                </c:pt>
                <c:pt idx="247">
                  <c:v>1.1047852798538802</c:v>
                </c:pt>
                <c:pt idx="248">
                  <c:v>1.1047852798538802</c:v>
                </c:pt>
                <c:pt idx="249">
                  <c:v>1.1063722541392724</c:v>
                </c:pt>
                <c:pt idx="250">
                  <c:v>1.1078078446173647</c:v>
                </c:pt>
                <c:pt idx="251">
                  <c:v>1.1110916868784579</c:v>
                </c:pt>
                <c:pt idx="252">
                  <c:v>1.1113028112544669</c:v>
                </c:pt>
                <c:pt idx="253">
                  <c:v>1.1118352024064893</c:v>
                </c:pt>
                <c:pt idx="254">
                  <c:v>1.1138488813010519</c:v>
                </c:pt>
                <c:pt idx="255">
                  <c:v>1.1152232667377489</c:v>
                </c:pt>
                <c:pt idx="256">
                  <c:v>1.1159254625697317</c:v>
                </c:pt>
                <c:pt idx="257">
                  <c:v>1.1168714460645361</c:v>
                </c:pt>
                <c:pt idx="258">
                  <c:v>1.1168714460645361</c:v>
                </c:pt>
                <c:pt idx="259">
                  <c:v>1.1203290511338457</c:v>
                </c:pt>
                <c:pt idx="260">
                  <c:v>1.1211672659707066</c:v>
                </c:pt>
                <c:pt idx="261">
                  <c:v>1.1229124827482231</c:v>
                </c:pt>
                <c:pt idx="262">
                  <c:v>1.1249282080644263</c:v>
                </c:pt>
                <c:pt idx="263">
                  <c:v>1.125</c:v>
                </c:pt>
                <c:pt idx="264">
                  <c:v>1.1277413421242994</c:v>
                </c:pt>
                <c:pt idx="265">
                  <c:v>1.1279487264062698</c:v>
                </c:pt>
                <c:pt idx="266">
                  <c:v>1.1293882016485479</c:v>
                </c:pt>
                <c:pt idx="267">
                  <c:v>1.1299624053008319</c:v>
                </c:pt>
                <c:pt idx="268">
                  <c:v>1.1299624053008319</c:v>
                </c:pt>
                <c:pt idx="269">
                  <c:v>1.1343187587637427</c:v>
                </c:pt>
                <c:pt idx="270">
                  <c:v>1.1343187587637427</c:v>
                </c:pt>
                <c:pt idx="271">
                  <c:v>1.1359622778021408</c:v>
                </c:pt>
                <c:pt idx="272">
                  <c:v>1.1380191673007223</c:v>
                </c:pt>
                <c:pt idx="273">
                  <c:v>1.1420485715114879</c:v>
                </c:pt>
                <c:pt idx="274">
                  <c:v>1.1420485715114879</c:v>
                </c:pt>
                <c:pt idx="275">
                  <c:v>1.1421319796954315</c:v>
                </c:pt>
                <c:pt idx="276">
                  <c:v>1.1441832134799821</c:v>
                </c:pt>
                <c:pt idx="277">
                  <c:v>1.1448816358495673</c:v>
                </c:pt>
                <c:pt idx="278">
                  <c:v>1.1505479128637157</c:v>
                </c:pt>
                <c:pt idx="279">
                  <c:v>1.1530448633272392</c:v>
                </c:pt>
                <c:pt idx="280">
                  <c:v>1.1540443277103714</c:v>
                </c:pt>
                <c:pt idx="281">
                  <c:v>1.1541274252825702</c:v>
                </c:pt>
                <c:pt idx="282">
                  <c:v>1.1581620955112684</c:v>
                </c:pt>
                <c:pt idx="283">
                  <c:v>1.1601757744058305</c:v>
                </c:pt>
                <c:pt idx="284">
                  <c:v>1.1611826138531118</c:v>
                </c:pt>
                <c:pt idx="285">
                  <c:v>1.1616899879076401</c:v>
                </c:pt>
                <c:pt idx="286">
                  <c:v>1.1634200732866042</c:v>
                </c:pt>
                <c:pt idx="287">
                  <c:v>1.1672256969584396</c:v>
                </c:pt>
                <c:pt idx="288">
                  <c:v>1.1682325364057207</c:v>
                </c:pt>
                <c:pt idx="289">
                  <c:v>1.1722619406164863</c:v>
                </c:pt>
                <c:pt idx="290">
                  <c:v>1.1754167561812487</c:v>
                </c:pt>
                <c:pt idx="291">
                  <c:v>1.1770602752196471</c:v>
                </c:pt>
                <c:pt idx="292">
                  <c:v>1.1777286759261738</c:v>
                </c:pt>
                <c:pt idx="293">
                  <c:v>1.1787037942580452</c:v>
                </c:pt>
                <c:pt idx="294">
                  <c:v>1.1800627990237729</c:v>
                </c:pt>
                <c:pt idx="295">
                  <c:v>1.1800627990237729</c:v>
                </c:pt>
                <c:pt idx="296">
                  <c:v>1.1817939845621508</c:v>
                </c:pt>
                <c:pt idx="297">
                  <c:v>1.181994172820692</c:v>
                </c:pt>
                <c:pt idx="298">
                  <c:v>1.1836376918590903</c:v>
                </c:pt>
                <c:pt idx="299">
                  <c:v>1.1845570917718058</c:v>
                </c:pt>
                <c:pt idx="300">
                  <c:v>1.1885682489742848</c:v>
                </c:pt>
                <c:pt idx="301">
                  <c:v>1.1893823040635478</c:v>
                </c:pt>
                <c:pt idx="302">
                  <c:v>1.191855287051081</c:v>
                </c:pt>
                <c:pt idx="303">
                  <c:v>1.1934096618526726</c:v>
                </c:pt>
                <c:pt idx="304">
                  <c:v>1.1934096618526726</c:v>
                </c:pt>
                <c:pt idx="305">
                  <c:v>1.1967891846521261</c:v>
                </c:pt>
                <c:pt idx="306">
                  <c:v>1.1967891846521261</c:v>
                </c:pt>
                <c:pt idx="307">
                  <c:v>1.2015559228142509</c:v>
                </c:pt>
                <c:pt idx="308">
                  <c:v>1.206917402848354</c:v>
                </c:pt>
                <c:pt idx="309">
                  <c:v>1.2084109661964333</c:v>
                </c:pt>
                <c:pt idx="310">
                  <c:v>1.2095231858524529</c:v>
                </c:pt>
                <c:pt idx="311">
                  <c:v>1.2095881321446103</c:v>
                </c:pt>
                <c:pt idx="312">
                  <c:v>1.2115841964835603</c:v>
                </c:pt>
                <c:pt idx="313">
                  <c:v>1.2145594295104998</c:v>
                </c:pt>
                <c:pt idx="314">
                  <c:v>1.2157422055551055</c:v>
                </c:pt>
                <c:pt idx="315">
                  <c:v>1.2163705583756346</c:v>
                </c:pt>
                <c:pt idx="316">
                  <c:v>1.2214486511998</c:v>
                </c:pt>
                <c:pt idx="317">
                  <c:v>1.2223682061874648</c:v>
                </c:pt>
                <c:pt idx="318">
                  <c:v>1.2254491541043688</c:v>
                </c:pt>
                <c:pt idx="319">
                  <c:v>1.2266435492995145</c:v>
                </c:pt>
                <c:pt idx="320">
                  <c:v>1.2270656862011184</c:v>
                </c:pt>
                <c:pt idx="321">
                  <c:v>1.2276524351684366</c:v>
                </c:pt>
                <c:pt idx="322">
                  <c:v>1.235027947830716</c:v>
                </c:pt>
                <c:pt idx="323">
                  <c:v>1.236716036615608</c:v>
                </c:pt>
                <c:pt idx="324">
                  <c:v>1.2397365549574515</c:v>
                </c:pt>
                <c:pt idx="325">
                  <c:v>1.2447727986154982</c:v>
                </c:pt>
                <c:pt idx="326">
                  <c:v>1.2467864775100603</c:v>
                </c:pt>
                <c:pt idx="327">
                  <c:v>1.2543257129394647</c:v>
                </c:pt>
                <c:pt idx="328">
                  <c:v>1.2588705972990755</c:v>
                </c:pt>
                <c:pt idx="329">
                  <c:v>1.2592596105405096</c:v>
                </c:pt>
                <c:pt idx="330">
                  <c:v>1.2629000015098408</c:v>
                </c:pt>
                <c:pt idx="331">
                  <c:v>1.2780066860623402</c:v>
                </c:pt>
                <c:pt idx="332">
                  <c:v>1.2780736961516537</c:v>
                </c:pt>
                <c:pt idx="333">
                  <c:v>1.2803724846445981</c:v>
                </c:pt>
                <c:pt idx="334">
                  <c:v>1.2991564537201672</c:v>
                </c:pt>
                <c:pt idx="335">
                  <c:v>1.3234154290880404</c:v>
                </c:pt>
                <c:pt idx="336">
                  <c:v>1.3345946753816929</c:v>
                </c:pt>
                <c:pt idx="337">
                  <c:v>1.3398120863371239</c:v>
                </c:pt>
                <c:pt idx="338">
                  <c:v>1.3546070981685581</c:v>
                </c:pt>
                <c:pt idx="339">
                  <c:v>1.3574188495845307</c:v>
                </c:pt>
                <c:pt idx="340">
                  <c:v>1.3578941362453545</c:v>
                </c:pt>
                <c:pt idx="341">
                  <c:v>1.3630908850102788</c:v>
                </c:pt>
                <c:pt idx="342">
                  <c:v>1.3676379075084135</c:v>
                </c:pt>
                <c:pt idx="343">
                  <c:v>1.4160234229438382</c:v>
                </c:pt>
                <c:pt idx="344">
                  <c:v>1.4351595739651721</c:v>
                </c:pt>
                <c:pt idx="345">
                  <c:v>1.4505076142131978</c:v>
                </c:pt>
                <c:pt idx="346">
                  <c:v>1.4524208650715562</c:v>
                </c:pt>
                <c:pt idx="347">
                  <c:v>1.4631060785896426</c:v>
                </c:pt>
                <c:pt idx="348">
                  <c:v>1.4764535099582421</c:v>
                </c:pt>
                <c:pt idx="349">
                  <c:v>1.4790609137055837</c:v>
                </c:pt>
                <c:pt idx="350">
                  <c:v>1.4959864808151575</c:v>
                </c:pt>
                <c:pt idx="351">
                  <c:v>1.5190355329949239</c:v>
                </c:pt>
                <c:pt idx="352">
                  <c:v>1.5399765801776739</c:v>
                </c:pt>
                <c:pt idx="353">
                  <c:v>1.5633874638187359</c:v>
                </c:pt>
                <c:pt idx="354">
                  <c:v>1.6104060913705585</c:v>
                </c:pt>
                <c:pt idx="355">
                  <c:v>1.6340754848991104</c:v>
                </c:pt>
                <c:pt idx="356">
                  <c:v>1.8099547511312217</c:v>
                </c:pt>
                <c:pt idx="357">
                  <c:v>1.8951290923609263</c:v>
                </c:pt>
                <c:pt idx="358">
                  <c:v>1.9727272594412502</c:v>
                </c:pt>
              </c:numCache>
            </c:numRef>
          </c:xVal>
          <c:yVal>
            <c:numRef>
              <c:f>'CDF03'!$E$2:$E$370</c:f>
              <c:numCache>
                <c:formatCode>General</c:formatCode>
                <c:ptCount val="369"/>
                <c:pt idx="0">
                  <c:v>2.7855153203342618E-3</c:v>
                </c:pt>
                <c:pt idx="1">
                  <c:v>5.5710306406685237E-3</c:v>
                </c:pt>
                <c:pt idx="2">
                  <c:v>8.356545961002786E-3</c:v>
                </c:pt>
                <c:pt idx="3">
                  <c:v>1.1142061281337047E-2</c:v>
                </c:pt>
                <c:pt idx="4">
                  <c:v>1.3927576601671309E-2</c:v>
                </c:pt>
                <c:pt idx="5">
                  <c:v>1.6713091922005572E-2</c:v>
                </c:pt>
                <c:pt idx="6">
                  <c:v>1.9498607242339833E-2</c:v>
                </c:pt>
                <c:pt idx="7">
                  <c:v>2.2284122562674095E-2</c:v>
                </c:pt>
                <c:pt idx="8">
                  <c:v>2.5069637883008356E-2</c:v>
                </c:pt>
                <c:pt idx="9">
                  <c:v>2.7855153203342618E-2</c:v>
                </c:pt>
                <c:pt idx="10">
                  <c:v>3.0640668523676879E-2</c:v>
                </c:pt>
                <c:pt idx="11">
                  <c:v>3.3426183844011144E-2</c:v>
                </c:pt>
                <c:pt idx="12">
                  <c:v>3.6211699164345405E-2</c:v>
                </c:pt>
                <c:pt idx="13">
                  <c:v>3.8997214484679667E-2</c:v>
                </c:pt>
                <c:pt idx="14">
                  <c:v>4.1782729805013928E-2</c:v>
                </c:pt>
                <c:pt idx="15">
                  <c:v>4.456824512534819E-2</c:v>
                </c:pt>
                <c:pt idx="16">
                  <c:v>4.7353760445682451E-2</c:v>
                </c:pt>
                <c:pt idx="17">
                  <c:v>5.0139275766016712E-2</c:v>
                </c:pt>
                <c:pt idx="18">
                  <c:v>5.2924791086350974E-2</c:v>
                </c:pt>
                <c:pt idx="19">
                  <c:v>5.5710306406685235E-2</c:v>
                </c:pt>
                <c:pt idx="20">
                  <c:v>5.8495821727019497E-2</c:v>
                </c:pt>
                <c:pt idx="21">
                  <c:v>6.1281337047353758E-2</c:v>
                </c:pt>
                <c:pt idx="22">
                  <c:v>6.4066852367688026E-2</c:v>
                </c:pt>
                <c:pt idx="23">
                  <c:v>6.6852367688022288E-2</c:v>
                </c:pt>
                <c:pt idx="24">
                  <c:v>6.9637883008356549E-2</c:v>
                </c:pt>
                <c:pt idx="25">
                  <c:v>7.2423398328690811E-2</c:v>
                </c:pt>
                <c:pt idx="26">
                  <c:v>7.5208913649025072E-2</c:v>
                </c:pt>
                <c:pt idx="27">
                  <c:v>7.7994428969359333E-2</c:v>
                </c:pt>
                <c:pt idx="28">
                  <c:v>8.0779944289693595E-2</c:v>
                </c:pt>
                <c:pt idx="29">
                  <c:v>8.3565459610027856E-2</c:v>
                </c:pt>
                <c:pt idx="30">
                  <c:v>8.6350974930362118E-2</c:v>
                </c:pt>
                <c:pt idx="31">
                  <c:v>8.9136490250696379E-2</c:v>
                </c:pt>
                <c:pt idx="32">
                  <c:v>9.1922005571030641E-2</c:v>
                </c:pt>
                <c:pt idx="33">
                  <c:v>9.4707520891364902E-2</c:v>
                </c:pt>
                <c:pt idx="34">
                  <c:v>9.7493036211699163E-2</c:v>
                </c:pt>
                <c:pt idx="35">
                  <c:v>0.10027855153203342</c:v>
                </c:pt>
                <c:pt idx="36">
                  <c:v>0.10306406685236769</c:v>
                </c:pt>
                <c:pt idx="37">
                  <c:v>0.10584958217270195</c:v>
                </c:pt>
                <c:pt idx="38">
                  <c:v>0.10863509749303621</c:v>
                </c:pt>
                <c:pt idx="39">
                  <c:v>0.11142061281337047</c:v>
                </c:pt>
                <c:pt idx="40">
                  <c:v>0.11420612813370473</c:v>
                </c:pt>
                <c:pt idx="41">
                  <c:v>0.11699164345403899</c:v>
                </c:pt>
                <c:pt idx="42">
                  <c:v>0.11977715877437325</c:v>
                </c:pt>
                <c:pt idx="43">
                  <c:v>0.12256267409470752</c:v>
                </c:pt>
                <c:pt idx="44">
                  <c:v>0.12534818941504178</c:v>
                </c:pt>
                <c:pt idx="45">
                  <c:v>0.12813370473537605</c:v>
                </c:pt>
                <c:pt idx="46">
                  <c:v>0.1309192200557103</c:v>
                </c:pt>
                <c:pt idx="47">
                  <c:v>0.13370473537604458</c:v>
                </c:pt>
                <c:pt idx="48">
                  <c:v>0.13649025069637882</c:v>
                </c:pt>
                <c:pt idx="49">
                  <c:v>0.1392757660167131</c:v>
                </c:pt>
                <c:pt idx="50">
                  <c:v>0.14206128133704735</c:v>
                </c:pt>
                <c:pt idx="51">
                  <c:v>0.14484679665738162</c:v>
                </c:pt>
                <c:pt idx="52">
                  <c:v>0.14763231197771587</c:v>
                </c:pt>
                <c:pt idx="53">
                  <c:v>0.15041782729805014</c:v>
                </c:pt>
                <c:pt idx="54">
                  <c:v>0.15320334261838439</c:v>
                </c:pt>
                <c:pt idx="55">
                  <c:v>0.15598885793871867</c:v>
                </c:pt>
                <c:pt idx="56">
                  <c:v>0.15877437325905291</c:v>
                </c:pt>
                <c:pt idx="57">
                  <c:v>0.16155988857938719</c:v>
                </c:pt>
                <c:pt idx="58">
                  <c:v>0.16434540389972144</c:v>
                </c:pt>
                <c:pt idx="59">
                  <c:v>0.16713091922005571</c:v>
                </c:pt>
                <c:pt idx="60">
                  <c:v>0.16991643454038996</c:v>
                </c:pt>
                <c:pt idx="61">
                  <c:v>0.17270194986072424</c:v>
                </c:pt>
                <c:pt idx="62">
                  <c:v>0.17548746518105848</c:v>
                </c:pt>
                <c:pt idx="63">
                  <c:v>0.17827298050139276</c:v>
                </c:pt>
                <c:pt idx="64">
                  <c:v>0.18105849582172701</c:v>
                </c:pt>
                <c:pt idx="65">
                  <c:v>0.18384401114206128</c:v>
                </c:pt>
                <c:pt idx="66">
                  <c:v>0.18662952646239556</c:v>
                </c:pt>
                <c:pt idx="67">
                  <c:v>0.1894150417827298</c:v>
                </c:pt>
                <c:pt idx="68">
                  <c:v>0.19220055710306408</c:v>
                </c:pt>
                <c:pt idx="69">
                  <c:v>0.19498607242339833</c:v>
                </c:pt>
                <c:pt idx="70">
                  <c:v>0.1977715877437326</c:v>
                </c:pt>
                <c:pt idx="71">
                  <c:v>0.20055710306406685</c:v>
                </c:pt>
                <c:pt idx="72">
                  <c:v>0.20334261838440112</c:v>
                </c:pt>
                <c:pt idx="73">
                  <c:v>0.20612813370473537</c:v>
                </c:pt>
                <c:pt idx="74">
                  <c:v>0.20891364902506965</c:v>
                </c:pt>
                <c:pt idx="75">
                  <c:v>0.2116991643454039</c:v>
                </c:pt>
                <c:pt idx="76">
                  <c:v>0.21448467966573817</c:v>
                </c:pt>
                <c:pt idx="77">
                  <c:v>0.21727019498607242</c:v>
                </c:pt>
                <c:pt idx="78">
                  <c:v>0.22005571030640669</c:v>
                </c:pt>
                <c:pt idx="79">
                  <c:v>0.22284122562674094</c:v>
                </c:pt>
                <c:pt idx="80">
                  <c:v>0.22562674094707522</c:v>
                </c:pt>
                <c:pt idx="81">
                  <c:v>0.22841225626740946</c:v>
                </c:pt>
                <c:pt idx="82">
                  <c:v>0.23119777158774374</c:v>
                </c:pt>
                <c:pt idx="83">
                  <c:v>0.23398328690807799</c:v>
                </c:pt>
                <c:pt idx="84">
                  <c:v>0.23676880222841226</c:v>
                </c:pt>
                <c:pt idx="85">
                  <c:v>0.23955431754874651</c:v>
                </c:pt>
                <c:pt idx="86">
                  <c:v>0.24233983286908078</c:v>
                </c:pt>
                <c:pt idx="87">
                  <c:v>0.24512534818941503</c:v>
                </c:pt>
                <c:pt idx="88">
                  <c:v>0.24791086350974931</c:v>
                </c:pt>
                <c:pt idx="89">
                  <c:v>0.25069637883008355</c:v>
                </c:pt>
                <c:pt idx="90">
                  <c:v>0.25348189415041783</c:v>
                </c:pt>
                <c:pt idx="91">
                  <c:v>0.25626740947075211</c:v>
                </c:pt>
                <c:pt idx="92">
                  <c:v>0.25905292479108633</c:v>
                </c:pt>
                <c:pt idx="93">
                  <c:v>0.2618384401114206</c:v>
                </c:pt>
                <c:pt idx="94">
                  <c:v>0.26462395543175488</c:v>
                </c:pt>
                <c:pt idx="95">
                  <c:v>0.26740947075208915</c:v>
                </c:pt>
                <c:pt idx="96">
                  <c:v>0.27019498607242337</c:v>
                </c:pt>
                <c:pt idx="97">
                  <c:v>0.27298050139275765</c:v>
                </c:pt>
                <c:pt idx="98">
                  <c:v>0.27576601671309192</c:v>
                </c:pt>
                <c:pt idx="99">
                  <c:v>0.2785515320334262</c:v>
                </c:pt>
                <c:pt idx="100">
                  <c:v>0.28133704735376047</c:v>
                </c:pt>
                <c:pt idx="101">
                  <c:v>0.28412256267409469</c:v>
                </c:pt>
                <c:pt idx="102">
                  <c:v>0.28690807799442897</c:v>
                </c:pt>
                <c:pt idx="103">
                  <c:v>0.28969359331476324</c:v>
                </c:pt>
                <c:pt idx="104">
                  <c:v>0.29247910863509752</c:v>
                </c:pt>
                <c:pt idx="105">
                  <c:v>0.29526462395543174</c:v>
                </c:pt>
                <c:pt idx="106">
                  <c:v>0.29805013927576601</c:v>
                </c:pt>
                <c:pt idx="107">
                  <c:v>0.30083565459610029</c:v>
                </c:pt>
                <c:pt idx="108">
                  <c:v>0.30362116991643456</c:v>
                </c:pt>
                <c:pt idx="109">
                  <c:v>0.30640668523676878</c:v>
                </c:pt>
                <c:pt idx="110">
                  <c:v>0.30919220055710306</c:v>
                </c:pt>
                <c:pt idx="111">
                  <c:v>0.31197771587743733</c:v>
                </c:pt>
                <c:pt idx="112">
                  <c:v>0.31476323119777161</c:v>
                </c:pt>
                <c:pt idx="113">
                  <c:v>0.31754874651810583</c:v>
                </c:pt>
                <c:pt idx="114">
                  <c:v>0.3203342618384401</c:v>
                </c:pt>
                <c:pt idx="115">
                  <c:v>0.32311977715877438</c:v>
                </c:pt>
                <c:pt idx="116">
                  <c:v>0.32590529247910865</c:v>
                </c:pt>
                <c:pt idx="117">
                  <c:v>0.32869080779944287</c:v>
                </c:pt>
                <c:pt idx="118">
                  <c:v>0.33147632311977715</c:v>
                </c:pt>
                <c:pt idx="119">
                  <c:v>0.33426183844011143</c:v>
                </c:pt>
                <c:pt idx="120">
                  <c:v>0.3370473537604457</c:v>
                </c:pt>
                <c:pt idx="121">
                  <c:v>0.33983286908077992</c:v>
                </c:pt>
                <c:pt idx="122">
                  <c:v>0.3426183844011142</c:v>
                </c:pt>
                <c:pt idx="123">
                  <c:v>0.34540389972144847</c:v>
                </c:pt>
                <c:pt idx="124">
                  <c:v>0.34818941504178275</c:v>
                </c:pt>
                <c:pt idx="125">
                  <c:v>0.35097493036211697</c:v>
                </c:pt>
                <c:pt idx="126">
                  <c:v>0.35376044568245124</c:v>
                </c:pt>
                <c:pt idx="127">
                  <c:v>0.35654596100278552</c:v>
                </c:pt>
                <c:pt idx="128">
                  <c:v>0.35933147632311979</c:v>
                </c:pt>
                <c:pt idx="129">
                  <c:v>0.36211699164345401</c:v>
                </c:pt>
                <c:pt idx="130">
                  <c:v>0.36490250696378829</c:v>
                </c:pt>
                <c:pt idx="131">
                  <c:v>0.36768802228412256</c:v>
                </c:pt>
                <c:pt idx="132">
                  <c:v>0.37047353760445684</c:v>
                </c:pt>
                <c:pt idx="133">
                  <c:v>0.37325905292479111</c:v>
                </c:pt>
                <c:pt idx="134">
                  <c:v>0.37604456824512533</c:v>
                </c:pt>
                <c:pt idx="135">
                  <c:v>0.37883008356545961</c:v>
                </c:pt>
                <c:pt idx="136">
                  <c:v>0.38161559888579388</c:v>
                </c:pt>
                <c:pt idx="137">
                  <c:v>0.38440111420612816</c:v>
                </c:pt>
                <c:pt idx="138">
                  <c:v>0.38718662952646238</c:v>
                </c:pt>
                <c:pt idx="139">
                  <c:v>0.38997214484679665</c:v>
                </c:pt>
                <c:pt idx="140">
                  <c:v>0.39275766016713093</c:v>
                </c:pt>
                <c:pt idx="141">
                  <c:v>0.3955431754874652</c:v>
                </c:pt>
                <c:pt idx="142">
                  <c:v>0.39832869080779942</c:v>
                </c:pt>
                <c:pt idx="143">
                  <c:v>0.4011142061281337</c:v>
                </c:pt>
                <c:pt idx="144">
                  <c:v>0.40389972144846797</c:v>
                </c:pt>
                <c:pt idx="145">
                  <c:v>0.40668523676880225</c:v>
                </c:pt>
                <c:pt idx="146">
                  <c:v>0.40947075208913647</c:v>
                </c:pt>
                <c:pt idx="147">
                  <c:v>0.41225626740947074</c:v>
                </c:pt>
                <c:pt idx="148">
                  <c:v>0.41504178272980502</c:v>
                </c:pt>
                <c:pt idx="149">
                  <c:v>0.4178272980501393</c:v>
                </c:pt>
                <c:pt idx="150">
                  <c:v>0.42061281337047352</c:v>
                </c:pt>
                <c:pt idx="151">
                  <c:v>0.42339832869080779</c:v>
                </c:pt>
                <c:pt idx="152">
                  <c:v>0.42618384401114207</c:v>
                </c:pt>
                <c:pt idx="153">
                  <c:v>0.42896935933147634</c:v>
                </c:pt>
                <c:pt idx="154">
                  <c:v>0.43175487465181056</c:v>
                </c:pt>
                <c:pt idx="155">
                  <c:v>0.43454038997214484</c:v>
                </c:pt>
                <c:pt idx="156">
                  <c:v>0.43732590529247911</c:v>
                </c:pt>
                <c:pt idx="157">
                  <c:v>0.44011142061281339</c:v>
                </c:pt>
                <c:pt idx="158">
                  <c:v>0.44289693593314761</c:v>
                </c:pt>
                <c:pt idx="159">
                  <c:v>0.44568245125348188</c:v>
                </c:pt>
                <c:pt idx="160">
                  <c:v>0.44846796657381616</c:v>
                </c:pt>
                <c:pt idx="161">
                  <c:v>0.45125348189415043</c:v>
                </c:pt>
                <c:pt idx="162">
                  <c:v>0.45403899721448465</c:v>
                </c:pt>
                <c:pt idx="163">
                  <c:v>0.45682451253481893</c:v>
                </c:pt>
                <c:pt idx="164">
                  <c:v>0.4596100278551532</c:v>
                </c:pt>
                <c:pt idx="165">
                  <c:v>0.46239554317548748</c:v>
                </c:pt>
                <c:pt idx="166">
                  <c:v>0.46518105849582175</c:v>
                </c:pt>
                <c:pt idx="167">
                  <c:v>0.46796657381615597</c:v>
                </c:pt>
                <c:pt idx="168">
                  <c:v>0.47075208913649025</c:v>
                </c:pt>
                <c:pt idx="169">
                  <c:v>0.47353760445682452</c:v>
                </c:pt>
                <c:pt idx="170">
                  <c:v>0.4763231197771588</c:v>
                </c:pt>
                <c:pt idx="171">
                  <c:v>0.47910863509749302</c:v>
                </c:pt>
                <c:pt idx="172">
                  <c:v>0.48189415041782729</c:v>
                </c:pt>
                <c:pt idx="173">
                  <c:v>0.48467966573816157</c:v>
                </c:pt>
                <c:pt idx="174">
                  <c:v>0.48746518105849584</c:v>
                </c:pt>
                <c:pt idx="175">
                  <c:v>0.49025069637883006</c:v>
                </c:pt>
                <c:pt idx="176">
                  <c:v>0.49303621169916434</c:v>
                </c:pt>
                <c:pt idx="177">
                  <c:v>0.49582172701949861</c:v>
                </c:pt>
                <c:pt idx="178">
                  <c:v>0.49860724233983289</c:v>
                </c:pt>
                <c:pt idx="179">
                  <c:v>0.50139275766016711</c:v>
                </c:pt>
                <c:pt idx="180">
                  <c:v>0.50417827298050144</c:v>
                </c:pt>
                <c:pt idx="181">
                  <c:v>0.50696378830083566</c:v>
                </c:pt>
                <c:pt idx="182">
                  <c:v>0.50974930362116988</c:v>
                </c:pt>
                <c:pt idx="183">
                  <c:v>0.51253481894150421</c:v>
                </c:pt>
                <c:pt idx="184">
                  <c:v>0.51532033426183843</c:v>
                </c:pt>
                <c:pt idx="185">
                  <c:v>0.51810584958217265</c:v>
                </c:pt>
                <c:pt idx="186">
                  <c:v>0.52089136490250698</c:v>
                </c:pt>
                <c:pt idx="187">
                  <c:v>0.5236768802228412</c:v>
                </c:pt>
                <c:pt idx="188">
                  <c:v>0.52646239554317553</c:v>
                </c:pt>
                <c:pt idx="189">
                  <c:v>0.52924791086350975</c:v>
                </c:pt>
                <c:pt idx="190">
                  <c:v>0.53203342618384397</c:v>
                </c:pt>
                <c:pt idx="191">
                  <c:v>0.5348189415041783</c:v>
                </c:pt>
                <c:pt idx="192">
                  <c:v>0.53760445682451252</c:v>
                </c:pt>
                <c:pt idx="193">
                  <c:v>0.54038997214484674</c:v>
                </c:pt>
                <c:pt idx="194">
                  <c:v>0.54317548746518107</c:v>
                </c:pt>
                <c:pt idx="195">
                  <c:v>0.54596100278551529</c:v>
                </c:pt>
                <c:pt idx="196">
                  <c:v>0.54874651810584962</c:v>
                </c:pt>
                <c:pt idx="197">
                  <c:v>0.55153203342618384</c:v>
                </c:pt>
                <c:pt idx="198">
                  <c:v>0.55431754874651806</c:v>
                </c:pt>
                <c:pt idx="199">
                  <c:v>0.55710306406685239</c:v>
                </c:pt>
                <c:pt idx="200">
                  <c:v>0.55988857938718661</c:v>
                </c:pt>
                <c:pt idx="201">
                  <c:v>0.56267409470752094</c:v>
                </c:pt>
                <c:pt idx="202">
                  <c:v>0.56545961002785516</c:v>
                </c:pt>
                <c:pt idx="203">
                  <c:v>0.56824512534818938</c:v>
                </c:pt>
                <c:pt idx="204">
                  <c:v>0.57103064066852371</c:v>
                </c:pt>
                <c:pt idx="205">
                  <c:v>0.57381615598885793</c:v>
                </c:pt>
                <c:pt idx="206">
                  <c:v>0.57660167130919215</c:v>
                </c:pt>
                <c:pt idx="207">
                  <c:v>0.57938718662952648</c:v>
                </c:pt>
                <c:pt idx="208">
                  <c:v>0.5821727019498607</c:v>
                </c:pt>
                <c:pt idx="209">
                  <c:v>0.58495821727019504</c:v>
                </c:pt>
                <c:pt idx="210">
                  <c:v>0.58774373259052926</c:v>
                </c:pt>
                <c:pt idx="211">
                  <c:v>0.59052924791086348</c:v>
                </c:pt>
                <c:pt idx="212">
                  <c:v>0.59331476323119781</c:v>
                </c:pt>
                <c:pt idx="213">
                  <c:v>0.59610027855153203</c:v>
                </c:pt>
                <c:pt idx="214">
                  <c:v>0.59888579387186625</c:v>
                </c:pt>
                <c:pt idx="215">
                  <c:v>0.60167130919220058</c:v>
                </c:pt>
                <c:pt idx="216">
                  <c:v>0.6044568245125348</c:v>
                </c:pt>
                <c:pt idx="217">
                  <c:v>0.60724233983286913</c:v>
                </c:pt>
                <c:pt idx="218">
                  <c:v>0.61002785515320335</c:v>
                </c:pt>
                <c:pt idx="219">
                  <c:v>0.61281337047353757</c:v>
                </c:pt>
                <c:pt idx="220">
                  <c:v>0.6155988857938719</c:v>
                </c:pt>
                <c:pt idx="221">
                  <c:v>0.61838440111420612</c:v>
                </c:pt>
                <c:pt idx="222">
                  <c:v>0.62116991643454034</c:v>
                </c:pt>
                <c:pt idx="223">
                  <c:v>0.62395543175487467</c:v>
                </c:pt>
                <c:pt idx="224">
                  <c:v>0.62674094707520889</c:v>
                </c:pt>
                <c:pt idx="225">
                  <c:v>0.62952646239554322</c:v>
                </c:pt>
                <c:pt idx="226">
                  <c:v>0.63231197771587744</c:v>
                </c:pt>
                <c:pt idx="227">
                  <c:v>0.63509749303621166</c:v>
                </c:pt>
                <c:pt idx="228">
                  <c:v>0.63788300835654599</c:v>
                </c:pt>
                <c:pt idx="229">
                  <c:v>0.64066852367688021</c:v>
                </c:pt>
                <c:pt idx="230">
                  <c:v>0.64345403899721454</c:v>
                </c:pt>
                <c:pt idx="231">
                  <c:v>0.64623955431754876</c:v>
                </c:pt>
                <c:pt idx="232">
                  <c:v>0.64902506963788298</c:v>
                </c:pt>
                <c:pt idx="233">
                  <c:v>0.65181058495821731</c:v>
                </c:pt>
                <c:pt idx="234">
                  <c:v>0.65459610027855153</c:v>
                </c:pt>
                <c:pt idx="235">
                  <c:v>0.65738161559888575</c:v>
                </c:pt>
                <c:pt idx="236">
                  <c:v>0.66016713091922008</c:v>
                </c:pt>
                <c:pt idx="237">
                  <c:v>0.6629526462395543</c:v>
                </c:pt>
                <c:pt idx="238">
                  <c:v>0.66573816155988863</c:v>
                </c:pt>
                <c:pt idx="239">
                  <c:v>0.66852367688022285</c:v>
                </c:pt>
                <c:pt idx="240">
                  <c:v>0.67130919220055707</c:v>
                </c:pt>
                <c:pt idx="241">
                  <c:v>0.6740947075208914</c:v>
                </c:pt>
                <c:pt idx="242">
                  <c:v>0.67688022284122562</c:v>
                </c:pt>
                <c:pt idx="243">
                  <c:v>0.67966573816155984</c:v>
                </c:pt>
                <c:pt idx="244">
                  <c:v>0.68245125348189417</c:v>
                </c:pt>
                <c:pt idx="245">
                  <c:v>0.68523676880222839</c:v>
                </c:pt>
                <c:pt idx="246">
                  <c:v>0.68802228412256272</c:v>
                </c:pt>
                <c:pt idx="247">
                  <c:v>0.69080779944289694</c:v>
                </c:pt>
                <c:pt idx="248">
                  <c:v>0.69359331476323116</c:v>
                </c:pt>
                <c:pt idx="249">
                  <c:v>0.69637883008356549</c:v>
                </c:pt>
                <c:pt idx="250">
                  <c:v>0.69916434540389971</c:v>
                </c:pt>
                <c:pt idx="251">
                  <c:v>0.70194986072423393</c:v>
                </c:pt>
                <c:pt idx="252">
                  <c:v>0.70473537604456826</c:v>
                </c:pt>
                <c:pt idx="253">
                  <c:v>0.70752089136490248</c:v>
                </c:pt>
                <c:pt idx="254">
                  <c:v>0.71030640668523681</c:v>
                </c:pt>
                <c:pt idx="255">
                  <c:v>0.71309192200557103</c:v>
                </c:pt>
                <c:pt idx="256">
                  <c:v>0.71587743732590525</c:v>
                </c:pt>
                <c:pt idx="257">
                  <c:v>0.71866295264623958</c:v>
                </c:pt>
                <c:pt idx="258">
                  <c:v>0.7214484679665738</c:v>
                </c:pt>
                <c:pt idx="259">
                  <c:v>0.72423398328690802</c:v>
                </c:pt>
                <c:pt idx="260">
                  <c:v>0.72701949860724235</c:v>
                </c:pt>
                <c:pt idx="261">
                  <c:v>0.72980501392757657</c:v>
                </c:pt>
                <c:pt idx="262">
                  <c:v>0.7325905292479109</c:v>
                </c:pt>
                <c:pt idx="263">
                  <c:v>0.73537604456824512</c:v>
                </c:pt>
                <c:pt idx="264">
                  <c:v>0.73816155988857934</c:v>
                </c:pt>
                <c:pt idx="265">
                  <c:v>0.74094707520891367</c:v>
                </c:pt>
                <c:pt idx="266">
                  <c:v>0.74373259052924789</c:v>
                </c:pt>
                <c:pt idx="267">
                  <c:v>0.74651810584958223</c:v>
                </c:pt>
                <c:pt idx="268">
                  <c:v>0.74930362116991645</c:v>
                </c:pt>
                <c:pt idx="269">
                  <c:v>0.75208913649025066</c:v>
                </c:pt>
                <c:pt idx="270">
                  <c:v>0.754874651810585</c:v>
                </c:pt>
                <c:pt idx="271">
                  <c:v>0.75766016713091922</c:v>
                </c:pt>
                <c:pt idx="272">
                  <c:v>0.76044568245125344</c:v>
                </c:pt>
                <c:pt idx="273">
                  <c:v>0.76323119777158777</c:v>
                </c:pt>
                <c:pt idx="274">
                  <c:v>0.76601671309192199</c:v>
                </c:pt>
                <c:pt idx="275">
                  <c:v>0.76880222841225632</c:v>
                </c:pt>
                <c:pt idx="276">
                  <c:v>0.77158774373259054</c:v>
                </c:pt>
                <c:pt idx="277">
                  <c:v>0.77437325905292476</c:v>
                </c:pt>
                <c:pt idx="278">
                  <c:v>0.77715877437325909</c:v>
                </c:pt>
                <c:pt idx="279">
                  <c:v>0.77994428969359331</c:v>
                </c:pt>
                <c:pt idx="280">
                  <c:v>0.78272980501392753</c:v>
                </c:pt>
                <c:pt idx="281">
                  <c:v>0.78551532033426186</c:v>
                </c:pt>
                <c:pt idx="282">
                  <c:v>0.78830083565459608</c:v>
                </c:pt>
                <c:pt idx="283">
                  <c:v>0.79108635097493041</c:v>
                </c:pt>
                <c:pt idx="284">
                  <c:v>0.79387186629526463</c:v>
                </c:pt>
                <c:pt idx="285">
                  <c:v>0.79665738161559885</c:v>
                </c:pt>
                <c:pt idx="286">
                  <c:v>0.79944289693593318</c:v>
                </c:pt>
                <c:pt idx="287">
                  <c:v>0.8022284122562674</c:v>
                </c:pt>
                <c:pt idx="288">
                  <c:v>0.80501392757660162</c:v>
                </c:pt>
                <c:pt idx="289">
                  <c:v>0.80779944289693595</c:v>
                </c:pt>
                <c:pt idx="290">
                  <c:v>0.81058495821727017</c:v>
                </c:pt>
                <c:pt idx="291">
                  <c:v>0.8133704735376045</c:v>
                </c:pt>
                <c:pt idx="292">
                  <c:v>0.81615598885793872</c:v>
                </c:pt>
                <c:pt idx="293">
                  <c:v>0.81894150417827294</c:v>
                </c:pt>
                <c:pt idx="294">
                  <c:v>0.82172701949860727</c:v>
                </c:pt>
                <c:pt idx="295">
                  <c:v>0.82451253481894149</c:v>
                </c:pt>
                <c:pt idx="296">
                  <c:v>0.82729805013927582</c:v>
                </c:pt>
                <c:pt idx="297">
                  <c:v>0.83008356545961004</c:v>
                </c:pt>
                <c:pt idx="298">
                  <c:v>0.83286908077994426</c:v>
                </c:pt>
                <c:pt idx="299">
                  <c:v>0.83565459610027859</c:v>
                </c:pt>
                <c:pt idx="300">
                  <c:v>0.83844011142061281</c:v>
                </c:pt>
                <c:pt idx="301">
                  <c:v>0.84122562674094703</c:v>
                </c:pt>
                <c:pt idx="302">
                  <c:v>0.84401114206128136</c:v>
                </c:pt>
                <c:pt idx="303">
                  <c:v>0.84679665738161558</c:v>
                </c:pt>
                <c:pt idx="304">
                  <c:v>0.84958217270194991</c:v>
                </c:pt>
                <c:pt idx="305">
                  <c:v>0.85236768802228413</c:v>
                </c:pt>
                <c:pt idx="306">
                  <c:v>0.85515320334261835</c:v>
                </c:pt>
                <c:pt idx="307">
                  <c:v>0.85793871866295268</c:v>
                </c:pt>
                <c:pt idx="308">
                  <c:v>0.8607242339832869</c:v>
                </c:pt>
                <c:pt idx="309">
                  <c:v>0.86350974930362112</c:v>
                </c:pt>
                <c:pt idx="310">
                  <c:v>0.86629526462395545</c:v>
                </c:pt>
                <c:pt idx="311">
                  <c:v>0.86908077994428967</c:v>
                </c:pt>
                <c:pt idx="312">
                  <c:v>0.871866295264624</c:v>
                </c:pt>
                <c:pt idx="313">
                  <c:v>0.87465181058495822</c:v>
                </c:pt>
                <c:pt idx="314">
                  <c:v>0.87743732590529244</c:v>
                </c:pt>
                <c:pt idx="315">
                  <c:v>0.88022284122562677</c:v>
                </c:pt>
                <c:pt idx="316">
                  <c:v>0.88300835654596099</c:v>
                </c:pt>
                <c:pt idx="317">
                  <c:v>0.88579387186629521</c:v>
                </c:pt>
                <c:pt idx="318">
                  <c:v>0.88857938718662954</c:v>
                </c:pt>
                <c:pt idx="319">
                  <c:v>0.89136490250696376</c:v>
                </c:pt>
                <c:pt idx="320">
                  <c:v>0.89415041782729809</c:v>
                </c:pt>
                <c:pt idx="321">
                  <c:v>0.89693593314763231</c:v>
                </c:pt>
                <c:pt idx="322">
                  <c:v>0.89972144846796653</c:v>
                </c:pt>
                <c:pt idx="323">
                  <c:v>0.90250696378830086</c:v>
                </c:pt>
                <c:pt idx="324">
                  <c:v>0.90529247910863508</c:v>
                </c:pt>
                <c:pt idx="325">
                  <c:v>0.9080779944289693</c:v>
                </c:pt>
                <c:pt idx="326">
                  <c:v>0.91086350974930363</c:v>
                </c:pt>
                <c:pt idx="327">
                  <c:v>0.91364902506963785</c:v>
                </c:pt>
                <c:pt idx="328">
                  <c:v>0.91643454038997219</c:v>
                </c:pt>
                <c:pt idx="329">
                  <c:v>0.91922005571030641</c:v>
                </c:pt>
                <c:pt idx="330">
                  <c:v>0.92200557103064062</c:v>
                </c:pt>
                <c:pt idx="331">
                  <c:v>0.92479108635097496</c:v>
                </c:pt>
                <c:pt idx="332">
                  <c:v>0.92757660167130918</c:v>
                </c:pt>
                <c:pt idx="333">
                  <c:v>0.93036211699164351</c:v>
                </c:pt>
                <c:pt idx="334">
                  <c:v>0.93314763231197773</c:v>
                </c:pt>
                <c:pt idx="335">
                  <c:v>0.93593314763231195</c:v>
                </c:pt>
                <c:pt idx="336">
                  <c:v>0.93871866295264628</c:v>
                </c:pt>
                <c:pt idx="337">
                  <c:v>0.9415041782729805</c:v>
                </c:pt>
                <c:pt idx="338">
                  <c:v>0.94428969359331472</c:v>
                </c:pt>
                <c:pt idx="339">
                  <c:v>0.94707520891364905</c:v>
                </c:pt>
                <c:pt idx="340">
                  <c:v>0.94986072423398327</c:v>
                </c:pt>
                <c:pt idx="341">
                  <c:v>0.9526462395543176</c:v>
                </c:pt>
                <c:pt idx="342">
                  <c:v>0.95543175487465182</c:v>
                </c:pt>
                <c:pt idx="343">
                  <c:v>0.95821727019498604</c:v>
                </c:pt>
                <c:pt idx="344">
                  <c:v>0.96100278551532037</c:v>
                </c:pt>
                <c:pt idx="345">
                  <c:v>0.96378830083565459</c:v>
                </c:pt>
                <c:pt idx="346">
                  <c:v>0.96657381615598881</c:v>
                </c:pt>
                <c:pt idx="347">
                  <c:v>0.96935933147632314</c:v>
                </c:pt>
                <c:pt idx="348">
                  <c:v>0.97214484679665736</c:v>
                </c:pt>
                <c:pt idx="349">
                  <c:v>0.97493036211699169</c:v>
                </c:pt>
                <c:pt idx="350">
                  <c:v>0.97771587743732591</c:v>
                </c:pt>
                <c:pt idx="351">
                  <c:v>0.98050139275766013</c:v>
                </c:pt>
                <c:pt idx="352">
                  <c:v>0.98328690807799446</c:v>
                </c:pt>
                <c:pt idx="353">
                  <c:v>0.98607242339832868</c:v>
                </c:pt>
                <c:pt idx="354">
                  <c:v>0.9888579387186629</c:v>
                </c:pt>
                <c:pt idx="355">
                  <c:v>0.99164345403899723</c:v>
                </c:pt>
                <c:pt idx="356">
                  <c:v>0.99442896935933145</c:v>
                </c:pt>
                <c:pt idx="357">
                  <c:v>0.99721448467966578</c:v>
                </c:pt>
                <c:pt idx="3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A6-4179-843C-D1DEF1309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72768"/>
        <c:axId val="-22768416"/>
      </c:scatterChart>
      <c:valAx>
        <c:axId val="-22772768"/>
        <c:scaling>
          <c:orientation val="minMax"/>
          <c:max val="1.98"/>
          <c:min val="0.340000000000000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9536395689030029"/>
              <c:y val="0.92786298685766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68416"/>
        <c:crosses val="autoZero"/>
        <c:crossBetween val="midCat"/>
      </c:valAx>
      <c:valAx>
        <c:axId val="-22768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1.4010505304870066E-2"/>
              <c:y val="0.44944385648176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72768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9718863222096165"/>
          <c:y val="2.3130928601406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644184691326"/>
          <c:y val="1.8149582953780555E-2"/>
          <c:w val="0.85091106146132167"/>
          <c:h val="0.8430622435335524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'CDF04'!$E$1</c:f>
              <c:strCache>
                <c:ptCount val="1"/>
                <c:pt idx="0">
                  <c:v>CDF04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'CDF04'!$C$2:$C$370</c:f>
              <c:numCache>
                <c:formatCode>General</c:formatCode>
                <c:ptCount val="369"/>
                <c:pt idx="0">
                  <c:v>0.13379790940766551</c:v>
                </c:pt>
                <c:pt idx="1">
                  <c:v>0.14032496307237816</c:v>
                </c:pt>
                <c:pt idx="2">
                  <c:v>0.17891432791728215</c:v>
                </c:pt>
                <c:pt idx="3">
                  <c:v>0.32754102882361052</c:v>
                </c:pt>
                <c:pt idx="4">
                  <c:v>0.3470383275261324</c:v>
                </c:pt>
                <c:pt idx="5">
                  <c:v>0.37112010796221323</c:v>
                </c:pt>
                <c:pt idx="6">
                  <c:v>0.38238552437223045</c:v>
                </c:pt>
                <c:pt idx="7">
                  <c:v>0.42118458163585076</c:v>
                </c:pt>
                <c:pt idx="8">
                  <c:v>0.43497448627775476</c:v>
                </c:pt>
                <c:pt idx="9">
                  <c:v>0.48061299852289519</c:v>
                </c:pt>
                <c:pt idx="10">
                  <c:v>0.49809175353656415</c:v>
                </c:pt>
                <c:pt idx="11">
                  <c:v>0.50516986706056133</c:v>
                </c:pt>
                <c:pt idx="12">
                  <c:v>0.52125881184059053</c:v>
                </c:pt>
                <c:pt idx="13">
                  <c:v>0.52930630257895461</c:v>
                </c:pt>
                <c:pt idx="14">
                  <c:v>0.56839377808044</c:v>
                </c:pt>
                <c:pt idx="15">
                  <c:v>0.58257829304144926</c:v>
                </c:pt>
                <c:pt idx="16">
                  <c:v>0.59574962836238632</c:v>
                </c:pt>
                <c:pt idx="17">
                  <c:v>0.60375743162901307</c:v>
                </c:pt>
                <c:pt idx="18">
                  <c:v>0.60412559731268434</c:v>
                </c:pt>
                <c:pt idx="19">
                  <c:v>0.61041358936484491</c:v>
                </c:pt>
                <c:pt idx="20">
                  <c:v>0.63425045468512553</c:v>
                </c:pt>
                <c:pt idx="21">
                  <c:v>0.63627681396526969</c:v>
                </c:pt>
                <c:pt idx="22">
                  <c:v>0.63887618476872365</c:v>
                </c:pt>
                <c:pt idx="23">
                  <c:v>0.65669699884874388</c:v>
                </c:pt>
                <c:pt idx="24">
                  <c:v>0.67345659667815727</c:v>
                </c:pt>
                <c:pt idx="25">
                  <c:v>0.680576070901034</c:v>
                </c:pt>
                <c:pt idx="26">
                  <c:v>0.68128533995310991</c:v>
                </c:pt>
                <c:pt idx="27">
                  <c:v>0.68408419497784345</c:v>
                </c:pt>
                <c:pt idx="28">
                  <c:v>0.68990911939830757</c:v>
                </c:pt>
                <c:pt idx="29">
                  <c:v>0.69100595424631761</c:v>
                </c:pt>
                <c:pt idx="30">
                  <c:v>0.69100595424631761</c:v>
                </c:pt>
                <c:pt idx="31">
                  <c:v>0.69399460188933881</c:v>
                </c:pt>
                <c:pt idx="32">
                  <c:v>0.70392215616079734</c:v>
                </c:pt>
                <c:pt idx="33">
                  <c:v>0.71631800553096459</c:v>
                </c:pt>
                <c:pt idx="34">
                  <c:v>0.72352505164881953</c:v>
                </c:pt>
                <c:pt idx="35">
                  <c:v>0.72847616121182945</c:v>
                </c:pt>
                <c:pt idx="36">
                  <c:v>0.75988473005406421</c:v>
                </c:pt>
                <c:pt idx="37">
                  <c:v>0.76697698753456878</c:v>
                </c:pt>
                <c:pt idx="38">
                  <c:v>0.7707502089608731</c:v>
                </c:pt>
                <c:pt idx="39">
                  <c:v>0.77561715625430971</c:v>
                </c:pt>
                <c:pt idx="40">
                  <c:v>0.77812196357536179</c:v>
                </c:pt>
                <c:pt idx="41">
                  <c:v>0.78420104141579428</c:v>
                </c:pt>
                <c:pt idx="42">
                  <c:v>0.78767998233689218</c:v>
                </c:pt>
                <c:pt idx="43">
                  <c:v>0.79213518585689724</c:v>
                </c:pt>
                <c:pt idx="44">
                  <c:v>0.79534601745658717</c:v>
                </c:pt>
                <c:pt idx="45">
                  <c:v>0.80193663360090839</c:v>
                </c:pt>
                <c:pt idx="46">
                  <c:v>0.80243827493709174</c:v>
                </c:pt>
                <c:pt idx="47">
                  <c:v>0.80649099349738018</c:v>
                </c:pt>
                <c:pt idx="48">
                  <c:v>0.8081739185289154</c:v>
                </c:pt>
                <c:pt idx="49">
                  <c:v>0.81054371205766851</c:v>
                </c:pt>
                <c:pt idx="50">
                  <c:v>0.81084704064091839</c:v>
                </c:pt>
                <c:pt idx="51">
                  <c:v>0.81173808134491943</c:v>
                </c:pt>
                <c:pt idx="52">
                  <c:v>0.81262912204892046</c:v>
                </c:pt>
                <c:pt idx="53">
                  <c:v>0.81646423751686914</c:v>
                </c:pt>
                <c:pt idx="54">
                  <c:v>0.81708432556892552</c:v>
                </c:pt>
                <c:pt idx="55">
                  <c:v>0.81721759809750294</c:v>
                </c:pt>
                <c:pt idx="56">
                  <c:v>0.82369337979094082</c:v>
                </c:pt>
                <c:pt idx="57">
                  <c:v>0.82421265120093368</c:v>
                </c:pt>
                <c:pt idx="58">
                  <c:v>0.83044993612894069</c:v>
                </c:pt>
                <c:pt idx="59">
                  <c:v>0.83789956233961482</c:v>
                </c:pt>
                <c:pt idx="60">
                  <c:v>0.83846930246494977</c:v>
                </c:pt>
                <c:pt idx="61">
                  <c:v>0.83992592161975899</c:v>
                </c:pt>
                <c:pt idx="62">
                  <c:v>0.84023781212841864</c:v>
                </c:pt>
                <c:pt idx="63">
                  <c:v>0.84296546053997523</c:v>
                </c:pt>
                <c:pt idx="64">
                  <c:v>0.84459930313588849</c:v>
                </c:pt>
                <c:pt idx="65">
                  <c:v>0.84470658739295679</c:v>
                </c:pt>
                <c:pt idx="66">
                  <c:v>0.84878048780487814</c:v>
                </c:pt>
                <c:pt idx="67">
                  <c:v>0.85247415066469723</c:v>
                </c:pt>
                <c:pt idx="68">
                  <c:v>0.86074532006497495</c:v>
                </c:pt>
                <c:pt idx="69">
                  <c:v>0.86430948288097897</c:v>
                </c:pt>
                <c:pt idx="70">
                  <c:v>0.86829495154177738</c:v>
                </c:pt>
                <c:pt idx="71">
                  <c:v>0.86842105263157898</c:v>
                </c:pt>
                <c:pt idx="72">
                  <c:v>0.86848989298454227</c:v>
                </c:pt>
                <c:pt idx="73">
                  <c:v>0.87088686931996229</c:v>
                </c:pt>
                <c:pt idx="74">
                  <c:v>0.87234767010206571</c:v>
                </c:pt>
                <c:pt idx="75">
                  <c:v>0.87336084974213779</c:v>
                </c:pt>
                <c:pt idx="76">
                  <c:v>0.87386759581881535</c:v>
                </c:pt>
                <c:pt idx="77">
                  <c:v>0.87640038866235404</c:v>
                </c:pt>
                <c:pt idx="78">
                  <c:v>0.87686087990487516</c:v>
                </c:pt>
                <c:pt idx="79">
                  <c:v>0.87945717484899621</c:v>
                </c:pt>
                <c:pt idx="80">
                  <c:v>0.88123925625699828</c:v>
                </c:pt>
                <c:pt idx="81">
                  <c:v>0.88213029696099921</c:v>
                </c:pt>
                <c:pt idx="82">
                  <c:v>0.88213029696099921</c:v>
                </c:pt>
                <c:pt idx="83">
                  <c:v>0.88247946650278652</c:v>
                </c:pt>
                <c:pt idx="84">
                  <c:v>0.88247946650278652</c:v>
                </c:pt>
                <c:pt idx="85">
                  <c:v>0.88302133766500024</c:v>
                </c:pt>
                <c:pt idx="86">
                  <c:v>0.88313912009512485</c:v>
                </c:pt>
                <c:pt idx="87">
                  <c:v>0.88326585695006754</c:v>
                </c:pt>
                <c:pt idx="88">
                  <c:v>0.88349264614285861</c:v>
                </c:pt>
                <c:pt idx="89">
                  <c:v>0.8874765411850053</c:v>
                </c:pt>
                <c:pt idx="90">
                  <c:v>0.88855854434321901</c:v>
                </c:pt>
                <c:pt idx="91">
                  <c:v>0.8905923344947736</c:v>
                </c:pt>
                <c:pt idx="92">
                  <c:v>0.89062989658414271</c:v>
                </c:pt>
                <c:pt idx="93">
                  <c:v>0.89104070400100932</c:v>
                </c:pt>
                <c:pt idx="94">
                  <c:v>0.89362444254357942</c:v>
                </c:pt>
                <c:pt idx="95">
                  <c:v>0.89371382611301231</c:v>
                </c:pt>
                <c:pt idx="96">
                  <c:v>0.89767716110386786</c:v>
                </c:pt>
                <c:pt idx="97">
                  <c:v>0.90172987966415619</c:v>
                </c:pt>
                <c:pt idx="98">
                  <c:v>0.90262423315302243</c:v>
                </c:pt>
                <c:pt idx="99">
                  <c:v>0.90375623894430035</c:v>
                </c:pt>
                <c:pt idx="100">
                  <c:v>0.90476941858437243</c:v>
                </c:pt>
                <c:pt idx="101">
                  <c:v>0.90476941858437243</c:v>
                </c:pt>
                <c:pt idx="102">
                  <c:v>0.90476941858437243</c:v>
                </c:pt>
                <c:pt idx="103">
                  <c:v>0.90578259822444451</c:v>
                </c:pt>
                <c:pt idx="104">
                  <c:v>0.90738866396761142</c:v>
                </c:pt>
                <c:pt idx="105">
                  <c:v>0.90882213714466076</c:v>
                </c:pt>
                <c:pt idx="106">
                  <c:v>0.90975255878503047</c:v>
                </c:pt>
                <c:pt idx="107">
                  <c:v>0.91139120095124848</c:v>
                </c:pt>
                <c:pt idx="108">
                  <c:v>0.91149825783972127</c:v>
                </c:pt>
                <c:pt idx="109">
                  <c:v>0.91331672160103461</c:v>
                </c:pt>
                <c:pt idx="110">
                  <c:v>0.91490121498509325</c:v>
                </c:pt>
                <c:pt idx="111">
                  <c:v>0.91562038404726742</c:v>
                </c:pt>
                <c:pt idx="112">
                  <c:v>0.91562038404726742</c:v>
                </c:pt>
                <c:pt idx="113">
                  <c:v>0.91598984371303749</c:v>
                </c:pt>
                <c:pt idx="114">
                  <c:v>0.91666666666666674</c:v>
                </c:pt>
                <c:pt idx="115">
                  <c:v>0.91692757426523741</c:v>
                </c:pt>
                <c:pt idx="116">
                  <c:v>0.91777192512103956</c:v>
                </c:pt>
                <c:pt idx="117">
                  <c:v>0.91777192512103956</c:v>
                </c:pt>
                <c:pt idx="118">
                  <c:v>0.91777192512103956</c:v>
                </c:pt>
                <c:pt idx="119">
                  <c:v>0.91895393354538157</c:v>
                </c:pt>
                <c:pt idx="120">
                  <c:v>0.92098029282552574</c:v>
                </c:pt>
                <c:pt idx="121">
                  <c:v>0.92223346828609987</c:v>
                </c:pt>
                <c:pt idx="122">
                  <c:v>0.92604619102588626</c:v>
                </c:pt>
                <c:pt idx="123">
                  <c:v>0.92757337286505082</c:v>
                </c:pt>
                <c:pt idx="124">
                  <c:v>0.92757337286505082</c:v>
                </c:pt>
                <c:pt idx="125">
                  <c:v>0.9290857299461025</c:v>
                </c:pt>
                <c:pt idx="126">
                  <c:v>0.93113753568105462</c:v>
                </c:pt>
                <c:pt idx="127">
                  <c:v>0.9315114709851553</c:v>
                </c:pt>
                <c:pt idx="128">
                  <c:v>0.93202857638505565</c:v>
                </c:pt>
                <c:pt idx="129">
                  <c:v>0.93212526886631875</c:v>
                </c:pt>
                <c:pt idx="130">
                  <c:v>0.93313844850639083</c:v>
                </c:pt>
                <c:pt idx="131">
                  <c:v>0.93450329050454384</c:v>
                </c:pt>
                <c:pt idx="132">
                  <c:v>0.93470169849705864</c:v>
                </c:pt>
                <c:pt idx="133">
                  <c:v>0.94361210553706876</c:v>
                </c:pt>
                <c:pt idx="134">
                  <c:v>0.94593849124258722</c:v>
                </c:pt>
                <c:pt idx="135">
                  <c:v>0.94630978382732789</c:v>
                </c:pt>
                <c:pt idx="136">
                  <c:v>0.948014268727705</c:v>
                </c:pt>
                <c:pt idx="137">
                  <c:v>0.94806730905707381</c:v>
                </c:pt>
                <c:pt idx="138">
                  <c:v>0.9491289198606272</c:v>
                </c:pt>
                <c:pt idx="139">
                  <c:v>0.95010701545778831</c:v>
                </c:pt>
                <c:pt idx="140">
                  <c:v>0.95238886166776038</c:v>
                </c:pt>
                <c:pt idx="141">
                  <c:v>0.95252251257707887</c:v>
                </c:pt>
                <c:pt idx="142">
                  <c:v>0.95430459398508094</c:v>
                </c:pt>
                <c:pt idx="143">
                  <c:v>0.95441522094790454</c:v>
                </c:pt>
                <c:pt idx="144">
                  <c:v>0.95697771609708404</c:v>
                </c:pt>
                <c:pt idx="145">
                  <c:v>0.9574547598681209</c:v>
                </c:pt>
                <c:pt idx="146">
                  <c:v>0.95948111914826506</c:v>
                </c:pt>
                <c:pt idx="147">
                  <c:v>0.96082732685678451</c:v>
                </c:pt>
                <c:pt idx="148">
                  <c:v>0.96353383770855339</c:v>
                </c:pt>
                <c:pt idx="149">
                  <c:v>0.96491228070175439</c:v>
                </c:pt>
                <c:pt idx="150">
                  <c:v>0.97003484320557498</c:v>
                </c:pt>
                <c:pt idx="151">
                  <c:v>0.97062609518905807</c:v>
                </c:pt>
                <c:pt idx="152">
                  <c:v>0.97123436736110014</c:v>
                </c:pt>
                <c:pt idx="153">
                  <c:v>0.97123436736110014</c:v>
                </c:pt>
                <c:pt idx="154">
                  <c:v>0.97265245446920223</c:v>
                </c:pt>
                <c:pt idx="155">
                  <c:v>0.97265245446920223</c:v>
                </c:pt>
                <c:pt idx="156">
                  <c:v>0.97366563410927431</c:v>
                </c:pt>
                <c:pt idx="157">
                  <c:v>0.97366563410927431</c:v>
                </c:pt>
                <c:pt idx="158">
                  <c:v>0.97398934503290491</c:v>
                </c:pt>
                <c:pt idx="159">
                  <c:v>0.97419028340080982</c:v>
                </c:pt>
                <c:pt idx="160">
                  <c:v>0.97738243000965375</c:v>
                </c:pt>
                <c:pt idx="161">
                  <c:v>0.97747165228910726</c:v>
                </c:pt>
                <c:pt idx="162">
                  <c:v>0.9783626929931083</c:v>
                </c:pt>
                <c:pt idx="163">
                  <c:v>0.97940546967895359</c:v>
                </c:pt>
                <c:pt idx="164">
                  <c:v>0.98177107122985086</c:v>
                </c:pt>
                <c:pt idx="165">
                  <c:v>0.98370893721711439</c:v>
                </c:pt>
                <c:pt idx="166">
                  <c:v>0.9848106101500671</c:v>
                </c:pt>
                <c:pt idx="167">
                  <c:v>0.98568370986920328</c:v>
                </c:pt>
                <c:pt idx="168">
                  <c:v>0.98727310003311819</c:v>
                </c:pt>
                <c:pt idx="169">
                  <c:v>0.98785014907028346</c:v>
                </c:pt>
                <c:pt idx="170">
                  <c:v>0.98816414073711922</c:v>
                </c:pt>
                <c:pt idx="171">
                  <c:v>0.98905518144112026</c:v>
                </c:pt>
                <c:pt idx="172">
                  <c:v>0.98905518144112026</c:v>
                </c:pt>
                <c:pt idx="173">
                  <c:v>0.98994622214512129</c:v>
                </c:pt>
                <c:pt idx="174">
                  <c:v>0.99083726284912221</c:v>
                </c:pt>
                <c:pt idx="175">
                  <c:v>0.99153870260106525</c:v>
                </c:pt>
                <c:pt idx="176">
                  <c:v>0.99261934425712428</c:v>
                </c:pt>
                <c:pt idx="177">
                  <c:v>0.99392922691071595</c:v>
                </c:pt>
                <c:pt idx="178">
                  <c:v>0.99392922691071595</c:v>
                </c:pt>
                <c:pt idx="179">
                  <c:v>0.99494240655078803</c:v>
                </c:pt>
                <c:pt idx="180">
                  <c:v>0.99595558619086011</c:v>
                </c:pt>
                <c:pt idx="181">
                  <c:v>0.99614744351961948</c:v>
                </c:pt>
                <c:pt idx="182">
                  <c:v>0.99707454777712934</c:v>
                </c:pt>
                <c:pt idx="183">
                  <c:v>0.99899512511107635</c:v>
                </c:pt>
                <c:pt idx="184">
                  <c:v>1.0010214843912206</c:v>
                </c:pt>
                <c:pt idx="185">
                  <c:v>1.0020346640312927</c:v>
                </c:pt>
                <c:pt idx="186">
                  <c:v>1.0030478436713648</c:v>
                </c:pt>
                <c:pt idx="187">
                  <c:v>1.0030478436713648</c:v>
                </c:pt>
                <c:pt idx="188">
                  <c:v>1.0033118327051365</c:v>
                </c:pt>
                <c:pt idx="189">
                  <c:v>1.0040610233114369</c:v>
                </c:pt>
                <c:pt idx="190">
                  <c:v>1.0042028734091375</c:v>
                </c:pt>
                <c:pt idx="191">
                  <c:v>1.0071005622316531</c:v>
                </c:pt>
                <c:pt idx="192">
                  <c:v>1.0091269215117973</c:v>
                </c:pt>
                <c:pt idx="193">
                  <c:v>1.0113311990411455</c:v>
                </c:pt>
                <c:pt idx="194">
                  <c:v>1.0166774432651515</c:v>
                </c:pt>
                <c:pt idx="195">
                  <c:v>1.0166774432651515</c:v>
                </c:pt>
                <c:pt idx="196">
                  <c:v>1.0192587179125181</c:v>
                </c:pt>
                <c:pt idx="197">
                  <c:v>1.0211326467851567</c:v>
                </c:pt>
                <c:pt idx="198">
                  <c:v>1.0238057688971598</c:v>
                </c:pt>
                <c:pt idx="199">
                  <c:v>1.0264788910091627</c:v>
                </c:pt>
                <c:pt idx="200">
                  <c:v>1.0273641550330948</c:v>
                </c:pt>
                <c:pt idx="201">
                  <c:v>1.0324300532334552</c:v>
                </c:pt>
                <c:pt idx="202">
                  <c:v>1.034498257345172</c:v>
                </c:pt>
                <c:pt idx="203">
                  <c:v>1.0380624201611759</c:v>
                </c:pt>
                <c:pt idx="204">
                  <c:v>1.0390487514863258</c:v>
                </c:pt>
                <c:pt idx="205">
                  <c:v>1.03952231071396</c:v>
                </c:pt>
                <c:pt idx="206">
                  <c:v>1.0445882089143201</c:v>
                </c:pt>
                <c:pt idx="207">
                  <c:v>1.0452836101535568</c:v>
                </c:pt>
                <c:pt idx="208">
                  <c:v>1.0452961672473868</c:v>
                </c:pt>
                <c:pt idx="209">
                  <c:v>1.0452961672473868</c:v>
                </c:pt>
                <c:pt idx="210">
                  <c:v>1.0453269916765755</c:v>
                </c:pt>
                <c:pt idx="211">
                  <c:v>1.0494773519163763</c:v>
                </c:pt>
                <c:pt idx="212">
                  <c:v>1.052319071425192</c:v>
                </c:pt>
                <c:pt idx="213">
                  <c:v>1.052319071425192</c:v>
                </c:pt>
                <c:pt idx="214">
                  <c:v>1.0537068256749691</c:v>
                </c:pt>
                <c:pt idx="215">
                  <c:v>1.0547200053150412</c:v>
                </c:pt>
                <c:pt idx="216">
                  <c:v>1.0557331849551133</c:v>
                </c:pt>
                <c:pt idx="217">
                  <c:v>1.0557331849551133</c:v>
                </c:pt>
                <c:pt idx="218">
                  <c:v>1.056251958633657</c:v>
                </c:pt>
                <c:pt idx="219">
                  <c:v>1.0567742749451969</c:v>
                </c:pt>
                <c:pt idx="220">
                  <c:v>1.0594473970572</c:v>
                </c:pt>
                <c:pt idx="221">
                  <c:v>1.0621205191692031</c:v>
                </c:pt>
                <c:pt idx="222">
                  <c:v>1.0628329677217172</c:v>
                </c:pt>
                <c:pt idx="223">
                  <c:v>1.0632591093117409</c:v>
                </c:pt>
                <c:pt idx="224">
                  <c:v>1.0662020905923346</c:v>
                </c:pt>
                <c:pt idx="225">
                  <c:v>1.066970310391363</c:v>
                </c:pt>
                <c:pt idx="226">
                  <c:v>1.0683578040972102</c:v>
                </c:pt>
                <c:pt idx="227">
                  <c:v>1.0688259109311742</c:v>
                </c:pt>
                <c:pt idx="228">
                  <c:v>1.0690939180802648</c:v>
                </c:pt>
                <c:pt idx="229">
                  <c:v>1.0719440591962666</c:v>
                </c:pt>
                <c:pt idx="230">
                  <c:v>1.0749835981164828</c:v>
                </c:pt>
                <c:pt idx="231">
                  <c:v>1.077009957396627</c:v>
                </c:pt>
                <c:pt idx="232">
                  <c:v>1.0770918207458475</c:v>
                </c:pt>
                <c:pt idx="233">
                  <c:v>1.0781039136302295</c:v>
                </c:pt>
                <c:pt idx="234">
                  <c:v>1.0861285741572757</c:v>
                </c:pt>
                <c:pt idx="235">
                  <c:v>1.0861786181772304</c:v>
                </c:pt>
                <c:pt idx="236">
                  <c:v>1.0888517402892335</c:v>
                </c:pt>
                <c:pt idx="237">
                  <c:v>1.0900565439249759</c:v>
                </c:pt>
                <c:pt idx="238">
                  <c:v>1.0900565439249759</c:v>
                </c:pt>
                <c:pt idx="239">
                  <c:v>1.0922076519977082</c:v>
                </c:pt>
                <c:pt idx="240">
                  <c:v>1.0945065398335314</c:v>
                </c:pt>
                <c:pt idx="241">
                  <c:v>1.0945347119645497</c:v>
                </c:pt>
                <c:pt idx="242">
                  <c:v>1.0952471909179244</c:v>
                </c:pt>
                <c:pt idx="243">
                  <c:v>1.0952471909179244</c:v>
                </c:pt>
                <c:pt idx="244">
                  <c:v>1.0972735501980686</c:v>
                </c:pt>
                <c:pt idx="245">
                  <c:v>1.0977621473292436</c:v>
                </c:pt>
                <c:pt idx="246">
                  <c:v>1.0977621473292436</c:v>
                </c:pt>
                <c:pt idx="247">
                  <c:v>1.099299909478213</c:v>
                </c:pt>
                <c:pt idx="248">
                  <c:v>1.0995442287372454</c:v>
                </c:pt>
                <c:pt idx="249">
                  <c:v>1.0997384066587395</c:v>
                </c:pt>
                <c:pt idx="250">
                  <c:v>1.1031581850779202</c:v>
                </c:pt>
                <c:pt idx="251">
                  <c:v>1.1048904729612514</c:v>
                </c:pt>
                <c:pt idx="252">
                  <c:v>1.1050590841949779</c:v>
                </c:pt>
                <c:pt idx="253">
                  <c:v>1.1053789873186455</c:v>
                </c:pt>
                <c:pt idx="254">
                  <c:v>1.1074053465987896</c:v>
                </c:pt>
                <c:pt idx="255">
                  <c:v>1.1084185262388617</c:v>
                </c:pt>
                <c:pt idx="256">
                  <c:v>1.1091557669441141</c:v>
                </c:pt>
                <c:pt idx="257">
                  <c:v>1.1102367171852576</c:v>
                </c:pt>
                <c:pt idx="258">
                  <c:v>1.1133412604042805</c:v>
                </c:pt>
                <c:pt idx="259">
                  <c:v>1.1146919207052626</c:v>
                </c:pt>
                <c:pt idx="260">
                  <c:v>1.1155107837193663</c:v>
                </c:pt>
                <c:pt idx="261">
                  <c:v>1.1191471242252677</c:v>
                </c:pt>
                <c:pt idx="262">
                  <c:v>1.1195635022796546</c:v>
                </c:pt>
                <c:pt idx="263">
                  <c:v>1.1215898615597986</c:v>
                </c:pt>
                <c:pt idx="264">
                  <c:v>1.1215898615597986</c:v>
                </c:pt>
                <c:pt idx="265">
                  <c:v>1.1236023277452727</c:v>
                </c:pt>
                <c:pt idx="266">
                  <c:v>1.1244939271255061</c:v>
                </c:pt>
                <c:pt idx="267">
                  <c:v>1.126655759760159</c:v>
                </c:pt>
                <c:pt idx="268">
                  <c:v>1.1286821190403034</c:v>
                </c:pt>
                <c:pt idx="269">
                  <c:v>1.1317216579605196</c:v>
                </c:pt>
                <c:pt idx="270">
                  <c:v>1.1327348376005917</c:v>
                </c:pt>
                <c:pt idx="271">
                  <c:v>1.1327348376005917</c:v>
                </c:pt>
                <c:pt idx="272">
                  <c:v>1.1342948161932849</c:v>
                </c:pt>
                <c:pt idx="273">
                  <c:v>1.1347611968807358</c:v>
                </c:pt>
                <c:pt idx="274">
                  <c:v>1.1372822299651568</c:v>
                </c:pt>
                <c:pt idx="275">
                  <c:v>1.1378007358009521</c:v>
                </c:pt>
                <c:pt idx="276">
                  <c:v>1.137858979009289</c:v>
                </c:pt>
                <c:pt idx="277">
                  <c:v>1.13875001971329</c:v>
                </c:pt>
                <c:pt idx="278">
                  <c:v>1.1414634146341465</c:v>
                </c:pt>
                <c:pt idx="279">
                  <c:v>1.1436860879904875</c:v>
                </c:pt>
                <c:pt idx="280">
                  <c:v>1.1448929932814567</c:v>
                </c:pt>
                <c:pt idx="281">
                  <c:v>1.1450834367673424</c:v>
                </c:pt>
                <c:pt idx="282">
                  <c:v>1.1479325322016729</c:v>
                </c:pt>
                <c:pt idx="283">
                  <c:v>1.1479325322016729</c:v>
                </c:pt>
                <c:pt idx="284">
                  <c:v>1.1498257839721255</c:v>
                </c:pt>
                <c:pt idx="285">
                  <c:v>1.1574618744973111</c:v>
                </c:pt>
                <c:pt idx="286">
                  <c:v>1.1580643286023939</c:v>
                </c:pt>
                <c:pt idx="287">
                  <c:v>1.1634615384615385</c:v>
                </c:pt>
                <c:pt idx="288">
                  <c:v>1.1661697657229706</c:v>
                </c:pt>
                <c:pt idx="289">
                  <c:v>1.1671829453630427</c:v>
                </c:pt>
                <c:pt idx="290">
                  <c:v>1.1677526753864447</c:v>
                </c:pt>
                <c:pt idx="291">
                  <c:v>1.1692093046431868</c:v>
                </c:pt>
                <c:pt idx="292">
                  <c:v>1.1717185257613272</c:v>
                </c:pt>
                <c:pt idx="293">
                  <c:v>1.1725164525227199</c:v>
                </c:pt>
                <c:pt idx="294">
                  <c:v>1.1732620232034752</c:v>
                </c:pt>
                <c:pt idx="295">
                  <c:v>1.1735006071693292</c:v>
                </c:pt>
                <c:pt idx="296">
                  <c:v>1.174595141700405</c:v>
                </c:pt>
                <c:pt idx="297">
                  <c:v>1.176527375534409</c:v>
                </c:pt>
                <c:pt idx="298">
                  <c:v>1.1783279214038356</c:v>
                </c:pt>
                <c:pt idx="299">
                  <c:v>1.1801942964587901</c:v>
                </c:pt>
                <c:pt idx="300">
                  <c:v>1.1815199735053383</c:v>
                </c:pt>
                <c:pt idx="301">
                  <c:v>1.1833020549133404</c:v>
                </c:pt>
                <c:pt idx="302">
                  <c:v>1.1857459379615953</c:v>
                </c:pt>
                <c:pt idx="303">
                  <c:v>1.1904303805453484</c:v>
                </c:pt>
                <c:pt idx="304">
                  <c:v>1.1913214212493495</c:v>
                </c:pt>
                <c:pt idx="305">
                  <c:v>1.1931035026573515</c:v>
                </c:pt>
                <c:pt idx="306">
                  <c:v>1.1935256160049168</c:v>
                </c:pt>
                <c:pt idx="307">
                  <c:v>1.1939945433613526</c:v>
                </c:pt>
                <c:pt idx="308">
                  <c:v>1.1948855840653536</c:v>
                </c:pt>
                <c:pt idx="309">
                  <c:v>1.1974900013791201</c:v>
                </c:pt>
                <c:pt idx="310">
                  <c:v>1.1975783345652051</c:v>
                </c:pt>
                <c:pt idx="311">
                  <c:v>1.1977436540269506</c:v>
                </c:pt>
                <c:pt idx="312">
                  <c:v>1.1993407875853586</c:v>
                </c:pt>
                <c:pt idx="313">
                  <c:v>1.2005735492577598</c:v>
                </c:pt>
                <c:pt idx="314">
                  <c:v>1.2029049504013627</c:v>
                </c:pt>
                <c:pt idx="315">
                  <c:v>1.2117003567181928</c:v>
                </c:pt>
                <c:pt idx="316">
                  <c:v>1.2127760291662864</c:v>
                </c:pt>
                <c:pt idx="317">
                  <c:v>1.2158155680865026</c:v>
                </c:pt>
                <c:pt idx="318">
                  <c:v>1.2162705609613775</c:v>
                </c:pt>
                <c:pt idx="319">
                  <c:v>1.2178419273666468</c:v>
                </c:pt>
                <c:pt idx="320">
                  <c:v>1.2198682866467911</c:v>
                </c:pt>
                <c:pt idx="321">
                  <c:v>1.2242899272973868</c:v>
                </c:pt>
                <c:pt idx="322">
                  <c:v>1.2289869034074399</c:v>
                </c:pt>
                <c:pt idx="323">
                  <c:v>1.2321187584345479</c:v>
                </c:pt>
                <c:pt idx="324">
                  <c:v>1.2360791608879445</c:v>
                </c:pt>
                <c:pt idx="325">
                  <c:v>1.2420355812991311</c:v>
                </c:pt>
                <c:pt idx="326">
                  <c:v>1.2462109572886653</c:v>
                </c:pt>
                <c:pt idx="327">
                  <c:v>1.246565944897412</c:v>
                </c:pt>
                <c:pt idx="328">
                  <c:v>1.2492390670094151</c:v>
                </c:pt>
                <c:pt idx="329">
                  <c:v>1.2498965659908978</c:v>
                </c:pt>
                <c:pt idx="330">
                  <c:v>1.2643867589774322</c:v>
                </c:pt>
                <c:pt idx="331">
                  <c:v>1.2655195681511471</c:v>
                </c:pt>
                <c:pt idx="332">
                  <c:v>1.2656185353744311</c:v>
                </c:pt>
                <c:pt idx="333">
                  <c:v>1.2836236933797911</c:v>
                </c:pt>
                <c:pt idx="334">
                  <c:v>1.3089387941774828</c:v>
                </c:pt>
                <c:pt idx="335">
                  <c:v>1.3107208755854847</c:v>
                </c:pt>
                <c:pt idx="336">
                  <c:v>1.3119095816464239</c:v>
                </c:pt>
                <c:pt idx="337">
                  <c:v>1.3151049827640235</c:v>
                </c:pt>
                <c:pt idx="338">
                  <c:v>1.3151760791054898</c:v>
                </c:pt>
                <c:pt idx="339">
                  <c:v>1.3152913198573126</c:v>
                </c:pt>
                <c:pt idx="340">
                  <c:v>1.3178492012174929</c:v>
                </c:pt>
                <c:pt idx="341">
                  <c:v>1.321254355400697</c:v>
                </c:pt>
                <c:pt idx="342">
                  <c:v>1.3225627769571642</c:v>
                </c:pt>
                <c:pt idx="343">
                  <c:v>1.3231954454414989</c:v>
                </c:pt>
                <c:pt idx="344">
                  <c:v>1.3249775268495008</c:v>
                </c:pt>
                <c:pt idx="345">
                  <c:v>1.3311267411391532</c:v>
                </c:pt>
                <c:pt idx="346">
                  <c:v>1.3517087479695311</c:v>
                </c:pt>
                <c:pt idx="347">
                  <c:v>1.3541358936484491</c:v>
                </c:pt>
                <c:pt idx="348">
                  <c:v>1.3678113363673976</c:v>
                </c:pt>
                <c:pt idx="349">
                  <c:v>1.3718452326576041</c:v>
                </c:pt>
                <c:pt idx="350">
                  <c:v>1.3944250871080139</c:v>
                </c:pt>
                <c:pt idx="351">
                  <c:v>1.4255437535814244</c:v>
                </c:pt>
                <c:pt idx="352">
                  <c:v>1.4934267894662543</c:v>
                </c:pt>
                <c:pt idx="353">
                  <c:v>1.5125352554058287</c:v>
                </c:pt>
                <c:pt idx="354">
                  <c:v>1.5856720827178732</c:v>
                </c:pt>
                <c:pt idx="355">
                  <c:v>1.5915073644625506</c:v>
                </c:pt>
                <c:pt idx="356">
                  <c:v>1.7728222996515681</c:v>
                </c:pt>
                <c:pt idx="357">
                  <c:v>1.86281388478582</c:v>
                </c:pt>
                <c:pt idx="358">
                  <c:v>3.1432791728212708</c:v>
                </c:pt>
              </c:numCache>
            </c:numRef>
          </c:xVal>
          <c:yVal>
            <c:numRef>
              <c:f>'CDF04'!$E$2:$E$370</c:f>
              <c:numCache>
                <c:formatCode>General</c:formatCode>
                <c:ptCount val="369"/>
                <c:pt idx="0">
                  <c:v>2.7855153203342618E-3</c:v>
                </c:pt>
                <c:pt idx="1">
                  <c:v>5.5710306406685237E-3</c:v>
                </c:pt>
                <c:pt idx="2">
                  <c:v>8.356545961002786E-3</c:v>
                </c:pt>
                <c:pt idx="3">
                  <c:v>1.1142061281337047E-2</c:v>
                </c:pt>
                <c:pt idx="4">
                  <c:v>1.3927576601671309E-2</c:v>
                </c:pt>
                <c:pt idx="5">
                  <c:v>1.6713091922005572E-2</c:v>
                </c:pt>
                <c:pt idx="6">
                  <c:v>1.9498607242339833E-2</c:v>
                </c:pt>
                <c:pt idx="7">
                  <c:v>2.2284122562674095E-2</c:v>
                </c:pt>
                <c:pt idx="8">
                  <c:v>2.5069637883008356E-2</c:v>
                </c:pt>
                <c:pt idx="9">
                  <c:v>2.7855153203342618E-2</c:v>
                </c:pt>
                <c:pt idx="10">
                  <c:v>3.0640668523676879E-2</c:v>
                </c:pt>
                <c:pt idx="11">
                  <c:v>3.3426183844011144E-2</c:v>
                </c:pt>
                <c:pt idx="12">
                  <c:v>3.6211699164345405E-2</c:v>
                </c:pt>
                <c:pt idx="13">
                  <c:v>3.8997214484679667E-2</c:v>
                </c:pt>
                <c:pt idx="14">
                  <c:v>4.1782729805013928E-2</c:v>
                </c:pt>
                <c:pt idx="15">
                  <c:v>4.456824512534819E-2</c:v>
                </c:pt>
                <c:pt idx="16">
                  <c:v>4.7353760445682451E-2</c:v>
                </c:pt>
                <c:pt idx="17">
                  <c:v>5.0139275766016712E-2</c:v>
                </c:pt>
                <c:pt idx="18">
                  <c:v>5.2924791086350974E-2</c:v>
                </c:pt>
                <c:pt idx="19">
                  <c:v>5.5710306406685235E-2</c:v>
                </c:pt>
                <c:pt idx="20">
                  <c:v>5.8495821727019497E-2</c:v>
                </c:pt>
                <c:pt idx="21">
                  <c:v>6.1281337047353758E-2</c:v>
                </c:pt>
                <c:pt idx="22">
                  <c:v>6.4066852367688026E-2</c:v>
                </c:pt>
                <c:pt idx="23">
                  <c:v>6.6852367688022288E-2</c:v>
                </c:pt>
                <c:pt idx="24">
                  <c:v>6.9637883008356549E-2</c:v>
                </c:pt>
                <c:pt idx="25">
                  <c:v>7.2423398328690811E-2</c:v>
                </c:pt>
                <c:pt idx="26">
                  <c:v>7.5208913649025072E-2</c:v>
                </c:pt>
                <c:pt idx="27">
                  <c:v>7.7994428969359333E-2</c:v>
                </c:pt>
                <c:pt idx="28">
                  <c:v>8.0779944289693595E-2</c:v>
                </c:pt>
                <c:pt idx="29">
                  <c:v>8.3565459610027856E-2</c:v>
                </c:pt>
                <c:pt idx="30">
                  <c:v>8.6350974930362118E-2</c:v>
                </c:pt>
                <c:pt idx="31">
                  <c:v>8.9136490250696379E-2</c:v>
                </c:pt>
                <c:pt idx="32">
                  <c:v>9.1922005571030641E-2</c:v>
                </c:pt>
                <c:pt idx="33">
                  <c:v>9.4707520891364902E-2</c:v>
                </c:pt>
                <c:pt idx="34">
                  <c:v>9.7493036211699163E-2</c:v>
                </c:pt>
                <c:pt idx="35">
                  <c:v>0.10027855153203342</c:v>
                </c:pt>
                <c:pt idx="36">
                  <c:v>0.10306406685236769</c:v>
                </c:pt>
                <c:pt idx="37">
                  <c:v>0.10584958217270195</c:v>
                </c:pt>
                <c:pt idx="38">
                  <c:v>0.10863509749303621</c:v>
                </c:pt>
                <c:pt idx="39">
                  <c:v>0.11142061281337047</c:v>
                </c:pt>
                <c:pt idx="40">
                  <c:v>0.11420612813370473</c:v>
                </c:pt>
                <c:pt idx="41">
                  <c:v>0.11699164345403899</c:v>
                </c:pt>
                <c:pt idx="42">
                  <c:v>0.11977715877437325</c:v>
                </c:pt>
                <c:pt idx="43">
                  <c:v>0.12256267409470752</c:v>
                </c:pt>
                <c:pt idx="44">
                  <c:v>0.12534818941504178</c:v>
                </c:pt>
                <c:pt idx="45">
                  <c:v>0.12813370473537605</c:v>
                </c:pt>
                <c:pt idx="46">
                  <c:v>0.1309192200557103</c:v>
                </c:pt>
                <c:pt idx="47">
                  <c:v>0.13370473537604458</c:v>
                </c:pt>
                <c:pt idx="48">
                  <c:v>0.13649025069637882</c:v>
                </c:pt>
                <c:pt idx="49">
                  <c:v>0.1392757660167131</c:v>
                </c:pt>
                <c:pt idx="50">
                  <c:v>0.14206128133704735</c:v>
                </c:pt>
                <c:pt idx="51">
                  <c:v>0.14484679665738162</c:v>
                </c:pt>
                <c:pt idx="52">
                  <c:v>0.14763231197771587</c:v>
                </c:pt>
                <c:pt idx="53">
                  <c:v>0.15041782729805014</c:v>
                </c:pt>
                <c:pt idx="54">
                  <c:v>0.15320334261838439</c:v>
                </c:pt>
                <c:pt idx="55">
                  <c:v>0.15598885793871867</c:v>
                </c:pt>
                <c:pt idx="56">
                  <c:v>0.15877437325905291</c:v>
                </c:pt>
                <c:pt idx="57">
                  <c:v>0.16155988857938719</c:v>
                </c:pt>
                <c:pt idx="58">
                  <c:v>0.16434540389972144</c:v>
                </c:pt>
                <c:pt idx="59">
                  <c:v>0.16713091922005571</c:v>
                </c:pt>
                <c:pt idx="60">
                  <c:v>0.16991643454038996</c:v>
                </c:pt>
                <c:pt idx="61">
                  <c:v>0.17270194986072424</c:v>
                </c:pt>
                <c:pt idx="62">
                  <c:v>0.17548746518105848</c:v>
                </c:pt>
                <c:pt idx="63">
                  <c:v>0.17827298050139276</c:v>
                </c:pt>
                <c:pt idx="64">
                  <c:v>0.18105849582172701</c:v>
                </c:pt>
                <c:pt idx="65">
                  <c:v>0.18384401114206128</c:v>
                </c:pt>
                <c:pt idx="66">
                  <c:v>0.18662952646239556</c:v>
                </c:pt>
                <c:pt idx="67">
                  <c:v>0.1894150417827298</c:v>
                </c:pt>
                <c:pt idx="68">
                  <c:v>0.19220055710306408</c:v>
                </c:pt>
                <c:pt idx="69">
                  <c:v>0.19498607242339833</c:v>
                </c:pt>
                <c:pt idx="70">
                  <c:v>0.1977715877437326</c:v>
                </c:pt>
                <c:pt idx="71">
                  <c:v>0.20055710306406685</c:v>
                </c:pt>
                <c:pt idx="72">
                  <c:v>0.20334261838440112</c:v>
                </c:pt>
                <c:pt idx="73">
                  <c:v>0.20612813370473537</c:v>
                </c:pt>
                <c:pt idx="74">
                  <c:v>0.20891364902506965</c:v>
                </c:pt>
                <c:pt idx="75">
                  <c:v>0.2116991643454039</c:v>
                </c:pt>
                <c:pt idx="76">
                  <c:v>0.21448467966573817</c:v>
                </c:pt>
                <c:pt idx="77">
                  <c:v>0.21727019498607242</c:v>
                </c:pt>
                <c:pt idx="78">
                  <c:v>0.22005571030640669</c:v>
                </c:pt>
                <c:pt idx="79">
                  <c:v>0.22284122562674094</c:v>
                </c:pt>
                <c:pt idx="80">
                  <c:v>0.22562674094707522</c:v>
                </c:pt>
                <c:pt idx="81">
                  <c:v>0.22841225626740946</c:v>
                </c:pt>
                <c:pt idx="82">
                  <c:v>0.23119777158774374</c:v>
                </c:pt>
                <c:pt idx="83">
                  <c:v>0.23398328690807799</c:v>
                </c:pt>
                <c:pt idx="84">
                  <c:v>0.23676880222841226</c:v>
                </c:pt>
                <c:pt idx="85">
                  <c:v>0.23955431754874651</c:v>
                </c:pt>
                <c:pt idx="86">
                  <c:v>0.24233983286908078</c:v>
                </c:pt>
                <c:pt idx="87">
                  <c:v>0.24512534818941503</c:v>
                </c:pt>
                <c:pt idx="88">
                  <c:v>0.24791086350974931</c:v>
                </c:pt>
                <c:pt idx="89">
                  <c:v>0.25069637883008355</c:v>
                </c:pt>
                <c:pt idx="90">
                  <c:v>0.25348189415041783</c:v>
                </c:pt>
                <c:pt idx="91">
                  <c:v>0.25626740947075211</c:v>
                </c:pt>
                <c:pt idx="92">
                  <c:v>0.25905292479108633</c:v>
                </c:pt>
                <c:pt idx="93">
                  <c:v>0.2618384401114206</c:v>
                </c:pt>
                <c:pt idx="94">
                  <c:v>0.26462395543175488</c:v>
                </c:pt>
                <c:pt idx="95">
                  <c:v>0.26740947075208915</c:v>
                </c:pt>
                <c:pt idx="96">
                  <c:v>0.27019498607242337</c:v>
                </c:pt>
                <c:pt idx="97">
                  <c:v>0.27298050139275765</c:v>
                </c:pt>
                <c:pt idx="98">
                  <c:v>0.27576601671309192</c:v>
                </c:pt>
                <c:pt idx="99">
                  <c:v>0.2785515320334262</c:v>
                </c:pt>
                <c:pt idx="100">
                  <c:v>0.28133704735376047</c:v>
                </c:pt>
                <c:pt idx="101">
                  <c:v>0.28412256267409469</c:v>
                </c:pt>
                <c:pt idx="102">
                  <c:v>0.28690807799442897</c:v>
                </c:pt>
                <c:pt idx="103">
                  <c:v>0.28969359331476324</c:v>
                </c:pt>
                <c:pt idx="104">
                  <c:v>0.29247910863509752</c:v>
                </c:pt>
                <c:pt idx="105">
                  <c:v>0.29526462395543174</c:v>
                </c:pt>
                <c:pt idx="106">
                  <c:v>0.29805013927576601</c:v>
                </c:pt>
                <c:pt idx="107">
                  <c:v>0.30083565459610029</c:v>
                </c:pt>
                <c:pt idx="108">
                  <c:v>0.30362116991643456</c:v>
                </c:pt>
                <c:pt idx="109">
                  <c:v>0.30640668523676878</c:v>
                </c:pt>
                <c:pt idx="110">
                  <c:v>0.30919220055710306</c:v>
                </c:pt>
                <c:pt idx="111">
                  <c:v>0.31197771587743733</c:v>
                </c:pt>
                <c:pt idx="112">
                  <c:v>0.31476323119777161</c:v>
                </c:pt>
                <c:pt idx="113">
                  <c:v>0.31754874651810583</c:v>
                </c:pt>
                <c:pt idx="114">
                  <c:v>0.3203342618384401</c:v>
                </c:pt>
                <c:pt idx="115">
                  <c:v>0.32311977715877438</c:v>
                </c:pt>
                <c:pt idx="116">
                  <c:v>0.32590529247910865</c:v>
                </c:pt>
                <c:pt idx="117">
                  <c:v>0.32869080779944287</c:v>
                </c:pt>
                <c:pt idx="118">
                  <c:v>0.33147632311977715</c:v>
                </c:pt>
                <c:pt idx="119">
                  <c:v>0.33426183844011143</c:v>
                </c:pt>
                <c:pt idx="120">
                  <c:v>0.3370473537604457</c:v>
                </c:pt>
                <c:pt idx="121">
                  <c:v>0.33983286908077992</c:v>
                </c:pt>
                <c:pt idx="122">
                  <c:v>0.3426183844011142</c:v>
                </c:pt>
                <c:pt idx="123">
                  <c:v>0.34540389972144847</c:v>
                </c:pt>
                <c:pt idx="124">
                  <c:v>0.34818941504178275</c:v>
                </c:pt>
                <c:pt idx="125">
                  <c:v>0.35097493036211697</c:v>
                </c:pt>
                <c:pt idx="126">
                  <c:v>0.35376044568245124</c:v>
                </c:pt>
                <c:pt idx="127">
                  <c:v>0.35654596100278552</c:v>
                </c:pt>
                <c:pt idx="128">
                  <c:v>0.35933147632311979</c:v>
                </c:pt>
                <c:pt idx="129">
                  <c:v>0.36211699164345401</c:v>
                </c:pt>
                <c:pt idx="130">
                  <c:v>0.36490250696378829</c:v>
                </c:pt>
                <c:pt idx="131">
                  <c:v>0.36768802228412256</c:v>
                </c:pt>
                <c:pt idx="132">
                  <c:v>0.37047353760445684</c:v>
                </c:pt>
                <c:pt idx="133">
                  <c:v>0.37325905292479111</c:v>
                </c:pt>
                <c:pt idx="134">
                  <c:v>0.37604456824512533</c:v>
                </c:pt>
                <c:pt idx="135">
                  <c:v>0.37883008356545961</c:v>
                </c:pt>
                <c:pt idx="136">
                  <c:v>0.38161559888579388</c:v>
                </c:pt>
                <c:pt idx="137">
                  <c:v>0.38440111420612816</c:v>
                </c:pt>
                <c:pt idx="138">
                  <c:v>0.38718662952646238</c:v>
                </c:pt>
                <c:pt idx="139">
                  <c:v>0.38997214484679665</c:v>
                </c:pt>
                <c:pt idx="140">
                  <c:v>0.39275766016713093</c:v>
                </c:pt>
                <c:pt idx="141">
                  <c:v>0.3955431754874652</c:v>
                </c:pt>
                <c:pt idx="142">
                  <c:v>0.39832869080779942</c:v>
                </c:pt>
                <c:pt idx="143">
                  <c:v>0.4011142061281337</c:v>
                </c:pt>
                <c:pt idx="144">
                  <c:v>0.40389972144846797</c:v>
                </c:pt>
                <c:pt idx="145">
                  <c:v>0.40668523676880225</c:v>
                </c:pt>
                <c:pt idx="146">
                  <c:v>0.40947075208913647</c:v>
                </c:pt>
                <c:pt idx="147">
                  <c:v>0.41225626740947074</c:v>
                </c:pt>
                <c:pt idx="148">
                  <c:v>0.41504178272980502</c:v>
                </c:pt>
                <c:pt idx="149">
                  <c:v>0.4178272980501393</c:v>
                </c:pt>
                <c:pt idx="150">
                  <c:v>0.42061281337047352</c:v>
                </c:pt>
                <c:pt idx="151">
                  <c:v>0.42339832869080779</c:v>
                </c:pt>
                <c:pt idx="152">
                  <c:v>0.42618384401114207</c:v>
                </c:pt>
                <c:pt idx="153">
                  <c:v>0.42896935933147634</c:v>
                </c:pt>
                <c:pt idx="154">
                  <c:v>0.43175487465181056</c:v>
                </c:pt>
                <c:pt idx="155">
                  <c:v>0.43454038997214484</c:v>
                </c:pt>
                <c:pt idx="156">
                  <c:v>0.43732590529247911</c:v>
                </c:pt>
                <c:pt idx="157">
                  <c:v>0.44011142061281339</c:v>
                </c:pt>
                <c:pt idx="158">
                  <c:v>0.44289693593314761</c:v>
                </c:pt>
                <c:pt idx="159">
                  <c:v>0.44568245125348188</c:v>
                </c:pt>
                <c:pt idx="160">
                  <c:v>0.44846796657381616</c:v>
                </c:pt>
                <c:pt idx="161">
                  <c:v>0.45125348189415043</c:v>
                </c:pt>
                <c:pt idx="162">
                  <c:v>0.45403899721448465</c:v>
                </c:pt>
                <c:pt idx="163">
                  <c:v>0.45682451253481893</c:v>
                </c:pt>
                <c:pt idx="164">
                  <c:v>0.4596100278551532</c:v>
                </c:pt>
                <c:pt idx="165">
                  <c:v>0.46239554317548748</c:v>
                </c:pt>
                <c:pt idx="166">
                  <c:v>0.46518105849582175</c:v>
                </c:pt>
                <c:pt idx="167">
                  <c:v>0.46796657381615597</c:v>
                </c:pt>
                <c:pt idx="168">
                  <c:v>0.47075208913649025</c:v>
                </c:pt>
                <c:pt idx="169">
                  <c:v>0.47353760445682452</c:v>
                </c:pt>
                <c:pt idx="170">
                  <c:v>0.4763231197771588</c:v>
                </c:pt>
                <c:pt idx="171">
                  <c:v>0.47910863509749302</c:v>
                </c:pt>
                <c:pt idx="172">
                  <c:v>0.48189415041782729</c:v>
                </c:pt>
                <c:pt idx="173">
                  <c:v>0.48467966573816157</c:v>
                </c:pt>
                <c:pt idx="174">
                  <c:v>0.48746518105849584</c:v>
                </c:pt>
                <c:pt idx="175">
                  <c:v>0.49025069637883006</c:v>
                </c:pt>
                <c:pt idx="176">
                  <c:v>0.49303621169916434</c:v>
                </c:pt>
                <c:pt idx="177">
                  <c:v>0.49582172701949861</c:v>
                </c:pt>
                <c:pt idx="178">
                  <c:v>0.49860724233983289</c:v>
                </c:pt>
                <c:pt idx="179">
                  <c:v>0.50139275766016711</c:v>
                </c:pt>
                <c:pt idx="180">
                  <c:v>0.50417827298050144</c:v>
                </c:pt>
                <c:pt idx="181">
                  <c:v>0.50696378830083566</c:v>
                </c:pt>
                <c:pt idx="182">
                  <c:v>0.50974930362116988</c:v>
                </c:pt>
                <c:pt idx="183">
                  <c:v>0.51253481894150421</c:v>
                </c:pt>
                <c:pt idx="184">
                  <c:v>0.51532033426183843</c:v>
                </c:pt>
                <c:pt idx="185">
                  <c:v>0.51810584958217265</c:v>
                </c:pt>
                <c:pt idx="186">
                  <c:v>0.52089136490250698</c:v>
                </c:pt>
                <c:pt idx="187">
                  <c:v>0.5236768802228412</c:v>
                </c:pt>
                <c:pt idx="188">
                  <c:v>0.52646239554317553</c:v>
                </c:pt>
                <c:pt idx="189">
                  <c:v>0.52924791086350975</c:v>
                </c:pt>
                <c:pt idx="190">
                  <c:v>0.53203342618384397</c:v>
                </c:pt>
                <c:pt idx="191">
                  <c:v>0.5348189415041783</c:v>
                </c:pt>
                <c:pt idx="192">
                  <c:v>0.53760445682451252</c:v>
                </c:pt>
                <c:pt idx="193">
                  <c:v>0.54038997214484674</c:v>
                </c:pt>
                <c:pt idx="194">
                  <c:v>0.54317548746518107</c:v>
                </c:pt>
                <c:pt idx="195">
                  <c:v>0.54596100278551529</c:v>
                </c:pt>
                <c:pt idx="196">
                  <c:v>0.54874651810584962</c:v>
                </c:pt>
                <c:pt idx="197">
                  <c:v>0.55153203342618384</c:v>
                </c:pt>
                <c:pt idx="198">
                  <c:v>0.55431754874651806</c:v>
                </c:pt>
                <c:pt idx="199">
                  <c:v>0.55710306406685239</c:v>
                </c:pt>
                <c:pt idx="200">
                  <c:v>0.55988857938718661</c:v>
                </c:pt>
                <c:pt idx="201">
                  <c:v>0.56267409470752094</c:v>
                </c:pt>
                <c:pt idx="202">
                  <c:v>0.56545961002785516</c:v>
                </c:pt>
                <c:pt idx="203">
                  <c:v>0.56824512534818938</c:v>
                </c:pt>
                <c:pt idx="204">
                  <c:v>0.57103064066852371</c:v>
                </c:pt>
                <c:pt idx="205">
                  <c:v>0.57381615598885793</c:v>
                </c:pt>
                <c:pt idx="206">
                  <c:v>0.57660167130919215</c:v>
                </c:pt>
                <c:pt idx="207">
                  <c:v>0.57938718662952648</c:v>
                </c:pt>
                <c:pt idx="208">
                  <c:v>0.5821727019498607</c:v>
                </c:pt>
                <c:pt idx="209">
                  <c:v>0.58495821727019504</c:v>
                </c:pt>
                <c:pt idx="210">
                  <c:v>0.58774373259052926</c:v>
                </c:pt>
                <c:pt idx="211">
                  <c:v>0.59052924791086348</c:v>
                </c:pt>
                <c:pt idx="212">
                  <c:v>0.59331476323119781</c:v>
                </c:pt>
                <c:pt idx="213">
                  <c:v>0.59610027855153203</c:v>
                </c:pt>
                <c:pt idx="214">
                  <c:v>0.59888579387186625</c:v>
                </c:pt>
                <c:pt idx="215">
                  <c:v>0.60167130919220058</c:v>
                </c:pt>
                <c:pt idx="216">
                  <c:v>0.6044568245125348</c:v>
                </c:pt>
                <c:pt idx="217">
                  <c:v>0.60724233983286913</c:v>
                </c:pt>
                <c:pt idx="218">
                  <c:v>0.61002785515320335</c:v>
                </c:pt>
                <c:pt idx="219">
                  <c:v>0.61281337047353757</c:v>
                </c:pt>
                <c:pt idx="220">
                  <c:v>0.6155988857938719</c:v>
                </c:pt>
                <c:pt idx="221">
                  <c:v>0.61838440111420612</c:v>
                </c:pt>
                <c:pt idx="222">
                  <c:v>0.62116991643454034</c:v>
                </c:pt>
                <c:pt idx="223">
                  <c:v>0.62395543175487467</c:v>
                </c:pt>
                <c:pt idx="224">
                  <c:v>0.62674094707520889</c:v>
                </c:pt>
                <c:pt idx="225">
                  <c:v>0.62952646239554322</c:v>
                </c:pt>
                <c:pt idx="226">
                  <c:v>0.63231197771587744</c:v>
                </c:pt>
                <c:pt idx="227">
                  <c:v>0.63509749303621166</c:v>
                </c:pt>
                <c:pt idx="228">
                  <c:v>0.63788300835654599</c:v>
                </c:pt>
                <c:pt idx="229">
                  <c:v>0.64066852367688021</c:v>
                </c:pt>
                <c:pt idx="230">
                  <c:v>0.64345403899721454</c:v>
                </c:pt>
                <c:pt idx="231">
                  <c:v>0.64623955431754876</c:v>
                </c:pt>
                <c:pt idx="232">
                  <c:v>0.64902506963788298</c:v>
                </c:pt>
                <c:pt idx="233">
                  <c:v>0.65181058495821731</c:v>
                </c:pt>
                <c:pt idx="234">
                  <c:v>0.65459610027855153</c:v>
                </c:pt>
                <c:pt idx="235">
                  <c:v>0.65738161559888575</c:v>
                </c:pt>
                <c:pt idx="236">
                  <c:v>0.66016713091922008</c:v>
                </c:pt>
                <c:pt idx="237">
                  <c:v>0.6629526462395543</c:v>
                </c:pt>
                <c:pt idx="238">
                  <c:v>0.66573816155988863</c:v>
                </c:pt>
                <c:pt idx="239">
                  <c:v>0.66852367688022285</c:v>
                </c:pt>
                <c:pt idx="240">
                  <c:v>0.67130919220055707</c:v>
                </c:pt>
                <c:pt idx="241">
                  <c:v>0.6740947075208914</c:v>
                </c:pt>
                <c:pt idx="242">
                  <c:v>0.67688022284122562</c:v>
                </c:pt>
                <c:pt idx="243">
                  <c:v>0.67966573816155984</c:v>
                </c:pt>
                <c:pt idx="244">
                  <c:v>0.68245125348189417</c:v>
                </c:pt>
                <c:pt idx="245">
                  <c:v>0.68523676880222839</c:v>
                </c:pt>
                <c:pt idx="246">
                  <c:v>0.68802228412256272</c:v>
                </c:pt>
                <c:pt idx="247">
                  <c:v>0.69080779944289694</c:v>
                </c:pt>
                <c:pt idx="248">
                  <c:v>0.69359331476323116</c:v>
                </c:pt>
                <c:pt idx="249">
                  <c:v>0.69637883008356549</c:v>
                </c:pt>
                <c:pt idx="250">
                  <c:v>0.69916434540389971</c:v>
                </c:pt>
                <c:pt idx="251">
                  <c:v>0.70194986072423393</c:v>
                </c:pt>
                <c:pt idx="252">
                  <c:v>0.70473537604456826</c:v>
                </c:pt>
                <c:pt idx="253">
                  <c:v>0.70752089136490248</c:v>
                </c:pt>
                <c:pt idx="254">
                  <c:v>0.71030640668523681</c:v>
                </c:pt>
                <c:pt idx="255">
                  <c:v>0.71309192200557103</c:v>
                </c:pt>
                <c:pt idx="256">
                  <c:v>0.71587743732590525</c:v>
                </c:pt>
                <c:pt idx="257">
                  <c:v>0.71866295264623958</c:v>
                </c:pt>
                <c:pt idx="258">
                  <c:v>0.7214484679665738</c:v>
                </c:pt>
                <c:pt idx="259">
                  <c:v>0.72423398328690802</c:v>
                </c:pt>
                <c:pt idx="260">
                  <c:v>0.72701949860724235</c:v>
                </c:pt>
                <c:pt idx="261">
                  <c:v>0.72980501392757657</c:v>
                </c:pt>
                <c:pt idx="262">
                  <c:v>0.7325905292479109</c:v>
                </c:pt>
                <c:pt idx="263">
                  <c:v>0.73537604456824512</c:v>
                </c:pt>
                <c:pt idx="264">
                  <c:v>0.73816155988857934</c:v>
                </c:pt>
                <c:pt idx="265">
                  <c:v>0.74094707520891367</c:v>
                </c:pt>
                <c:pt idx="266">
                  <c:v>0.74373259052924789</c:v>
                </c:pt>
                <c:pt idx="267">
                  <c:v>0.74651810584958223</c:v>
                </c:pt>
                <c:pt idx="268">
                  <c:v>0.74930362116991645</c:v>
                </c:pt>
                <c:pt idx="269">
                  <c:v>0.75208913649025066</c:v>
                </c:pt>
                <c:pt idx="270">
                  <c:v>0.754874651810585</c:v>
                </c:pt>
                <c:pt idx="271">
                  <c:v>0.75766016713091922</c:v>
                </c:pt>
                <c:pt idx="272">
                  <c:v>0.76044568245125344</c:v>
                </c:pt>
                <c:pt idx="273">
                  <c:v>0.76323119777158777</c:v>
                </c:pt>
                <c:pt idx="274">
                  <c:v>0.76601671309192199</c:v>
                </c:pt>
                <c:pt idx="275">
                  <c:v>0.76880222841225632</c:v>
                </c:pt>
                <c:pt idx="276">
                  <c:v>0.77158774373259054</c:v>
                </c:pt>
                <c:pt idx="277">
                  <c:v>0.77437325905292476</c:v>
                </c:pt>
                <c:pt idx="278">
                  <c:v>0.77715877437325909</c:v>
                </c:pt>
                <c:pt idx="279">
                  <c:v>0.77994428969359331</c:v>
                </c:pt>
                <c:pt idx="280">
                  <c:v>0.78272980501392753</c:v>
                </c:pt>
                <c:pt idx="281">
                  <c:v>0.78551532033426186</c:v>
                </c:pt>
                <c:pt idx="282">
                  <c:v>0.78830083565459608</c:v>
                </c:pt>
                <c:pt idx="283">
                  <c:v>0.79108635097493041</c:v>
                </c:pt>
                <c:pt idx="284">
                  <c:v>0.79387186629526463</c:v>
                </c:pt>
                <c:pt idx="285">
                  <c:v>0.79665738161559885</c:v>
                </c:pt>
                <c:pt idx="286">
                  <c:v>0.79944289693593318</c:v>
                </c:pt>
                <c:pt idx="287">
                  <c:v>0.8022284122562674</c:v>
                </c:pt>
                <c:pt idx="288">
                  <c:v>0.80501392757660162</c:v>
                </c:pt>
                <c:pt idx="289">
                  <c:v>0.80779944289693595</c:v>
                </c:pt>
                <c:pt idx="290">
                  <c:v>0.81058495821727017</c:v>
                </c:pt>
                <c:pt idx="291">
                  <c:v>0.8133704735376045</c:v>
                </c:pt>
                <c:pt idx="292">
                  <c:v>0.81615598885793872</c:v>
                </c:pt>
                <c:pt idx="293">
                  <c:v>0.81894150417827294</c:v>
                </c:pt>
                <c:pt idx="294">
                  <c:v>0.82172701949860727</c:v>
                </c:pt>
                <c:pt idx="295">
                  <c:v>0.82451253481894149</c:v>
                </c:pt>
                <c:pt idx="296">
                  <c:v>0.82729805013927582</c:v>
                </c:pt>
                <c:pt idx="297">
                  <c:v>0.83008356545961004</c:v>
                </c:pt>
                <c:pt idx="298">
                  <c:v>0.83286908077994426</c:v>
                </c:pt>
                <c:pt idx="299">
                  <c:v>0.83565459610027859</c:v>
                </c:pt>
                <c:pt idx="300">
                  <c:v>0.83844011142061281</c:v>
                </c:pt>
                <c:pt idx="301">
                  <c:v>0.84122562674094703</c:v>
                </c:pt>
                <c:pt idx="302">
                  <c:v>0.84401114206128136</c:v>
                </c:pt>
                <c:pt idx="303">
                  <c:v>0.84679665738161558</c:v>
                </c:pt>
                <c:pt idx="304">
                  <c:v>0.84958217270194991</c:v>
                </c:pt>
                <c:pt idx="305">
                  <c:v>0.85236768802228413</c:v>
                </c:pt>
                <c:pt idx="306">
                  <c:v>0.85515320334261835</c:v>
                </c:pt>
                <c:pt idx="307">
                  <c:v>0.85793871866295268</c:v>
                </c:pt>
                <c:pt idx="308">
                  <c:v>0.8607242339832869</c:v>
                </c:pt>
                <c:pt idx="309">
                  <c:v>0.86350974930362112</c:v>
                </c:pt>
                <c:pt idx="310">
                  <c:v>0.86629526462395545</c:v>
                </c:pt>
                <c:pt idx="311">
                  <c:v>0.86908077994428967</c:v>
                </c:pt>
                <c:pt idx="312">
                  <c:v>0.871866295264624</c:v>
                </c:pt>
                <c:pt idx="313">
                  <c:v>0.87465181058495822</c:v>
                </c:pt>
                <c:pt idx="314">
                  <c:v>0.87743732590529244</c:v>
                </c:pt>
                <c:pt idx="315">
                  <c:v>0.88022284122562677</c:v>
                </c:pt>
                <c:pt idx="316">
                  <c:v>0.88300835654596099</c:v>
                </c:pt>
                <c:pt idx="317">
                  <c:v>0.88579387186629521</c:v>
                </c:pt>
                <c:pt idx="318">
                  <c:v>0.88857938718662954</c:v>
                </c:pt>
                <c:pt idx="319">
                  <c:v>0.89136490250696376</c:v>
                </c:pt>
                <c:pt idx="320">
                  <c:v>0.89415041782729809</c:v>
                </c:pt>
                <c:pt idx="321">
                  <c:v>0.89693593314763231</c:v>
                </c:pt>
                <c:pt idx="322">
                  <c:v>0.89972144846796653</c:v>
                </c:pt>
                <c:pt idx="323">
                  <c:v>0.90250696378830086</c:v>
                </c:pt>
                <c:pt idx="324">
                  <c:v>0.90529247910863508</c:v>
                </c:pt>
                <c:pt idx="325">
                  <c:v>0.9080779944289693</c:v>
                </c:pt>
                <c:pt idx="326">
                  <c:v>0.91086350974930363</c:v>
                </c:pt>
                <c:pt idx="327">
                  <c:v>0.91364902506963785</c:v>
                </c:pt>
                <c:pt idx="328">
                  <c:v>0.91643454038997219</c:v>
                </c:pt>
                <c:pt idx="329">
                  <c:v>0.91922005571030641</c:v>
                </c:pt>
                <c:pt idx="330">
                  <c:v>0.92200557103064062</c:v>
                </c:pt>
                <c:pt idx="331">
                  <c:v>0.92479108635097496</c:v>
                </c:pt>
                <c:pt idx="332">
                  <c:v>0.92757660167130918</c:v>
                </c:pt>
                <c:pt idx="333">
                  <c:v>0.93036211699164351</c:v>
                </c:pt>
                <c:pt idx="334">
                  <c:v>0.93314763231197773</c:v>
                </c:pt>
                <c:pt idx="335">
                  <c:v>0.93593314763231195</c:v>
                </c:pt>
                <c:pt idx="336">
                  <c:v>0.93871866295264628</c:v>
                </c:pt>
                <c:pt idx="337">
                  <c:v>0.9415041782729805</c:v>
                </c:pt>
                <c:pt idx="338">
                  <c:v>0.94428969359331472</c:v>
                </c:pt>
                <c:pt idx="339">
                  <c:v>0.94707520891364905</c:v>
                </c:pt>
                <c:pt idx="340">
                  <c:v>0.94986072423398327</c:v>
                </c:pt>
                <c:pt idx="341">
                  <c:v>0.9526462395543176</c:v>
                </c:pt>
                <c:pt idx="342">
                  <c:v>0.95543175487465182</c:v>
                </c:pt>
                <c:pt idx="343">
                  <c:v>0.95821727019498604</c:v>
                </c:pt>
                <c:pt idx="344">
                  <c:v>0.96100278551532037</c:v>
                </c:pt>
                <c:pt idx="345">
                  <c:v>0.96378830083565459</c:v>
                </c:pt>
                <c:pt idx="346">
                  <c:v>0.96657381615598881</c:v>
                </c:pt>
                <c:pt idx="347">
                  <c:v>0.96935933147632314</c:v>
                </c:pt>
                <c:pt idx="348">
                  <c:v>0.97214484679665736</c:v>
                </c:pt>
                <c:pt idx="349">
                  <c:v>0.97493036211699169</c:v>
                </c:pt>
                <c:pt idx="350">
                  <c:v>0.97771587743732591</c:v>
                </c:pt>
                <c:pt idx="351">
                  <c:v>0.98050139275766013</c:v>
                </c:pt>
                <c:pt idx="352">
                  <c:v>0.98328690807799446</c:v>
                </c:pt>
                <c:pt idx="353">
                  <c:v>0.98607242339832868</c:v>
                </c:pt>
                <c:pt idx="354">
                  <c:v>0.9888579387186629</c:v>
                </c:pt>
                <c:pt idx="355">
                  <c:v>0.99164345403899723</c:v>
                </c:pt>
                <c:pt idx="356">
                  <c:v>0.99442896935933145</c:v>
                </c:pt>
                <c:pt idx="357">
                  <c:v>0.99721448467966578</c:v>
                </c:pt>
                <c:pt idx="3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01-4680-A2B5-526C9C6A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61888"/>
        <c:axId val="-1999253760"/>
      </c:scatterChart>
      <c:valAx>
        <c:axId val="-22761888"/>
        <c:scaling>
          <c:orientation val="minMax"/>
          <c:max val="3.15"/>
          <c:min val="0.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8594742067261933"/>
              <c:y val="0.936538515077644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3760"/>
        <c:crosses val="autoZero"/>
        <c:crossBetween val="midCat"/>
        <c:majorUnit val="0.25"/>
      </c:valAx>
      <c:valAx>
        <c:axId val="-1999253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8.9786740584013262E-3"/>
              <c:y val="0.44851989376945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2761888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68461095271159"/>
          <c:y val="1.7753596722679173E-2"/>
          <c:w val="0.83384832055467739"/>
          <c:h val="0.849718622480728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'CDF05'!$E$1</c:f>
              <c:strCache>
                <c:ptCount val="1"/>
                <c:pt idx="0">
                  <c:v>CDF05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'CDF05'!$C$2:$C$370</c:f>
              <c:numCache>
                <c:formatCode>General</c:formatCode>
                <c:ptCount val="369"/>
                <c:pt idx="0">
                  <c:v>0.33987553853518426</c:v>
                </c:pt>
                <c:pt idx="1">
                  <c:v>0.36663275686673447</c:v>
                </c:pt>
                <c:pt idx="2">
                  <c:v>0.51536113936927774</c:v>
                </c:pt>
                <c:pt idx="3">
                  <c:v>0.51581383389046054</c:v>
                </c:pt>
                <c:pt idx="4">
                  <c:v>0.52951804541466529</c:v>
                </c:pt>
                <c:pt idx="5">
                  <c:v>0.54597974630838542</c:v>
                </c:pt>
                <c:pt idx="6">
                  <c:v>0.54649033570701933</c:v>
                </c:pt>
                <c:pt idx="7">
                  <c:v>0.56822272610392976</c:v>
                </c:pt>
                <c:pt idx="8">
                  <c:v>0.60633931625202597</c:v>
                </c:pt>
                <c:pt idx="9">
                  <c:v>0.6206316183173991</c:v>
                </c:pt>
                <c:pt idx="10">
                  <c:v>0.62920278971552623</c:v>
                </c:pt>
                <c:pt idx="11">
                  <c:v>0.63560456228530626</c:v>
                </c:pt>
                <c:pt idx="12">
                  <c:v>0.636668262326472</c:v>
                </c:pt>
                <c:pt idx="13">
                  <c:v>0.65371312309257379</c:v>
                </c:pt>
                <c:pt idx="14">
                  <c:v>0.65511115266836573</c:v>
                </c:pt>
                <c:pt idx="15">
                  <c:v>0.66752378503471366</c:v>
                </c:pt>
                <c:pt idx="16">
                  <c:v>0.66752378503471366</c:v>
                </c:pt>
                <c:pt idx="17">
                  <c:v>0.67100712105798577</c:v>
                </c:pt>
                <c:pt idx="18">
                  <c:v>0.67949619179019882</c:v>
                </c:pt>
                <c:pt idx="19">
                  <c:v>0.6799364174010617</c:v>
                </c:pt>
                <c:pt idx="20">
                  <c:v>0.68229426433915208</c:v>
                </c:pt>
                <c:pt idx="21">
                  <c:v>0.68316058708938676</c:v>
                </c:pt>
                <c:pt idx="22">
                  <c:v>0.68316058708938676</c:v>
                </c:pt>
                <c:pt idx="23">
                  <c:v>0.6882793017456359</c:v>
                </c:pt>
                <c:pt idx="24">
                  <c:v>0.69125508756901555</c:v>
                </c:pt>
                <c:pt idx="25">
                  <c:v>0.69426433915211971</c:v>
                </c:pt>
                <c:pt idx="26">
                  <c:v>0.69779321010602691</c:v>
                </c:pt>
                <c:pt idx="27">
                  <c:v>0.6978657752635643</c:v>
                </c:pt>
                <c:pt idx="28">
                  <c:v>0.69867751780264498</c:v>
                </c:pt>
                <c:pt idx="29">
                  <c:v>0.70053682692164698</c:v>
                </c:pt>
                <c:pt idx="30">
                  <c:v>0.70614086350779626</c:v>
                </c:pt>
                <c:pt idx="31">
                  <c:v>0.70693859949142712</c:v>
                </c:pt>
                <c:pt idx="32">
                  <c:v>0.70752004488183495</c:v>
                </c:pt>
                <c:pt idx="33">
                  <c:v>0.71027840762991223</c:v>
                </c:pt>
                <c:pt idx="34">
                  <c:v>0.71597151576805695</c:v>
                </c:pt>
                <c:pt idx="35">
                  <c:v>0.71721245362155173</c:v>
                </c:pt>
                <c:pt idx="36">
                  <c:v>0.71804691239827667</c:v>
                </c:pt>
                <c:pt idx="37">
                  <c:v>0.7185534958741443</c:v>
                </c:pt>
                <c:pt idx="38">
                  <c:v>0.72317209039723263</c:v>
                </c:pt>
                <c:pt idx="39">
                  <c:v>0.72418952618453858</c:v>
                </c:pt>
                <c:pt idx="40">
                  <c:v>0.73528930658616731</c:v>
                </c:pt>
                <c:pt idx="41">
                  <c:v>0.73662418669677887</c:v>
                </c:pt>
                <c:pt idx="42">
                  <c:v>0.75083646854134745</c:v>
                </c:pt>
                <c:pt idx="43">
                  <c:v>0.75634274772618471</c:v>
                </c:pt>
                <c:pt idx="44">
                  <c:v>0.75815278004966757</c:v>
                </c:pt>
                <c:pt idx="45">
                  <c:v>0.76682484396549744</c:v>
                </c:pt>
                <c:pt idx="46">
                  <c:v>0.76820402533953613</c:v>
                </c:pt>
                <c:pt idx="47">
                  <c:v>0.76912724731214765</c:v>
                </c:pt>
                <c:pt idx="48">
                  <c:v>0.77234156946165211</c:v>
                </c:pt>
                <c:pt idx="49">
                  <c:v>0.77506234413965081</c:v>
                </c:pt>
                <c:pt idx="50">
                  <c:v>0.77506234413965081</c:v>
                </c:pt>
                <c:pt idx="51">
                  <c:v>0.7750999322097295</c:v>
                </c:pt>
                <c:pt idx="52">
                  <c:v>0.77644355882046767</c:v>
                </c:pt>
                <c:pt idx="53">
                  <c:v>0.78337502045396146</c:v>
                </c:pt>
                <c:pt idx="54">
                  <c:v>0.78924710396002784</c:v>
                </c:pt>
                <c:pt idx="55">
                  <c:v>0.79564887652980787</c:v>
                </c:pt>
                <c:pt idx="56">
                  <c:v>0.79900249376558596</c:v>
                </c:pt>
                <c:pt idx="57">
                  <c:v>0.80380451859483348</c:v>
                </c:pt>
                <c:pt idx="58">
                  <c:v>0.81233782930877341</c:v>
                </c:pt>
                <c:pt idx="59">
                  <c:v>0.8137170106828121</c:v>
                </c:pt>
                <c:pt idx="60">
                  <c:v>0.8137170106828121</c:v>
                </c:pt>
                <c:pt idx="61">
                  <c:v>0.81378650071804692</c:v>
                </c:pt>
                <c:pt idx="62">
                  <c:v>0.81785455480492808</c:v>
                </c:pt>
                <c:pt idx="63">
                  <c:v>0.81785455480492808</c:v>
                </c:pt>
                <c:pt idx="64">
                  <c:v>0.82308504468600818</c:v>
                </c:pt>
                <c:pt idx="65">
                  <c:v>0.82337128030108275</c:v>
                </c:pt>
                <c:pt idx="66">
                  <c:v>0.82612964304916003</c:v>
                </c:pt>
                <c:pt idx="67">
                  <c:v>0.82755283110179034</c:v>
                </c:pt>
                <c:pt idx="68">
                  <c:v>0.83026718717127612</c:v>
                </c:pt>
                <c:pt idx="69">
                  <c:v>0.83223043407140829</c:v>
                </c:pt>
                <c:pt idx="70">
                  <c:v>0.8344047312933921</c:v>
                </c:pt>
                <c:pt idx="71">
                  <c:v>0.83740136367716711</c:v>
                </c:pt>
                <c:pt idx="72">
                  <c:v>0.83772139779798949</c:v>
                </c:pt>
                <c:pt idx="73">
                  <c:v>0.83992145678954677</c:v>
                </c:pt>
                <c:pt idx="74">
                  <c:v>0.84229036239534838</c:v>
                </c:pt>
                <c:pt idx="75">
                  <c:v>0.84389027431421437</c:v>
                </c:pt>
                <c:pt idx="76">
                  <c:v>0.84394710071210577</c:v>
                </c:pt>
                <c:pt idx="77">
                  <c:v>0.84411944027242836</c:v>
                </c:pt>
                <c:pt idx="78">
                  <c:v>0.84492122385330948</c:v>
                </c:pt>
                <c:pt idx="79">
                  <c:v>0.84496065382069219</c:v>
                </c:pt>
                <c:pt idx="80">
                  <c:v>0.84594851814950844</c:v>
                </c:pt>
                <c:pt idx="81">
                  <c:v>0.84681736365974014</c:v>
                </c:pt>
                <c:pt idx="82">
                  <c:v>0.84869213496512852</c:v>
                </c:pt>
                <c:pt idx="83">
                  <c:v>0.8523340891558947</c:v>
                </c:pt>
                <c:pt idx="84">
                  <c:v>0.85371327052993329</c:v>
                </c:pt>
                <c:pt idx="85">
                  <c:v>0.86474672152224263</c:v>
                </c:pt>
                <c:pt idx="86">
                  <c:v>0.87026344701839731</c:v>
                </c:pt>
                <c:pt idx="87">
                  <c:v>0.87578017251455198</c:v>
                </c:pt>
                <c:pt idx="88">
                  <c:v>0.87715935388859068</c:v>
                </c:pt>
                <c:pt idx="89">
                  <c:v>0.87715935388859068</c:v>
                </c:pt>
                <c:pt idx="90">
                  <c:v>0.87715935388859068</c:v>
                </c:pt>
                <c:pt idx="91">
                  <c:v>0.88344461462964874</c:v>
                </c:pt>
                <c:pt idx="92">
                  <c:v>0.88435915356818873</c:v>
                </c:pt>
                <c:pt idx="93">
                  <c:v>0.8871027703838088</c:v>
                </c:pt>
                <c:pt idx="94">
                  <c:v>0.88783137065118012</c:v>
                </c:pt>
                <c:pt idx="95">
                  <c:v>0.88801730932234879</c:v>
                </c:pt>
                <c:pt idx="96">
                  <c:v>0.88819280488090002</c:v>
                </c:pt>
                <c:pt idx="97">
                  <c:v>0.88893184826088878</c:v>
                </c:pt>
                <c:pt idx="98">
                  <c:v>0.8903781713738631</c:v>
                </c:pt>
                <c:pt idx="99">
                  <c:v>0.89533362083066892</c:v>
                </c:pt>
                <c:pt idx="100">
                  <c:v>0.89624815976920891</c:v>
                </c:pt>
                <c:pt idx="101">
                  <c:v>0.90074812967581042</c:v>
                </c:pt>
                <c:pt idx="102">
                  <c:v>0.90264993233898905</c:v>
                </c:pt>
                <c:pt idx="103">
                  <c:v>0.90336379999532523</c:v>
                </c:pt>
                <c:pt idx="104">
                  <c:v>0.90447901021606902</c:v>
                </c:pt>
                <c:pt idx="105">
                  <c:v>0.906308088093149</c:v>
                </c:pt>
                <c:pt idx="106">
                  <c:v>0.90952608903781706</c:v>
                </c:pt>
                <c:pt idx="107">
                  <c:v>0.91030811421196955</c:v>
                </c:pt>
                <c:pt idx="108">
                  <c:v>0.913018069613596</c:v>
                </c:pt>
                <c:pt idx="109">
                  <c:v>0.913018069613596</c:v>
                </c:pt>
                <c:pt idx="110">
                  <c:v>0.91453893854000901</c:v>
                </c:pt>
                <c:pt idx="111">
                  <c:v>0.9154534774785491</c:v>
                </c:pt>
                <c:pt idx="112">
                  <c:v>0.91911163323270906</c:v>
                </c:pt>
                <c:pt idx="113">
                  <c:v>0.92129315785782795</c:v>
                </c:pt>
                <c:pt idx="114">
                  <c:v>0.92185525004832913</c:v>
                </c:pt>
                <c:pt idx="115">
                  <c:v>0.92405152060590534</c:v>
                </c:pt>
                <c:pt idx="116">
                  <c:v>0.92956824610206001</c:v>
                </c:pt>
                <c:pt idx="117">
                  <c:v>0.93008610049518925</c:v>
                </c:pt>
                <c:pt idx="118">
                  <c:v>0.93100063943372924</c:v>
                </c:pt>
                <c:pt idx="119">
                  <c:v>0.93231245103475979</c:v>
                </c:pt>
                <c:pt idx="120">
                  <c:v>0.93508497159821469</c:v>
                </c:pt>
                <c:pt idx="121">
                  <c:v>0.93557333412642929</c:v>
                </c:pt>
                <c:pt idx="122">
                  <c:v>0.93819189892416821</c:v>
                </c:pt>
                <c:pt idx="123">
                  <c:v>0.93923148988058935</c:v>
                </c:pt>
                <c:pt idx="124">
                  <c:v>0.94060169709436914</c:v>
                </c:pt>
                <c:pt idx="125">
                  <c:v>0.94060169709436914</c:v>
                </c:pt>
                <c:pt idx="126">
                  <c:v>0.940793489318413</c:v>
                </c:pt>
                <c:pt idx="127">
                  <c:v>0.94264339152119692</c:v>
                </c:pt>
                <c:pt idx="128">
                  <c:v>0.9438041845732893</c:v>
                </c:pt>
                <c:pt idx="129">
                  <c:v>0.94563591022443882</c:v>
                </c:pt>
                <c:pt idx="130">
                  <c:v>0.94654780138890937</c:v>
                </c:pt>
                <c:pt idx="131">
                  <c:v>0.94749760396456251</c:v>
                </c:pt>
                <c:pt idx="132">
                  <c:v>0.94837687926598946</c:v>
                </c:pt>
                <c:pt idx="133">
                  <c:v>0.94837687926598946</c:v>
                </c:pt>
                <c:pt idx="134">
                  <c:v>0.9488767853386012</c:v>
                </c:pt>
                <c:pt idx="135">
                  <c:v>0.94913158036242384</c:v>
                </c:pt>
                <c:pt idx="136">
                  <c:v>0.95301432946071718</c:v>
                </c:pt>
                <c:pt idx="137">
                  <c:v>0.95715187358283327</c:v>
                </c:pt>
                <c:pt idx="138">
                  <c:v>0.96026588546700942</c:v>
                </c:pt>
                <c:pt idx="139">
                  <c:v>0.96026588546700942</c:v>
                </c:pt>
                <c:pt idx="140">
                  <c:v>0.96154628687690735</c:v>
                </c:pt>
                <c:pt idx="141">
                  <c:v>0.96392404122116948</c:v>
                </c:pt>
                <c:pt idx="142">
                  <c:v>0.96404778045302653</c:v>
                </c:pt>
                <c:pt idx="143">
                  <c:v>0.96666765803678956</c:v>
                </c:pt>
                <c:pt idx="144">
                  <c:v>0.96941127485240963</c:v>
                </c:pt>
                <c:pt idx="145">
                  <c:v>0.9695645059491812</c:v>
                </c:pt>
                <c:pt idx="146">
                  <c:v>0.9695645059491812</c:v>
                </c:pt>
                <c:pt idx="147">
                  <c:v>0.9721548916680296</c:v>
                </c:pt>
                <c:pt idx="148">
                  <c:v>0.9721548916680296</c:v>
                </c:pt>
                <c:pt idx="149">
                  <c:v>0.97398396954510968</c:v>
                </c:pt>
                <c:pt idx="150">
                  <c:v>0.97467333440877546</c:v>
                </c:pt>
                <c:pt idx="151">
                  <c:v>0.97467333440877546</c:v>
                </c:pt>
                <c:pt idx="152">
                  <c:v>0.97508123144533598</c:v>
                </c:pt>
                <c:pt idx="153">
                  <c:v>0.98154613466334162</c:v>
                </c:pt>
                <c:pt idx="154">
                  <c:v>0.98182502554175388</c:v>
                </c:pt>
                <c:pt idx="155">
                  <c:v>0.98404389786904978</c:v>
                </c:pt>
                <c:pt idx="156">
                  <c:v>0.98611775969363324</c:v>
                </c:pt>
                <c:pt idx="157">
                  <c:v>0.9874938638116838</c:v>
                </c:pt>
                <c:pt idx="158">
                  <c:v>0.9888730451857225</c:v>
                </c:pt>
                <c:pt idx="159">
                  <c:v>0.99227474831590989</c:v>
                </c:pt>
                <c:pt idx="160">
                  <c:v>0.99362669331001874</c:v>
                </c:pt>
                <c:pt idx="161">
                  <c:v>0.99410382619298987</c:v>
                </c:pt>
                <c:pt idx="162">
                  <c:v>0.99569171852561034</c:v>
                </c:pt>
                <c:pt idx="163">
                  <c:v>0.99684744300860995</c:v>
                </c:pt>
                <c:pt idx="164">
                  <c:v>0.99684744300860995</c:v>
                </c:pt>
                <c:pt idx="165">
                  <c:v>0.9978262989453105</c:v>
                </c:pt>
                <c:pt idx="166">
                  <c:v>1.0026648589261091</c:v>
                </c:pt>
                <c:pt idx="167">
                  <c:v>1.00416375451693</c:v>
                </c:pt>
                <c:pt idx="168">
                  <c:v>1.00416375451693</c:v>
                </c:pt>
                <c:pt idx="169">
                  <c:v>1.00690737133255</c:v>
                </c:pt>
                <c:pt idx="170">
                  <c:v>1.0073667795881054</c:v>
                </c:pt>
                <c:pt idx="171">
                  <c:v>1.0081815844222639</c:v>
                </c:pt>
                <c:pt idx="172">
                  <c:v>1.0109399471703411</c:v>
                </c:pt>
                <c:pt idx="173">
                  <c:v>1.0114534602355216</c:v>
                </c:pt>
                <c:pt idx="174">
                  <c:v>1.0123191285443798</c:v>
                </c:pt>
                <c:pt idx="175">
                  <c:v>1.01879637753357</c:v>
                </c:pt>
                <c:pt idx="176">
                  <c:v>1.0197109164721101</c:v>
                </c:pt>
                <c:pt idx="177">
                  <c:v>1.0224545332877302</c:v>
                </c:pt>
                <c:pt idx="178">
                  <c:v>1.0233525795366891</c:v>
                </c:pt>
                <c:pt idx="179">
                  <c:v>1.0270272279804302</c:v>
                </c:pt>
                <c:pt idx="180">
                  <c:v>1.0279417669189701</c:v>
                </c:pt>
                <c:pt idx="181">
                  <c:v>1.0288563058575102</c:v>
                </c:pt>
                <c:pt idx="182">
                  <c:v>1.0302484864068824</c:v>
                </c:pt>
                <c:pt idx="183">
                  <c:v>1.0302484864068824</c:v>
                </c:pt>
                <c:pt idx="184">
                  <c:v>1.0357652119030372</c:v>
                </c:pt>
                <c:pt idx="185">
                  <c:v>1.0370871563043702</c:v>
                </c:pt>
                <c:pt idx="186">
                  <c:v>1.0373025919170527</c:v>
                </c:pt>
                <c:pt idx="187">
                  <c:v>1.0426611187732304</c:v>
                </c:pt>
                <c:pt idx="188">
                  <c:v>1.0471470846283104</c:v>
                </c:pt>
                <c:pt idx="189">
                  <c:v>1.0481778442693852</c:v>
                </c:pt>
                <c:pt idx="190">
                  <c:v>1.0517197793210105</c:v>
                </c:pt>
                <c:pt idx="191">
                  <c:v>1.0531354715174726</c:v>
                </c:pt>
                <c:pt idx="192">
                  <c:v>1.0536945697655398</c:v>
                </c:pt>
                <c:pt idx="193">
                  <c:v>1.0553779350751706</c:v>
                </c:pt>
                <c:pt idx="194">
                  <c:v>1.0572070129522506</c:v>
                </c:pt>
                <c:pt idx="195">
                  <c:v>1.0619696580097717</c:v>
                </c:pt>
                <c:pt idx="196">
                  <c:v>1.0626942465834905</c:v>
                </c:pt>
                <c:pt idx="197">
                  <c:v>1.0627094303494495</c:v>
                </c:pt>
                <c:pt idx="198">
                  <c:v>1.0633488393838104</c:v>
                </c:pt>
                <c:pt idx="199">
                  <c:v>1.063558638490079</c:v>
                </c:pt>
                <c:pt idx="200">
                  <c:v>1.0647280207578491</c:v>
                </c:pt>
                <c:pt idx="201">
                  <c:v>1.0653102746693794</c:v>
                </c:pt>
                <c:pt idx="202">
                  <c:v>1.0654378633991106</c:v>
                </c:pt>
                <c:pt idx="203">
                  <c:v>1.0661072021318878</c:v>
                </c:pt>
                <c:pt idx="204">
                  <c:v>1.0681814802147307</c:v>
                </c:pt>
                <c:pt idx="205">
                  <c:v>1.0683798416024366</c:v>
                </c:pt>
                <c:pt idx="206">
                  <c:v>1.068865564879965</c:v>
                </c:pt>
                <c:pt idx="207">
                  <c:v>1.0690960191532708</c:v>
                </c:pt>
                <c:pt idx="208">
                  <c:v>1.0696886594612032</c:v>
                </c:pt>
                <c:pt idx="209">
                  <c:v>1.0700105580918107</c:v>
                </c:pt>
                <c:pt idx="210">
                  <c:v>1.0709250970303505</c:v>
                </c:pt>
                <c:pt idx="211">
                  <c:v>1.0716239276280424</c:v>
                </c:pt>
                <c:pt idx="212">
                  <c:v>1.0754977917230506</c:v>
                </c:pt>
                <c:pt idx="213">
                  <c:v>1.0757614717501582</c:v>
                </c:pt>
                <c:pt idx="214">
                  <c:v>1.0771406531241969</c:v>
                </c:pt>
                <c:pt idx="215">
                  <c:v>1.0771406531241969</c:v>
                </c:pt>
                <c:pt idx="216">
                  <c:v>1.0818573480134035</c:v>
                </c:pt>
                <c:pt idx="217">
                  <c:v>1.0818995642928306</c:v>
                </c:pt>
                <c:pt idx="218">
                  <c:v>1.0864722589855307</c:v>
                </c:pt>
                <c:pt idx="219">
                  <c:v>1.0864722589855307</c:v>
                </c:pt>
                <c:pt idx="220">
                  <c:v>1.0909324668645837</c:v>
                </c:pt>
                <c:pt idx="221">
                  <c:v>1.0919594926167708</c:v>
                </c:pt>
                <c:pt idx="222">
                  <c:v>1.0919594926167708</c:v>
                </c:pt>
                <c:pt idx="223">
                  <c:v>1.0919594926167708</c:v>
                </c:pt>
                <c:pt idx="224">
                  <c:v>1.0947031094323909</c:v>
                </c:pt>
                <c:pt idx="225">
                  <c:v>1.0965321873094709</c:v>
                </c:pt>
                <c:pt idx="226">
                  <c:v>1.101965917856893</c:v>
                </c:pt>
                <c:pt idx="227">
                  <c:v>1.1023821046405331</c:v>
                </c:pt>
                <c:pt idx="228">
                  <c:v>1.1029339598792509</c:v>
                </c:pt>
                <c:pt idx="229">
                  <c:v>1.107506654571951</c:v>
                </c:pt>
                <c:pt idx="230">
                  <c:v>1.1084211935104911</c:v>
                </c:pt>
                <c:pt idx="231">
                  <c:v>1.1093357324490312</c:v>
                </c:pt>
                <c:pt idx="232">
                  <c:v>1.110241006101125</c:v>
                </c:pt>
                <c:pt idx="233">
                  <c:v>1.1105792245093347</c:v>
                </c:pt>
                <c:pt idx="234">
                  <c:v>1.1111648103261111</c:v>
                </c:pt>
                <c:pt idx="235">
                  <c:v>1.1116201874751637</c:v>
                </c:pt>
                <c:pt idx="236">
                  <c:v>1.1148229660802711</c:v>
                </c:pt>
                <c:pt idx="237">
                  <c:v>1.1153662039253232</c:v>
                </c:pt>
                <c:pt idx="238">
                  <c:v>1.1175665828958912</c:v>
                </c:pt>
                <c:pt idx="239">
                  <c:v>1.1193956607729711</c:v>
                </c:pt>
                <c:pt idx="240">
                  <c:v>1.122653638467473</c:v>
                </c:pt>
                <c:pt idx="241">
                  <c:v>1.1248828944042113</c:v>
                </c:pt>
                <c:pt idx="242">
                  <c:v>1.1254120012155502</c:v>
                </c:pt>
                <c:pt idx="243">
                  <c:v>1.1254120012155502</c:v>
                </c:pt>
                <c:pt idx="244">
                  <c:v>1.1281703639636276</c:v>
                </c:pt>
                <c:pt idx="245">
                  <c:v>1.1295495453376663</c:v>
                </c:pt>
                <c:pt idx="246">
                  <c:v>1.1303701280354512</c:v>
                </c:pt>
                <c:pt idx="247">
                  <c:v>1.1323079080857437</c:v>
                </c:pt>
                <c:pt idx="248">
                  <c:v>1.1364454522078595</c:v>
                </c:pt>
                <c:pt idx="249">
                  <c:v>1.1378246335818982</c:v>
                </c:pt>
                <c:pt idx="250">
                  <c:v>1.1378246335818982</c:v>
                </c:pt>
                <c:pt idx="251">
                  <c:v>1.1395155174208513</c:v>
                </c:pt>
                <c:pt idx="252">
                  <c:v>1.1405829963299756</c:v>
                </c:pt>
                <c:pt idx="253">
                  <c:v>1.1413445952979313</c:v>
                </c:pt>
                <c:pt idx="254">
                  <c:v>1.1422591342364714</c:v>
                </c:pt>
                <c:pt idx="255">
                  <c:v>1.143341359078053</c:v>
                </c:pt>
                <c:pt idx="256">
                  <c:v>1.1459172899906314</c:v>
                </c:pt>
                <c:pt idx="257">
                  <c:v>1.1504899846833314</c:v>
                </c:pt>
                <c:pt idx="258">
                  <c:v>1.151616447322285</c:v>
                </c:pt>
                <c:pt idx="259">
                  <c:v>1.1529956286963237</c:v>
                </c:pt>
                <c:pt idx="260">
                  <c:v>1.1529956286963237</c:v>
                </c:pt>
                <c:pt idx="261">
                  <c:v>1.1585739635425065</c:v>
                </c:pt>
                <c:pt idx="262">
                  <c:v>1.1610972568578553</c:v>
                </c:pt>
                <c:pt idx="263">
                  <c:v>1.1626498983145943</c:v>
                </c:pt>
                <c:pt idx="264">
                  <c:v>1.1687807634541316</c:v>
                </c:pt>
                <c:pt idx="265">
                  <c:v>1.1708500511193289</c:v>
                </c:pt>
                <c:pt idx="266">
                  <c:v>1.172304167932865</c:v>
                </c:pt>
                <c:pt idx="267">
                  <c:v>1.1733534581468317</c:v>
                </c:pt>
                <c:pt idx="268">
                  <c:v>1.1742679970853718</c:v>
                </c:pt>
                <c:pt idx="269">
                  <c:v>1.1749206861321717</c:v>
                </c:pt>
                <c:pt idx="270">
                  <c:v>1.1750625306809421</c:v>
                </c:pt>
                <c:pt idx="271">
                  <c:v>1.1751825360239117</c:v>
                </c:pt>
                <c:pt idx="272">
                  <c:v>1.1759918616480163</c:v>
                </c:pt>
                <c:pt idx="273">
                  <c:v>1.1760970749624517</c:v>
                </c:pt>
                <c:pt idx="274">
                  <c:v>1.1824988475322318</c:v>
                </c:pt>
                <c:pt idx="275">
                  <c:v>1.1834133864707719</c:v>
                </c:pt>
                <c:pt idx="276">
                  <c:v>1.184327925409312</c:v>
                </c:pt>
                <c:pt idx="277">
                  <c:v>1.184716800299213</c:v>
                </c:pt>
                <c:pt idx="278">
                  <c:v>1.1860959816732515</c:v>
                </c:pt>
                <c:pt idx="279">
                  <c:v>1.1926875804622821</c:v>
                </c:pt>
                <c:pt idx="280">
                  <c:v>1.1934733147947119</c:v>
                </c:pt>
                <c:pt idx="281">
                  <c:v>1.1943878537332517</c:v>
                </c:pt>
                <c:pt idx="282">
                  <c:v>1.1962169316103317</c:v>
                </c:pt>
                <c:pt idx="283">
                  <c:v>1.1989605484259518</c:v>
                </c:pt>
                <c:pt idx="284">
                  <c:v>1.2012669767876767</c:v>
                </c:pt>
                <c:pt idx="285">
                  <c:v>1.2040253395357541</c:v>
                </c:pt>
                <c:pt idx="286">
                  <c:v>1.2054045209097928</c:v>
                </c:pt>
                <c:pt idx="287">
                  <c:v>1.2178171532761408</c:v>
                </c:pt>
                <c:pt idx="288">
                  <c:v>1.2178308329300422</c:v>
                </c:pt>
                <c:pt idx="289">
                  <c:v>1.2181658661352921</c:v>
                </c:pt>
                <c:pt idx="290">
                  <c:v>1.2233338787722956</c:v>
                </c:pt>
                <c:pt idx="291">
                  <c:v>1.2316089670165276</c:v>
                </c:pt>
                <c:pt idx="292">
                  <c:v>1.232164293394588</c:v>
                </c:pt>
                <c:pt idx="293">
                  <c:v>1.2346275670290123</c:v>
                </c:pt>
                <c:pt idx="294">
                  <c:v>1.2446146481570128</c:v>
                </c:pt>
                <c:pt idx="295">
                  <c:v>1.2446874953529523</c:v>
                </c:pt>
                <c:pt idx="296">
                  <c:v>1.2454007807569141</c:v>
                </c:pt>
                <c:pt idx="297">
                  <c:v>1.2474311121685724</c:v>
                </c:pt>
                <c:pt idx="298">
                  <c:v>1.2495383248790302</c:v>
                </c:pt>
                <c:pt idx="299">
                  <c:v>1.2495383248790302</c:v>
                </c:pt>
                <c:pt idx="300">
                  <c:v>1.2541886069889898</c:v>
                </c:pt>
                <c:pt idx="301">
                  <c:v>1.2574910404925124</c:v>
                </c:pt>
                <c:pt idx="302">
                  <c:v>1.2688279301745635</c:v>
                </c:pt>
                <c:pt idx="303">
                  <c:v>1.2702260454896102</c:v>
                </c:pt>
                <c:pt idx="304">
                  <c:v>1.2730382024476927</c:v>
                </c:pt>
                <c:pt idx="305">
                  <c:v>1.2840126697101728</c:v>
                </c:pt>
                <c:pt idx="306">
                  <c:v>1.2840178592299969</c:v>
                </c:pt>
                <c:pt idx="307">
                  <c:v>1.3019472170924993</c:v>
                </c:pt>
                <c:pt idx="308">
                  <c:v>1.3060847612146154</c:v>
                </c:pt>
                <c:pt idx="309">
                  <c:v>1.3074639425886541</c:v>
                </c:pt>
                <c:pt idx="310">
                  <c:v>1.3102223053367315</c:v>
                </c:pt>
                <c:pt idx="311">
                  <c:v>1.3143598494588473</c:v>
                </c:pt>
                <c:pt idx="312">
                  <c:v>1.3212063188128291</c:v>
                </c:pt>
                <c:pt idx="313">
                  <c:v>1.3212614445574771</c:v>
                </c:pt>
                <c:pt idx="314">
                  <c:v>1.3371544342768806</c:v>
                </c:pt>
                <c:pt idx="315">
                  <c:v>1.3376558603491271</c:v>
                </c:pt>
                <c:pt idx="316">
                  <c:v>1.3403542364767831</c:v>
                </c:pt>
                <c:pt idx="317">
                  <c:v>1.344701839687698</c:v>
                </c:pt>
                <c:pt idx="318">
                  <c:v>1.3557352906800073</c:v>
                </c:pt>
                <c:pt idx="319">
                  <c:v>1.3640103789242393</c:v>
                </c:pt>
                <c:pt idx="320">
                  <c:v>1.3696846388606307</c:v>
                </c:pt>
                <c:pt idx="321">
                  <c:v>1.3894714201215248</c:v>
                </c:pt>
                <c:pt idx="322">
                  <c:v>1.3915211970074812</c:v>
                </c:pt>
                <c:pt idx="323">
                  <c:v>1.4064837905236907</c:v>
                </c:pt>
                <c:pt idx="324">
                  <c:v>1.4486296786473745</c:v>
                </c:pt>
                <c:pt idx="325">
                  <c:v>1.4495442175859143</c:v>
                </c:pt>
                <c:pt idx="326">
                  <c:v>1.4596134282807731</c:v>
                </c:pt>
                <c:pt idx="327">
                  <c:v>1.5194139591640328</c:v>
                </c:pt>
                <c:pt idx="328">
                  <c:v>1.5318334131163236</c:v>
                </c:pt>
                <c:pt idx="329">
                  <c:v>1.6187182095625636</c:v>
                </c:pt>
                <c:pt idx="330">
                  <c:v>1.6817955112219451</c:v>
                </c:pt>
                <c:pt idx="331">
                  <c:v>2.0752797558494405</c:v>
                </c:pt>
              </c:numCache>
            </c:numRef>
          </c:xVal>
          <c:yVal>
            <c:numRef>
              <c:f>'CDF05'!$E$2:$E$370</c:f>
              <c:numCache>
                <c:formatCode>General</c:formatCode>
                <c:ptCount val="369"/>
                <c:pt idx="0">
                  <c:v>3.0120481927710845E-3</c:v>
                </c:pt>
                <c:pt idx="1">
                  <c:v>6.024096385542169E-3</c:v>
                </c:pt>
                <c:pt idx="2">
                  <c:v>9.0361445783132526E-3</c:v>
                </c:pt>
                <c:pt idx="3">
                  <c:v>1.2048192771084338E-2</c:v>
                </c:pt>
                <c:pt idx="4">
                  <c:v>1.5060240963855422E-2</c:v>
                </c:pt>
                <c:pt idx="5">
                  <c:v>1.8072289156626505E-2</c:v>
                </c:pt>
                <c:pt idx="6">
                  <c:v>2.1084337349397589E-2</c:v>
                </c:pt>
                <c:pt idx="7">
                  <c:v>2.4096385542168676E-2</c:v>
                </c:pt>
                <c:pt idx="8">
                  <c:v>2.710843373493976E-2</c:v>
                </c:pt>
                <c:pt idx="9">
                  <c:v>3.0120481927710843E-2</c:v>
                </c:pt>
                <c:pt idx="10">
                  <c:v>3.313253012048193E-2</c:v>
                </c:pt>
                <c:pt idx="11">
                  <c:v>3.614457831325301E-2</c:v>
                </c:pt>
                <c:pt idx="12">
                  <c:v>3.9156626506024098E-2</c:v>
                </c:pt>
                <c:pt idx="13">
                  <c:v>4.2168674698795178E-2</c:v>
                </c:pt>
                <c:pt idx="14">
                  <c:v>4.5180722891566265E-2</c:v>
                </c:pt>
                <c:pt idx="15">
                  <c:v>4.8192771084337352E-2</c:v>
                </c:pt>
                <c:pt idx="16">
                  <c:v>5.1204819277108432E-2</c:v>
                </c:pt>
                <c:pt idx="17">
                  <c:v>5.4216867469879519E-2</c:v>
                </c:pt>
                <c:pt idx="18">
                  <c:v>5.7228915662650599E-2</c:v>
                </c:pt>
                <c:pt idx="19">
                  <c:v>6.0240963855421686E-2</c:v>
                </c:pt>
                <c:pt idx="20">
                  <c:v>6.3253012048192767E-2</c:v>
                </c:pt>
                <c:pt idx="21">
                  <c:v>6.6265060240963861E-2</c:v>
                </c:pt>
                <c:pt idx="22">
                  <c:v>6.9277108433734941E-2</c:v>
                </c:pt>
                <c:pt idx="23">
                  <c:v>7.2289156626506021E-2</c:v>
                </c:pt>
                <c:pt idx="24">
                  <c:v>7.5301204819277115E-2</c:v>
                </c:pt>
                <c:pt idx="25">
                  <c:v>7.8313253012048195E-2</c:v>
                </c:pt>
                <c:pt idx="26">
                  <c:v>8.1325301204819275E-2</c:v>
                </c:pt>
                <c:pt idx="27">
                  <c:v>8.4337349397590355E-2</c:v>
                </c:pt>
                <c:pt idx="28">
                  <c:v>8.7349397590361449E-2</c:v>
                </c:pt>
                <c:pt idx="29">
                  <c:v>9.036144578313253E-2</c:v>
                </c:pt>
                <c:pt idx="30">
                  <c:v>9.337349397590361E-2</c:v>
                </c:pt>
                <c:pt idx="31">
                  <c:v>9.6385542168674704E-2</c:v>
                </c:pt>
                <c:pt idx="32">
                  <c:v>9.9397590361445784E-2</c:v>
                </c:pt>
                <c:pt idx="33">
                  <c:v>0.10240963855421686</c:v>
                </c:pt>
                <c:pt idx="34">
                  <c:v>0.10542168674698796</c:v>
                </c:pt>
                <c:pt idx="35">
                  <c:v>0.10843373493975904</c:v>
                </c:pt>
                <c:pt idx="36">
                  <c:v>0.11144578313253012</c:v>
                </c:pt>
                <c:pt idx="37">
                  <c:v>0.1144578313253012</c:v>
                </c:pt>
                <c:pt idx="38">
                  <c:v>0.11746987951807229</c:v>
                </c:pt>
                <c:pt idx="39">
                  <c:v>0.12048192771084337</c:v>
                </c:pt>
                <c:pt idx="40">
                  <c:v>0.12349397590361445</c:v>
                </c:pt>
                <c:pt idx="41">
                  <c:v>0.12650602409638553</c:v>
                </c:pt>
                <c:pt idx="42">
                  <c:v>0.12951807228915663</c:v>
                </c:pt>
                <c:pt idx="43">
                  <c:v>0.13253012048192772</c:v>
                </c:pt>
                <c:pt idx="44">
                  <c:v>0.13554216867469879</c:v>
                </c:pt>
                <c:pt idx="45">
                  <c:v>0.13855421686746988</c:v>
                </c:pt>
                <c:pt idx="46">
                  <c:v>0.14156626506024098</c:v>
                </c:pt>
                <c:pt idx="47">
                  <c:v>0.14457831325301204</c:v>
                </c:pt>
                <c:pt idx="48">
                  <c:v>0.14759036144578314</c:v>
                </c:pt>
                <c:pt idx="49">
                  <c:v>0.15060240963855423</c:v>
                </c:pt>
                <c:pt idx="50">
                  <c:v>0.1536144578313253</c:v>
                </c:pt>
                <c:pt idx="51">
                  <c:v>0.15662650602409639</c:v>
                </c:pt>
                <c:pt idx="52">
                  <c:v>0.15963855421686746</c:v>
                </c:pt>
                <c:pt idx="53">
                  <c:v>0.16265060240963855</c:v>
                </c:pt>
                <c:pt idx="54">
                  <c:v>0.16566265060240964</c:v>
                </c:pt>
                <c:pt idx="55">
                  <c:v>0.16867469879518071</c:v>
                </c:pt>
                <c:pt idx="56">
                  <c:v>0.1716867469879518</c:v>
                </c:pt>
                <c:pt idx="57">
                  <c:v>0.1746987951807229</c:v>
                </c:pt>
                <c:pt idx="58">
                  <c:v>0.17771084337349397</c:v>
                </c:pt>
                <c:pt idx="59">
                  <c:v>0.18072289156626506</c:v>
                </c:pt>
                <c:pt idx="60">
                  <c:v>0.18373493975903615</c:v>
                </c:pt>
                <c:pt idx="61">
                  <c:v>0.18674698795180722</c:v>
                </c:pt>
                <c:pt idx="62">
                  <c:v>0.18975903614457831</c:v>
                </c:pt>
                <c:pt idx="63">
                  <c:v>0.19277108433734941</c:v>
                </c:pt>
                <c:pt idx="64">
                  <c:v>0.19578313253012047</c:v>
                </c:pt>
                <c:pt idx="65">
                  <c:v>0.19879518072289157</c:v>
                </c:pt>
                <c:pt idx="66">
                  <c:v>0.20180722891566266</c:v>
                </c:pt>
                <c:pt idx="67">
                  <c:v>0.20481927710843373</c:v>
                </c:pt>
                <c:pt idx="68">
                  <c:v>0.20783132530120482</c:v>
                </c:pt>
                <c:pt idx="69">
                  <c:v>0.21084337349397592</c:v>
                </c:pt>
                <c:pt idx="70">
                  <c:v>0.21385542168674698</c:v>
                </c:pt>
                <c:pt idx="71">
                  <c:v>0.21686746987951808</c:v>
                </c:pt>
                <c:pt idx="72">
                  <c:v>0.21987951807228914</c:v>
                </c:pt>
                <c:pt idx="73">
                  <c:v>0.22289156626506024</c:v>
                </c:pt>
                <c:pt idx="74">
                  <c:v>0.22590361445783133</c:v>
                </c:pt>
                <c:pt idx="75">
                  <c:v>0.2289156626506024</c:v>
                </c:pt>
                <c:pt idx="76">
                  <c:v>0.23192771084337349</c:v>
                </c:pt>
                <c:pt idx="77">
                  <c:v>0.23493975903614459</c:v>
                </c:pt>
                <c:pt idx="78">
                  <c:v>0.23795180722891565</c:v>
                </c:pt>
                <c:pt idx="79">
                  <c:v>0.24096385542168675</c:v>
                </c:pt>
                <c:pt idx="80">
                  <c:v>0.24397590361445784</c:v>
                </c:pt>
                <c:pt idx="81">
                  <c:v>0.24698795180722891</c:v>
                </c:pt>
                <c:pt idx="82">
                  <c:v>0.25</c:v>
                </c:pt>
                <c:pt idx="83">
                  <c:v>0.25301204819277107</c:v>
                </c:pt>
                <c:pt idx="84">
                  <c:v>0.25602409638554219</c:v>
                </c:pt>
                <c:pt idx="85">
                  <c:v>0.25903614457831325</c:v>
                </c:pt>
                <c:pt idx="86">
                  <c:v>0.26204819277108432</c:v>
                </c:pt>
                <c:pt idx="87">
                  <c:v>0.26506024096385544</c:v>
                </c:pt>
                <c:pt idx="88">
                  <c:v>0.26807228915662651</c:v>
                </c:pt>
                <c:pt idx="89">
                  <c:v>0.27108433734939757</c:v>
                </c:pt>
                <c:pt idx="90">
                  <c:v>0.2740963855421687</c:v>
                </c:pt>
                <c:pt idx="91">
                  <c:v>0.27710843373493976</c:v>
                </c:pt>
                <c:pt idx="92">
                  <c:v>0.28012048192771083</c:v>
                </c:pt>
                <c:pt idx="93">
                  <c:v>0.28313253012048195</c:v>
                </c:pt>
                <c:pt idx="94">
                  <c:v>0.28614457831325302</c:v>
                </c:pt>
                <c:pt idx="95">
                  <c:v>0.28915662650602408</c:v>
                </c:pt>
                <c:pt idx="96">
                  <c:v>0.29216867469879521</c:v>
                </c:pt>
                <c:pt idx="97">
                  <c:v>0.29518072289156627</c:v>
                </c:pt>
                <c:pt idx="98">
                  <c:v>0.29819277108433734</c:v>
                </c:pt>
                <c:pt idx="99">
                  <c:v>0.30120481927710846</c:v>
                </c:pt>
                <c:pt idx="100">
                  <c:v>0.30421686746987953</c:v>
                </c:pt>
                <c:pt idx="101">
                  <c:v>0.30722891566265059</c:v>
                </c:pt>
                <c:pt idx="102">
                  <c:v>0.31024096385542171</c:v>
                </c:pt>
                <c:pt idx="103">
                  <c:v>0.31325301204819278</c:v>
                </c:pt>
                <c:pt idx="104">
                  <c:v>0.31626506024096385</c:v>
                </c:pt>
                <c:pt idx="105">
                  <c:v>0.31927710843373491</c:v>
                </c:pt>
                <c:pt idx="106">
                  <c:v>0.32228915662650603</c:v>
                </c:pt>
                <c:pt idx="107">
                  <c:v>0.3253012048192771</c:v>
                </c:pt>
                <c:pt idx="108">
                  <c:v>0.32831325301204817</c:v>
                </c:pt>
                <c:pt idx="109">
                  <c:v>0.33132530120481929</c:v>
                </c:pt>
                <c:pt idx="110">
                  <c:v>0.33433734939759036</c:v>
                </c:pt>
                <c:pt idx="111">
                  <c:v>0.33734939759036142</c:v>
                </c:pt>
                <c:pt idx="112">
                  <c:v>0.34036144578313254</c:v>
                </c:pt>
                <c:pt idx="113">
                  <c:v>0.34337349397590361</c:v>
                </c:pt>
                <c:pt idx="114">
                  <c:v>0.34638554216867468</c:v>
                </c:pt>
                <c:pt idx="115">
                  <c:v>0.3493975903614458</c:v>
                </c:pt>
                <c:pt idx="116">
                  <c:v>0.35240963855421686</c:v>
                </c:pt>
                <c:pt idx="117">
                  <c:v>0.35542168674698793</c:v>
                </c:pt>
                <c:pt idx="118">
                  <c:v>0.35843373493975905</c:v>
                </c:pt>
                <c:pt idx="119">
                  <c:v>0.36144578313253012</c:v>
                </c:pt>
                <c:pt idx="120">
                  <c:v>0.36445783132530118</c:v>
                </c:pt>
                <c:pt idx="121">
                  <c:v>0.36746987951807231</c:v>
                </c:pt>
                <c:pt idx="122">
                  <c:v>0.37048192771084337</c:v>
                </c:pt>
                <c:pt idx="123">
                  <c:v>0.37349397590361444</c:v>
                </c:pt>
                <c:pt idx="124">
                  <c:v>0.37650602409638556</c:v>
                </c:pt>
                <c:pt idx="125">
                  <c:v>0.37951807228915663</c:v>
                </c:pt>
                <c:pt idx="126">
                  <c:v>0.38253012048192769</c:v>
                </c:pt>
                <c:pt idx="127">
                  <c:v>0.38554216867469882</c:v>
                </c:pt>
                <c:pt idx="128">
                  <c:v>0.38855421686746988</c:v>
                </c:pt>
                <c:pt idx="129">
                  <c:v>0.39156626506024095</c:v>
                </c:pt>
                <c:pt idx="130">
                  <c:v>0.39457831325301207</c:v>
                </c:pt>
                <c:pt idx="131">
                  <c:v>0.39759036144578314</c:v>
                </c:pt>
                <c:pt idx="132">
                  <c:v>0.4006024096385542</c:v>
                </c:pt>
                <c:pt idx="133">
                  <c:v>0.40361445783132532</c:v>
                </c:pt>
                <c:pt idx="134">
                  <c:v>0.40662650602409639</c:v>
                </c:pt>
                <c:pt idx="135">
                  <c:v>0.40963855421686746</c:v>
                </c:pt>
                <c:pt idx="136">
                  <c:v>0.41265060240963858</c:v>
                </c:pt>
                <c:pt idx="137">
                  <c:v>0.41566265060240964</c:v>
                </c:pt>
                <c:pt idx="138">
                  <c:v>0.41867469879518071</c:v>
                </c:pt>
                <c:pt idx="139">
                  <c:v>0.42168674698795183</c:v>
                </c:pt>
                <c:pt idx="140">
                  <c:v>0.4246987951807229</c:v>
                </c:pt>
                <c:pt idx="141">
                  <c:v>0.42771084337349397</c:v>
                </c:pt>
                <c:pt idx="142">
                  <c:v>0.43072289156626509</c:v>
                </c:pt>
                <c:pt idx="143">
                  <c:v>0.43373493975903615</c:v>
                </c:pt>
                <c:pt idx="144">
                  <c:v>0.43674698795180722</c:v>
                </c:pt>
                <c:pt idx="145">
                  <c:v>0.43975903614457829</c:v>
                </c:pt>
                <c:pt idx="146">
                  <c:v>0.44277108433734941</c:v>
                </c:pt>
                <c:pt idx="147">
                  <c:v>0.44578313253012047</c:v>
                </c:pt>
                <c:pt idx="148">
                  <c:v>0.44879518072289154</c:v>
                </c:pt>
                <c:pt idx="149">
                  <c:v>0.45180722891566266</c:v>
                </c:pt>
                <c:pt idx="150">
                  <c:v>0.45481927710843373</c:v>
                </c:pt>
                <c:pt idx="151">
                  <c:v>0.45783132530120479</c:v>
                </c:pt>
                <c:pt idx="152">
                  <c:v>0.46084337349397592</c:v>
                </c:pt>
                <c:pt idx="153">
                  <c:v>0.46385542168674698</c:v>
                </c:pt>
                <c:pt idx="154">
                  <c:v>0.46686746987951805</c:v>
                </c:pt>
                <c:pt idx="155">
                  <c:v>0.46987951807228917</c:v>
                </c:pt>
                <c:pt idx="156">
                  <c:v>0.47289156626506024</c:v>
                </c:pt>
                <c:pt idx="157">
                  <c:v>0.4759036144578313</c:v>
                </c:pt>
                <c:pt idx="158">
                  <c:v>0.47891566265060243</c:v>
                </c:pt>
                <c:pt idx="159">
                  <c:v>0.48192771084337349</c:v>
                </c:pt>
                <c:pt idx="160">
                  <c:v>0.48493975903614456</c:v>
                </c:pt>
                <c:pt idx="161">
                  <c:v>0.48795180722891568</c:v>
                </c:pt>
                <c:pt idx="162">
                  <c:v>0.49096385542168675</c:v>
                </c:pt>
                <c:pt idx="163">
                  <c:v>0.49397590361445781</c:v>
                </c:pt>
                <c:pt idx="164">
                  <c:v>0.49698795180722893</c:v>
                </c:pt>
                <c:pt idx="165">
                  <c:v>0.5</c:v>
                </c:pt>
                <c:pt idx="166">
                  <c:v>0.50301204819277112</c:v>
                </c:pt>
                <c:pt idx="167">
                  <c:v>0.50602409638554213</c:v>
                </c:pt>
                <c:pt idx="168">
                  <c:v>0.50903614457831325</c:v>
                </c:pt>
                <c:pt idx="169">
                  <c:v>0.51204819277108438</c:v>
                </c:pt>
                <c:pt idx="170">
                  <c:v>0.51506024096385539</c:v>
                </c:pt>
                <c:pt idx="171">
                  <c:v>0.51807228915662651</c:v>
                </c:pt>
                <c:pt idx="172">
                  <c:v>0.52108433734939763</c:v>
                </c:pt>
                <c:pt idx="173">
                  <c:v>0.52409638554216864</c:v>
                </c:pt>
                <c:pt idx="174">
                  <c:v>0.52710843373493976</c:v>
                </c:pt>
                <c:pt idx="175">
                  <c:v>0.53012048192771088</c:v>
                </c:pt>
                <c:pt idx="176">
                  <c:v>0.5331325301204819</c:v>
                </c:pt>
                <c:pt idx="177">
                  <c:v>0.53614457831325302</c:v>
                </c:pt>
                <c:pt idx="178">
                  <c:v>0.53915662650602414</c:v>
                </c:pt>
                <c:pt idx="179">
                  <c:v>0.54216867469879515</c:v>
                </c:pt>
                <c:pt idx="180">
                  <c:v>0.54518072289156627</c:v>
                </c:pt>
                <c:pt idx="181">
                  <c:v>0.54819277108433739</c:v>
                </c:pt>
                <c:pt idx="182">
                  <c:v>0.5512048192771084</c:v>
                </c:pt>
                <c:pt idx="183">
                  <c:v>0.55421686746987953</c:v>
                </c:pt>
                <c:pt idx="184">
                  <c:v>0.55722891566265065</c:v>
                </c:pt>
                <c:pt idx="185">
                  <c:v>0.56024096385542166</c:v>
                </c:pt>
                <c:pt idx="186">
                  <c:v>0.56325301204819278</c:v>
                </c:pt>
                <c:pt idx="187">
                  <c:v>0.5662650602409639</c:v>
                </c:pt>
                <c:pt idx="188">
                  <c:v>0.56927710843373491</c:v>
                </c:pt>
                <c:pt idx="189">
                  <c:v>0.57228915662650603</c:v>
                </c:pt>
                <c:pt idx="190">
                  <c:v>0.57530120481927716</c:v>
                </c:pt>
                <c:pt idx="191">
                  <c:v>0.57831325301204817</c:v>
                </c:pt>
                <c:pt idx="192">
                  <c:v>0.58132530120481929</c:v>
                </c:pt>
                <c:pt idx="193">
                  <c:v>0.58433734939759041</c:v>
                </c:pt>
                <c:pt idx="194">
                  <c:v>0.58734939759036142</c:v>
                </c:pt>
                <c:pt idx="195">
                  <c:v>0.59036144578313254</c:v>
                </c:pt>
                <c:pt idx="196">
                  <c:v>0.59337349397590367</c:v>
                </c:pt>
                <c:pt idx="197">
                  <c:v>0.59638554216867468</c:v>
                </c:pt>
                <c:pt idx="198">
                  <c:v>0.5993975903614458</c:v>
                </c:pt>
                <c:pt idx="199">
                  <c:v>0.60240963855421692</c:v>
                </c:pt>
                <c:pt idx="200">
                  <c:v>0.60542168674698793</c:v>
                </c:pt>
                <c:pt idx="201">
                  <c:v>0.60843373493975905</c:v>
                </c:pt>
                <c:pt idx="202">
                  <c:v>0.61144578313253017</c:v>
                </c:pt>
                <c:pt idx="203">
                  <c:v>0.61445783132530118</c:v>
                </c:pt>
                <c:pt idx="204">
                  <c:v>0.61746987951807231</c:v>
                </c:pt>
                <c:pt idx="205">
                  <c:v>0.62048192771084343</c:v>
                </c:pt>
                <c:pt idx="206">
                  <c:v>0.62349397590361444</c:v>
                </c:pt>
                <c:pt idx="207">
                  <c:v>0.62650602409638556</c:v>
                </c:pt>
                <c:pt idx="208">
                  <c:v>0.62951807228915657</c:v>
                </c:pt>
                <c:pt idx="209">
                  <c:v>0.63253012048192769</c:v>
                </c:pt>
                <c:pt idx="210">
                  <c:v>0.63554216867469882</c:v>
                </c:pt>
                <c:pt idx="211">
                  <c:v>0.63855421686746983</c:v>
                </c:pt>
                <c:pt idx="212">
                  <c:v>0.64156626506024095</c:v>
                </c:pt>
                <c:pt idx="213">
                  <c:v>0.64457831325301207</c:v>
                </c:pt>
                <c:pt idx="214">
                  <c:v>0.64759036144578308</c:v>
                </c:pt>
                <c:pt idx="215">
                  <c:v>0.6506024096385542</c:v>
                </c:pt>
                <c:pt idx="216">
                  <c:v>0.65361445783132532</c:v>
                </c:pt>
                <c:pt idx="217">
                  <c:v>0.65662650602409633</c:v>
                </c:pt>
                <c:pt idx="218">
                  <c:v>0.65963855421686746</c:v>
                </c:pt>
                <c:pt idx="219">
                  <c:v>0.66265060240963858</c:v>
                </c:pt>
                <c:pt idx="220">
                  <c:v>0.66566265060240959</c:v>
                </c:pt>
                <c:pt idx="221">
                  <c:v>0.66867469879518071</c:v>
                </c:pt>
                <c:pt idx="222">
                  <c:v>0.67168674698795183</c:v>
                </c:pt>
                <c:pt idx="223">
                  <c:v>0.67469879518072284</c:v>
                </c:pt>
                <c:pt idx="224">
                  <c:v>0.67771084337349397</c:v>
                </c:pt>
                <c:pt idx="225">
                  <c:v>0.68072289156626509</c:v>
                </c:pt>
                <c:pt idx="226">
                  <c:v>0.6837349397590361</c:v>
                </c:pt>
                <c:pt idx="227">
                  <c:v>0.68674698795180722</c:v>
                </c:pt>
                <c:pt idx="228">
                  <c:v>0.68975903614457834</c:v>
                </c:pt>
                <c:pt idx="229">
                  <c:v>0.69277108433734935</c:v>
                </c:pt>
                <c:pt idx="230">
                  <c:v>0.69578313253012047</c:v>
                </c:pt>
                <c:pt idx="231">
                  <c:v>0.6987951807228916</c:v>
                </c:pt>
                <c:pt idx="232">
                  <c:v>0.70180722891566261</c:v>
                </c:pt>
                <c:pt idx="233">
                  <c:v>0.70481927710843373</c:v>
                </c:pt>
                <c:pt idx="234">
                  <c:v>0.70783132530120485</c:v>
                </c:pt>
                <c:pt idx="235">
                  <c:v>0.71084337349397586</c:v>
                </c:pt>
                <c:pt idx="236">
                  <c:v>0.71385542168674698</c:v>
                </c:pt>
                <c:pt idx="237">
                  <c:v>0.7168674698795181</c:v>
                </c:pt>
                <c:pt idx="238">
                  <c:v>0.71987951807228912</c:v>
                </c:pt>
                <c:pt idx="239">
                  <c:v>0.72289156626506024</c:v>
                </c:pt>
                <c:pt idx="240">
                  <c:v>0.72590361445783136</c:v>
                </c:pt>
                <c:pt idx="241">
                  <c:v>0.72891566265060237</c:v>
                </c:pt>
                <c:pt idx="242">
                  <c:v>0.73192771084337349</c:v>
                </c:pt>
                <c:pt idx="243">
                  <c:v>0.73493975903614461</c:v>
                </c:pt>
                <c:pt idx="244">
                  <c:v>0.73795180722891562</c:v>
                </c:pt>
                <c:pt idx="245">
                  <c:v>0.74096385542168675</c:v>
                </c:pt>
                <c:pt idx="246">
                  <c:v>0.74397590361445787</c:v>
                </c:pt>
                <c:pt idx="247">
                  <c:v>0.74698795180722888</c:v>
                </c:pt>
                <c:pt idx="248">
                  <c:v>0.75</c:v>
                </c:pt>
                <c:pt idx="249">
                  <c:v>0.75301204819277112</c:v>
                </c:pt>
                <c:pt idx="250">
                  <c:v>0.75602409638554213</c:v>
                </c:pt>
                <c:pt idx="251">
                  <c:v>0.75903614457831325</c:v>
                </c:pt>
                <c:pt idx="252">
                  <c:v>0.76204819277108438</c:v>
                </c:pt>
                <c:pt idx="253">
                  <c:v>0.76506024096385539</c:v>
                </c:pt>
                <c:pt idx="254">
                  <c:v>0.76807228915662651</c:v>
                </c:pt>
                <c:pt idx="255">
                  <c:v>0.77108433734939763</c:v>
                </c:pt>
                <c:pt idx="256">
                  <c:v>0.77409638554216864</c:v>
                </c:pt>
                <c:pt idx="257">
                  <c:v>0.77710843373493976</c:v>
                </c:pt>
                <c:pt idx="258">
                  <c:v>0.78012048192771088</c:v>
                </c:pt>
                <c:pt idx="259">
                  <c:v>0.7831325301204819</c:v>
                </c:pt>
                <c:pt idx="260">
                  <c:v>0.78614457831325302</c:v>
                </c:pt>
                <c:pt idx="261">
                  <c:v>0.78915662650602414</c:v>
                </c:pt>
                <c:pt idx="262">
                  <c:v>0.79216867469879515</c:v>
                </c:pt>
                <c:pt idx="263">
                  <c:v>0.79518072289156627</c:v>
                </c:pt>
                <c:pt idx="264">
                  <c:v>0.79819277108433739</c:v>
                </c:pt>
                <c:pt idx="265">
                  <c:v>0.8012048192771084</c:v>
                </c:pt>
                <c:pt idx="266">
                  <c:v>0.80421686746987953</c:v>
                </c:pt>
                <c:pt idx="267">
                  <c:v>0.80722891566265065</c:v>
                </c:pt>
                <c:pt idx="268">
                  <c:v>0.81024096385542166</c:v>
                </c:pt>
                <c:pt idx="269">
                  <c:v>0.81325301204819278</c:v>
                </c:pt>
                <c:pt idx="270">
                  <c:v>0.8162650602409639</c:v>
                </c:pt>
                <c:pt idx="271">
                  <c:v>0.81927710843373491</c:v>
                </c:pt>
                <c:pt idx="272">
                  <c:v>0.82228915662650603</c:v>
                </c:pt>
                <c:pt idx="273">
                  <c:v>0.82530120481927716</c:v>
                </c:pt>
                <c:pt idx="274">
                  <c:v>0.82831325301204817</c:v>
                </c:pt>
                <c:pt idx="275">
                  <c:v>0.83132530120481929</c:v>
                </c:pt>
                <c:pt idx="276">
                  <c:v>0.83433734939759041</c:v>
                </c:pt>
                <c:pt idx="277">
                  <c:v>0.83734939759036142</c:v>
                </c:pt>
                <c:pt idx="278">
                  <c:v>0.84036144578313254</c:v>
                </c:pt>
                <c:pt idx="279">
                  <c:v>0.84337349397590367</c:v>
                </c:pt>
                <c:pt idx="280">
                  <c:v>0.84638554216867468</c:v>
                </c:pt>
                <c:pt idx="281">
                  <c:v>0.8493975903614458</c:v>
                </c:pt>
                <c:pt idx="282">
                  <c:v>0.85240963855421692</c:v>
                </c:pt>
                <c:pt idx="283">
                  <c:v>0.85542168674698793</c:v>
                </c:pt>
                <c:pt idx="284">
                  <c:v>0.85843373493975905</c:v>
                </c:pt>
                <c:pt idx="285">
                  <c:v>0.86144578313253017</c:v>
                </c:pt>
                <c:pt idx="286">
                  <c:v>0.86445783132530118</c:v>
                </c:pt>
                <c:pt idx="287">
                  <c:v>0.86746987951807231</c:v>
                </c:pt>
                <c:pt idx="288">
                  <c:v>0.87048192771084343</c:v>
                </c:pt>
                <c:pt idx="289">
                  <c:v>0.87349397590361444</c:v>
                </c:pt>
                <c:pt idx="290">
                  <c:v>0.87650602409638556</c:v>
                </c:pt>
                <c:pt idx="291">
                  <c:v>0.87951807228915657</c:v>
                </c:pt>
                <c:pt idx="292">
                  <c:v>0.88253012048192769</c:v>
                </c:pt>
                <c:pt idx="293">
                  <c:v>0.88554216867469882</c:v>
                </c:pt>
                <c:pt idx="294">
                  <c:v>0.88855421686746983</c:v>
                </c:pt>
                <c:pt idx="295">
                  <c:v>0.89156626506024095</c:v>
                </c:pt>
                <c:pt idx="296">
                  <c:v>0.89457831325301207</c:v>
                </c:pt>
                <c:pt idx="297">
                  <c:v>0.89759036144578308</c:v>
                </c:pt>
                <c:pt idx="298">
                  <c:v>0.9006024096385542</c:v>
                </c:pt>
                <c:pt idx="299">
                  <c:v>0.90361445783132532</c:v>
                </c:pt>
                <c:pt idx="300">
                  <c:v>0.90662650602409633</c:v>
                </c:pt>
                <c:pt idx="301">
                  <c:v>0.90963855421686746</c:v>
                </c:pt>
                <c:pt idx="302">
                  <c:v>0.91265060240963858</c:v>
                </c:pt>
                <c:pt idx="303">
                  <c:v>0.91566265060240959</c:v>
                </c:pt>
                <c:pt idx="304">
                  <c:v>0.91867469879518071</c:v>
                </c:pt>
                <c:pt idx="305">
                  <c:v>0.92168674698795183</c:v>
                </c:pt>
                <c:pt idx="306">
                  <c:v>0.92469879518072284</c:v>
                </c:pt>
                <c:pt idx="307">
                  <c:v>0.92771084337349397</c:v>
                </c:pt>
                <c:pt idx="308">
                  <c:v>0.93072289156626509</c:v>
                </c:pt>
                <c:pt idx="309">
                  <c:v>0.9337349397590361</c:v>
                </c:pt>
                <c:pt idx="310">
                  <c:v>0.93674698795180722</c:v>
                </c:pt>
                <c:pt idx="311">
                  <c:v>0.93975903614457834</c:v>
                </c:pt>
                <c:pt idx="312">
                  <c:v>0.94277108433734935</c:v>
                </c:pt>
                <c:pt idx="313">
                  <c:v>0.94578313253012047</c:v>
                </c:pt>
                <c:pt idx="314">
                  <c:v>0.9487951807228916</c:v>
                </c:pt>
                <c:pt idx="315">
                  <c:v>0.95180722891566261</c:v>
                </c:pt>
                <c:pt idx="316">
                  <c:v>0.95481927710843373</c:v>
                </c:pt>
                <c:pt idx="317">
                  <c:v>0.95783132530120485</c:v>
                </c:pt>
                <c:pt idx="318">
                  <c:v>0.96084337349397586</c:v>
                </c:pt>
                <c:pt idx="319">
                  <c:v>0.96385542168674698</c:v>
                </c:pt>
                <c:pt idx="320">
                  <c:v>0.9668674698795181</c:v>
                </c:pt>
                <c:pt idx="321">
                  <c:v>0.96987951807228912</c:v>
                </c:pt>
                <c:pt idx="322">
                  <c:v>0.97289156626506024</c:v>
                </c:pt>
                <c:pt idx="323">
                  <c:v>0.97590361445783136</c:v>
                </c:pt>
                <c:pt idx="324">
                  <c:v>0.97891566265060237</c:v>
                </c:pt>
                <c:pt idx="325">
                  <c:v>0.98192771084337349</c:v>
                </c:pt>
                <c:pt idx="326">
                  <c:v>0.98493975903614461</c:v>
                </c:pt>
                <c:pt idx="327">
                  <c:v>0.98795180722891562</c:v>
                </c:pt>
                <c:pt idx="328">
                  <c:v>0.99096385542168675</c:v>
                </c:pt>
                <c:pt idx="329">
                  <c:v>0.99397590361445787</c:v>
                </c:pt>
                <c:pt idx="330">
                  <c:v>0.99698795180722888</c:v>
                </c:pt>
                <c:pt idx="33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5F-45BD-A24F-BA44CE448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9252672"/>
        <c:axId val="-1999254304"/>
      </c:scatterChart>
      <c:valAx>
        <c:axId val="-1999252672"/>
        <c:scaling>
          <c:orientation val="minMax"/>
          <c:max val="2.08"/>
          <c:min val="0.33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7039291289339304"/>
              <c:y val="0.937923112966119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4304"/>
        <c:crosses val="autoZero"/>
        <c:crossBetween val="midCat"/>
      </c:valAx>
      <c:valAx>
        <c:axId val="-19992543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1.2507817385866166E-2"/>
              <c:y val="0.459340051304853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267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7934188949273"/>
          <c:y val="1.9975392015421842E-2"/>
          <c:w val="0.85904960675096331"/>
          <c:h val="0.8343803607208217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'CDF06'!$E$1</c:f>
              <c:strCache>
                <c:ptCount val="1"/>
                <c:pt idx="0">
                  <c:v>CDF06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'CDF06'!$C$2:$C$370</c:f>
              <c:numCache>
                <c:formatCode>General</c:formatCode>
                <c:ptCount val="369"/>
                <c:pt idx="0">
                  <c:v>0.22635685501157493</c:v>
                </c:pt>
                <c:pt idx="1">
                  <c:v>0.24910607866507747</c:v>
                </c:pt>
                <c:pt idx="2">
                  <c:v>0.36032171581769434</c:v>
                </c:pt>
                <c:pt idx="3">
                  <c:v>0.3941018766756032</c:v>
                </c:pt>
                <c:pt idx="4">
                  <c:v>0.40211640211640209</c:v>
                </c:pt>
                <c:pt idx="5">
                  <c:v>0.41517679777512911</c:v>
                </c:pt>
                <c:pt idx="6">
                  <c:v>0.45040214477211798</c:v>
                </c:pt>
                <c:pt idx="7">
                  <c:v>0.48387623600677004</c:v>
                </c:pt>
                <c:pt idx="8">
                  <c:v>0.49592729143445058</c:v>
                </c:pt>
                <c:pt idx="9">
                  <c:v>0.50258243941199843</c:v>
                </c:pt>
                <c:pt idx="10">
                  <c:v>0.52922252010723858</c:v>
                </c:pt>
                <c:pt idx="11">
                  <c:v>0.54048257372654152</c:v>
                </c:pt>
                <c:pt idx="12">
                  <c:v>0.54061395163290449</c:v>
                </c:pt>
                <c:pt idx="13">
                  <c:v>0.54634313641430132</c:v>
                </c:pt>
                <c:pt idx="14">
                  <c:v>0.55993704902455665</c:v>
                </c:pt>
                <c:pt idx="15">
                  <c:v>0.56280545314241592</c:v>
                </c:pt>
                <c:pt idx="16">
                  <c:v>0.57426273458445043</c:v>
                </c:pt>
                <c:pt idx="17">
                  <c:v>0.57618108548400893</c:v>
                </c:pt>
                <c:pt idx="18">
                  <c:v>0.58647003343908055</c:v>
                </c:pt>
                <c:pt idx="19">
                  <c:v>0.59392166760697196</c:v>
                </c:pt>
                <c:pt idx="20">
                  <c:v>0.60087456057618083</c:v>
                </c:pt>
                <c:pt idx="21">
                  <c:v>0.61334144965406634</c:v>
                </c:pt>
                <c:pt idx="22">
                  <c:v>0.62248135128183113</c:v>
                </c:pt>
                <c:pt idx="23">
                  <c:v>0.62659693046385978</c:v>
                </c:pt>
                <c:pt idx="24">
                  <c:v>0.63071250964588843</c:v>
                </c:pt>
                <c:pt idx="25">
                  <c:v>0.64961872430440626</c:v>
                </c:pt>
                <c:pt idx="26">
                  <c:v>0.65056269857766413</c:v>
                </c:pt>
                <c:pt idx="27">
                  <c:v>0.65231930035153873</c:v>
                </c:pt>
                <c:pt idx="28">
                  <c:v>0.6537993289188464</c:v>
                </c:pt>
                <c:pt idx="29">
                  <c:v>0.66434316353887402</c:v>
                </c:pt>
                <c:pt idx="30">
                  <c:v>0.66512753511298484</c:v>
                </c:pt>
                <c:pt idx="31">
                  <c:v>0.6716007957953497</c:v>
                </c:pt>
                <c:pt idx="32">
                  <c:v>0.6831861442167535</c:v>
                </c:pt>
                <c:pt idx="33">
                  <c:v>0.68454731716007933</c:v>
                </c:pt>
                <c:pt idx="34">
                  <c:v>0.68778394750126171</c:v>
                </c:pt>
                <c:pt idx="35">
                  <c:v>0.69487485101311086</c:v>
                </c:pt>
                <c:pt idx="36">
                  <c:v>0.69886812319031322</c:v>
                </c:pt>
                <c:pt idx="37">
                  <c:v>0.70890851410443245</c:v>
                </c:pt>
                <c:pt idx="38">
                  <c:v>0.7201130638923845</c:v>
                </c:pt>
                <c:pt idx="39">
                  <c:v>0.72662351159545069</c:v>
                </c:pt>
                <c:pt idx="40">
                  <c:v>0.73633340261899782</c:v>
                </c:pt>
                <c:pt idx="41">
                  <c:v>0.74604329364254507</c:v>
                </c:pt>
                <c:pt idx="42">
                  <c:v>0.74731823599523239</c:v>
                </c:pt>
                <c:pt idx="43">
                  <c:v>0.74927992398372756</c:v>
                </c:pt>
                <c:pt idx="44">
                  <c:v>0.75089823915431875</c:v>
                </c:pt>
                <c:pt idx="45">
                  <c:v>0.75251655432490994</c:v>
                </c:pt>
                <c:pt idx="46">
                  <c:v>0.75413486949550113</c:v>
                </c:pt>
                <c:pt idx="47">
                  <c:v>0.75417988510674749</c:v>
                </c:pt>
                <c:pt idx="48">
                  <c:v>0.75816483760188014</c:v>
                </c:pt>
                <c:pt idx="49">
                  <c:v>0.75932435908428331</c:v>
                </c:pt>
                <c:pt idx="50">
                  <c:v>0.76155462184873945</c:v>
                </c:pt>
                <c:pt idx="51">
                  <c:v>0.76204264280073719</c:v>
                </c:pt>
                <c:pt idx="52">
                  <c:v>0.76530612244897955</c:v>
                </c:pt>
                <c:pt idx="53">
                  <c:v>0.76708139086023075</c:v>
                </c:pt>
                <c:pt idx="54">
                  <c:v>0.77475778101689063</c:v>
                </c:pt>
                <c:pt idx="55">
                  <c:v>0.77517296671318681</c:v>
                </c:pt>
                <c:pt idx="56">
                  <c:v>0.77887336019891928</c:v>
                </c:pt>
                <c:pt idx="57">
                  <c:v>0.78665077473182365</c:v>
                </c:pt>
                <c:pt idx="58">
                  <c:v>0.78811948807791643</c:v>
                </c:pt>
                <c:pt idx="59">
                  <c:v>0.7882037533512064</c:v>
                </c:pt>
                <c:pt idx="60">
                  <c:v>0.79122009774500524</c:v>
                </c:pt>
                <c:pt idx="61">
                  <c:v>0.79327788733601956</c:v>
                </c:pt>
                <c:pt idx="62">
                  <c:v>0.80106600944264605</c:v>
                </c:pt>
                <c:pt idx="63">
                  <c:v>0.80430263978382843</c:v>
                </c:pt>
                <c:pt idx="64">
                  <c:v>0.80753927012501081</c:v>
                </c:pt>
                <c:pt idx="65">
                  <c:v>0.81032412965186074</c:v>
                </c:pt>
                <c:pt idx="66">
                  <c:v>0.8107396683337722</c:v>
                </c:pt>
                <c:pt idx="67">
                  <c:v>0.81239421563678449</c:v>
                </c:pt>
                <c:pt idx="68">
                  <c:v>0.81287246722288442</c:v>
                </c:pt>
                <c:pt idx="69">
                  <c:v>0.81724274930472784</c:v>
                </c:pt>
                <c:pt idx="70">
                  <c:v>0.81724274930472784</c:v>
                </c:pt>
                <c:pt idx="71">
                  <c:v>0.81797136242819135</c:v>
                </c:pt>
                <c:pt idx="72">
                  <c:v>0.82414473120123433</c:v>
                </c:pt>
                <c:pt idx="73">
                  <c:v>0.82517362599674149</c:v>
                </c:pt>
                <c:pt idx="74">
                  <c:v>0.826533298236378</c:v>
                </c:pt>
                <c:pt idx="75">
                  <c:v>0.82857736734269649</c:v>
                </c:pt>
                <c:pt idx="76">
                  <c:v>0.83666894319565255</c:v>
                </c:pt>
                <c:pt idx="77">
                  <c:v>0.83990557353683493</c:v>
                </c:pt>
                <c:pt idx="78">
                  <c:v>0.84101079231376685</c:v>
                </c:pt>
                <c:pt idx="79">
                  <c:v>0.84314220387801742</c:v>
                </c:pt>
                <c:pt idx="80">
                  <c:v>0.84346444179578861</c:v>
                </c:pt>
                <c:pt idx="81">
                  <c:v>0.84408763505402162</c:v>
                </c:pt>
                <c:pt idx="82">
                  <c:v>0.84472262711137747</c:v>
                </c:pt>
                <c:pt idx="83">
                  <c:v>0.84799714938979087</c:v>
                </c:pt>
                <c:pt idx="84">
                  <c:v>0.85039374211826813</c:v>
                </c:pt>
                <c:pt idx="85">
                  <c:v>0.8515398789155042</c:v>
                </c:pt>
                <c:pt idx="86">
                  <c:v>0.85447041007215574</c:v>
                </c:pt>
                <c:pt idx="87">
                  <c:v>0.85657528804131911</c:v>
                </c:pt>
                <c:pt idx="88">
                  <c:v>0.85909363745498202</c:v>
                </c:pt>
                <c:pt idx="89">
                  <c:v>0.86041375400729869</c:v>
                </c:pt>
                <c:pt idx="90">
                  <c:v>0.86094557012316253</c:v>
                </c:pt>
                <c:pt idx="91">
                  <c:v>0.86118494383949207</c:v>
                </c:pt>
                <c:pt idx="92">
                  <c:v>0.86324273343050617</c:v>
                </c:pt>
                <c:pt idx="93">
                  <c:v>0.86418030109570299</c:v>
                </c:pt>
                <c:pt idx="94">
                  <c:v>0.86427162822601333</c:v>
                </c:pt>
                <c:pt idx="95">
                  <c:v>0.86427162822601333</c:v>
                </c:pt>
                <c:pt idx="96">
                  <c:v>0.86601737299289294</c:v>
                </c:pt>
                <c:pt idx="97">
                  <c:v>0.86702412868632706</c:v>
                </c:pt>
                <c:pt idx="98">
                  <c:v>0.86733350881811011</c:v>
                </c:pt>
                <c:pt idx="99">
                  <c:v>0.86903524660747655</c:v>
                </c:pt>
                <c:pt idx="100">
                  <c:v>0.87227187694865904</c:v>
                </c:pt>
                <c:pt idx="101">
                  <c:v>0.8735316813855778</c:v>
                </c:pt>
                <c:pt idx="102">
                  <c:v>0.87409963985594241</c:v>
                </c:pt>
                <c:pt idx="103">
                  <c:v>0.87785114045618251</c:v>
                </c:pt>
                <c:pt idx="104">
                  <c:v>0.88049486707028179</c:v>
                </c:pt>
                <c:pt idx="105">
                  <c:v>0.88382062934064942</c:v>
                </c:pt>
                <c:pt idx="106">
                  <c:v>0.88683671348397985</c:v>
                </c:pt>
                <c:pt idx="107">
                  <c:v>0.88910564225690281</c:v>
                </c:pt>
                <c:pt idx="108">
                  <c:v>0.89308068250021388</c:v>
                </c:pt>
                <c:pt idx="109">
                  <c:v>0.89492828933693591</c:v>
                </c:pt>
                <c:pt idx="110">
                  <c:v>0.89816491967811818</c:v>
                </c:pt>
                <c:pt idx="111">
                  <c:v>0.89816491967811818</c:v>
                </c:pt>
                <c:pt idx="112">
                  <c:v>0.90028294606876391</c:v>
                </c:pt>
                <c:pt idx="113">
                  <c:v>0.90787481070166542</c:v>
                </c:pt>
                <c:pt idx="114">
                  <c:v>0.90949312587225661</c:v>
                </c:pt>
                <c:pt idx="115">
                  <c:v>0.91111144104284791</c:v>
                </c:pt>
                <c:pt idx="116">
                  <c:v>0.91262968361484986</c:v>
                </c:pt>
                <c:pt idx="117">
                  <c:v>0.91365857841035703</c:v>
                </c:pt>
                <c:pt idx="118">
                  <c:v>0.91571636800137135</c:v>
                </c:pt>
                <c:pt idx="119">
                  <c:v>0.91920301689580397</c:v>
                </c:pt>
                <c:pt idx="120">
                  <c:v>0.92261121347723096</c:v>
                </c:pt>
                <c:pt idx="121">
                  <c:v>0.92806310554745719</c:v>
                </c:pt>
                <c:pt idx="122">
                  <c:v>0.92806310554745719</c:v>
                </c:pt>
                <c:pt idx="123">
                  <c:v>0.93217868472948584</c:v>
                </c:pt>
                <c:pt idx="124">
                  <c:v>0.933207579524993</c:v>
                </c:pt>
                <c:pt idx="125">
                  <c:v>0.93376785343112478</c:v>
                </c:pt>
                <c:pt idx="126">
                  <c:v>0.93412364945978388</c:v>
                </c:pt>
                <c:pt idx="127">
                  <c:v>0.93787515006002398</c:v>
                </c:pt>
                <c:pt idx="128">
                  <c:v>0.93835205350252882</c:v>
                </c:pt>
                <c:pt idx="129">
                  <c:v>0.93840484337983676</c:v>
                </c:pt>
                <c:pt idx="130">
                  <c:v>0.93961064759634483</c:v>
                </c:pt>
                <c:pt idx="131">
                  <c:v>0.94235325085548827</c:v>
                </c:pt>
                <c:pt idx="132">
                  <c:v>0.94509605962526333</c:v>
                </c:pt>
                <c:pt idx="133">
                  <c:v>0.94509605962526333</c:v>
                </c:pt>
                <c:pt idx="134">
                  <c:v>0.94509605962526333</c:v>
                </c:pt>
                <c:pt idx="135">
                  <c:v>0.94833268996644549</c:v>
                </c:pt>
                <c:pt idx="136">
                  <c:v>0.94833268996644549</c:v>
                </c:pt>
                <c:pt idx="137">
                  <c:v>0.9496698962531076</c:v>
                </c:pt>
                <c:pt idx="138">
                  <c:v>0.9496698962531076</c:v>
                </c:pt>
                <c:pt idx="139">
                  <c:v>0.95288115246098437</c:v>
                </c:pt>
                <c:pt idx="140">
                  <c:v>0.95584326502615058</c:v>
                </c:pt>
                <c:pt idx="141">
                  <c:v>0.95642426581940154</c:v>
                </c:pt>
                <c:pt idx="142">
                  <c:v>0.95663265306122447</c:v>
                </c:pt>
                <c:pt idx="143">
                  <c:v>0.95966089616058403</c:v>
                </c:pt>
                <c:pt idx="144">
                  <c:v>0.95966089616058403</c:v>
                </c:pt>
                <c:pt idx="145">
                  <c:v>0.96127921133117522</c:v>
                </c:pt>
                <c:pt idx="146">
                  <c:v>0.96289752650176641</c:v>
                </c:pt>
                <c:pt idx="147">
                  <c:v>0.96413565426170467</c:v>
                </c:pt>
                <c:pt idx="148">
                  <c:v>0.96510331818571493</c:v>
                </c:pt>
                <c:pt idx="149">
                  <c:v>0.96716110777672926</c:v>
                </c:pt>
                <c:pt idx="150">
                  <c:v>0.97230558175426507</c:v>
                </c:pt>
                <c:pt idx="151">
                  <c:v>0.97260741752531366</c:v>
                </c:pt>
                <c:pt idx="152">
                  <c:v>0.97354497354497349</c:v>
                </c:pt>
                <c:pt idx="153">
                  <c:v>0.97422573269590484</c:v>
                </c:pt>
                <c:pt idx="154">
                  <c:v>0.97422573269590484</c:v>
                </c:pt>
                <c:pt idx="155">
                  <c:v>0.97539226614078656</c:v>
                </c:pt>
                <c:pt idx="156">
                  <c:v>0.97746236303708733</c:v>
                </c:pt>
                <c:pt idx="157">
                  <c:v>0.97847895052730804</c:v>
                </c:pt>
                <c:pt idx="158">
                  <c:v>0.97847895052730804</c:v>
                </c:pt>
                <c:pt idx="159">
                  <c:v>0.97914165666266506</c:v>
                </c:pt>
                <c:pt idx="160">
                  <c:v>0.97950784532281521</c:v>
                </c:pt>
                <c:pt idx="161">
                  <c:v>0.98053674011832237</c:v>
                </c:pt>
                <c:pt idx="162">
                  <c:v>0.98069899337826971</c:v>
                </c:pt>
                <c:pt idx="163">
                  <c:v>0.98259452970933669</c:v>
                </c:pt>
                <c:pt idx="164">
                  <c:v>0.98876789848237967</c:v>
                </c:pt>
                <c:pt idx="165">
                  <c:v>0.98879056923122577</c:v>
                </c:pt>
                <c:pt idx="166">
                  <c:v>0.98879056923122577</c:v>
                </c:pt>
                <c:pt idx="167">
                  <c:v>0.9898565311588392</c:v>
                </c:pt>
                <c:pt idx="168">
                  <c:v>0.99288347766440821</c:v>
                </c:pt>
                <c:pt idx="169">
                  <c:v>0.99494126725542253</c:v>
                </c:pt>
                <c:pt idx="170">
                  <c:v>0.9959701620509297</c:v>
                </c:pt>
                <c:pt idx="171">
                  <c:v>1.000118775425364</c:v>
                </c:pt>
                <c:pt idx="172">
                  <c:v>1.0021447721179624</c:v>
                </c:pt>
                <c:pt idx="173">
                  <c:v>1.0033554057665464</c:v>
                </c:pt>
                <c:pt idx="174">
                  <c:v>1.0033554057665464</c:v>
                </c:pt>
                <c:pt idx="175">
                  <c:v>1.0054021608643458</c:v>
                </c:pt>
                <c:pt idx="176">
                  <c:v>1.0093457943925228</c:v>
                </c:pt>
                <c:pt idx="177">
                  <c:v>1.0105238653258919</c:v>
                </c:pt>
                <c:pt idx="178">
                  <c:v>1.0129051620648259</c:v>
                </c:pt>
                <c:pt idx="179">
                  <c:v>1.0134048257372654</c:v>
                </c:pt>
                <c:pt idx="180">
                  <c:v>1.0196347423475944</c:v>
                </c:pt>
                <c:pt idx="181">
                  <c:v>1.0206636371431017</c:v>
                </c:pt>
                <c:pt idx="182">
                  <c:v>1.0211568726430498</c:v>
                </c:pt>
                <c:pt idx="183">
                  <c:v>1.0211568726430498</c:v>
                </c:pt>
                <c:pt idx="184">
                  <c:v>1.0216925319386088</c:v>
                </c:pt>
                <c:pt idx="185">
                  <c:v>1.0252698078441695</c:v>
                </c:pt>
                <c:pt idx="186">
                  <c:v>1.0258081111206374</c:v>
                </c:pt>
                <c:pt idx="187">
                  <c:v>1.0268370059161445</c:v>
                </c:pt>
                <c:pt idx="188">
                  <c:v>1.0268370059161445</c:v>
                </c:pt>
                <c:pt idx="189">
                  <c:v>1.0288947955071588</c:v>
                </c:pt>
                <c:pt idx="190">
                  <c:v>1.0316626650660263</c:v>
                </c:pt>
                <c:pt idx="191">
                  <c:v>1.0324850788371882</c:v>
                </c:pt>
                <c:pt idx="192">
                  <c:v>1.036097059075709</c:v>
                </c:pt>
                <c:pt idx="193">
                  <c:v>1.0402126382577377</c:v>
                </c:pt>
                <c:pt idx="194">
                  <c:v>1.0421949698607356</c:v>
                </c:pt>
                <c:pt idx="195">
                  <c:v>1.0443282174397663</c:v>
                </c:pt>
                <c:pt idx="196">
                  <c:v>1.0502865457136914</c:v>
                </c:pt>
                <c:pt idx="197">
                  <c:v>1.0515304810083164</c:v>
                </c:pt>
                <c:pt idx="198">
                  <c:v>1.0515304810083164</c:v>
                </c:pt>
                <c:pt idx="199">
                  <c:v>1.0567598063960562</c:v>
                </c:pt>
                <c:pt idx="200">
                  <c:v>1.0576082638061184</c:v>
                </c:pt>
                <c:pt idx="201">
                  <c:v>1.0583781215666475</c:v>
                </c:pt>
                <c:pt idx="202">
                  <c:v>1.0584450402144772</c:v>
                </c:pt>
                <c:pt idx="203">
                  <c:v>1.0587327445768664</c:v>
                </c:pt>
                <c:pt idx="204">
                  <c:v>1.0607905341678807</c:v>
                </c:pt>
                <c:pt idx="205">
                  <c:v>1.0638772185544023</c:v>
                </c:pt>
                <c:pt idx="206">
                  <c:v>1.0649061133499094</c:v>
                </c:pt>
                <c:pt idx="207">
                  <c:v>1.0649061133499094</c:v>
                </c:pt>
                <c:pt idx="208">
                  <c:v>1.067992797736431</c:v>
                </c:pt>
                <c:pt idx="209">
                  <c:v>1.0700505873274453</c:v>
                </c:pt>
                <c:pt idx="210">
                  <c:v>1.0710794821229526</c:v>
                </c:pt>
                <c:pt idx="211">
                  <c:v>1.0729291716686675</c:v>
                </c:pt>
                <c:pt idx="212">
                  <c:v>1.0747013766867397</c:v>
                </c:pt>
                <c:pt idx="213">
                  <c:v>1.0750893921334923</c:v>
                </c:pt>
                <c:pt idx="214">
                  <c:v>1.0772528508959953</c:v>
                </c:pt>
                <c:pt idx="215">
                  <c:v>1.0779646399762743</c:v>
                </c:pt>
                <c:pt idx="216">
                  <c:v>1.0782817456915024</c:v>
                </c:pt>
                <c:pt idx="217">
                  <c:v>1.0794162187843332</c:v>
                </c:pt>
                <c:pt idx="218">
                  <c:v>1.0803395352825167</c:v>
                </c:pt>
                <c:pt idx="219">
                  <c:v>1.081368430078024</c:v>
                </c:pt>
                <c:pt idx="220">
                  <c:v>1.085889479466698</c:v>
                </c:pt>
                <c:pt idx="221">
                  <c:v>1.0875077946372893</c:v>
                </c:pt>
                <c:pt idx="222">
                  <c:v>1.0875417988510669</c:v>
                </c:pt>
                <c:pt idx="223">
                  <c:v>1.0895995884420813</c:v>
                </c:pt>
                <c:pt idx="224">
                  <c:v>1.0906284832375883</c:v>
                </c:pt>
                <c:pt idx="225">
                  <c:v>1.0922252010723861</c:v>
                </c:pt>
                <c:pt idx="226">
                  <c:v>1.0957729572151242</c:v>
                </c:pt>
                <c:pt idx="227">
                  <c:v>1.0964564652836373</c:v>
                </c:pt>
                <c:pt idx="228">
                  <c:v>1.1029411764705883</c:v>
                </c:pt>
                <c:pt idx="229">
                  <c:v>1.1053092615137923</c:v>
                </c:pt>
                <c:pt idx="230">
                  <c:v>1.1066926770708283</c:v>
                </c:pt>
                <c:pt idx="231">
                  <c:v>1.110164207025566</c:v>
                </c:pt>
                <c:pt idx="232">
                  <c:v>1.1101774843522245</c:v>
                </c:pt>
                <c:pt idx="233">
                  <c:v>1.1134509081337194</c:v>
                </c:pt>
                <c:pt idx="234">
                  <c:v>1.1163508531252675</c:v>
                </c:pt>
                <c:pt idx="235">
                  <c:v>1.118255782878522</c:v>
                </c:pt>
                <c:pt idx="236">
                  <c:v>1.1225242218983105</c:v>
                </c:pt>
                <c:pt idx="237">
                  <c:v>1.1225625715999143</c:v>
                </c:pt>
                <c:pt idx="238">
                  <c:v>1.1254501800720289</c:v>
                </c:pt>
                <c:pt idx="239">
                  <c:v>1.126005361930295</c:v>
                </c:pt>
                <c:pt idx="240">
                  <c:v>1.1295839890726604</c:v>
                </c:pt>
                <c:pt idx="241">
                  <c:v>1.1319030591974573</c:v>
                </c:pt>
                <c:pt idx="242">
                  <c:v>1.1328131698533821</c:v>
                </c:pt>
                <c:pt idx="243">
                  <c:v>1.1329531812725091</c:v>
                </c:pt>
                <c:pt idx="244">
                  <c:v>1.1358998542399035</c:v>
                </c:pt>
                <c:pt idx="245">
                  <c:v>1.1369287490354107</c:v>
                </c:pt>
                <c:pt idx="246">
                  <c:v>1.141044328217439</c:v>
                </c:pt>
                <c:pt idx="247">
                  <c:v>1.1441310126039606</c:v>
                </c:pt>
                <c:pt idx="248">
                  <c:v>1.1490037711197549</c:v>
                </c:pt>
                <c:pt idx="249">
                  <c:v>1.1570953469727108</c:v>
                </c:pt>
                <c:pt idx="250">
                  <c:v>1.1570953469727108</c:v>
                </c:pt>
                <c:pt idx="251">
                  <c:v>1.1585355397410608</c:v>
                </c:pt>
                <c:pt idx="252">
                  <c:v>1.1587136621433021</c:v>
                </c:pt>
                <c:pt idx="253">
                  <c:v>1.1597855227882037</c:v>
                </c:pt>
                <c:pt idx="254">
                  <c:v>1.1603319773138934</c:v>
                </c:pt>
                <c:pt idx="255">
                  <c:v>1.1619502924844844</c:v>
                </c:pt>
                <c:pt idx="256">
                  <c:v>1.1624950337703617</c:v>
                </c:pt>
                <c:pt idx="257">
                  <c:v>1.164021164021164</c:v>
                </c:pt>
                <c:pt idx="258">
                  <c:v>1.1700418683374405</c:v>
                </c:pt>
                <c:pt idx="259">
                  <c:v>1.1708822772871468</c:v>
                </c:pt>
                <c:pt idx="260">
                  <c:v>1.1708822772871468</c:v>
                </c:pt>
                <c:pt idx="261">
                  <c:v>1.1716601835080318</c:v>
                </c:pt>
                <c:pt idx="262">
                  <c:v>1.1719111720826538</c:v>
                </c:pt>
                <c:pt idx="263">
                  <c:v>1.1739689616736682</c:v>
                </c:pt>
                <c:pt idx="264">
                  <c:v>1.1748968138492142</c:v>
                </c:pt>
                <c:pt idx="265">
                  <c:v>1.1765151290198055</c:v>
                </c:pt>
                <c:pt idx="266">
                  <c:v>1.1791134356512041</c:v>
                </c:pt>
                <c:pt idx="267">
                  <c:v>1.1805738352197948</c:v>
                </c:pt>
                <c:pt idx="268">
                  <c:v>1.1813700745315789</c:v>
                </c:pt>
                <c:pt idx="269">
                  <c:v>1.1843464441795788</c:v>
                </c:pt>
                <c:pt idx="270">
                  <c:v>1.1852868044242471</c:v>
                </c:pt>
                <c:pt idx="271">
                  <c:v>1.1852868044242471</c:v>
                </c:pt>
                <c:pt idx="272">
                  <c:v>1.1873445940152614</c:v>
                </c:pt>
                <c:pt idx="273">
                  <c:v>1.1926982807257174</c:v>
                </c:pt>
                <c:pt idx="274">
                  <c:v>1.1966046471748257</c:v>
                </c:pt>
                <c:pt idx="275">
                  <c:v>1.1975532262374911</c:v>
                </c:pt>
                <c:pt idx="276">
                  <c:v>1.1991715414080824</c:v>
                </c:pt>
                <c:pt idx="277">
                  <c:v>1.2072631172610382</c:v>
                </c:pt>
                <c:pt idx="278">
                  <c:v>1.2128461892770392</c:v>
                </c:pt>
                <c:pt idx="279">
                  <c:v>1.2137363779434029</c:v>
                </c:pt>
                <c:pt idx="280">
                  <c:v>1.215486194477791</c:v>
                </c:pt>
                <c:pt idx="281">
                  <c:v>1.2171972069964188</c:v>
                </c:pt>
                <c:pt idx="282">
                  <c:v>1.218211437880476</c:v>
                </c:pt>
                <c:pt idx="283">
                  <c:v>1.2185913234551766</c:v>
                </c:pt>
                <c:pt idx="284">
                  <c:v>1.2202692274714904</c:v>
                </c:pt>
                <c:pt idx="285">
                  <c:v>1.2216044417207861</c:v>
                </c:pt>
                <c:pt idx="286">
                  <c:v>1.2226901816267441</c:v>
                </c:pt>
                <c:pt idx="287">
                  <c:v>1.2266828993081327</c:v>
                </c:pt>
                <c:pt idx="288">
                  <c:v>1.2274714910400404</c:v>
                </c:pt>
                <c:pt idx="289">
                  <c:v>1.228301214478724</c:v>
                </c:pt>
                <c:pt idx="290">
                  <c:v>1.230558175426562</c:v>
                </c:pt>
                <c:pt idx="291">
                  <c:v>1.2315378448199064</c:v>
                </c:pt>
                <c:pt idx="292">
                  <c:v>1.2331561599904974</c:v>
                </c:pt>
                <c:pt idx="293">
                  <c:v>1.2346737546085906</c:v>
                </c:pt>
                <c:pt idx="294">
                  <c:v>1.2357026494040977</c:v>
                </c:pt>
                <c:pt idx="295">
                  <c:v>1.2387893337906193</c:v>
                </c:pt>
                <c:pt idx="296">
                  <c:v>1.2394511099709069</c:v>
                </c:pt>
                <c:pt idx="297">
                  <c:v>1.2411160831797843</c:v>
                </c:pt>
                <c:pt idx="298">
                  <c:v>1.2490782817456909</c:v>
                </c:pt>
                <c:pt idx="299">
                  <c:v>1.2521649661322123</c:v>
                </c:pt>
                <c:pt idx="300">
                  <c:v>1.2562805453142409</c:v>
                </c:pt>
                <c:pt idx="301">
                  <c:v>1.2574308875493656</c:v>
                </c:pt>
                <c:pt idx="302">
                  <c:v>1.2611260053619302</c:v>
                </c:pt>
                <c:pt idx="303">
                  <c:v>1.2703774089140951</c:v>
                </c:pt>
                <c:pt idx="304">
                  <c:v>1.2758295464288769</c:v>
                </c:pt>
                <c:pt idx="305">
                  <c:v>1.276858441224384</c:v>
                </c:pt>
                <c:pt idx="306">
                  <c:v>1.2849422454494162</c:v>
                </c:pt>
                <c:pt idx="307">
                  <c:v>1.2850895995884413</c:v>
                </c:pt>
                <c:pt idx="308">
                  <c:v>1.2898131087128193</c:v>
                </c:pt>
                <c:pt idx="309">
                  <c:v>1.3059803426671017</c:v>
                </c:pt>
                <c:pt idx="310">
                  <c:v>1.3095551460910768</c:v>
                </c:pt>
                <c:pt idx="311">
                  <c:v>1.3130252100840336</c:v>
                </c:pt>
                <c:pt idx="312">
                  <c:v>1.3252164966132207</c:v>
                </c:pt>
                <c:pt idx="313">
                  <c:v>1.3355054445682921</c:v>
                </c:pt>
                <c:pt idx="314">
                  <c:v>1.3399463806970509</c:v>
                </c:pt>
                <c:pt idx="315">
                  <c:v>1.3447654977278565</c:v>
                </c:pt>
                <c:pt idx="316">
                  <c:v>1.3512064343163539</c:v>
                </c:pt>
                <c:pt idx="317">
                  <c:v>1.3575175284464081</c:v>
                </c:pt>
                <c:pt idx="318">
                  <c:v>1.3632856040469854</c:v>
                </c:pt>
                <c:pt idx="319">
                  <c:v>1.3820411556848884</c:v>
                </c:pt>
                <c:pt idx="320">
                  <c:v>1.3949876770496179</c:v>
                </c:pt>
                <c:pt idx="321">
                  <c:v>1.3966059922202092</c:v>
                </c:pt>
                <c:pt idx="322">
                  <c:v>1.409581468807581</c:v>
                </c:pt>
                <c:pt idx="323">
                  <c:v>1.4192624046084859</c:v>
                </c:pt>
                <c:pt idx="324">
                  <c:v>1.4603174603174602</c:v>
                </c:pt>
                <c:pt idx="325">
                  <c:v>1.4742851204085869</c:v>
                </c:pt>
                <c:pt idx="326">
                  <c:v>1.4743397358943577</c:v>
                </c:pt>
                <c:pt idx="327">
                  <c:v>1.5050331086498199</c:v>
                </c:pt>
                <c:pt idx="328">
                  <c:v>1.508359770213495</c:v>
                </c:pt>
                <c:pt idx="329">
                  <c:v>1.5422543575734176</c:v>
                </c:pt>
                <c:pt idx="330">
                  <c:v>1.553582563767556</c:v>
                </c:pt>
                <c:pt idx="331">
                  <c:v>1.6101876675603217</c:v>
                </c:pt>
                <c:pt idx="332">
                  <c:v>1.6781883194278904</c:v>
                </c:pt>
                <c:pt idx="333">
                  <c:v>1.6869288835915772</c:v>
                </c:pt>
                <c:pt idx="334">
                  <c:v>1.6956694477552643</c:v>
                </c:pt>
                <c:pt idx="335">
                  <c:v>1.767828418230563</c:v>
                </c:pt>
                <c:pt idx="336">
                  <c:v>1.9841080651569329</c:v>
                </c:pt>
                <c:pt idx="337">
                  <c:v>2.0493297587131365</c:v>
                </c:pt>
              </c:numCache>
            </c:numRef>
          </c:xVal>
          <c:yVal>
            <c:numRef>
              <c:f>'CDF06'!$E$2:$E$370</c:f>
              <c:numCache>
                <c:formatCode>General</c:formatCode>
                <c:ptCount val="369"/>
                <c:pt idx="0">
                  <c:v>2.9585798816568047E-3</c:v>
                </c:pt>
                <c:pt idx="1">
                  <c:v>5.9171597633136093E-3</c:v>
                </c:pt>
                <c:pt idx="2">
                  <c:v>8.8757396449704144E-3</c:v>
                </c:pt>
                <c:pt idx="3">
                  <c:v>1.1834319526627219E-2</c:v>
                </c:pt>
                <c:pt idx="4">
                  <c:v>1.4792899408284023E-2</c:v>
                </c:pt>
                <c:pt idx="5">
                  <c:v>1.7751479289940829E-2</c:v>
                </c:pt>
                <c:pt idx="6">
                  <c:v>2.0710059171597635E-2</c:v>
                </c:pt>
                <c:pt idx="7">
                  <c:v>2.3668639053254437E-2</c:v>
                </c:pt>
                <c:pt idx="8">
                  <c:v>2.6627218934911243E-2</c:v>
                </c:pt>
                <c:pt idx="9">
                  <c:v>2.9585798816568046E-2</c:v>
                </c:pt>
                <c:pt idx="10">
                  <c:v>3.2544378698224852E-2</c:v>
                </c:pt>
                <c:pt idx="11">
                  <c:v>3.5502958579881658E-2</c:v>
                </c:pt>
                <c:pt idx="12">
                  <c:v>3.8461538461538464E-2</c:v>
                </c:pt>
                <c:pt idx="13">
                  <c:v>4.142011834319527E-2</c:v>
                </c:pt>
                <c:pt idx="14">
                  <c:v>4.4378698224852069E-2</c:v>
                </c:pt>
                <c:pt idx="15">
                  <c:v>4.7337278106508875E-2</c:v>
                </c:pt>
                <c:pt idx="16">
                  <c:v>5.0295857988165681E-2</c:v>
                </c:pt>
                <c:pt idx="17">
                  <c:v>5.3254437869822487E-2</c:v>
                </c:pt>
                <c:pt idx="18">
                  <c:v>5.6213017751479293E-2</c:v>
                </c:pt>
                <c:pt idx="19">
                  <c:v>5.9171597633136092E-2</c:v>
                </c:pt>
                <c:pt idx="20">
                  <c:v>6.2130177514792898E-2</c:v>
                </c:pt>
                <c:pt idx="21">
                  <c:v>6.5088757396449703E-2</c:v>
                </c:pt>
                <c:pt idx="22">
                  <c:v>6.8047337278106509E-2</c:v>
                </c:pt>
                <c:pt idx="23">
                  <c:v>7.1005917159763315E-2</c:v>
                </c:pt>
                <c:pt idx="24">
                  <c:v>7.3964497041420121E-2</c:v>
                </c:pt>
                <c:pt idx="25">
                  <c:v>7.6923076923076927E-2</c:v>
                </c:pt>
                <c:pt idx="26">
                  <c:v>7.9881656804733733E-2</c:v>
                </c:pt>
                <c:pt idx="27">
                  <c:v>8.2840236686390539E-2</c:v>
                </c:pt>
                <c:pt idx="28">
                  <c:v>8.5798816568047331E-2</c:v>
                </c:pt>
                <c:pt idx="29">
                  <c:v>8.8757396449704137E-2</c:v>
                </c:pt>
                <c:pt idx="30">
                  <c:v>9.1715976331360943E-2</c:v>
                </c:pt>
                <c:pt idx="31">
                  <c:v>9.4674556213017749E-2</c:v>
                </c:pt>
                <c:pt idx="32">
                  <c:v>9.7633136094674555E-2</c:v>
                </c:pt>
                <c:pt idx="33">
                  <c:v>0.10059171597633136</c:v>
                </c:pt>
                <c:pt idx="34">
                  <c:v>0.10355029585798817</c:v>
                </c:pt>
                <c:pt idx="35">
                  <c:v>0.10650887573964497</c:v>
                </c:pt>
                <c:pt idx="36">
                  <c:v>0.10946745562130178</c:v>
                </c:pt>
                <c:pt idx="37">
                  <c:v>0.11242603550295859</c:v>
                </c:pt>
                <c:pt idx="38">
                  <c:v>0.11538461538461539</c:v>
                </c:pt>
                <c:pt idx="39">
                  <c:v>0.11834319526627218</c:v>
                </c:pt>
                <c:pt idx="40">
                  <c:v>0.12130177514792899</c:v>
                </c:pt>
                <c:pt idx="41">
                  <c:v>0.1242603550295858</c:v>
                </c:pt>
                <c:pt idx="42">
                  <c:v>0.12721893491124261</c:v>
                </c:pt>
                <c:pt idx="43">
                  <c:v>0.13017751479289941</c:v>
                </c:pt>
                <c:pt idx="44">
                  <c:v>0.13313609467455623</c:v>
                </c:pt>
                <c:pt idx="45">
                  <c:v>0.13609467455621302</c:v>
                </c:pt>
                <c:pt idx="46">
                  <c:v>0.13905325443786981</c:v>
                </c:pt>
                <c:pt idx="47">
                  <c:v>0.14201183431952663</c:v>
                </c:pt>
                <c:pt idx="48">
                  <c:v>0.14497041420118342</c:v>
                </c:pt>
                <c:pt idx="49">
                  <c:v>0.14792899408284024</c:v>
                </c:pt>
                <c:pt idx="50">
                  <c:v>0.15088757396449703</c:v>
                </c:pt>
                <c:pt idx="51">
                  <c:v>0.15384615384615385</c:v>
                </c:pt>
                <c:pt idx="52">
                  <c:v>0.15680473372781065</c:v>
                </c:pt>
                <c:pt idx="53">
                  <c:v>0.15976331360946747</c:v>
                </c:pt>
                <c:pt idx="54">
                  <c:v>0.16272189349112426</c:v>
                </c:pt>
                <c:pt idx="55">
                  <c:v>0.16568047337278108</c:v>
                </c:pt>
                <c:pt idx="56">
                  <c:v>0.16863905325443787</c:v>
                </c:pt>
                <c:pt idx="57">
                  <c:v>0.17159763313609466</c:v>
                </c:pt>
                <c:pt idx="58">
                  <c:v>0.17455621301775148</c:v>
                </c:pt>
                <c:pt idx="59">
                  <c:v>0.17751479289940827</c:v>
                </c:pt>
                <c:pt idx="60">
                  <c:v>0.18047337278106509</c:v>
                </c:pt>
                <c:pt idx="61">
                  <c:v>0.18343195266272189</c:v>
                </c:pt>
                <c:pt idx="62">
                  <c:v>0.18639053254437871</c:v>
                </c:pt>
                <c:pt idx="63">
                  <c:v>0.1893491124260355</c:v>
                </c:pt>
                <c:pt idx="64">
                  <c:v>0.19230769230769232</c:v>
                </c:pt>
                <c:pt idx="65">
                  <c:v>0.19526627218934911</c:v>
                </c:pt>
                <c:pt idx="66">
                  <c:v>0.19822485207100593</c:v>
                </c:pt>
                <c:pt idx="67">
                  <c:v>0.20118343195266272</c:v>
                </c:pt>
                <c:pt idx="68">
                  <c:v>0.20414201183431951</c:v>
                </c:pt>
                <c:pt idx="69">
                  <c:v>0.20710059171597633</c:v>
                </c:pt>
                <c:pt idx="70">
                  <c:v>0.21005917159763313</c:v>
                </c:pt>
                <c:pt idx="71">
                  <c:v>0.21301775147928995</c:v>
                </c:pt>
                <c:pt idx="72">
                  <c:v>0.21597633136094674</c:v>
                </c:pt>
                <c:pt idx="73">
                  <c:v>0.21893491124260356</c:v>
                </c:pt>
                <c:pt idx="74">
                  <c:v>0.22189349112426035</c:v>
                </c:pt>
                <c:pt idx="75">
                  <c:v>0.22485207100591717</c:v>
                </c:pt>
                <c:pt idx="76">
                  <c:v>0.22781065088757396</c:v>
                </c:pt>
                <c:pt idx="77">
                  <c:v>0.23076923076923078</c:v>
                </c:pt>
                <c:pt idx="78">
                  <c:v>0.23372781065088757</c:v>
                </c:pt>
                <c:pt idx="79">
                  <c:v>0.23668639053254437</c:v>
                </c:pt>
                <c:pt idx="80">
                  <c:v>0.23964497041420119</c:v>
                </c:pt>
                <c:pt idx="81">
                  <c:v>0.24260355029585798</c:v>
                </c:pt>
                <c:pt idx="82">
                  <c:v>0.2455621301775148</c:v>
                </c:pt>
                <c:pt idx="83">
                  <c:v>0.24852071005917159</c:v>
                </c:pt>
                <c:pt idx="84">
                  <c:v>0.25147928994082841</c:v>
                </c:pt>
                <c:pt idx="85">
                  <c:v>0.25443786982248523</c:v>
                </c:pt>
                <c:pt idx="86">
                  <c:v>0.25739644970414199</c:v>
                </c:pt>
                <c:pt idx="87">
                  <c:v>0.26035502958579881</c:v>
                </c:pt>
                <c:pt idx="88">
                  <c:v>0.26331360946745563</c:v>
                </c:pt>
                <c:pt idx="89">
                  <c:v>0.26627218934911245</c:v>
                </c:pt>
                <c:pt idx="90">
                  <c:v>0.26923076923076922</c:v>
                </c:pt>
                <c:pt idx="91">
                  <c:v>0.27218934911242604</c:v>
                </c:pt>
                <c:pt idx="92">
                  <c:v>0.27514792899408286</c:v>
                </c:pt>
                <c:pt idx="93">
                  <c:v>0.27810650887573962</c:v>
                </c:pt>
                <c:pt idx="94">
                  <c:v>0.28106508875739644</c:v>
                </c:pt>
                <c:pt idx="95">
                  <c:v>0.28402366863905326</c:v>
                </c:pt>
                <c:pt idx="96">
                  <c:v>0.28698224852071008</c:v>
                </c:pt>
                <c:pt idx="97">
                  <c:v>0.28994082840236685</c:v>
                </c:pt>
                <c:pt idx="98">
                  <c:v>0.29289940828402367</c:v>
                </c:pt>
                <c:pt idx="99">
                  <c:v>0.29585798816568049</c:v>
                </c:pt>
                <c:pt idx="100">
                  <c:v>0.29881656804733731</c:v>
                </c:pt>
                <c:pt idx="101">
                  <c:v>0.30177514792899407</c:v>
                </c:pt>
                <c:pt idx="102">
                  <c:v>0.30473372781065089</c:v>
                </c:pt>
                <c:pt idx="103">
                  <c:v>0.30769230769230771</c:v>
                </c:pt>
                <c:pt idx="104">
                  <c:v>0.31065088757396447</c:v>
                </c:pt>
                <c:pt idx="105">
                  <c:v>0.31360946745562129</c:v>
                </c:pt>
                <c:pt idx="106">
                  <c:v>0.31656804733727811</c:v>
                </c:pt>
                <c:pt idx="107">
                  <c:v>0.31952662721893493</c:v>
                </c:pt>
                <c:pt idx="108">
                  <c:v>0.3224852071005917</c:v>
                </c:pt>
                <c:pt idx="109">
                  <c:v>0.32544378698224852</c:v>
                </c:pt>
                <c:pt idx="110">
                  <c:v>0.32840236686390534</c:v>
                </c:pt>
                <c:pt idx="111">
                  <c:v>0.33136094674556216</c:v>
                </c:pt>
                <c:pt idx="112">
                  <c:v>0.33431952662721892</c:v>
                </c:pt>
                <c:pt idx="113">
                  <c:v>0.33727810650887574</c:v>
                </c:pt>
                <c:pt idx="114">
                  <c:v>0.34023668639053256</c:v>
                </c:pt>
                <c:pt idx="115">
                  <c:v>0.34319526627218933</c:v>
                </c:pt>
                <c:pt idx="116">
                  <c:v>0.34615384615384615</c:v>
                </c:pt>
                <c:pt idx="117">
                  <c:v>0.34911242603550297</c:v>
                </c:pt>
                <c:pt idx="118">
                  <c:v>0.35207100591715978</c:v>
                </c:pt>
                <c:pt idx="119">
                  <c:v>0.35502958579881655</c:v>
                </c:pt>
                <c:pt idx="120">
                  <c:v>0.35798816568047337</c:v>
                </c:pt>
                <c:pt idx="121">
                  <c:v>0.36094674556213019</c:v>
                </c:pt>
                <c:pt idx="122">
                  <c:v>0.36390532544378701</c:v>
                </c:pt>
                <c:pt idx="123">
                  <c:v>0.36686390532544377</c:v>
                </c:pt>
                <c:pt idx="124">
                  <c:v>0.36982248520710059</c:v>
                </c:pt>
                <c:pt idx="125">
                  <c:v>0.37278106508875741</c:v>
                </c:pt>
                <c:pt idx="126">
                  <c:v>0.37573964497041418</c:v>
                </c:pt>
                <c:pt idx="127">
                  <c:v>0.378698224852071</c:v>
                </c:pt>
                <c:pt idx="128">
                  <c:v>0.38165680473372782</c:v>
                </c:pt>
                <c:pt idx="129">
                  <c:v>0.38461538461538464</c:v>
                </c:pt>
                <c:pt idx="130">
                  <c:v>0.3875739644970414</c:v>
                </c:pt>
                <c:pt idx="131">
                  <c:v>0.39053254437869822</c:v>
                </c:pt>
                <c:pt idx="132">
                  <c:v>0.39349112426035504</c:v>
                </c:pt>
                <c:pt idx="133">
                  <c:v>0.39644970414201186</c:v>
                </c:pt>
                <c:pt idx="134">
                  <c:v>0.39940828402366862</c:v>
                </c:pt>
                <c:pt idx="135">
                  <c:v>0.40236686390532544</c:v>
                </c:pt>
                <c:pt idx="136">
                  <c:v>0.40532544378698226</c:v>
                </c:pt>
                <c:pt idx="137">
                  <c:v>0.40828402366863903</c:v>
                </c:pt>
                <c:pt idx="138">
                  <c:v>0.41124260355029585</c:v>
                </c:pt>
                <c:pt idx="139">
                  <c:v>0.41420118343195267</c:v>
                </c:pt>
                <c:pt idx="140">
                  <c:v>0.41715976331360949</c:v>
                </c:pt>
                <c:pt idx="141">
                  <c:v>0.42011834319526625</c:v>
                </c:pt>
                <c:pt idx="142">
                  <c:v>0.42307692307692307</c:v>
                </c:pt>
                <c:pt idx="143">
                  <c:v>0.42603550295857989</c:v>
                </c:pt>
                <c:pt idx="144">
                  <c:v>0.42899408284023671</c:v>
                </c:pt>
                <c:pt idx="145">
                  <c:v>0.43195266272189348</c:v>
                </c:pt>
                <c:pt idx="146">
                  <c:v>0.4349112426035503</c:v>
                </c:pt>
                <c:pt idx="147">
                  <c:v>0.43786982248520712</c:v>
                </c:pt>
                <c:pt idx="148">
                  <c:v>0.44082840236686388</c:v>
                </c:pt>
                <c:pt idx="149">
                  <c:v>0.4437869822485207</c:v>
                </c:pt>
                <c:pt idx="150">
                  <c:v>0.44674556213017752</c:v>
                </c:pt>
                <c:pt idx="151">
                  <c:v>0.44970414201183434</c:v>
                </c:pt>
                <c:pt idx="152">
                  <c:v>0.4526627218934911</c:v>
                </c:pt>
                <c:pt idx="153">
                  <c:v>0.45562130177514792</c:v>
                </c:pt>
                <c:pt idx="154">
                  <c:v>0.45857988165680474</c:v>
                </c:pt>
                <c:pt idx="155">
                  <c:v>0.46153846153846156</c:v>
                </c:pt>
                <c:pt idx="156">
                  <c:v>0.46449704142011833</c:v>
                </c:pt>
                <c:pt idx="157">
                  <c:v>0.46745562130177515</c:v>
                </c:pt>
                <c:pt idx="158">
                  <c:v>0.47041420118343197</c:v>
                </c:pt>
                <c:pt idx="159">
                  <c:v>0.47337278106508873</c:v>
                </c:pt>
                <c:pt idx="160">
                  <c:v>0.47633136094674555</c:v>
                </c:pt>
                <c:pt idx="161">
                  <c:v>0.47928994082840237</c:v>
                </c:pt>
                <c:pt idx="162">
                  <c:v>0.48224852071005919</c:v>
                </c:pt>
                <c:pt idx="163">
                  <c:v>0.48520710059171596</c:v>
                </c:pt>
                <c:pt idx="164">
                  <c:v>0.48816568047337278</c:v>
                </c:pt>
                <c:pt idx="165">
                  <c:v>0.4911242603550296</c:v>
                </c:pt>
                <c:pt idx="166">
                  <c:v>0.49408284023668642</c:v>
                </c:pt>
                <c:pt idx="167">
                  <c:v>0.49704142011834318</c:v>
                </c:pt>
                <c:pt idx="168">
                  <c:v>0.5</c:v>
                </c:pt>
                <c:pt idx="169">
                  <c:v>0.50295857988165682</c:v>
                </c:pt>
                <c:pt idx="170">
                  <c:v>0.50591715976331364</c:v>
                </c:pt>
                <c:pt idx="171">
                  <c:v>0.50887573964497046</c:v>
                </c:pt>
                <c:pt idx="172">
                  <c:v>0.51183431952662717</c:v>
                </c:pt>
                <c:pt idx="173">
                  <c:v>0.51479289940828399</c:v>
                </c:pt>
                <c:pt idx="174">
                  <c:v>0.51775147928994081</c:v>
                </c:pt>
                <c:pt idx="175">
                  <c:v>0.52071005917159763</c:v>
                </c:pt>
                <c:pt idx="176">
                  <c:v>0.52366863905325445</c:v>
                </c:pt>
                <c:pt idx="177">
                  <c:v>0.52662721893491127</c:v>
                </c:pt>
                <c:pt idx="178">
                  <c:v>0.52958579881656809</c:v>
                </c:pt>
                <c:pt idx="179">
                  <c:v>0.53254437869822491</c:v>
                </c:pt>
                <c:pt idx="180">
                  <c:v>0.53550295857988162</c:v>
                </c:pt>
                <c:pt idx="181">
                  <c:v>0.53846153846153844</c:v>
                </c:pt>
                <c:pt idx="182">
                  <c:v>0.54142011834319526</c:v>
                </c:pt>
                <c:pt idx="183">
                  <c:v>0.54437869822485208</c:v>
                </c:pt>
                <c:pt idx="184">
                  <c:v>0.5473372781065089</c:v>
                </c:pt>
                <c:pt idx="185">
                  <c:v>0.55029585798816572</c:v>
                </c:pt>
                <c:pt idx="186">
                  <c:v>0.55325443786982254</c:v>
                </c:pt>
                <c:pt idx="187">
                  <c:v>0.55621301775147924</c:v>
                </c:pt>
                <c:pt idx="188">
                  <c:v>0.55917159763313606</c:v>
                </c:pt>
                <c:pt idx="189">
                  <c:v>0.56213017751479288</c:v>
                </c:pt>
                <c:pt idx="190">
                  <c:v>0.5650887573964497</c:v>
                </c:pt>
                <c:pt idx="191">
                  <c:v>0.56804733727810652</c:v>
                </c:pt>
                <c:pt idx="192">
                  <c:v>0.57100591715976334</c:v>
                </c:pt>
                <c:pt idx="193">
                  <c:v>0.57396449704142016</c:v>
                </c:pt>
                <c:pt idx="194">
                  <c:v>0.57692307692307687</c:v>
                </c:pt>
                <c:pt idx="195">
                  <c:v>0.57988165680473369</c:v>
                </c:pt>
                <c:pt idx="196">
                  <c:v>0.58284023668639051</c:v>
                </c:pt>
                <c:pt idx="197">
                  <c:v>0.58579881656804733</c:v>
                </c:pt>
                <c:pt idx="198">
                  <c:v>0.58875739644970415</c:v>
                </c:pt>
                <c:pt idx="199">
                  <c:v>0.59171597633136097</c:v>
                </c:pt>
                <c:pt idx="200">
                  <c:v>0.59467455621301779</c:v>
                </c:pt>
                <c:pt idx="201">
                  <c:v>0.59763313609467461</c:v>
                </c:pt>
                <c:pt idx="202">
                  <c:v>0.60059171597633132</c:v>
                </c:pt>
                <c:pt idx="203">
                  <c:v>0.60355029585798814</c:v>
                </c:pt>
                <c:pt idx="204">
                  <c:v>0.60650887573964496</c:v>
                </c:pt>
                <c:pt idx="205">
                  <c:v>0.60946745562130178</c:v>
                </c:pt>
                <c:pt idx="206">
                  <c:v>0.6124260355029586</c:v>
                </c:pt>
                <c:pt idx="207">
                  <c:v>0.61538461538461542</c:v>
                </c:pt>
                <c:pt idx="208">
                  <c:v>0.61834319526627224</c:v>
                </c:pt>
                <c:pt idx="209">
                  <c:v>0.62130177514792895</c:v>
                </c:pt>
                <c:pt idx="210">
                  <c:v>0.62426035502958577</c:v>
                </c:pt>
                <c:pt idx="211">
                  <c:v>0.62721893491124259</c:v>
                </c:pt>
                <c:pt idx="212">
                  <c:v>0.63017751479289941</c:v>
                </c:pt>
                <c:pt idx="213">
                  <c:v>0.63313609467455623</c:v>
                </c:pt>
                <c:pt idx="214">
                  <c:v>0.63609467455621305</c:v>
                </c:pt>
                <c:pt idx="215">
                  <c:v>0.63905325443786987</c:v>
                </c:pt>
                <c:pt idx="216">
                  <c:v>0.64201183431952658</c:v>
                </c:pt>
                <c:pt idx="217">
                  <c:v>0.6449704142011834</c:v>
                </c:pt>
                <c:pt idx="218">
                  <c:v>0.64792899408284022</c:v>
                </c:pt>
                <c:pt idx="219">
                  <c:v>0.65088757396449703</c:v>
                </c:pt>
                <c:pt idx="220">
                  <c:v>0.65384615384615385</c:v>
                </c:pt>
                <c:pt idx="221">
                  <c:v>0.65680473372781067</c:v>
                </c:pt>
                <c:pt idx="222">
                  <c:v>0.65976331360946749</c:v>
                </c:pt>
                <c:pt idx="223">
                  <c:v>0.66272189349112431</c:v>
                </c:pt>
                <c:pt idx="224">
                  <c:v>0.66568047337278102</c:v>
                </c:pt>
                <c:pt idx="225">
                  <c:v>0.66863905325443784</c:v>
                </c:pt>
                <c:pt idx="226">
                  <c:v>0.67159763313609466</c:v>
                </c:pt>
                <c:pt idx="227">
                  <c:v>0.67455621301775148</c:v>
                </c:pt>
                <c:pt idx="228">
                  <c:v>0.6775147928994083</c:v>
                </c:pt>
                <c:pt idx="229">
                  <c:v>0.68047337278106512</c:v>
                </c:pt>
                <c:pt idx="230">
                  <c:v>0.68343195266272194</c:v>
                </c:pt>
                <c:pt idx="231">
                  <c:v>0.68639053254437865</c:v>
                </c:pt>
                <c:pt idx="232">
                  <c:v>0.68934911242603547</c:v>
                </c:pt>
                <c:pt idx="233">
                  <c:v>0.69230769230769229</c:v>
                </c:pt>
                <c:pt idx="234">
                  <c:v>0.69526627218934911</c:v>
                </c:pt>
                <c:pt idx="235">
                  <c:v>0.69822485207100593</c:v>
                </c:pt>
                <c:pt idx="236">
                  <c:v>0.70118343195266275</c:v>
                </c:pt>
                <c:pt idx="237">
                  <c:v>0.70414201183431957</c:v>
                </c:pt>
                <c:pt idx="238">
                  <c:v>0.70710059171597628</c:v>
                </c:pt>
                <c:pt idx="239">
                  <c:v>0.7100591715976331</c:v>
                </c:pt>
                <c:pt idx="240">
                  <c:v>0.71301775147928992</c:v>
                </c:pt>
                <c:pt idx="241">
                  <c:v>0.71597633136094674</c:v>
                </c:pt>
                <c:pt idx="242">
                  <c:v>0.71893491124260356</c:v>
                </c:pt>
                <c:pt idx="243">
                  <c:v>0.72189349112426038</c:v>
                </c:pt>
                <c:pt idx="244">
                  <c:v>0.7248520710059172</c:v>
                </c:pt>
                <c:pt idx="245">
                  <c:v>0.72781065088757402</c:v>
                </c:pt>
                <c:pt idx="246">
                  <c:v>0.73076923076923073</c:v>
                </c:pt>
                <c:pt idx="247">
                  <c:v>0.73372781065088755</c:v>
                </c:pt>
                <c:pt idx="248">
                  <c:v>0.73668639053254437</c:v>
                </c:pt>
                <c:pt idx="249">
                  <c:v>0.73964497041420119</c:v>
                </c:pt>
                <c:pt idx="250">
                  <c:v>0.74260355029585801</c:v>
                </c:pt>
                <c:pt idx="251">
                  <c:v>0.74556213017751483</c:v>
                </c:pt>
                <c:pt idx="252">
                  <c:v>0.74852071005917165</c:v>
                </c:pt>
                <c:pt idx="253">
                  <c:v>0.75147928994082835</c:v>
                </c:pt>
                <c:pt idx="254">
                  <c:v>0.75443786982248517</c:v>
                </c:pt>
                <c:pt idx="255">
                  <c:v>0.75739644970414199</c:v>
                </c:pt>
                <c:pt idx="256">
                  <c:v>0.76035502958579881</c:v>
                </c:pt>
                <c:pt idx="257">
                  <c:v>0.76331360946745563</c:v>
                </c:pt>
                <c:pt idx="258">
                  <c:v>0.76627218934911245</c:v>
                </c:pt>
                <c:pt idx="259">
                  <c:v>0.76923076923076927</c:v>
                </c:pt>
                <c:pt idx="260">
                  <c:v>0.77218934911242598</c:v>
                </c:pt>
                <c:pt idx="261">
                  <c:v>0.7751479289940828</c:v>
                </c:pt>
                <c:pt idx="262">
                  <c:v>0.77810650887573962</c:v>
                </c:pt>
                <c:pt idx="263">
                  <c:v>0.78106508875739644</c:v>
                </c:pt>
                <c:pt idx="264">
                  <c:v>0.78402366863905326</c:v>
                </c:pt>
                <c:pt idx="265">
                  <c:v>0.78698224852071008</c:v>
                </c:pt>
                <c:pt idx="266">
                  <c:v>0.7899408284023669</c:v>
                </c:pt>
                <c:pt idx="267">
                  <c:v>0.79289940828402372</c:v>
                </c:pt>
                <c:pt idx="268">
                  <c:v>0.79585798816568043</c:v>
                </c:pt>
                <c:pt idx="269">
                  <c:v>0.79881656804733725</c:v>
                </c:pt>
                <c:pt idx="270">
                  <c:v>0.80177514792899407</c:v>
                </c:pt>
                <c:pt idx="271">
                  <c:v>0.80473372781065089</c:v>
                </c:pt>
                <c:pt idx="272">
                  <c:v>0.80769230769230771</c:v>
                </c:pt>
                <c:pt idx="273">
                  <c:v>0.81065088757396453</c:v>
                </c:pt>
                <c:pt idx="274">
                  <c:v>0.81360946745562135</c:v>
                </c:pt>
                <c:pt idx="275">
                  <c:v>0.81656804733727806</c:v>
                </c:pt>
                <c:pt idx="276">
                  <c:v>0.81952662721893488</c:v>
                </c:pt>
                <c:pt idx="277">
                  <c:v>0.8224852071005917</c:v>
                </c:pt>
                <c:pt idx="278">
                  <c:v>0.82544378698224852</c:v>
                </c:pt>
                <c:pt idx="279">
                  <c:v>0.82840236686390534</c:v>
                </c:pt>
                <c:pt idx="280">
                  <c:v>0.83136094674556216</c:v>
                </c:pt>
                <c:pt idx="281">
                  <c:v>0.83431952662721898</c:v>
                </c:pt>
                <c:pt idx="282">
                  <c:v>0.83727810650887569</c:v>
                </c:pt>
                <c:pt idx="283">
                  <c:v>0.84023668639053251</c:v>
                </c:pt>
                <c:pt idx="284">
                  <c:v>0.84319526627218933</c:v>
                </c:pt>
                <c:pt idx="285">
                  <c:v>0.84615384615384615</c:v>
                </c:pt>
                <c:pt idx="286">
                  <c:v>0.84911242603550297</c:v>
                </c:pt>
                <c:pt idx="287">
                  <c:v>0.85207100591715978</c:v>
                </c:pt>
                <c:pt idx="288">
                  <c:v>0.8550295857988166</c:v>
                </c:pt>
                <c:pt idx="289">
                  <c:v>0.85798816568047342</c:v>
                </c:pt>
                <c:pt idx="290">
                  <c:v>0.86094674556213013</c:v>
                </c:pt>
                <c:pt idx="291">
                  <c:v>0.86390532544378695</c:v>
                </c:pt>
                <c:pt idx="292">
                  <c:v>0.86686390532544377</c:v>
                </c:pt>
                <c:pt idx="293">
                  <c:v>0.86982248520710059</c:v>
                </c:pt>
                <c:pt idx="294">
                  <c:v>0.87278106508875741</c:v>
                </c:pt>
                <c:pt idx="295">
                  <c:v>0.87573964497041423</c:v>
                </c:pt>
                <c:pt idx="296">
                  <c:v>0.87869822485207105</c:v>
                </c:pt>
                <c:pt idx="297">
                  <c:v>0.88165680473372776</c:v>
                </c:pt>
                <c:pt idx="298">
                  <c:v>0.88461538461538458</c:v>
                </c:pt>
                <c:pt idx="299">
                  <c:v>0.8875739644970414</c:v>
                </c:pt>
                <c:pt idx="300">
                  <c:v>0.89053254437869822</c:v>
                </c:pt>
                <c:pt idx="301">
                  <c:v>0.89349112426035504</c:v>
                </c:pt>
                <c:pt idx="302">
                  <c:v>0.89644970414201186</c:v>
                </c:pt>
                <c:pt idx="303">
                  <c:v>0.89940828402366868</c:v>
                </c:pt>
                <c:pt idx="304">
                  <c:v>0.90236686390532539</c:v>
                </c:pt>
                <c:pt idx="305">
                  <c:v>0.90532544378698221</c:v>
                </c:pt>
                <c:pt idx="306">
                  <c:v>0.90828402366863903</c:v>
                </c:pt>
                <c:pt idx="307">
                  <c:v>0.91124260355029585</c:v>
                </c:pt>
                <c:pt idx="308">
                  <c:v>0.91420118343195267</c:v>
                </c:pt>
                <c:pt idx="309">
                  <c:v>0.91715976331360949</c:v>
                </c:pt>
                <c:pt idx="310">
                  <c:v>0.92011834319526631</c:v>
                </c:pt>
                <c:pt idx="311">
                  <c:v>0.92307692307692313</c:v>
                </c:pt>
                <c:pt idx="312">
                  <c:v>0.92603550295857984</c:v>
                </c:pt>
                <c:pt idx="313">
                  <c:v>0.92899408284023666</c:v>
                </c:pt>
                <c:pt idx="314">
                  <c:v>0.93195266272189348</c:v>
                </c:pt>
                <c:pt idx="315">
                  <c:v>0.9349112426035503</c:v>
                </c:pt>
                <c:pt idx="316">
                  <c:v>0.93786982248520712</c:v>
                </c:pt>
                <c:pt idx="317">
                  <c:v>0.94082840236686394</c:v>
                </c:pt>
                <c:pt idx="318">
                  <c:v>0.94378698224852076</c:v>
                </c:pt>
                <c:pt idx="319">
                  <c:v>0.94674556213017746</c:v>
                </c:pt>
                <c:pt idx="320">
                  <c:v>0.94970414201183428</c:v>
                </c:pt>
                <c:pt idx="321">
                  <c:v>0.9526627218934911</c:v>
                </c:pt>
                <c:pt idx="322">
                  <c:v>0.95562130177514792</c:v>
                </c:pt>
                <c:pt idx="323">
                  <c:v>0.95857988165680474</c:v>
                </c:pt>
                <c:pt idx="324">
                  <c:v>0.96153846153846156</c:v>
                </c:pt>
                <c:pt idx="325">
                  <c:v>0.96449704142011838</c:v>
                </c:pt>
                <c:pt idx="326">
                  <c:v>0.96745562130177509</c:v>
                </c:pt>
                <c:pt idx="327">
                  <c:v>0.97041420118343191</c:v>
                </c:pt>
                <c:pt idx="328">
                  <c:v>0.97337278106508873</c:v>
                </c:pt>
                <c:pt idx="329">
                  <c:v>0.97633136094674555</c:v>
                </c:pt>
                <c:pt idx="330">
                  <c:v>0.97928994082840237</c:v>
                </c:pt>
                <c:pt idx="331">
                  <c:v>0.98224852071005919</c:v>
                </c:pt>
                <c:pt idx="332">
                  <c:v>0.98520710059171601</c:v>
                </c:pt>
                <c:pt idx="333">
                  <c:v>0.98816568047337283</c:v>
                </c:pt>
                <c:pt idx="334">
                  <c:v>0.99112426035502954</c:v>
                </c:pt>
                <c:pt idx="335">
                  <c:v>0.99408284023668636</c:v>
                </c:pt>
                <c:pt idx="336">
                  <c:v>0.99704142011834318</c:v>
                </c:pt>
                <c:pt idx="33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B8-4B51-A218-7273DA73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9243968"/>
        <c:axId val="-1999249408"/>
      </c:scatterChart>
      <c:valAx>
        <c:axId val="-1999243968"/>
        <c:scaling>
          <c:orientation val="minMax"/>
          <c:max val="2.0499999999999998"/>
          <c:min val="0.220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6503629817357169"/>
              <c:y val="0.927166770749556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49408"/>
        <c:crosses val="autoZero"/>
        <c:crossBetween val="midCat"/>
      </c:valAx>
      <c:valAx>
        <c:axId val="-1999249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1.1474469305794608E-2"/>
              <c:y val="0.4587400443294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43968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25543633470687"/>
          <c:y val="1.6854676468982126E-2"/>
          <c:w val="0.86381316325096669"/>
          <c:h val="0.85732783970672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'CDF07'!$E$1</c:f>
              <c:strCache>
                <c:ptCount val="1"/>
                <c:pt idx="0">
                  <c:v>CDF07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'CDF07'!$C$2:$C$370</c:f>
              <c:numCache>
                <c:formatCode>General</c:formatCode>
                <c:ptCount val="369"/>
                <c:pt idx="0">
                  <c:v>1.1865692040412434E-2</c:v>
                </c:pt>
                <c:pt idx="1">
                  <c:v>4.5979556656598183E-2</c:v>
                </c:pt>
                <c:pt idx="2">
                  <c:v>6.0811671707113726E-2</c:v>
                </c:pt>
                <c:pt idx="3">
                  <c:v>6.8227729232371498E-2</c:v>
                </c:pt>
                <c:pt idx="4">
                  <c:v>0.10827443986876346</c:v>
                </c:pt>
                <c:pt idx="5">
                  <c:v>0.13200582394958835</c:v>
                </c:pt>
                <c:pt idx="6">
                  <c:v>0.136455458464743</c:v>
                </c:pt>
                <c:pt idx="7">
                  <c:v>0.15870363104051632</c:v>
                </c:pt>
                <c:pt idx="8">
                  <c:v>0.17056932308092876</c:v>
                </c:pt>
                <c:pt idx="9">
                  <c:v>0.17353574609103187</c:v>
                </c:pt>
                <c:pt idx="10">
                  <c:v>0.18243501512134119</c:v>
                </c:pt>
                <c:pt idx="11">
                  <c:v>0.1892105335428424</c:v>
                </c:pt>
                <c:pt idx="12">
                  <c:v>0.20616639920216606</c:v>
                </c:pt>
                <c:pt idx="13">
                  <c:v>0.21209924522237228</c:v>
                </c:pt>
                <c:pt idx="14">
                  <c:v>0.26994449391938291</c:v>
                </c:pt>
                <c:pt idx="15">
                  <c:v>0.3337225886365997</c:v>
                </c:pt>
                <c:pt idx="16">
                  <c:v>0.33965543465680592</c:v>
                </c:pt>
                <c:pt idx="17">
                  <c:v>0.34707149218206373</c:v>
                </c:pt>
                <c:pt idx="18">
                  <c:v>0.39750068335381655</c:v>
                </c:pt>
                <c:pt idx="19">
                  <c:v>0.40000137795133345</c:v>
                </c:pt>
                <c:pt idx="20">
                  <c:v>0.40491674087907431</c:v>
                </c:pt>
                <c:pt idx="21">
                  <c:v>0.4204370660679338</c:v>
                </c:pt>
                <c:pt idx="22">
                  <c:v>0.45109504787734944</c:v>
                </c:pt>
                <c:pt idx="23">
                  <c:v>0.47466921344646124</c:v>
                </c:pt>
                <c:pt idx="24">
                  <c:v>0.50072923768239463</c:v>
                </c:pt>
                <c:pt idx="25">
                  <c:v>0.50671428938210117</c:v>
                </c:pt>
                <c:pt idx="26">
                  <c:v>0.50802960471025838</c:v>
                </c:pt>
                <c:pt idx="27">
                  <c:v>0.51948051948051943</c:v>
                </c:pt>
                <c:pt idx="28">
                  <c:v>0.52073451882054167</c:v>
                </c:pt>
                <c:pt idx="29">
                  <c:v>0.5217356730852315</c:v>
                </c:pt>
                <c:pt idx="30">
                  <c:v>0.52802329579835339</c:v>
                </c:pt>
                <c:pt idx="31">
                  <c:v>0.53675705678836161</c:v>
                </c:pt>
                <c:pt idx="32">
                  <c:v>0.54576948003696146</c:v>
                </c:pt>
                <c:pt idx="33">
                  <c:v>0.55669917111257561</c:v>
                </c:pt>
                <c:pt idx="34">
                  <c:v>0.5567751992454617</c:v>
                </c:pt>
                <c:pt idx="35">
                  <c:v>0.58540281608277778</c:v>
                </c:pt>
                <c:pt idx="36">
                  <c:v>0.616216264361375</c:v>
                </c:pt>
                <c:pt idx="37">
                  <c:v>0.61887205515684118</c:v>
                </c:pt>
                <c:pt idx="38">
                  <c:v>0.62278630460448636</c:v>
                </c:pt>
                <c:pt idx="39">
                  <c:v>0.63065559910190072</c:v>
                </c:pt>
                <c:pt idx="40">
                  <c:v>0.6394154462507351</c:v>
                </c:pt>
                <c:pt idx="41">
                  <c:v>0.63990239931450177</c:v>
                </c:pt>
                <c:pt idx="42">
                  <c:v>0.64690186205212452</c:v>
                </c:pt>
                <c:pt idx="43">
                  <c:v>0.67153290818112144</c:v>
                </c:pt>
                <c:pt idx="44">
                  <c:v>0.67394978377952142</c:v>
                </c:pt>
                <c:pt idx="45">
                  <c:v>0.68029275532995592</c:v>
                </c:pt>
                <c:pt idx="46">
                  <c:v>0.68396336129281099</c:v>
                </c:pt>
                <c:pt idx="47">
                  <c:v>0.68596566982219054</c:v>
                </c:pt>
                <c:pt idx="48">
                  <c:v>0.69036879572649135</c:v>
                </c:pt>
                <c:pt idx="49">
                  <c:v>0.693672457172546</c:v>
                </c:pt>
                <c:pt idx="50">
                  <c:v>0.70799716824454095</c:v>
                </c:pt>
                <c:pt idx="51">
                  <c:v>0.70802881047442012</c:v>
                </c:pt>
                <c:pt idx="52">
                  <c:v>0.71386969738131312</c:v>
                </c:pt>
                <c:pt idx="53">
                  <c:v>0.71600843722845098</c:v>
                </c:pt>
                <c:pt idx="54">
                  <c:v>0.71801074575783053</c:v>
                </c:pt>
                <c:pt idx="55">
                  <c:v>0.72301855194767117</c:v>
                </c:pt>
                <c:pt idx="56">
                  <c:v>0.72563248969302763</c:v>
                </c:pt>
                <c:pt idx="57">
                  <c:v>0.72609208972845329</c:v>
                </c:pt>
                <c:pt idx="58">
                  <c:v>0.72616692781068792</c:v>
                </c:pt>
                <c:pt idx="59">
                  <c:v>0.72845580792036768</c:v>
                </c:pt>
                <c:pt idx="60">
                  <c:v>0.72992694513500123</c:v>
                </c:pt>
                <c:pt idx="61">
                  <c:v>0.73203097519627103</c:v>
                </c:pt>
                <c:pt idx="62">
                  <c:v>0.73868679228383571</c:v>
                </c:pt>
                <c:pt idx="63">
                  <c:v>0.75182507979558233</c:v>
                </c:pt>
                <c:pt idx="64">
                  <c:v>0.75206016508924178</c:v>
                </c:pt>
                <c:pt idx="65">
                  <c:v>0.75206016508924178</c:v>
                </c:pt>
                <c:pt idx="66">
                  <c:v>0.76350388718635831</c:v>
                </c:pt>
                <c:pt idx="67">
                  <c:v>0.76496336730732906</c:v>
                </c:pt>
                <c:pt idx="68">
                  <c:v>0.76788232754927055</c:v>
                </c:pt>
                <c:pt idx="69">
                  <c:v>0.77080425421422205</c:v>
                </c:pt>
                <c:pt idx="70">
                  <c:v>0.77080425421422205</c:v>
                </c:pt>
                <c:pt idx="71">
                  <c:v>0.77080425421422205</c:v>
                </c:pt>
                <c:pt idx="72">
                  <c:v>0.77331759149940971</c:v>
                </c:pt>
                <c:pt idx="73">
                  <c:v>0.77509281777628203</c:v>
                </c:pt>
                <c:pt idx="74">
                  <c:v>0.77518269457713429</c:v>
                </c:pt>
                <c:pt idx="75">
                  <c:v>0.77664217469810493</c:v>
                </c:pt>
                <c:pt idx="76">
                  <c:v>0.77709512630566158</c:v>
                </c:pt>
                <c:pt idx="77">
                  <c:v>0.77809628057035141</c:v>
                </c:pt>
                <c:pt idx="78">
                  <c:v>0.7851063952895716</c:v>
                </c:pt>
                <c:pt idx="79">
                  <c:v>0.79011216661302053</c:v>
                </c:pt>
                <c:pt idx="80">
                  <c:v>0.79335302522261597</c:v>
                </c:pt>
                <c:pt idx="81">
                  <c:v>0.79812343559693055</c:v>
                </c:pt>
                <c:pt idx="82">
                  <c:v>0.79854030935868603</c:v>
                </c:pt>
                <c:pt idx="83">
                  <c:v>0.80213008752208137</c:v>
                </c:pt>
                <c:pt idx="84">
                  <c:v>0.80291874972159827</c:v>
                </c:pt>
                <c:pt idx="85">
                  <c:v>0.80413239605146103</c:v>
                </c:pt>
                <c:pt idx="86">
                  <c:v>0.80875963662849126</c:v>
                </c:pt>
                <c:pt idx="87">
                  <c:v>0.81014135650599139</c:v>
                </c:pt>
                <c:pt idx="88">
                  <c:v>0.81167859687043287</c:v>
                </c:pt>
                <c:pt idx="89">
                  <c:v>0.81323092909476624</c:v>
                </c:pt>
                <c:pt idx="90">
                  <c:v>0.81615031696052187</c:v>
                </c:pt>
                <c:pt idx="91">
                  <c:v>0.81715147122521159</c:v>
                </c:pt>
                <c:pt idx="92">
                  <c:v>0.81759149940968123</c:v>
                </c:pt>
                <c:pt idx="93">
                  <c:v>0.82349468713105078</c:v>
                </c:pt>
                <c:pt idx="94">
                  <c:v>0.82919829116810184</c:v>
                </c:pt>
                <c:pt idx="95">
                  <c:v>0.83065777128907248</c:v>
                </c:pt>
                <c:pt idx="96">
                  <c:v>0.83649569177295535</c:v>
                </c:pt>
                <c:pt idx="97">
                  <c:v>0.8408770985588776</c:v>
                </c:pt>
                <c:pt idx="98">
                  <c:v>0.8437960588008192</c:v>
                </c:pt>
                <c:pt idx="99">
                  <c:v>0.84418874097101104</c:v>
                </c:pt>
                <c:pt idx="100">
                  <c:v>0.84525553892178984</c:v>
                </c:pt>
                <c:pt idx="101">
                  <c:v>0.84817449916373133</c:v>
                </c:pt>
                <c:pt idx="102">
                  <c:v>0.85119885569023124</c:v>
                </c:pt>
                <c:pt idx="103">
                  <c:v>0.85255590594965358</c:v>
                </c:pt>
                <c:pt idx="104">
                  <c:v>0.85301062573789843</c:v>
                </c:pt>
                <c:pt idx="105">
                  <c:v>0.85401146163706521</c:v>
                </c:pt>
                <c:pt idx="106">
                  <c:v>0.85620666188007177</c:v>
                </c:pt>
                <c:pt idx="107">
                  <c:v>0.85693434631256582</c:v>
                </c:pt>
                <c:pt idx="108">
                  <c:v>0.85871390154376048</c:v>
                </c:pt>
                <c:pt idx="109">
                  <c:v>0.87702306207261038</c:v>
                </c:pt>
                <c:pt idx="110">
                  <c:v>0.87883248097314692</c:v>
                </c:pt>
                <c:pt idx="111">
                  <c:v>0.88324393162587123</c:v>
                </c:pt>
                <c:pt idx="112">
                  <c:v>0.88524624015525077</c:v>
                </c:pt>
                <c:pt idx="113">
                  <c:v>0.88524624015525077</c:v>
                </c:pt>
                <c:pt idx="114">
                  <c:v>0.88612988157800066</c:v>
                </c:pt>
                <c:pt idx="115">
                  <c:v>0.88725332652453814</c:v>
                </c:pt>
                <c:pt idx="116">
                  <c:v>0.88875336102598945</c:v>
                </c:pt>
                <c:pt idx="117">
                  <c:v>0.89426069827024224</c:v>
                </c:pt>
                <c:pt idx="118">
                  <c:v>0.89433293978748518</c:v>
                </c:pt>
                <c:pt idx="119">
                  <c:v>0.894775074686461</c:v>
                </c:pt>
                <c:pt idx="120">
                  <c:v>0.89488972872683514</c:v>
                </c:pt>
                <c:pt idx="121">
                  <c:v>0.90203295006634987</c:v>
                </c:pt>
                <c:pt idx="122">
                  <c:v>0.90487775027296413</c:v>
                </c:pt>
                <c:pt idx="123">
                  <c:v>0.90510905599664027</c:v>
                </c:pt>
                <c:pt idx="124">
                  <c:v>0.90727773857760119</c:v>
                </c:pt>
                <c:pt idx="125">
                  <c:v>0.90948749635955251</c:v>
                </c:pt>
                <c:pt idx="126">
                  <c:v>0.91151754479314429</c:v>
                </c:pt>
                <c:pt idx="127">
                  <c:v>0.91240942302450412</c:v>
                </c:pt>
                <c:pt idx="128">
                  <c:v>0.91386890314547486</c:v>
                </c:pt>
                <c:pt idx="129">
                  <c:v>0.91929565948666203</c:v>
                </c:pt>
                <c:pt idx="130">
                  <c:v>0.91970682362935763</c:v>
                </c:pt>
                <c:pt idx="131">
                  <c:v>0.92330027654542124</c:v>
                </c:pt>
                <c:pt idx="132">
                  <c:v>0.9240882304152801</c:v>
                </c:pt>
                <c:pt idx="133">
                  <c:v>0.92554771053625062</c:v>
                </c:pt>
                <c:pt idx="134">
                  <c:v>0.92669366730458091</c:v>
                </c:pt>
                <c:pt idx="135">
                  <c:v>0.9293092369999516</c:v>
                </c:pt>
                <c:pt idx="136">
                  <c:v>0.93196436217040513</c:v>
                </c:pt>
                <c:pt idx="137">
                  <c:v>0.93333346182476107</c:v>
                </c:pt>
                <c:pt idx="138">
                  <c:v>0.93430755768508522</c:v>
                </c:pt>
                <c:pt idx="139">
                  <c:v>0.93832166024855146</c:v>
                </c:pt>
                <c:pt idx="140">
                  <c:v>0.94032396877793101</c:v>
                </c:pt>
                <c:pt idx="141">
                  <c:v>0.94032396877793101</c:v>
                </c:pt>
                <c:pt idx="142">
                  <c:v>0.94132512304262084</c:v>
                </c:pt>
                <c:pt idx="143">
                  <c:v>0.94433062070308182</c:v>
                </c:pt>
                <c:pt idx="144">
                  <c:v>0.94452688495489046</c:v>
                </c:pt>
                <c:pt idx="145">
                  <c:v>0.9459863650758612</c:v>
                </c:pt>
                <c:pt idx="146">
                  <c:v>0.94633292923246148</c:v>
                </c:pt>
                <c:pt idx="147">
                  <c:v>0.94744584519683184</c:v>
                </c:pt>
                <c:pt idx="148">
                  <c:v>0.95036480543877344</c:v>
                </c:pt>
                <c:pt idx="149">
                  <c:v>0.9533744810433491</c:v>
                </c:pt>
                <c:pt idx="150">
                  <c:v>0.95474324580168557</c:v>
                </c:pt>
                <c:pt idx="151">
                  <c:v>0.96335662146497125</c:v>
                </c:pt>
                <c:pt idx="152">
                  <c:v>0.96736327339012207</c:v>
                </c:pt>
                <c:pt idx="153">
                  <c:v>0.96934397985741294</c:v>
                </c:pt>
                <c:pt idx="154">
                  <c:v>0.96934397985741294</c:v>
                </c:pt>
                <c:pt idx="155">
                  <c:v>0.9708034599783838</c:v>
                </c:pt>
                <c:pt idx="156">
                  <c:v>0.97140506761469947</c:v>
                </c:pt>
                <c:pt idx="157">
                  <c:v>0.97518190034129593</c:v>
                </c:pt>
                <c:pt idx="158">
                  <c:v>0.97697756788665879</c:v>
                </c:pt>
                <c:pt idx="159">
                  <c:v>0.97697756788665879</c:v>
                </c:pt>
                <c:pt idx="160">
                  <c:v>0.98185599546344238</c:v>
                </c:pt>
                <c:pt idx="161">
                  <c:v>0.9833858113579419</c:v>
                </c:pt>
                <c:pt idx="162">
                  <c:v>0.9863892741520115</c:v>
                </c:pt>
                <c:pt idx="163">
                  <c:v>0.98697372552192331</c:v>
                </c:pt>
                <c:pt idx="164">
                  <c:v>0.98832018785304254</c:v>
                </c:pt>
                <c:pt idx="165">
                  <c:v>0.99124211451799416</c:v>
                </c:pt>
                <c:pt idx="166">
                  <c:v>0.99239823460654175</c:v>
                </c:pt>
                <c:pt idx="167">
                  <c:v>0.9944005431359213</c:v>
                </c:pt>
                <c:pt idx="168">
                  <c:v>0.99540169740061113</c:v>
                </c:pt>
                <c:pt idx="169">
                  <c:v>0.99708003500187714</c:v>
                </c:pt>
                <c:pt idx="170">
                  <c:v>0.99940834932576195</c:v>
                </c:pt>
                <c:pt idx="171">
                  <c:v>1.0014584753647893</c:v>
                </c:pt>
                <c:pt idx="172">
                  <c:v>1.004414120649211</c:v>
                </c:pt>
                <c:pt idx="173">
                  <c:v>1.0058398821507115</c:v>
                </c:pt>
                <c:pt idx="174">
                  <c:v>1.007419618309672</c:v>
                </c:pt>
                <c:pt idx="175">
                  <c:v>1.0101623411174818</c:v>
                </c:pt>
                <c:pt idx="176">
                  <c:v>1.0102183225136236</c:v>
                </c:pt>
                <c:pt idx="177">
                  <c:v>1.0104230811037413</c:v>
                </c:pt>
                <c:pt idx="178">
                  <c:v>1.0114242353684313</c:v>
                </c:pt>
                <c:pt idx="179">
                  <c:v>1.0114242353684313</c:v>
                </c:pt>
                <c:pt idx="180">
                  <c:v>1.0114242353684313</c:v>
                </c:pt>
                <c:pt idx="181">
                  <c:v>1.0134265438978107</c:v>
                </c:pt>
                <c:pt idx="182">
                  <c:v>1.0144297330288923</c:v>
                </c:pt>
                <c:pt idx="183">
                  <c:v>1.015430887293582</c:v>
                </c:pt>
                <c:pt idx="184">
                  <c:v>1.0189781696624582</c:v>
                </c:pt>
                <c:pt idx="185">
                  <c:v>1.0218971299043997</c:v>
                </c:pt>
                <c:pt idx="186">
                  <c:v>1.0294511167320224</c:v>
                </c:pt>
                <c:pt idx="187">
                  <c:v>1.0304406591962902</c:v>
                </c:pt>
                <c:pt idx="188">
                  <c:v>1.0304522709967123</c:v>
                </c:pt>
                <c:pt idx="189">
                  <c:v>1.0306569770532341</c:v>
                </c:pt>
                <c:pt idx="190">
                  <c:v>1.0306569770532341</c:v>
                </c:pt>
                <c:pt idx="191">
                  <c:v>1.032116457174205</c:v>
                </c:pt>
                <c:pt idx="192">
                  <c:v>1.0381094607864605</c:v>
                </c:pt>
                <c:pt idx="193">
                  <c:v>1.0384635399806221</c:v>
                </c:pt>
                <c:pt idx="194">
                  <c:v>1.0389610389610389</c:v>
                </c:pt>
                <c:pt idx="195">
                  <c:v>1.0394646942453121</c:v>
                </c:pt>
                <c:pt idx="196">
                  <c:v>1.0414670027746915</c:v>
                </c:pt>
                <c:pt idx="197">
                  <c:v>1.0424681570393814</c:v>
                </c:pt>
                <c:pt idx="198">
                  <c:v>1.0437952645649808</c:v>
                </c:pt>
                <c:pt idx="199">
                  <c:v>1.0452547446859517</c:v>
                </c:pt>
                <c:pt idx="200">
                  <c:v>1.0510956315928446</c:v>
                </c:pt>
                <c:pt idx="201">
                  <c:v>1.0524817345526711</c:v>
                </c:pt>
                <c:pt idx="202">
                  <c:v>1.0525551117138152</c:v>
                </c:pt>
                <c:pt idx="203">
                  <c:v>1.0583930321976982</c:v>
                </c:pt>
                <c:pt idx="204">
                  <c:v>1.0583930321976982</c:v>
                </c:pt>
                <c:pt idx="205">
                  <c:v>1.0598525123186691</c:v>
                </c:pt>
                <c:pt idx="206">
                  <c:v>1.0638142291539379</c:v>
                </c:pt>
                <c:pt idx="207">
                  <c:v>1.0671528793465328</c:v>
                </c:pt>
                <c:pt idx="208">
                  <c:v>1.0671528793465328</c:v>
                </c:pt>
                <c:pt idx="209">
                  <c:v>1.068504272520491</c:v>
                </c:pt>
                <c:pt idx="210">
                  <c:v>1.0686123594675034</c:v>
                </c:pt>
                <c:pt idx="211">
                  <c:v>1.0686123594675034</c:v>
                </c:pt>
                <c:pt idx="212">
                  <c:v>1.0700718395884743</c:v>
                </c:pt>
                <c:pt idx="213">
                  <c:v>1.0713513256739335</c:v>
                </c:pt>
                <c:pt idx="214">
                  <c:v>1.0744532463743963</c:v>
                </c:pt>
                <c:pt idx="215">
                  <c:v>1.0773317591499409</c:v>
                </c:pt>
                <c:pt idx="216">
                  <c:v>1.0807167013840444</c:v>
                </c:pt>
                <c:pt idx="217">
                  <c:v>1.0817506469792502</c:v>
                </c:pt>
                <c:pt idx="218">
                  <c:v>1.0841326616575508</c:v>
                </c:pt>
                <c:pt idx="219">
                  <c:v>1.0855299996193926</c:v>
                </c:pt>
                <c:pt idx="220">
                  <c:v>1.0855299996193926</c:v>
                </c:pt>
                <c:pt idx="221">
                  <c:v>1.0885334624134619</c:v>
                </c:pt>
                <c:pt idx="222">
                  <c:v>1.0885334624134619</c:v>
                </c:pt>
                <c:pt idx="223">
                  <c:v>1.0895346166781517</c:v>
                </c:pt>
                <c:pt idx="224">
                  <c:v>1.0978108611559483</c:v>
                </c:pt>
                <c:pt idx="225">
                  <c:v>1.0978108611559483</c:v>
                </c:pt>
                <c:pt idx="226">
                  <c:v>1.1038961038961039</c:v>
                </c:pt>
                <c:pt idx="227">
                  <c:v>1.104556000381282</c:v>
                </c:pt>
                <c:pt idx="228">
                  <c:v>1.1051082617608019</c:v>
                </c:pt>
                <c:pt idx="229">
                  <c:v>1.110949148667695</c:v>
                </c:pt>
                <c:pt idx="230">
                  <c:v>1.110949148667695</c:v>
                </c:pt>
                <c:pt idx="231">
                  <c:v>1.1124086287886656</c:v>
                </c:pt>
                <c:pt idx="232">
                  <c:v>1.1135684236298817</c:v>
                </c:pt>
                <c:pt idx="233">
                  <c:v>1.1250433281351944</c:v>
                </c:pt>
                <c:pt idx="234">
                  <c:v>1.127006396421383</c:v>
                </c:pt>
                <c:pt idx="235">
                  <c:v>1.127006396421383</c:v>
                </c:pt>
                <c:pt idx="236">
                  <c:v>1.1275886530683221</c:v>
                </c:pt>
                <c:pt idx="237">
                  <c:v>1.1295909615977018</c:v>
                </c:pt>
                <c:pt idx="238">
                  <c:v>1.1299283230863346</c:v>
                </c:pt>
                <c:pt idx="239">
                  <c:v>1.1355999220522321</c:v>
                </c:pt>
                <c:pt idx="240">
                  <c:v>1.1357662435702176</c:v>
                </c:pt>
                <c:pt idx="241">
                  <c:v>1.1387580639729826</c:v>
                </c:pt>
                <c:pt idx="242">
                  <c:v>1.139315230224321</c:v>
                </c:pt>
                <c:pt idx="243">
                  <c:v>1.1448509102493345</c:v>
                </c:pt>
                <c:pt idx="244">
                  <c:v>1.1456134995655216</c:v>
                </c:pt>
                <c:pt idx="245">
                  <c:v>1.1457991769848728</c:v>
                </c:pt>
                <c:pt idx="246">
                  <c:v>1.1486189972259828</c:v>
                </c:pt>
                <c:pt idx="247">
                  <c:v>1.1536247685494316</c:v>
                </c:pt>
                <c:pt idx="248">
                  <c:v>1.1540731995277449</c:v>
                </c:pt>
                <c:pt idx="249">
                  <c:v>1.1547454179888572</c:v>
                </c:pt>
                <c:pt idx="250">
                  <c:v>1.1605833384727402</c:v>
                </c:pt>
                <c:pt idx="251">
                  <c:v>1.1605833384727402</c:v>
                </c:pt>
                <c:pt idx="252">
                  <c:v>1.1674901019392019</c:v>
                </c:pt>
                <c:pt idx="253">
                  <c:v>1.1726528041777124</c:v>
                </c:pt>
                <c:pt idx="254">
                  <c:v>1.1736279918680421</c:v>
                </c:pt>
                <c:pt idx="255">
                  <c:v>1.1746551127070921</c:v>
                </c:pt>
                <c:pt idx="256">
                  <c:v>1.1756562669717818</c:v>
                </c:pt>
                <c:pt idx="257">
                  <c:v>1.1781030327704092</c:v>
                </c:pt>
                <c:pt idx="258">
                  <c:v>1.1795625128913798</c:v>
                </c:pt>
                <c:pt idx="259">
                  <c:v>1.1796608840305414</c:v>
                </c:pt>
                <c:pt idx="260">
                  <c:v>1.1854004333752628</c:v>
                </c:pt>
                <c:pt idx="261">
                  <c:v>1.1906776506749122</c:v>
                </c:pt>
                <c:pt idx="262">
                  <c:v>1.192443919716647</c:v>
                </c:pt>
                <c:pt idx="263">
                  <c:v>1.1943940654931708</c:v>
                </c:pt>
                <c:pt idx="264">
                  <c:v>1.195619760645068</c:v>
                </c:pt>
                <c:pt idx="265">
                  <c:v>1.1976877653941322</c:v>
                </c:pt>
                <c:pt idx="266">
                  <c:v>1.1986889196588222</c:v>
                </c:pt>
                <c:pt idx="267">
                  <c:v>1.2006912281882016</c:v>
                </c:pt>
                <c:pt idx="268">
                  <c:v>1.2026935367175813</c:v>
                </c:pt>
                <c:pt idx="269">
                  <c:v>1.2029201276729318</c:v>
                </c:pt>
                <c:pt idx="270">
                  <c:v>1.2077013429074219</c:v>
                </c:pt>
                <c:pt idx="271">
                  <c:v>1.2091870360659835</c:v>
                </c:pt>
                <c:pt idx="272">
                  <c:v>1.2107048057014913</c:v>
                </c:pt>
                <c:pt idx="273">
                  <c:v>1.2114408593874022</c:v>
                </c:pt>
                <c:pt idx="274">
                  <c:v>1.213139454942737</c:v>
                </c:pt>
                <c:pt idx="275">
                  <c:v>1.214711457626642</c:v>
                </c:pt>
                <c:pt idx="276">
                  <c:v>1.21594850603024</c:v>
                </c:pt>
                <c:pt idx="277">
                  <c:v>1.2160584151846783</c:v>
                </c:pt>
                <c:pt idx="278">
                  <c:v>1.21897737542662</c:v>
                </c:pt>
                <c:pt idx="279">
                  <c:v>1.219717228950091</c:v>
                </c:pt>
                <c:pt idx="280">
                  <c:v>1.2226280562775935</c:v>
                </c:pt>
                <c:pt idx="281">
                  <c:v>1.2233587822125422</c:v>
                </c:pt>
                <c:pt idx="282">
                  <c:v>1.223723880875242</c:v>
                </c:pt>
                <c:pt idx="283">
                  <c:v>1.2248182623335129</c:v>
                </c:pt>
                <c:pt idx="284">
                  <c:v>1.2248182623335129</c:v>
                </c:pt>
                <c:pt idx="285">
                  <c:v>1.2291967026964252</c:v>
                </c:pt>
                <c:pt idx="286">
                  <c:v>1.2321156629383665</c:v>
                </c:pt>
                <c:pt idx="287">
                  <c:v>1.2347386126532214</c:v>
                </c:pt>
                <c:pt idx="288">
                  <c:v>1.2347386126532214</c:v>
                </c:pt>
                <c:pt idx="289">
                  <c:v>1.2350375896033181</c:v>
                </c:pt>
                <c:pt idx="290">
                  <c:v>1.236497069724289</c:v>
                </c:pt>
                <c:pt idx="291">
                  <c:v>1.2437944703291426</c:v>
                </c:pt>
                <c:pt idx="292">
                  <c:v>1.2486277415102778</c:v>
                </c:pt>
                <c:pt idx="293">
                  <c:v>1.2496353572360355</c:v>
                </c:pt>
                <c:pt idx="294">
                  <c:v>1.2607767630007225</c:v>
                </c:pt>
                <c:pt idx="295">
                  <c:v>1.2667836885888613</c:v>
                </c:pt>
                <c:pt idx="296">
                  <c:v>1.2691853600944509</c:v>
                </c:pt>
                <c:pt idx="297">
                  <c:v>1.2697891862493222</c:v>
                </c:pt>
                <c:pt idx="298">
                  <c:v>1.2750885478158205</c:v>
                </c:pt>
                <c:pt idx="299">
                  <c:v>1.276801735708547</c:v>
                </c:pt>
                <c:pt idx="300">
                  <c:v>1.2778004552332323</c:v>
                </c:pt>
                <c:pt idx="301">
                  <c:v>1.2788016094979222</c:v>
                </c:pt>
                <c:pt idx="302">
                  <c:v>1.2802903726224411</c:v>
                </c:pt>
                <c:pt idx="303">
                  <c:v>1.2817528191664218</c:v>
                </c:pt>
                <c:pt idx="304">
                  <c:v>1.2818050722919916</c:v>
                </c:pt>
                <c:pt idx="305">
                  <c:v>1.2835734596523212</c:v>
                </c:pt>
                <c:pt idx="306">
                  <c:v>1.2934316265571979</c:v>
                </c:pt>
                <c:pt idx="307">
                  <c:v>1.2948911066781685</c:v>
                </c:pt>
                <c:pt idx="308">
                  <c:v>1.3007290271620515</c:v>
                </c:pt>
                <c:pt idx="309">
                  <c:v>1.3007290271620515</c:v>
                </c:pt>
                <c:pt idx="310">
                  <c:v>1.3028354164496521</c:v>
                </c:pt>
                <c:pt idx="311">
                  <c:v>1.3108466854335621</c:v>
                </c:pt>
                <c:pt idx="312">
                  <c:v>1.3296018561884455</c:v>
                </c:pt>
                <c:pt idx="313">
                  <c:v>1.337270657778616</c:v>
                </c:pt>
                <c:pt idx="314">
                  <c:v>1.3468963784279613</c:v>
                </c:pt>
                <c:pt idx="315">
                  <c:v>1.3525752917317559</c:v>
                </c:pt>
                <c:pt idx="316">
                  <c:v>1.3619177621310916</c:v>
                </c:pt>
                <c:pt idx="317">
                  <c:v>1.3649232597915526</c:v>
                </c:pt>
                <c:pt idx="318">
                  <c:v>1.3715444811853448</c:v>
                </c:pt>
                <c:pt idx="319">
                  <c:v>1.3754427390791026</c:v>
                </c:pt>
                <c:pt idx="320">
                  <c:v>1.3854026055624347</c:v>
                </c:pt>
                <c:pt idx="321">
                  <c:v>1.3883215658043762</c:v>
                </c:pt>
                <c:pt idx="322">
                  <c:v>1.3902007083825265</c:v>
                </c:pt>
                <c:pt idx="323">
                  <c:v>1.3912405260463174</c:v>
                </c:pt>
                <c:pt idx="324">
                  <c:v>1.3929616838020418</c:v>
                </c:pt>
                <c:pt idx="325">
                  <c:v>1.4189765811907815</c:v>
                </c:pt>
                <c:pt idx="326">
                  <c:v>1.4680686023176928</c:v>
                </c:pt>
                <c:pt idx="327">
                  <c:v>1.4727891888601974</c:v>
                </c:pt>
                <c:pt idx="328">
                  <c:v>1.5131307185606917</c:v>
                </c:pt>
                <c:pt idx="329">
                  <c:v>1.5153289669819408</c:v>
                </c:pt>
                <c:pt idx="330">
                  <c:v>1.5489059090332977</c:v>
                </c:pt>
                <c:pt idx="331">
                  <c:v>1.5491824464214825</c:v>
                </c:pt>
                <c:pt idx="332">
                  <c:v>1.5562033096381513</c:v>
                </c:pt>
                <c:pt idx="333">
                  <c:v>1.5980774554898514</c:v>
                </c:pt>
              </c:numCache>
            </c:numRef>
          </c:xVal>
          <c:yVal>
            <c:numRef>
              <c:f>'CDF07'!$E$2:$E$370</c:f>
              <c:numCache>
                <c:formatCode>General</c:formatCode>
                <c:ptCount val="369"/>
                <c:pt idx="0">
                  <c:v>2.9940119760479044E-3</c:v>
                </c:pt>
                <c:pt idx="1">
                  <c:v>5.9880239520958087E-3</c:v>
                </c:pt>
                <c:pt idx="2">
                  <c:v>8.9820359281437123E-3</c:v>
                </c:pt>
                <c:pt idx="3">
                  <c:v>1.1976047904191617E-2</c:v>
                </c:pt>
                <c:pt idx="4">
                  <c:v>1.4970059880239521E-2</c:v>
                </c:pt>
                <c:pt idx="5">
                  <c:v>1.7964071856287425E-2</c:v>
                </c:pt>
                <c:pt idx="6">
                  <c:v>2.0958083832335328E-2</c:v>
                </c:pt>
                <c:pt idx="7">
                  <c:v>2.3952095808383235E-2</c:v>
                </c:pt>
                <c:pt idx="8">
                  <c:v>2.6946107784431138E-2</c:v>
                </c:pt>
                <c:pt idx="9">
                  <c:v>2.9940119760479042E-2</c:v>
                </c:pt>
                <c:pt idx="10">
                  <c:v>3.2934131736526949E-2</c:v>
                </c:pt>
                <c:pt idx="11">
                  <c:v>3.5928143712574849E-2</c:v>
                </c:pt>
                <c:pt idx="12">
                  <c:v>3.8922155688622756E-2</c:v>
                </c:pt>
                <c:pt idx="13">
                  <c:v>4.1916167664670656E-2</c:v>
                </c:pt>
                <c:pt idx="14">
                  <c:v>4.4910179640718563E-2</c:v>
                </c:pt>
                <c:pt idx="15">
                  <c:v>4.790419161676647E-2</c:v>
                </c:pt>
                <c:pt idx="16">
                  <c:v>5.089820359281437E-2</c:v>
                </c:pt>
                <c:pt idx="17">
                  <c:v>5.3892215568862277E-2</c:v>
                </c:pt>
                <c:pt idx="18">
                  <c:v>5.6886227544910177E-2</c:v>
                </c:pt>
                <c:pt idx="19">
                  <c:v>5.9880239520958084E-2</c:v>
                </c:pt>
                <c:pt idx="20">
                  <c:v>6.2874251497005984E-2</c:v>
                </c:pt>
                <c:pt idx="21">
                  <c:v>6.5868263473053898E-2</c:v>
                </c:pt>
                <c:pt idx="22">
                  <c:v>6.8862275449101798E-2</c:v>
                </c:pt>
                <c:pt idx="23">
                  <c:v>7.1856287425149698E-2</c:v>
                </c:pt>
                <c:pt idx="24">
                  <c:v>7.4850299401197598E-2</c:v>
                </c:pt>
                <c:pt idx="25">
                  <c:v>7.7844311377245512E-2</c:v>
                </c:pt>
                <c:pt idx="26">
                  <c:v>8.0838323353293412E-2</c:v>
                </c:pt>
                <c:pt idx="27">
                  <c:v>8.3832335329341312E-2</c:v>
                </c:pt>
                <c:pt idx="28">
                  <c:v>8.6826347305389226E-2</c:v>
                </c:pt>
                <c:pt idx="29">
                  <c:v>8.9820359281437126E-2</c:v>
                </c:pt>
                <c:pt idx="30">
                  <c:v>9.2814371257485026E-2</c:v>
                </c:pt>
                <c:pt idx="31">
                  <c:v>9.580838323353294E-2</c:v>
                </c:pt>
                <c:pt idx="32">
                  <c:v>9.880239520958084E-2</c:v>
                </c:pt>
                <c:pt idx="33">
                  <c:v>0.10179640718562874</c:v>
                </c:pt>
                <c:pt idx="34">
                  <c:v>0.10479041916167664</c:v>
                </c:pt>
                <c:pt idx="35">
                  <c:v>0.10778443113772455</c:v>
                </c:pt>
                <c:pt idx="36">
                  <c:v>0.11077844311377245</c:v>
                </c:pt>
                <c:pt idx="37">
                  <c:v>0.11377245508982035</c:v>
                </c:pt>
                <c:pt idx="38">
                  <c:v>0.11676646706586827</c:v>
                </c:pt>
                <c:pt idx="39">
                  <c:v>0.11976047904191617</c:v>
                </c:pt>
                <c:pt idx="40">
                  <c:v>0.12275449101796407</c:v>
                </c:pt>
                <c:pt idx="41">
                  <c:v>0.12574850299401197</c:v>
                </c:pt>
                <c:pt idx="42">
                  <c:v>0.12874251497005987</c:v>
                </c:pt>
                <c:pt idx="43">
                  <c:v>0.1317365269461078</c:v>
                </c:pt>
                <c:pt idx="44">
                  <c:v>0.1347305389221557</c:v>
                </c:pt>
                <c:pt idx="45">
                  <c:v>0.1377245508982036</c:v>
                </c:pt>
                <c:pt idx="46">
                  <c:v>0.1407185628742515</c:v>
                </c:pt>
                <c:pt idx="47">
                  <c:v>0.1437125748502994</c:v>
                </c:pt>
                <c:pt idx="48">
                  <c:v>0.1467065868263473</c:v>
                </c:pt>
                <c:pt idx="49">
                  <c:v>0.1497005988023952</c:v>
                </c:pt>
                <c:pt idx="50">
                  <c:v>0.15269461077844312</c:v>
                </c:pt>
                <c:pt idx="51">
                  <c:v>0.15568862275449102</c:v>
                </c:pt>
                <c:pt idx="52">
                  <c:v>0.15868263473053892</c:v>
                </c:pt>
                <c:pt idx="53">
                  <c:v>0.16167664670658682</c:v>
                </c:pt>
                <c:pt idx="54">
                  <c:v>0.16467065868263472</c:v>
                </c:pt>
                <c:pt idx="55">
                  <c:v>0.16766467065868262</c:v>
                </c:pt>
                <c:pt idx="56">
                  <c:v>0.17065868263473055</c:v>
                </c:pt>
                <c:pt idx="57">
                  <c:v>0.17365269461077845</c:v>
                </c:pt>
                <c:pt idx="58">
                  <c:v>0.17664670658682635</c:v>
                </c:pt>
                <c:pt idx="59">
                  <c:v>0.17964071856287425</c:v>
                </c:pt>
                <c:pt idx="60">
                  <c:v>0.18263473053892215</c:v>
                </c:pt>
                <c:pt idx="61">
                  <c:v>0.18562874251497005</c:v>
                </c:pt>
                <c:pt idx="62">
                  <c:v>0.18862275449101795</c:v>
                </c:pt>
                <c:pt idx="63">
                  <c:v>0.19161676646706588</c:v>
                </c:pt>
                <c:pt idx="64">
                  <c:v>0.19461077844311378</c:v>
                </c:pt>
                <c:pt idx="65">
                  <c:v>0.19760479041916168</c:v>
                </c:pt>
                <c:pt idx="66">
                  <c:v>0.20059880239520958</c:v>
                </c:pt>
                <c:pt idx="67">
                  <c:v>0.20359281437125748</c:v>
                </c:pt>
                <c:pt idx="68">
                  <c:v>0.20658682634730538</c:v>
                </c:pt>
                <c:pt idx="69">
                  <c:v>0.20958083832335328</c:v>
                </c:pt>
                <c:pt idx="70">
                  <c:v>0.21257485029940121</c:v>
                </c:pt>
                <c:pt idx="71">
                  <c:v>0.21556886227544911</c:v>
                </c:pt>
                <c:pt idx="72">
                  <c:v>0.21856287425149701</c:v>
                </c:pt>
                <c:pt idx="73">
                  <c:v>0.22155688622754491</c:v>
                </c:pt>
                <c:pt idx="74">
                  <c:v>0.22455089820359281</c:v>
                </c:pt>
                <c:pt idx="75">
                  <c:v>0.22754491017964071</c:v>
                </c:pt>
                <c:pt idx="76">
                  <c:v>0.23053892215568864</c:v>
                </c:pt>
                <c:pt idx="77">
                  <c:v>0.23353293413173654</c:v>
                </c:pt>
                <c:pt idx="78">
                  <c:v>0.23652694610778444</c:v>
                </c:pt>
                <c:pt idx="79">
                  <c:v>0.23952095808383234</c:v>
                </c:pt>
                <c:pt idx="80">
                  <c:v>0.24251497005988024</c:v>
                </c:pt>
                <c:pt idx="81">
                  <c:v>0.24550898203592814</c:v>
                </c:pt>
                <c:pt idx="82">
                  <c:v>0.24850299401197604</c:v>
                </c:pt>
                <c:pt idx="83">
                  <c:v>0.25149700598802394</c:v>
                </c:pt>
                <c:pt idx="84">
                  <c:v>0.25449101796407186</c:v>
                </c:pt>
                <c:pt idx="85">
                  <c:v>0.25748502994011974</c:v>
                </c:pt>
                <c:pt idx="86">
                  <c:v>0.26047904191616766</c:v>
                </c:pt>
                <c:pt idx="87">
                  <c:v>0.26347305389221559</c:v>
                </c:pt>
                <c:pt idx="88">
                  <c:v>0.26646706586826346</c:v>
                </c:pt>
                <c:pt idx="89">
                  <c:v>0.26946107784431139</c:v>
                </c:pt>
                <c:pt idx="90">
                  <c:v>0.27245508982035926</c:v>
                </c:pt>
                <c:pt idx="91">
                  <c:v>0.27544910179640719</c:v>
                </c:pt>
                <c:pt idx="92">
                  <c:v>0.27844311377245506</c:v>
                </c:pt>
                <c:pt idx="93">
                  <c:v>0.28143712574850299</c:v>
                </c:pt>
                <c:pt idx="94">
                  <c:v>0.28443113772455092</c:v>
                </c:pt>
                <c:pt idx="95">
                  <c:v>0.28742514970059879</c:v>
                </c:pt>
                <c:pt idx="96">
                  <c:v>0.29041916167664672</c:v>
                </c:pt>
                <c:pt idx="97">
                  <c:v>0.29341317365269459</c:v>
                </c:pt>
                <c:pt idx="98">
                  <c:v>0.29640718562874252</c:v>
                </c:pt>
                <c:pt idx="99">
                  <c:v>0.29940119760479039</c:v>
                </c:pt>
                <c:pt idx="100">
                  <c:v>0.30239520958083832</c:v>
                </c:pt>
                <c:pt idx="101">
                  <c:v>0.30538922155688625</c:v>
                </c:pt>
                <c:pt idx="102">
                  <c:v>0.30838323353293412</c:v>
                </c:pt>
                <c:pt idx="103">
                  <c:v>0.31137724550898205</c:v>
                </c:pt>
                <c:pt idx="104">
                  <c:v>0.31437125748502992</c:v>
                </c:pt>
                <c:pt idx="105">
                  <c:v>0.31736526946107785</c:v>
                </c:pt>
                <c:pt idx="106">
                  <c:v>0.32035928143712578</c:v>
                </c:pt>
                <c:pt idx="107">
                  <c:v>0.32335329341317365</c:v>
                </c:pt>
                <c:pt idx="108">
                  <c:v>0.32634730538922158</c:v>
                </c:pt>
                <c:pt idx="109">
                  <c:v>0.32934131736526945</c:v>
                </c:pt>
                <c:pt idx="110">
                  <c:v>0.33233532934131738</c:v>
                </c:pt>
                <c:pt idx="111">
                  <c:v>0.33532934131736525</c:v>
                </c:pt>
                <c:pt idx="112">
                  <c:v>0.33832335329341318</c:v>
                </c:pt>
                <c:pt idx="113">
                  <c:v>0.3413173652694611</c:v>
                </c:pt>
                <c:pt idx="114">
                  <c:v>0.34431137724550898</c:v>
                </c:pt>
                <c:pt idx="115">
                  <c:v>0.3473053892215569</c:v>
                </c:pt>
                <c:pt idx="116">
                  <c:v>0.35029940119760478</c:v>
                </c:pt>
                <c:pt idx="117">
                  <c:v>0.3532934131736527</c:v>
                </c:pt>
                <c:pt idx="118">
                  <c:v>0.35628742514970058</c:v>
                </c:pt>
                <c:pt idx="119">
                  <c:v>0.3592814371257485</c:v>
                </c:pt>
                <c:pt idx="120">
                  <c:v>0.36227544910179643</c:v>
                </c:pt>
                <c:pt idx="121">
                  <c:v>0.3652694610778443</c:v>
                </c:pt>
                <c:pt idx="122">
                  <c:v>0.36826347305389223</c:v>
                </c:pt>
                <c:pt idx="123">
                  <c:v>0.3712574850299401</c:v>
                </c:pt>
                <c:pt idx="124">
                  <c:v>0.37425149700598803</c:v>
                </c:pt>
                <c:pt idx="125">
                  <c:v>0.3772455089820359</c:v>
                </c:pt>
                <c:pt idx="126">
                  <c:v>0.38023952095808383</c:v>
                </c:pt>
                <c:pt idx="127">
                  <c:v>0.38323353293413176</c:v>
                </c:pt>
                <c:pt idx="128">
                  <c:v>0.38622754491017963</c:v>
                </c:pt>
                <c:pt idx="129">
                  <c:v>0.38922155688622756</c:v>
                </c:pt>
                <c:pt idx="130">
                  <c:v>0.39221556886227543</c:v>
                </c:pt>
                <c:pt idx="131">
                  <c:v>0.39520958083832336</c:v>
                </c:pt>
                <c:pt idx="132">
                  <c:v>0.39820359281437123</c:v>
                </c:pt>
                <c:pt idx="133">
                  <c:v>0.40119760479041916</c:v>
                </c:pt>
                <c:pt idx="134">
                  <c:v>0.40419161676646709</c:v>
                </c:pt>
                <c:pt idx="135">
                  <c:v>0.40718562874251496</c:v>
                </c:pt>
                <c:pt idx="136">
                  <c:v>0.41017964071856289</c:v>
                </c:pt>
                <c:pt idx="137">
                  <c:v>0.41317365269461076</c:v>
                </c:pt>
                <c:pt idx="138">
                  <c:v>0.41616766467065869</c:v>
                </c:pt>
                <c:pt idx="139">
                  <c:v>0.41916167664670656</c:v>
                </c:pt>
                <c:pt idx="140">
                  <c:v>0.42215568862275449</c:v>
                </c:pt>
                <c:pt idx="141">
                  <c:v>0.42514970059880242</c:v>
                </c:pt>
                <c:pt idx="142">
                  <c:v>0.42814371257485029</c:v>
                </c:pt>
                <c:pt idx="143">
                  <c:v>0.43113772455089822</c:v>
                </c:pt>
                <c:pt idx="144">
                  <c:v>0.43413173652694609</c:v>
                </c:pt>
                <c:pt idx="145">
                  <c:v>0.43712574850299402</c:v>
                </c:pt>
                <c:pt idx="146">
                  <c:v>0.44011976047904194</c:v>
                </c:pt>
                <c:pt idx="147">
                  <c:v>0.44311377245508982</c:v>
                </c:pt>
                <c:pt idx="148">
                  <c:v>0.44610778443113774</c:v>
                </c:pt>
                <c:pt idx="149">
                  <c:v>0.44910179640718562</c:v>
                </c:pt>
                <c:pt idx="150">
                  <c:v>0.45209580838323354</c:v>
                </c:pt>
                <c:pt idx="151">
                  <c:v>0.45508982035928142</c:v>
                </c:pt>
                <c:pt idx="152">
                  <c:v>0.45808383233532934</c:v>
                </c:pt>
                <c:pt idx="153">
                  <c:v>0.46107784431137727</c:v>
                </c:pt>
                <c:pt idx="154">
                  <c:v>0.46407185628742514</c:v>
                </c:pt>
                <c:pt idx="155">
                  <c:v>0.46706586826347307</c:v>
                </c:pt>
                <c:pt idx="156">
                  <c:v>0.47005988023952094</c:v>
                </c:pt>
                <c:pt idx="157">
                  <c:v>0.47305389221556887</c:v>
                </c:pt>
                <c:pt idx="158">
                  <c:v>0.47604790419161674</c:v>
                </c:pt>
                <c:pt idx="159">
                  <c:v>0.47904191616766467</c:v>
                </c:pt>
                <c:pt idx="160">
                  <c:v>0.4820359281437126</c:v>
                </c:pt>
                <c:pt idx="161">
                  <c:v>0.48502994011976047</c:v>
                </c:pt>
                <c:pt idx="162">
                  <c:v>0.4880239520958084</c:v>
                </c:pt>
                <c:pt idx="163">
                  <c:v>0.49101796407185627</c:v>
                </c:pt>
                <c:pt idx="164">
                  <c:v>0.4940119760479042</c:v>
                </c:pt>
                <c:pt idx="165">
                  <c:v>0.49700598802395207</c:v>
                </c:pt>
                <c:pt idx="166">
                  <c:v>0.5</c:v>
                </c:pt>
                <c:pt idx="167">
                  <c:v>0.50299401197604787</c:v>
                </c:pt>
                <c:pt idx="168">
                  <c:v>0.50598802395209586</c:v>
                </c:pt>
                <c:pt idx="169">
                  <c:v>0.50898203592814373</c:v>
                </c:pt>
                <c:pt idx="170">
                  <c:v>0.5119760479041916</c:v>
                </c:pt>
                <c:pt idx="171">
                  <c:v>0.51497005988023947</c:v>
                </c:pt>
                <c:pt idx="172">
                  <c:v>0.51796407185628746</c:v>
                </c:pt>
                <c:pt idx="173">
                  <c:v>0.52095808383233533</c:v>
                </c:pt>
                <c:pt idx="174">
                  <c:v>0.5239520958083832</c:v>
                </c:pt>
                <c:pt idx="175">
                  <c:v>0.52694610778443118</c:v>
                </c:pt>
                <c:pt idx="176">
                  <c:v>0.52994011976047906</c:v>
                </c:pt>
                <c:pt idx="177">
                  <c:v>0.53293413173652693</c:v>
                </c:pt>
                <c:pt idx="178">
                  <c:v>0.5359281437125748</c:v>
                </c:pt>
                <c:pt idx="179">
                  <c:v>0.53892215568862278</c:v>
                </c:pt>
                <c:pt idx="180">
                  <c:v>0.54191616766467066</c:v>
                </c:pt>
                <c:pt idx="181">
                  <c:v>0.54491017964071853</c:v>
                </c:pt>
                <c:pt idx="182">
                  <c:v>0.54790419161676651</c:v>
                </c:pt>
                <c:pt idx="183">
                  <c:v>0.55089820359281438</c:v>
                </c:pt>
                <c:pt idx="184">
                  <c:v>0.55389221556886226</c:v>
                </c:pt>
                <c:pt idx="185">
                  <c:v>0.55688622754491013</c:v>
                </c:pt>
                <c:pt idx="186">
                  <c:v>0.55988023952095811</c:v>
                </c:pt>
                <c:pt idx="187">
                  <c:v>0.56287425149700598</c:v>
                </c:pt>
                <c:pt idx="188">
                  <c:v>0.56586826347305386</c:v>
                </c:pt>
                <c:pt idx="189">
                  <c:v>0.56886227544910184</c:v>
                </c:pt>
                <c:pt idx="190">
                  <c:v>0.57185628742514971</c:v>
                </c:pt>
                <c:pt idx="191">
                  <c:v>0.57485029940119758</c:v>
                </c:pt>
                <c:pt idx="192">
                  <c:v>0.57784431137724546</c:v>
                </c:pt>
                <c:pt idx="193">
                  <c:v>0.58083832335329344</c:v>
                </c:pt>
                <c:pt idx="194">
                  <c:v>0.58383233532934131</c:v>
                </c:pt>
                <c:pt idx="195">
                  <c:v>0.58682634730538918</c:v>
                </c:pt>
                <c:pt idx="196">
                  <c:v>0.58982035928143717</c:v>
                </c:pt>
                <c:pt idx="197">
                  <c:v>0.59281437125748504</c:v>
                </c:pt>
                <c:pt idx="198">
                  <c:v>0.59580838323353291</c:v>
                </c:pt>
                <c:pt idx="199">
                  <c:v>0.59880239520958078</c:v>
                </c:pt>
                <c:pt idx="200">
                  <c:v>0.60179640718562877</c:v>
                </c:pt>
                <c:pt idx="201">
                  <c:v>0.60479041916167664</c:v>
                </c:pt>
                <c:pt idx="202">
                  <c:v>0.60778443113772451</c:v>
                </c:pt>
                <c:pt idx="203">
                  <c:v>0.6107784431137725</c:v>
                </c:pt>
                <c:pt idx="204">
                  <c:v>0.61377245508982037</c:v>
                </c:pt>
                <c:pt idx="205">
                  <c:v>0.61676646706586824</c:v>
                </c:pt>
                <c:pt idx="206">
                  <c:v>0.61976047904191611</c:v>
                </c:pt>
                <c:pt idx="207">
                  <c:v>0.6227544910179641</c:v>
                </c:pt>
                <c:pt idx="208">
                  <c:v>0.62574850299401197</c:v>
                </c:pt>
                <c:pt idx="209">
                  <c:v>0.62874251497005984</c:v>
                </c:pt>
                <c:pt idx="210">
                  <c:v>0.63173652694610782</c:v>
                </c:pt>
                <c:pt idx="211">
                  <c:v>0.6347305389221557</c:v>
                </c:pt>
                <c:pt idx="212">
                  <c:v>0.63772455089820357</c:v>
                </c:pt>
                <c:pt idx="213">
                  <c:v>0.64071856287425155</c:v>
                </c:pt>
                <c:pt idx="214">
                  <c:v>0.64371257485029942</c:v>
                </c:pt>
                <c:pt idx="215">
                  <c:v>0.6467065868263473</c:v>
                </c:pt>
                <c:pt idx="216">
                  <c:v>0.64970059880239517</c:v>
                </c:pt>
                <c:pt idx="217">
                  <c:v>0.65269461077844315</c:v>
                </c:pt>
                <c:pt idx="218">
                  <c:v>0.65568862275449102</c:v>
                </c:pt>
                <c:pt idx="219">
                  <c:v>0.6586826347305389</c:v>
                </c:pt>
                <c:pt idx="220">
                  <c:v>0.66167664670658688</c:v>
                </c:pt>
                <c:pt idx="221">
                  <c:v>0.66467065868263475</c:v>
                </c:pt>
                <c:pt idx="222">
                  <c:v>0.66766467065868262</c:v>
                </c:pt>
                <c:pt idx="223">
                  <c:v>0.6706586826347305</c:v>
                </c:pt>
                <c:pt idx="224">
                  <c:v>0.67365269461077848</c:v>
                </c:pt>
                <c:pt idx="225">
                  <c:v>0.67664670658682635</c:v>
                </c:pt>
                <c:pt idx="226">
                  <c:v>0.67964071856287422</c:v>
                </c:pt>
                <c:pt idx="227">
                  <c:v>0.68263473053892221</c:v>
                </c:pt>
                <c:pt idx="228">
                  <c:v>0.68562874251497008</c:v>
                </c:pt>
                <c:pt idx="229">
                  <c:v>0.68862275449101795</c:v>
                </c:pt>
                <c:pt idx="230">
                  <c:v>0.69161676646706582</c:v>
                </c:pt>
                <c:pt idx="231">
                  <c:v>0.69461077844311381</c:v>
                </c:pt>
                <c:pt idx="232">
                  <c:v>0.69760479041916168</c:v>
                </c:pt>
                <c:pt idx="233">
                  <c:v>0.70059880239520955</c:v>
                </c:pt>
                <c:pt idx="234">
                  <c:v>0.70359281437125754</c:v>
                </c:pt>
                <c:pt idx="235">
                  <c:v>0.70658682634730541</c:v>
                </c:pt>
                <c:pt idx="236">
                  <c:v>0.70958083832335328</c:v>
                </c:pt>
                <c:pt idx="237">
                  <c:v>0.71257485029940115</c:v>
                </c:pt>
                <c:pt idx="238">
                  <c:v>0.71556886227544914</c:v>
                </c:pt>
                <c:pt idx="239">
                  <c:v>0.71856287425149701</c:v>
                </c:pt>
                <c:pt idx="240">
                  <c:v>0.72155688622754488</c:v>
                </c:pt>
                <c:pt idx="241">
                  <c:v>0.72455089820359286</c:v>
                </c:pt>
                <c:pt idx="242">
                  <c:v>0.72754491017964074</c:v>
                </c:pt>
                <c:pt idx="243">
                  <c:v>0.73053892215568861</c:v>
                </c:pt>
                <c:pt idx="244">
                  <c:v>0.73353293413173648</c:v>
                </c:pt>
                <c:pt idx="245">
                  <c:v>0.73652694610778446</c:v>
                </c:pt>
                <c:pt idx="246">
                  <c:v>0.73952095808383234</c:v>
                </c:pt>
                <c:pt idx="247">
                  <c:v>0.74251497005988021</c:v>
                </c:pt>
                <c:pt idx="248">
                  <c:v>0.74550898203592819</c:v>
                </c:pt>
                <c:pt idx="249">
                  <c:v>0.74850299401197606</c:v>
                </c:pt>
                <c:pt idx="250">
                  <c:v>0.75149700598802394</c:v>
                </c:pt>
                <c:pt idx="251">
                  <c:v>0.75449101796407181</c:v>
                </c:pt>
                <c:pt idx="252">
                  <c:v>0.75748502994011979</c:v>
                </c:pt>
                <c:pt idx="253">
                  <c:v>0.76047904191616766</c:v>
                </c:pt>
                <c:pt idx="254">
                  <c:v>0.76347305389221554</c:v>
                </c:pt>
                <c:pt idx="255">
                  <c:v>0.76646706586826352</c:v>
                </c:pt>
                <c:pt idx="256">
                  <c:v>0.76946107784431139</c:v>
                </c:pt>
                <c:pt idx="257">
                  <c:v>0.77245508982035926</c:v>
                </c:pt>
                <c:pt idx="258">
                  <c:v>0.77544910179640714</c:v>
                </c:pt>
                <c:pt idx="259">
                  <c:v>0.77844311377245512</c:v>
                </c:pt>
                <c:pt idx="260">
                  <c:v>0.78143712574850299</c:v>
                </c:pt>
                <c:pt idx="261">
                  <c:v>0.78443113772455086</c:v>
                </c:pt>
                <c:pt idx="262">
                  <c:v>0.78742514970059885</c:v>
                </c:pt>
                <c:pt idx="263">
                  <c:v>0.79041916167664672</c:v>
                </c:pt>
                <c:pt idx="264">
                  <c:v>0.79341317365269459</c:v>
                </c:pt>
                <c:pt idx="265">
                  <c:v>0.79640718562874246</c:v>
                </c:pt>
                <c:pt idx="266">
                  <c:v>0.79940119760479045</c:v>
                </c:pt>
                <c:pt idx="267">
                  <c:v>0.80239520958083832</c:v>
                </c:pt>
                <c:pt idx="268">
                  <c:v>0.80538922155688619</c:v>
                </c:pt>
                <c:pt idx="269">
                  <c:v>0.80838323353293418</c:v>
                </c:pt>
                <c:pt idx="270">
                  <c:v>0.81137724550898205</c:v>
                </c:pt>
                <c:pt idx="271">
                  <c:v>0.81437125748502992</c:v>
                </c:pt>
                <c:pt idx="272">
                  <c:v>0.81736526946107779</c:v>
                </c:pt>
                <c:pt idx="273">
                  <c:v>0.82035928143712578</c:v>
                </c:pt>
                <c:pt idx="274">
                  <c:v>0.82335329341317365</c:v>
                </c:pt>
                <c:pt idx="275">
                  <c:v>0.82634730538922152</c:v>
                </c:pt>
                <c:pt idx="276">
                  <c:v>0.8293413173652695</c:v>
                </c:pt>
                <c:pt idx="277">
                  <c:v>0.83233532934131738</c:v>
                </c:pt>
                <c:pt idx="278">
                  <c:v>0.83532934131736525</c:v>
                </c:pt>
                <c:pt idx="279">
                  <c:v>0.83832335329341312</c:v>
                </c:pt>
                <c:pt idx="280">
                  <c:v>0.8413173652694611</c:v>
                </c:pt>
                <c:pt idx="281">
                  <c:v>0.84431137724550898</c:v>
                </c:pt>
                <c:pt idx="282">
                  <c:v>0.84730538922155685</c:v>
                </c:pt>
                <c:pt idx="283">
                  <c:v>0.85029940119760483</c:v>
                </c:pt>
                <c:pt idx="284">
                  <c:v>0.8532934131736527</c:v>
                </c:pt>
                <c:pt idx="285">
                  <c:v>0.85628742514970058</c:v>
                </c:pt>
                <c:pt idx="286">
                  <c:v>0.85928143712574845</c:v>
                </c:pt>
                <c:pt idx="287">
                  <c:v>0.86227544910179643</c:v>
                </c:pt>
                <c:pt idx="288">
                  <c:v>0.8652694610778443</c:v>
                </c:pt>
                <c:pt idx="289">
                  <c:v>0.86826347305389218</c:v>
                </c:pt>
                <c:pt idx="290">
                  <c:v>0.87125748502994016</c:v>
                </c:pt>
                <c:pt idx="291">
                  <c:v>0.87425149700598803</c:v>
                </c:pt>
                <c:pt idx="292">
                  <c:v>0.8772455089820359</c:v>
                </c:pt>
                <c:pt idx="293">
                  <c:v>0.88023952095808389</c:v>
                </c:pt>
                <c:pt idx="294">
                  <c:v>0.88323353293413176</c:v>
                </c:pt>
                <c:pt idx="295">
                  <c:v>0.88622754491017963</c:v>
                </c:pt>
                <c:pt idx="296">
                  <c:v>0.8892215568862275</c:v>
                </c:pt>
                <c:pt idx="297">
                  <c:v>0.89221556886227549</c:v>
                </c:pt>
                <c:pt idx="298">
                  <c:v>0.89520958083832336</c:v>
                </c:pt>
                <c:pt idx="299">
                  <c:v>0.89820359281437123</c:v>
                </c:pt>
                <c:pt idx="300">
                  <c:v>0.90119760479041922</c:v>
                </c:pt>
                <c:pt idx="301">
                  <c:v>0.90419161676646709</c:v>
                </c:pt>
                <c:pt idx="302">
                  <c:v>0.90718562874251496</c:v>
                </c:pt>
                <c:pt idx="303">
                  <c:v>0.91017964071856283</c:v>
                </c:pt>
                <c:pt idx="304">
                  <c:v>0.91317365269461082</c:v>
                </c:pt>
                <c:pt idx="305">
                  <c:v>0.91616766467065869</c:v>
                </c:pt>
                <c:pt idx="306">
                  <c:v>0.91916167664670656</c:v>
                </c:pt>
                <c:pt idx="307">
                  <c:v>0.92215568862275454</c:v>
                </c:pt>
                <c:pt idx="308">
                  <c:v>0.92514970059880242</c:v>
                </c:pt>
                <c:pt idx="309">
                  <c:v>0.92814371257485029</c:v>
                </c:pt>
                <c:pt idx="310">
                  <c:v>0.93113772455089816</c:v>
                </c:pt>
                <c:pt idx="311">
                  <c:v>0.93413173652694614</c:v>
                </c:pt>
                <c:pt idx="312">
                  <c:v>0.93712574850299402</c:v>
                </c:pt>
                <c:pt idx="313">
                  <c:v>0.94011976047904189</c:v>
                </c:pt>
                <c:pt idx="314">
                  <c:v>0.94311377245508987</c:v>
                </c:pt>
                <c:pt idx="315">
                  <c:v>0.94610778443113774</c:v>
                </c:pt>
                <c:pt idx="316">
                  <c:v>0.94910179640718562</c:v>
                </c:pt>
                <c:pt idx="317">
                  <c:v>0.95209580838323349</c:v>
                </c:pt>
                <c:pt idx="318">
                  <c:v>0.95508982035928147</c:v>
                </c:pt>
                <c:pt idx="319">
                  <c:v>0.95808383233532934</c:v>
                </c:pt>
                <c:pt idx="320">
                  <c:v>0.96107784431137722</c:v>
                </c:pt>
                <c:pt idx="321">
                  <c:v>0.9640718562874252</c:v>
                </c:pt>
                <c:pt idx="322">
                  <c:v>0.96706586826347307</c:v>
                </c:pt>
                <c:pt idx="323">
                  <c:v>0.97005988023952094</c:v>
                </c:pt>
                <c:pt idx="324">
                  <c:v>0.97305389221556882</c:v>
                </c:pt>
                <c:pt idx="325">
                  <c:v>0.9760479041916168</c:v>
                </c:pt>
                <c:pt idx="326">
                  <c:v>0.97904191616766467</c:v>
                </c:pt>
                <c:pt idx="327">
                  <c:v>0.98203592814371254</c:v>
                </c:pt>
                <c:pt idx="328">
                  <c:v>0.98502994011976053</c:v>
                </c:pt>
                <c:pt idx="329">
                  <c:v>0.9880239520958084</c:v>
                </c:pt>
                <c:pt idx="330">
                  <c:v>0.99101796407185627</c:v>
                </c:pt>
                <c:pt idx="331">
                  <c:v>0.99401197604790414</c:v>
                </c:pt>
                <c:pt idx="332">
                  <c:v>0.99700598802395213</c:v>
                </c:pt>
                <c:pt idx="33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F-4E30-8234-6EA78C779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9258112"/>
        <c:axId val="-1999255936"/>
      </c:scatterChart>
      <c:valAx>
        <c:axId val="-1999258112"/>
        <c:scaling>
          <c:orientation val="minMax"/>
          <c:max val="1.6"/>
          <c:min val="0.11000000000000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2574454099973249"/>
              <c:y val="0.937997600162759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5936"/>
        <c:crosses val="autoZero"/>
        <c:crossBetween val="midCat"/>
      </c:valAx>
      <c:valAx>
        <c:axId val="-19992559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1.1514104778353483E-2"/>
              <c:y val="0.458330252591809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811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44445958096069"/>
          <c:y val="1.5972425441024875E-2"/>
          <c:w val="0.86357754588634894"/>
          <c:h val="0.8618879221398355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'CDF08'!$E$1</c:f>
              <c:strCache>
                <c:ptCount val="1"/>
                <c:pt idx="0">
                  <c:v>CDF08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'CDF08'!$C$2:$C$370</c:f>
              <c:numCache>
                <c:formatCode>General</c:formatCode>
                <c:ptCount val="369"/>
                <c:pt idx="0">
                  <c:v>1.0036306775359629E-2</c:v>
                </c:pt>
                <c:pt idx="1">
                  <c:v>4.4446500011447496E-2</c:v>
                </c:pt>
                <c:pt idx="2">
                  <c:v>7.2298472839744832E-2</c:v>
                </c:pt>
                <c:pt idx="3">
                  <c:v>8.6025483893124186E-2</c:v>
                </c:pt>
                <c:pt idx="4">
                  <c:v>9.8560420524460915E-2</c:v>
                </c:pt>
                <c:pt idx="5">
                  <c:v>0.12186943551525926</c:v>
                </c:pt>
                <c:pt idx="6">
                  <c:v>0.14911083874808193</c:v>
                </c:pt>
                <c:pt idx="7">
                  <c:v>0.15645431047590086</c:v>
                </c:pt>
                <c:pt idx="8">
                  <c:v>0.18743801652892567</c:v>
                </c:pt>
                <c:pt idx="9">
                  <c:v>0.21506370973281044</c:v>
                </c:pt>
                <c:pt idx="10">
                  <c:v>0.22346800695921129</c:v>
                </c:pt>
                <c:pt idx="11">
                  <c:v>0.27991159428946899</c:v>
                </c:pt>
                <c:pt idx="12">
                  <c:v>0.28328767123287674</c:v>
                </c:pt>
                <c:pt idx="13">
                  <c:v>0.29678791943127841</c:v>
                </c:pt>
                <c:pt idx="14">
                  <c:v>0.30108919362593461</c:v>
                </c:pt>
                <c:pt idx="15">
                  <c:v>0.30539046782059087</c:v>
                </c:pt>
                <c:pt idx="16">
                  <c:v>0.3351054297831671</c:v>
                </c:pt>
                <c:pt idx="17">
                  <c:v>0.34266817750761136</c:v>
                </c:pt>
                <c:pt idx="18">
                  <c:v>0.36467355594050538</c:v>
                </c:pt>
                <c:pt idx="19">
                  <c:v>0.36847582267554857</c:v>
                </c:pt>
                <c:pt idx="20">
                  <c:v>0.38241443163490829</c:v>
                </c:pt>
                <c:pt idx="21">
                  <c:v>0.39818409891882206</c:v>
                </c:pt>
                <c:pt idx="22">
                  <c:v>0.40288601623279824</c:v>
                </c:pt>
                <c:pt idx="23">
                  <c:v>0.40862104849233988</c:v>
                </c:pt>
                <c:pt idx="24">
                  <c:v>0.41292232268699608</c:v>
                </c:pt>
                <c:pt idx="25">
                  <c:v>0.42146875475140638</c:v>
                </c:pt>
                <c:pt idx="26">
                  <c:v>0.4671232876712329</c:v>
                </c:pt>
                <c:pt idx="27">
                  <c:v>0.47506122692790159</c:v>
                </c:pt>
                <c:pt idx="28">
                  <c:v>0.48030895173661003</c:v>
                </c:pt>
                <c:pt idx="29">
                  <c:v>0.49083089421181536</c:v>
                </c:pt>
                <c:pt idx="30">
                  <c:v>0.49208320397392113</c:v>
                </c:pt>
                <c:pt idx="31">
                  <c:v>0.49464653238546402</c:v>
                </c:pt>
                <c:pt idx="32">
                  <c:v>0.49983471074380176</c:v>
                </c:pt>
                <c:pt idx="33">
                  <c:v>0.53192424207248457</c:v>
                </c:pt>
                <c:pt idx="34">
                  <c:v>0.54405352129502427</c:v>
                </c:pt>
                <c:pt idx="35">
                  <c:v>0.55629812917553634</c:v>
                </c:pt>
                <c:pt idx="36">
                  <c:v>0.55933884297520675</c:v>
                </c:pt>
                <c:pt idx="37">
                  <c:v>0.57125116423470979</c:v>
                </c:pt>
                <c:pt idx="38">
                  <c:v>0.57206946788927582</c:v>
                </c:pt>
                <c:pt idx="39">
                  <c:v>0.57260273972602738</c:v>
                </c:pt>
                <c:pt idx="40">
                  <c:v>0.57350322595416126</c:v>
                </c:pt>
                <c:pt idx="41">
                  <c:v>0.57590810307357965</c:v>
                </c:pt>
                <c:pt idx="42">
                  <c:v>0.58347768950480849</c:v>
                </c:pt>
                <c:pt idx="43">
                  <c:v>0.60396694214876046</c:v>
                </c:pt>
                <c:pt idx="44">
                  <c:v>0.60485777745933944</c:v>
                </c:pt>
                <c:pt idx="45">
                  <c:v>0.60713219043067923</c:v>
                </c:pt>
                <c:pt idx="46">
                  <c:v>0.61586776859504144</c:v>
                </c:pt>
                <c:pt idx="47">
                  <c:v>0.61884297520661169</c:v>
                </c:pt>
                <c:pt idx="48">
                  <c:v>0.62093064930410369</c:v>
                </c:pt>
                <c:pt idx="49">
                  <c:v>0.62684427453557134</c:v>
                </c:pt>
                <c:pt idx="50">
                  <c:v>0.6288154829460606</c:v>
                </c:pt>
                <c:pt idx="51">
                  <c:v>0.63179136914001865</c:v>
                </c:pt>
                <c:pt idx="52">
                  <c:v>0.65041912449549832</c:v>
                </c:pt>
                <c:pt idx="53">
                  <c:v>0.65397260273972602</c:v>
                </c:pt>
                <c:pt idx="54">
                  <c:v>0.65397260273972602</c:v>
                </c:pt>
                <c:pt idx="55">
                  <c:v>0.65641240069290963</c:v>
                </c:pt>
                <c:pt idx="56">
                  <c:v>0.66594225395839801</c:v>
                </c:pt>
                <c:pt idx="57">
                  <c:v>0.66602739726027393</c:v>
                </c:pt>
                <c:pt idx="58">
                  <c:v>0.67021085956633419</c:v>
                </c:pt>
                <c:pt idx="59">
                  <c:v>0.67530004856102477</c:v>
                </c:pt>
                <c:pt idx="60">
                  <c:v>0.67530004856102477</c:v>
                </c:pt>
                <c:pt idx="61">
                  <c:v>0.67809569320829099</c:v>
                </c:pt>
                <c:pt idx="62">
                  <c:v>0.69583656890269407</c:v>
                </c:pt>
                <c:pt idx="63">
                  <c:v>0.70569261095514002</c:v>
                </c:pt>
                <c:pt idx="64">
                  <c:v>0.71114400018315993</c:v>
                </c:pt>
                <c:pt idx="65">
                  <c:v>0.71401151631293081</c:v>
                </c:pt>
                <c:pt idx="66">
                  <c:v>0.71687903244270146</c:v>
                </c:pt>
                <c:pt idx="67">
                  <c:v>0.72000000000000008</c:v>
                </c:pt>
                <c:pt idx="68">
                  <c:v>0.72118030663735766</c:v>
                </c:pt>
                <c:pt idx="69">
                  <c:v>0.7226140647022431</c:v>
                </c:pt>
                <c:pt idx="70">
                  <c:v>0.7234334866495431</c:v>
                </c:pt>
                <c:pt idx="71">
                  <c:v>0.7273759034705215</c:v>
                </c:pt>
                <c:pt idx="72">
                  <c:v>0.7273759034705215</c:v>
                </c:pt>
                <c:pt idx="73">
                  <c:v>0.7273759034705215</c:v>
                </c:pt>
                <c:pt idx="74">
                  <c:v>0.7273759034705215</c:v>
                </c:pt>
                <c:pt idx="75">
                  <c:v>0.72978285502667017</c:v>
                </c:pt>
                <c:pt idx="76">
                  <c:v>0.73328952870198905</c:v>
                </c:pt>
                <c:pt idx="77">
                  <c:v>0.7398191614808679</c:v>
                </c:pt>
                <c:pt idx="78">
                  <c:v>0.74156337321774024</c:v>
                </c:pt>
                <c:pt idx="79">
                  <c:v>0.74666252716547665</c:v>
                </c:pt>
                <c:pt idx="80">
                  <c:v>0.74842170987018031</c:v>
                </c:pt>
                <c:pt idx="81">
                  <c:v>0.74975206611570266</c:v>
                </c:pt>
                <c:pt idx="82">
                  <c:v>0.75034210126197354</c:v>
                </c:pt>
                <c:pt idx="83">
                  <c:v>0.75128922599995107</c:v>
                </c:pt>
                <c:pt idx="84">
                  <c:v>0.75672799148547965</c:v>
                </c:pt>
                <c:pt idx="85">
                  <c:v>0.76680007168030584</c:v>
                </c:pt>
                <c:pt idx="86">
                  <c:v>0.76839490841353619</c:v>
                </c:pt>
                <c:pt idx="87">
                  <c:v>0.77422935503811763</c:v>
                </c:pt>
                <c:pt idx="88">
                  <c:v>0.77767428530486493</c:v>
                </c:pt>
                <c:pt idx="89">
                  <c:v>0.78283190342743014</c:v>
                </c:pt>
                <c:pt idx="90">
                  <c:v>0.78283298703159709</c:v>
                </c:pt>
                <c:pt idx="91">
                  <c:v>0.78426566149231547</c:v>
                </c:pt>
                <c:pt idx="92">
                  <c:v>0.78865744260301052</c:v>
                </c:pt>
                <c:pt idx="93">
                  <c:v>0.79185038771476357</c:v>
                </c:pt>
                <c:pt idx="94">
                  <c:v>0.79199690701720471</c:v>
                </c:pt>
                <c:pt idx="95">
                  <c:v>0.79561643835616436</c:v>
                </c:pt>
                <c:pt idx="96">
                  <c:v>0.79636819783764412</c:v>
                </c:pt>
                <c:pt idx="97">
                  <c:v>0.80003700020605484</c:v>
                </c:pt>
                <c:pt idx="98">
                  <c:v>0.8029045163358256</c:v>
                </c:pt>
                <c:pt idx="99">
                  <c:v>0.8029045163358256</c:v>
                </c:pt>
                <c:pt idx="100">
                  <c:v>0.81007330666025268</c:v>
                </c:pt>
                <c:pt idx="101">
                  <c:v>0.811008058385282</c:v>
                </c:pt>
                <c:pt idx="102">
                  <c:v>0.81150706472513812</c:v>
                </c:pt>
                <c:pt idx="103">
                  <c:v>0.81150706472513812</c:v>
                </c:pt>
                <c:pt idx="104">
                  <c:v>0.81171467233713512</c:v>
                </c:pt>
                <c:pt idx="105">
                  <c:v>0.81369863013698629</c:v>
                </c:pt>
                <c:pt idx="106">
                  <c:v>0.8180514903530256</c:v>
                </c:pt>
                <c:pt idx="107">
                  <c:v>0.82010961311445052</c:v>
                </c:pt>
                <c:pt idx="108">
                  <c:v>0.82010961311445052</c:v>
                </c:pt>
                <c:pt idx="109">
                  <c:v>0.82297712924422139</c:v>
                </c:pt>
                <c:pt idx="110">
                  <c:v>0.82584464537399216</c:v>
                </c:pt>
                <c:pt idx="111">
                  <c:v>0.83184994922645006</c:v>
                </c:pt>
                <c:pt idx="112">
                  <c:v>0.83776357445791771</c:v>
                </c:pt>
                <c:pt idx="113">
                  <c:v>0.84086838145733322</c:v>
                </c:pt>
                <c:pt idx="114">
                  <c:v>0.84129132031703069</c:v>
                </c:pt>
                <c:pt idx="115">
                  <c:v>0.84793388429752081</c:v>
                </c:pt>
                <c:pt idx="116">
                  <c:v>0.84959082492085303</c:v>
                </c:pt>
                <c:pt idx="117">
                  <c:v>0.85747565856280983</c:v>
                </c:pt>
                <c:pt idx="118">
                  <c:v>0.86279286379594478</c:v>
                </c:pt>
                <c:pt idx="119">
                  <c:v>0.86536049220476674</c:v>
                </c:pt>
                <c:pt idx="120">
                  <c:v>0.86930290902574514</c:v>
                </c:pt>
                <c:pt idx="121">
                  <c:v>0.87029114538543972</c:v>
                </c:pt>
                <c:pt idx="122">
                  <c:v>0.87167401550859058</c:v>
                </c:pt>
                <c:pt idx="123">
                  <c:v>0.874399942681092</c:v>
                </c:pt>
                <c:pt idx="124">
                  <c:v>0.88176120990452289</c:v>
                </c:pt>
                <c:pt idx="125">
                  <c:v>0.88901499313063737</c:v>
                </c:pt>
                <c:pt idx="126">
                  <c:v>0.89689982677259428</c:v>
                </c:pt>
                <c:pt idx="127">
                  <c:v>0.89689982677259428</c:v>
                </c:pt>
                <c:pt idx="128">
                  <c:v>0.90040006474803314</c:v>
                </c:pt>
                <c:pt idx="129">
                  <c:v>0.90360346662612134</c:v>
                </c:pt>
                <c:pt idx="130">
                  <c:v>0.90793150390485067</c:v>
                </c:pt>
                <c:pt idx="131">
                  <c:v>0.91330388733200174</c:v>
                </c:pt>
                <c:pt idx="132">
                  <c:v>0.92764146798085589</c:v>
                </c:pt>
                <c:pt idx="133">
                  <c:v>0.93123966942148773</c:v>
                </c:pt>
                <c:pt idx="134">
                  <c:v>0.93435278657188936</c:v>
                </c:pt>
                <c:pt idx="135">
                  <c:v>0.94420882862433553</c:v>
                </c:pt>
                <c:pt idx="136">
                  <c:v>0.94628032282436603</c:v>
                </c:pt>
                <c:pt idx="137">
                  <c:v>0.95058159701902223</c:v>
                </c:pt>
                <c:pt idx="138">
                  <c:v>0.96338754746722077</c:v>
                </c:pt>
                <c:pt idx="139">
                  <c:v>0.96426942374942981</c:v>
                </c:pt>
                <c:pt idx="140">
                  <c:v>0.96491917766787627</c:v>
                </c:pt>
                <c:pt idx="141">
                  <c:v>0.96786332955020615</c:v>
                </c:pt>
                <c:pt idx="142">
                  <c:v>0.97586776859504143</c:v>
                </c:pt>
                <c:pt idx="143">
                  <c:v>0.97771937160265221</c:v>
                </c:pt>
                <c:pt idx="144">
                  <c:v>0.98261409500155228</c:v>
                </c:pt>
                <c:pt idx="145">
                  <c:v>0.98363299683411975</c:v>
                </c:pt>
                <c:pt idx="146">
                  <c:v>0.98547945205479459</c:v>
                </c:pt>
                <c:pt idx="147">
                  <c:v>0.98560420524460901</c:v>
                </c:pt>
                <c:pt idx="148">
                  <c:v>0.98642554864115728</c:v>
                </c:pt>
                <c:pt idx="149">
                  <c:v>0.98917456021650874</c:v>
                </c:pt>
                <c:pt idx="150">
                  <c:v>0.98954662206558752</c:v>
                </c:pt>
                <c:pt idx="151">
                  <c:v>0.99151783047607667</c:v>
                </c:pt>
                <c:pt idx="152">
                  <c:v>0.99246085443649712</c:v>
                </c:pt>
                <c:pt idx="153">
                  <c:v>0.99743145570754432</c:v>
                </c:pt>
                <c:pt idx="154">
                  <c:v>0.99966942148760352</c:v>
                </c:pt>
                <c:pt idx="155">
                  <c:v>1.0021968873548968</c:v>
                </c:pt>
                <c:pt idx="156">
                  <c:v>1.0021968873548968</c:v>
                </c:pt>
                <c:pt idx="157">
                  <c:v>1.0033450809390121</c:v>
                </c:pt>
                <c:pt idx="158">
                  <c:v>1.0033450809390121</c:v>
                </c:pt>
                <c:pt idx="159">
                  <c:v>1.0053162893495013</c:v>
                </c:pt>
                <c:pt idx="160">
                  <c:v>1.01366695187398</c:v>
                </c:pt>
                <c:pt idx="161">
                  <c:v>1.01366695187398</c:v>
                </c:pt>
                <c:pt idx="162">
                  <c:v>1.0151723314019472</c:v>
                </c:pt>
                <c:pt idx="163">
                  <c:v>1.0165344680037509</c:v>
                </c:pt>
                <c:pt idx="164">
                  <c:v>1.0179682260686362</c:v>
                </c:pt>
                <c:pt idx="165">
                  <c:v>1.0249353808727384</c:v>
                </c:pt>
                <c:pt idx="166">
                  <c:v>1.0250283734543935</c:v>
                </c:pt>
                <c:pt idx="167">
                  <c:v>1.0276712328767124</c:v>
                </c:pt>
                <c:pt idx="168">
                  <c:v>1.0294382905877193</c:v>
                </c:pt>
                <c:pt idx="169">
                  <c:v>1.0368556239173286</c:v>
                </c:pt>
                <c:pt idx="170">
                  <c:v>1.0380408389770317</c:v>
                </c:pt>
                <c:pt idx="171">
                  <c:v>1.0407680733682023</c:v>
                </c:pt>
                <c:pt idx="172">
                  <c:v>1.0452096293014588</c:v>
                </c:pt>
                <c:pt idx="173">
                  <c:v>1.0472859966550099</c:v>
                </c:pt>
                <c:pt idx="174">
                  <c:v>1.0526252912012424</c:v>
                </c:pt>
                <c:pt idx="175">
                  <c:v>1.0545964996117316</c:v>
                </c:pt>
                <c:pt idx="176">
                  <c:v>1.0565677080222209</c:v>
                </c:pt>
                <c:pt idx="177">
                  <c:v>1.0605101248431994</c:v>
                </c:pt>
                <c:pt idx="178">
                  <c:v>1.0614028802751307</c:v>
                </c:pt>
                <c:pt idx="179">
                  <c:v>1.0626925557068139</c:v>
                </c:pt>
                <c:pt idx="180">
                  <c:v>1.0664237500746669</c:v>
                </c:pt>
                <c:pt idx="181">
                  <c:v>1.0683949584851562</c:v>
                </c:pt>
                <c:pt idx="182">
                  <c:v>1.0703661668956455</c:v>
                </c:pt>
                <c:pt idx="183">
                  <c:v>1.0792154477725406</c:v>
                </c:pt>
                <c:pt idx="184">
                  <c:v>1.0810535809235939</c:v>
                </c:pt>
                <c:pt idx="185">
                  <c:v>1.08416462576907</c:v>
                </c:pt>
                <c:pt idx="186">
                  <c:v>1.0867886131831355</c:v>
                </c:pt>
                <c:pt idx="187">
                  <c:v>1.088925619834711</c:v>
                </c:pt>
                <c:pt idx="188">
                  <c:v>1.0925236454426772</c:v>
                </c:pt>
                <c:pt idx="189">
                  <c:v>1.0953911615724479</c:v>
                </c:pt>
                <c:pt idx="190">
                  <c:v>1.0953911615724479</c:v>
                </c:pt>
                <c:pt idx="191">
                  <c:v>1.0979630846424944</c:v>
                </c:pt>
                <c:pt idx="192">
                  <c:v>1.1038767098739621</c:v>
                </c:pt>
                <c:pt idx="193">
                  <c:v>1.1078191266949406</c:v>
                </c:pt>
                <c:pt idx="194">
                  <c:v>1.1104105466790859</c:v>
                </c:pt>
                <c:pt idx="195">
                  <c:v>1.1154637744808436</c:v>
                </c:pt>
                <c:pt idx="196">
                  <c:v>1.1180821917808219</c:v>
                </c:pt>
                <c:pt idx="197">
                  <c:v>1.1206263290160448</c:v>
                </c:pt>
                <c:pt idx="198">
                  <c:v>1.1216175855683652</c:v>
                </c:pt>
                <c:pt idx="199">
                  <c:v>1.1255600023893435</c:v>
                </c:pt>
                <c:pt idx="200">
                  <c:v>1.127109624448837</c:v>
                </c:pt>
                <c:pt idx="201">
                  <c:v>1.1271989174560215</c:v>
                </c:pt>
                <c:pt idx="202">
                  <c:v>1.1331506849315069</c:v>
                </c:pt>
                <c:pt idx="203">
                  <c:v>1.1334448360313005</c:v>
                </c:pt>
                <c:pt idx="204">
                  <c:v>1.1355363873892392</c:v>
                </c:pt>
                <c:pt idx="205">
                  <c:v>1.1369701454541246</c:v>
                </c:pt>
                <c:pt idx="206">
                  <c:v>1.146916682775952</c:v>
                </c:pt>
                <c:pt idx="207">
                  <c:v>1.1516801604929428</c:v>
                </c:pt>
                <c:pt idx="208">
                  <c:v>1.1531569201361926</c:v>
                </c:pt>
                <c:pt idx="209">
                  <c:v>1.1531569201361926</c:v>
                </c:pt>
                <c:pt idx="210">
                  <c:v>1.1556090002976349</c:v>
                </c:pt>
                <c:pt idx="211">
                  <c:v>1.156473144986029</c:v>
                </c:pt>
                <c:pt idx="212">
                  <c:v>1.1570427583625202</c:v>
                </c:pt>
                <c:pt idx="213">
                  <c:v>1.1600618596559056</c:v>
                </c:pt>
                <c:pt idx="214">
                  <c:v>1.1613440325571764</c:v>
                </c:pt>
                <c:pt idx="215">
                  <c:v>1.162682396771189</c:v>
                </c:pt>
                <c:pt idx="216">
                  <c:v>1.1656453067518326</c:v>
                </c:pt>
                <c:pt idx="217">
                  <c:v>1.167339335610059</c:v>
                </c:pt>
                <c:pt idx="218">
                  <c:v>1.1693150684931508</c:v>
                </c:pt>
                <c:pt idx="219">
                  <c:v>1.1699465809464888</c:v>
                </c:pt>
                <c:pt idx="220">
                  <c:v>1.1713803390113742</c:v>
                </c:pt>
                <c:pt idx="221">
                  <c:v>1.174840212651574</c:v>
                </c:pt>
                <c:pt idx="222">
                  <c:v>1.1771153712709159</c:v>
                </c:pt>
                <c:pt idx="223">
                  <c:v>1.1807538378830416</c:v>
                </c:pt>
                <c:pt idx="224">
                  <c:v>1.1828504035304575</c:v>
                </c:pt>
                <c:pt idx="225">
                  <c:v>1.1843835616438356</c:v>
                </c:pt>
                <c:pt idx="226">
                  <c:v>1.1857179196602283</c:v>
                </c:pt>
                <c:pt idx="227">
                  <c:v>1.1875194039118286</c:v>
                </c:pt>
                <c:pt idx="228">
                  <c:v>1.1877910725800673</c:v>
                </c:pt>
                <c:pt idx="229">
                  <c:v>1.1885854357899992</c:v>
                </c:pt>
                <c:pt idx="230">
                  <c:v>1.1896385076358011</c:v>
                </c:pt>
                <c:pt idx="231">
                  <c:v>1.1934246575342466</c:v>
                </c:pt>
                <c:pt idx="232">
                  <c:v>1.1943204680495407</c:v>
                </c:pt>
                <c:pt idx="233">
                  <c:v>1.1945522967564661</c:v>
                </c:pt>
                <c:pt idx="234">
                  <c:v>1.1957542261144263</c:v>
                </c:pt>
                <c:pt idx="235">
                  <c:v>1.1984947135774446</c:v>
                </c:pt>
                <c:pt idx="236">
                  <c:v>1.1984947135774446</c:v>
                </c:pt>
                <c:pt idx="237">
                  <c:v>1.2029230164388531</c:v>
                </c:pt>
                <c:pt idx="238">
                  <c:v>1.2043567745037385</c:v>
                </c:pt>
                <c:pt idx="239">
                  <c:v>1.2069332522426639</c:v>
                </c:pt>
                <c:pt idx="240">
                  <c:v>1.2093562729557317</c:v>
                </c:pt>
                <c:pt idx="241">
                  <c:v>1.2100918067632802</c:v>
                </c:pt>
                <c:pt idx="242">
                  <c:v>1.2101261973544168</c:v>
                </c:pt>
                <c:pt idx="243">
                  <c:v>1.2126425671757199</c:v>
                </c:pt>
                <c:pt idx="244">
                  <c:v>1.2126425671757199</c:v>
                </c:pt>
                <c:pt idx="245">
                  <c:v>1.2129593228930509</c:v>
                </c:pt>
                <c:pt idx="246">
                  <c:v>1.2162355892718475</c:v>
                </c:pt>
                <c:pt idx="247">
                  <c:v>1.2201281132174779</c:v>
                </c:pt>
                <c:pt idx="248">
                  <c:v>1.2205479452054795</c:v>
                </c:pt>
                <c:pt idx="249">
                  <c:v>1.223222601676498</c:v>
                </c:pt>
                <c:pt idx="250">
                  <c:v>1.2260916313242936</c:v>
                </c:pt>
                <c:pt idx="251">
                  <c:v>1.2300340481452721</c:v>
                </c:pt>
                <c:pt idx="252">
                  <c:v>1.2356164383561643</c:v>
                </c:pt>
                <c:pt idx="253">
                  <c:v>1.2359476733767398</c:v>
                </c:pt>
                <c:pt idx="254">
                  <c:v>1.2406611570247936</c:v>
                </c:pt>
                <c:pt idx="255">
                  <c:v>1.2416438356164383</c:v>
                </c:pt>
                <c:pt idx="256">
                  <c:v>1.2418612986082074</c:v>
                </c:pt>
                <c:pt idx="257">
                  <c:v>1.2422192151556157</c:v>
                </c:pt>
                <c:pt idx="258">
                  <c:v>1.2473695164503005</c:v>
                </c:pt>
                <c:pt idx="259">
                  <c:v>1.2476712328767123</c:v>
                </c:pt>
                <c:pt idx="260">
                  <c:v>1.248803274515186</c:v>
                </c:pt>
                <c:pt idx="261">
                  <c:v>1.248803274515186</c:v>
                </c:pt>
                <c:pt idx="262">
                  <c:v>1.2517173406606534</c:v>
                </c:pt>
                <c:pt idx="263">
                  <c:v>1.2531045487098422</c:v>
                </c:pt>
                <c:pt idx="264">
                  <c:v>1.2588395809693838</c:v>
                </c:pt>
                <c:pt idx="265">
                  <c:v>1.265171598481049</c:v>
                </c:pt>
                <c:pt idx="266">
                  <c:v>1.2717808219178082</c:v>
                </c:pt>
                <c:pt idx="267">
                  <c:v>1.2739850995894786</c:v>
                </c:pt>
                <c:pt idx="268">
                  <c:v>1.2746109196831232</c:v>
                </c:pt>
                <c:pt idx="269">
                  <c:v>1.2760446777480088</c:v>
                </c:pt>
                <c:pt idx="270">
                  <c:v>1.2773430499970135</c:v>
                </c:pt>
                <c:pt idx="271">
                  <c:v>1.277553554796647</c:v>
                </c:pt>
                <c:pt idx="272">
                  <c:v>1.280345951942665</c:v>
                </c:pt>
                <c:pt idx="273">
                  <c:v>1.2832566752284809</c:v>
                </c:pt>
                <c:pt idx="274">
                  <c:v>1.2871990920494594</c:v>
                </c:pt>
                <c:pt idx="275">
                  <c:v>1.2889485003319774</c:v>
                </c:pt>
                <c:pt idx="276">
                  <c:v>1.2903822583968627</c:v>
                </c:pt>
                <c:pt idx="277">
                  <c:v>1.2918160164617483</c:v>
                </c:pt>
                <c:pt idx="278">
                  <c:v>1.2931427702599969</c:v>
                </c:pt>
                <c:pt idx="279">
                  <c:v>1.2948341334097586</c:v>
                </c:pt>
                <c:pt idx="280">
                  <c:v>1.2992859360447067</c:v>
                </c:pt>
                <c:pt idx="281">
                  <c:v>1.3032860809808313</c:v>
                </c:pt>
                <c:pt idx="282">
                  <c:v>1.3085998137224464</c:v>
                </c:pt>
                <c:pt idx="283">
                  <c:v>1.3088823845648407</c:v>
                </c:pt>
                <c:pt idx="284">
                  <c:v>1.323358693889227</c:v>
                </c:pt>
                <c:pt idx="285">
                  <c:v>1.333436820863086</c:v>
                </c:pt>
                <c:pt idx="286">
                  <c:v>1.3362625164731956</c:v>
                </c:pt>
                <c:pt idx="287">
                  <c:v>1.3364793023116901</c:v>
                </c:pt>
                <c:pt idx="288">
                  <c:v>1.3505122632722757</c:v>
                </c:pt>
                <c:pt idx="289">
                  <c:v>1.3522489695956035</c:v>
                </c:pt>
                <c:pt idx="290">
                  <c:v>1.3601338032375605</c:v>
                </c:pt>
                <c:pt idx="291">
                  <c:v>1.3635039197060184</c:v>
                </c:pt>
                <c:pt idx="292">
                  <c:v>1.3665805078303177</c:v>
                </c:pt>
                <c:pt idx="293">
                  <c:v>1.3680186368795173</c:v>
                </c:pt>
                <c:pt idx="294">
                  <c:v>1.3706727100304454</c:v>
                </c:pt>
                <c:pt idx="295">
                  <c:v>1.3821427745495287</c:v>
                </c:pt>
                <c:pt idx="296">
                  <c:v>1.3837883041634311</c:v>
                </c:pt>
                <c:pt idx="297">
                  <c:v>1.3863013698630138</c:v>
                </c:pt>
                <c:pt idx="298">
                  <c:v>1.3936128390686118</c:v>
                </c:pt>
                <c:pt idx="299">
                  <c:v>1.3936443462158774</c:v>
                </c:pt>
                <c:pt idx="300">
                  <c:v>1.3983471074380167</c:v>
                </c:pt>
                <c:pt idx="301">
                  <c:v>1.3985099589478485</c:v>
                </c:pt>
                <c:pt idx="302">
                  <c:v>1.4108179358472366</c:v>
                </c:pt>
                <c:pt idx="303">
                  <c:v>1.4133564303207693</c:v>
                </c:pt>
                <c:pt idx="304">
                  <c:v>1.4136854519770075</c:v>
                </c:pt>
                <c:pt idx="305">
                  <c:v>1.4136854519770075</c:v>
                </c:pt>
                <c:pt idx="306">
                  <c:v>1.4192700555522371</c:v>
                </c:pt>
                <c:pt idx="307">
                  <c:v>1.4237217584312052</c:v>
                </c:pt>
                <c:pt idx="308">
                  <c:v>1.4448957648885969</c:v>
                </c:pt>
                <c:pt idx="309">
                  <c:v>1.448307978888544</c:v>
                </c:pt>
                <c:pt idx="310">
                  <c:v>1.4552644358586841</c:v>
                </c:pt>
                <c:pt idx="311">
                  <c:v>1.4665790574039781</c:v>
                </c:pt>
                <c:pt idx="312">
                  <c:v>1.4689403166869672</c:v>
                </c:pt>
                <c:pt idx="313">
                  <c:v>1.4739032907021943</c:v>
                </c:pt>
                <c:pt idx="314">
                  <c:v>1.4796383229617358</c:v>
                </c:pt>
                <c:pt idx="315">
                  <c:v>1.4823487246878919</c:v>
                </c:pt>
                <c:pt idx="316">
                  <c:v>1.4902335583298489</c:v>
                </c:pt>
                <c:pt idx="317">
                  <c:v>1.4968434197403606</c:v>
                </c:pt>
                <c:pt idx="318">
                  <c:v>1.5097472423243292</c:v>
                </c:pt>
                <c:pt idx="319">
                  <c:v>1.5269523391029542</c:v>
                </c:pt>
                <c:pt idx="320">
                  <c:v>1.5484587100762353</c:v>
                </c:pt>
                <c:pt idx="321">
                  <c:v>1.5592258526969716</c:v>
                </c:pt>
                <c:pt idx="322">
                  <c:v>1.5728325971792874</c:v>
                </c:pt>
                <c:pt idx="323">
                  <c:v>1.5771338713739436</c:v>
                </c:pt>
                <c:pt idx="324">
                  <c:v>1.579834710743802</c:v>
                </c:pt>
                <c:pt idx="325">
                  <c:v>1.5809091452123529</c:v>
                </c:pt>
                <c:pt idx="326">
                  <c:v>1.5929052100876826</c:v>
                </c:pt>
                <c:pt idx="327">
                  <c:v>1.6029415165418806</c:v>
                </c:pt>
                <c:pt idx="328">
                  <c:v>1.6144115810609638</c:v>
                </c:pt>
                <c:pt idx="329">
                  <c:v>1.61871285525562</c:v>
                </c:pt>
                <c:pt idx="330">
                  <c:v>1.6359179520342448</c:v>
                </c:pt>
                <c:pt idx="331">
                  <c:v>1.6359179520342448</c:v>
                </c:pt>
                <c:pt idx="332">
                  <c:v>1.6562922868741541</c:v>
                </c:pt>
                <c:pt idx="333">
                  <c:v>1.6715847320948569</c:v>
                </c:pt>
                <c:pt idx="334">
                  <c:v>1.6786301369863015</c:v>
                </c:pt>
                <c:pt idx="335">
                  <c:v>1.7561198114641936</c:v>
                </c:pt>
                <c:pt idx="336">
                  <c:v>2.0165462039304702</c:v>
                </c:pt>
                <c:pt idx="337">
                  <c:v>2.0737190082644634</c:v>
                </c:pt>
                <c:pt idx="338">
                  <c:v>2.3087603305785125</c:v>
                </c:pt>
              </c:numCache>
            </c:numRef>
          </c:xVal>
          <c:yVal>
            <c:numRef>
              <c:f>'CDF08'!$E$2:$E$370</c:f>
              <c:numCache>
                <c:formatCode>General</c:formatCode>
                <c:ptCount val="369"/>
                <c:pt idx="0">
                  <c:v>2.9498525073746312E-3</c:v>
                </c:pt>
                <c:pt idx="1">
                  <c:v>5.8997050147492625E-3</c:v>
                </c:pt>
                <c:pt idx="2">
                  <c:v>8.8495575221238937E-3</c:v>
                </c:pt>
                <c:pt idx="3">
                  <c:v>1.1799410029498525E-2</c:v>
                </c:pt>
                <c:pt idx="4">
                  <c:v>1.4749262536873156E-2</c:v>
                </c:pt>
                <c:pt idx="5">
                  <c:v>1.7699115044247787E-2</c:v>
                </c:pt>
                <c:pt idx="6">
                  <c:v>2.0648967551622419E-2</c:v>
                </c:pt>
                <c:pt idx="7">
                  <c:v>2.359882005899705E-2</c:v>
                </c:pt>
                <c:pt idx="8">
                  <c:v>2.6548672566371681E-2</c:v>
                </c:pt>
                <c:pt idx="9">
                  <c:v>2.9498525073746312E-2</c:v>
                </c:pt>
                <c:pt idx="10">
                  <c:v>3.2448377581120944E-2</c:v>
                </c:pt>
                <c:pt idx="11">
                  <c:v>3.5398230088495575E-2</c:v>
                </c:pt>
                <c:pt idx="12">
                  <c:v>3.8348082595870206E-2</c:v>
                </c:pt>
                <c:pt idx="13">
                  <c:v>4.1297935103244837E-2</c:v>
                </c:pt>
                <c:pt idx="14">
                  <c:v>4.4247787610619468E-2</c:v>
                </c:pt>
                <c:pt idx="15">
                  <c:v>4.71976401179941E-2</c:v>
                </c:pt>
                <c:pt idx="16">
                  <c:v>5.0147492625368731E-2</c:v>
                </c:pt>
                <c:pt idx="17">
                  <c:v>5.3097345132743362E-2</c:v>
                </c:pt>
                <c:pt idx="18">
                  <c:v>5.6047197640117993E-2</c:v>
                </c:pt>
                <c:pt idx="19">
                  <c:v>5.8997050147492625E-2</c:v>
                </c:pt>
                <c:pt idx="20">
                  <c:v>6.1946902654867256E-2</c:v>
                </c:pt>
                <c:pt idx="21">
                  <c:v>6.4896755162241887E-2</c:v>
                </c:pt>
                <c:pt idx="22">
                  <c:v>6.7846607669616518E-2</c:v>
                </c:pt>
                <c:pt idx="23">
                  <c:v>7.0796460176991149E-2</c:v>
                </c:pt>
                <c:pt idx="24">
                  <c:v>7.3746312684365781E-2</c:v>
                </c:pt>
                <c:pt idx="25">
                  <c:v>7.6696165191740412E-2</c:v>
                </c:pt>
                <c:pt idx="26">
                  <c:v>7.9646017699115043E-2</c:v>
                </c:pt>
                <c:pt idx="27">
                  <c:v>8.2595870206489674E-2</c:v>
                </c:pt>
                <c:pt idx="28">
                  <c:v>8.5545722713864306E-2</c:v>
                </c:pt>
                <c:pt idx="29">
                  <c:v>8.8495575221238937E-2</c:v>
                </c:pt>
                <c:pt idx="30">
                  <c:v>9.1445427728613568E-2</c:v>
                </c:pt>
                <c:pt idx="31">
                  <c:v>9.4395280235988199E-2</c:v>
                </c:pt>
                <c:pt idx="32">
                  <c:v>9.7345132743362831E-2</c:v>
                </c:pt>
                <c:pt idx="33">
                  <c:v>0.10029498525073746</c:v>
                </c:pt>
                <c:pt idx="34">
                  <c:v>0.10324483775811209</c:v>
                </c:pt>
                <c:pt idx="35">
                  <c:v>0.10619469026548672</c:v>
                </c:pt>
                <c:pt idx="36">
                  <c:v>0.10914454277286136</c:v>
                </c:pt>
                <c:pt idx="37">
                  <c:v>0.11209439528023599</c:v>
                </c:pt>
                <c:pt idx="38">
                  <c:v>0.11504424778761062</c:v>
                </c:pt>
                <c:pt idx="39">
                  <c:v>0.11799410029498525</c:v>
                </c:pt>
                <c:pt idx="40">
                  <c:v>0.12094395280235988</c:v>
                </c:pt>
                <c:pt idx="41">
                  <c:v>0.12389380530973451</c:v>
                </c:pt>
                <c:pt idx="42">
                  <c:v>0.12684365781710916</c:v>
                </c:pt>
                <c:pt idx="43">
                  <c:v>0.12979351032448377</c:v>
                </c:pt>
                <c:pt idx="44">
                  <c:v>0.13274336283185842</c:v>
                </c:pt>
                <c:pt idx="45">
                  <c:v>0.13569321533923304</c:v>
                </c:pt>
                <c:pt idx="46">
                  <c:v>0.13864306784660768</c:v>
                </c:pt>
                <c:pt idx="47">
                  <c:v>0.1415929203539823</c:v>
                </c:pt>
                <c:pt idx="48">
                  <c:v>0.14454277286135694</c:v>
                </c:pt>
                <c:pt idx="49">
                  <c:v>0.14749262536873156</c:v>
                </c:pt>
                <c:pt idx="50">
                  <c:v>0.15044247787610621</c:v>
                </c:pt>
                <c:pt idx="51">
                  <c:v>0.15339233038348082</c:v>
                </c:pt>
                <c:pt idx="52">
                  <c:v>0.15634218289085547</c:v>
                </c:pt>
                <c:pt idx="53">
                  <c:v>0.15929203539823009</c:v>
                </c:pt>
                <c:pt idx="54">
                  <c:v>0.16224188790560473</c:v>
                </c:pt>
                <c:pt idx="55">
                  <c:v>0.16519174041297935</c:v>
                </c:pt>
                <c:pt idx="56">
                  <c:v>0.16814159292035399</c:v>
                </c:pt>
                <c:pt idx="57">
                  <c:v>0.17109144542772861</c:v>
                </c:pt>
                <c:pt idx="58">
                  <c:v>0.17404129793510326</c:v>
                </c:pt>
                <c:pt idx="59">
                  <c:v>0.17699115044247787</c:v>
                </c:pt>
                <c:pt idx="60">
                  <c:v>0.17994100294985252</c:v>
                </c:pt>
                <c:pt idx="61">
                  <c:v>0.18289085545722714</c:v>
                </c:pt>
                <c:pt idx="62">
                  <c:v>0.18584070796460178</c:v>
                </c:pt>
                <c:pt idx="63">
                  <c:v>0.1887905604719764</c:v>
                </c:pt>
                <c:pt idx="64">
                  <c:v>0.19174041297935104</c:v>
                </c:pt>
                <c:pt idx="65">
                  <c:v>0.19469026548672566</c:v>
                </c:pt>
                <c:pt idx="66">
                  <c:v>0.19764011799410031</c:v>
                </c:pt>
                <c:pt idx="67">
                  <c:v>0.20058997050147492</c:v>
                </c:pt>
                <c:pt idx="68">
                  <c:v>0.20353982300884957</c:v>
                </c:pt>
                <c:pt idx="69">
                  <c:v>0.20648967551622419</c:v>
                </c:pt>
                <c:pt idx="70">
                  <c:v>0.20943952802359883</c:v>
                </c:pt>
                <c:pt idx="71">
                  <c:v>0.21238938053097345</c:v>
                </c:pt>
                <c:pt idx="72">
                  <c:v>0.21533923303834809</c:v>
                </c:pt>
                <c:pt idx="73">
                  <c:v>0.21828908554572271</c:v>
                </c:pt>
                <c:pt idx="74">
                  <c:v>0.22123893805309736</c:v>
                </c:pt>
                <c:pt idx="75">
                  <c:v>0.22418879056047197</c:v>
                </c:pt>
                <c:pt idx="76">
                  <c:v>0.22713864306784662</c:v>
                </c:pt>
                <c:pt idx="77">
                  <c:v>0.23008849557522124</c:v>
                </c:pt>
                <c:pt idx="78">
                  <c:v>0.23303834808259588</c:v>
                </c:pt>
                <c:pt idx="79">
                  <c:v>0.2359882005899705</c:v>
                </c:pt>
                <c:pt idx="80">
                  <c:v>0.23893805309734514</c:v>
                </c:pt>
                <c:pt idx="81">
                  <c:v>0.24188790560471976</c:v>
                </c:pt>
                <c:pt idx="82">
                  <c:v>0.24483775811209441</c:v>
                </c:pt>
                <c:pt idx="83">
                  <c:v>0.24778761061946902</c:v>
                </c:pt>
                <c:pt idx="84">
                  <c:v>0.25073746312684364</c:v>
                </c:pt>
                <c:pt idx="85">
                  <c:v>0.25368731563421831</c:v>
                </c:pt>
                <c:pt idx="86">
                  <c:v>0.25663716814159293</c:v>
                </c:pt>
                <c:pt idx="87">
                  <c:v>0.25958702064896755</c:v>
                </c:pt>
                <c:pt idx="88">
                  <c:v>0.26253687315634217</c:v>
                </c:pt>
                <c:pt idx="89">
                  <c:v>0.26548672566371684</c:v>
                </c:pt>
                <c:pt idx="90">
                  <c:v>0.26843657817109146</c:v>
                </c:pt>
                <c:pt idx="91">
                  <c:v>0.27138643067846607</c:v>
                </c:pt>
                <c:pt idx="92">
                  <c:v>0.27433628318584069</c:v>
                </c:pt>
                <c:pt idx="93">
                  <c:v>0.27728613569321536</c:v>
                </c:pt>
                <c:pt idx="94">
                  <c:v>0.28023598820058998</c:v>
                </c:pt>
                <c:pt idx="95">
                  <c:v>0.2831858407079646</c:v>
                </c:pt>
                <c:pt idx="96">
                  <c:v>0.28613569321533922</c:v>
                </c:pt>
                <c:pt idx="97">
                  <c:v>0.28908554572271389</c:v>
                </c:pt>
                <c:pt idx="98">
                  <c:v>0.29203539823008851</c:v>
                </c:pt>
                <c:pt idx="99">
                  <c:v>0.29498525073746312</c:v>
                </c:pt>
                <c:pt idx="100">
                  <c:v>0.29793510324483774</c:v>
                </c:pt>
                <c:pt idx="101">
                  <c:v>0.30088495575221241</c:v>
                </c:pt>
                <c:pt idx="102">
                  <c:v>0.30383480825958703</c:v>
                </c:pt>
                <c:pt idx="103">
                  <c:v>0.30678466076696165</c:v>
                </c:pt>
                <c:pt idx="104">
                  <c:v>0.30973451327433627</c:v>
                </c:pt>
                <c:pt idx="105">
                  <c:v>0.31268436578171094</c:v>
                </c:pt>
                <c:pt idx="106">
                  <c:v>0.31563421828908556</c:v>
                </c:pt>
                <c:pt idx="107">
                  <c:v>0.31858407079646017</c:v>
                </c:pt>
                <c:pt idx="108">
                  <c:v>0.32153392330383479</c:v>
                </c:pt>
                <c:pt idx="109">
                  <c:v>0.32448377581120946</c:v>
                </c:pt>
                <c:pt idx="110">
                  <c:v>0.32743362831858408</c:v>
                </c:pt>
                <c:pt idx="111">
                  <c:v>0.3303834808259587</c:v>
                </c:pt>
                <c:pt idx="112">
                  <c:v>0.33333333333333331</c:v>
                </c:pt>
                <c:pt idx="113">
                  <c:v>0.33628318584070799</c:v>
                </c:pt>
                <c:pt idx="114">
                  <c:v>0.33923303834808261</c:v>
                </c:pt>
                <c:pt idx="115">
                  <c:v>0.34218289085545722</c:v>
                </c:pt>
                <c:pt idx="116">
                  <c:v>0.34513274336283184</c:v>
                </c:pt>
                <c:pt idx="117">
                  <c:v>0.34808259587020651</c:v>
                </c:pt>
                <c:pt idx="118">
                  <c:v>0.35103244837758113</c:v>
                </c:pt>
                <c:pt idx="119">
                  <c:v>0.35398230088495575</c:v>
                </c:pt>
                <c:pt idx="120">
                  <c:v>0.35693215339233036</c:v>
                </c:pt>
                <c:pt idx="121">
                  <c:v>0.35988200589970504</c:v>
                </c:pt>
                <c:pt idx="122">
                  <c:v>0.36283185840707965</c:v>
                </c:pt>
                <c:pt idx="123">
                  <c:v>0.36578171091445427</c:v>
                </c:pt>
                <c:pt idx="124">
                  <c:v>0.36873156342182889</c:v>
                </c:pt>
                <c:pt idx="125">
                  <c:v>0.37168141592920356</c:v>
                </c:pt>
                <c:pt idx="126">
                  <c:v>0.37463126843657818</c:v>
                </c:pt>
                <c:pt idx="127">
                  <c:v>0.3775811209439528</c:v>
                </c:pt>
                <c:pt idx="128">
                  <c:v>0.38053097345132741</c:v>
                </c:pt>
                <c:pt idx="129">
                  <c:v>0.38348082595870209</c:v>
                </c:pt>
                <c:pt idx="130">
                  <c:v>0.3864306784660767</c:v>
                </c:pt>
                <c:pt idx="131">
                  <c:v>0.38938053097345132</c:v>
                </c:pt>
                <c:pt idx="132">
                  <c:v>0.39233038348082594</c:v>
                </c:pt>
                <c:pt idx="133">
                  <c:v>0.39528023598820061</c:v>
                </c:pt>
                <c:pt idx="134">
                  <c:v>0.39823008849557523</c:v>
                </c:pt>
                <c:pt idx="135">
                  <c:v>0.40117994100294985</c:v>
                </c:pt>
                <c:pt idx="136">
                  <c:v>0.40412979351032446</c:v>
                </c:pt>
                <c:pt idx="137">
                  <c:v>0.40707964601769914</c:v>
                </c:pt>
                <c:pt idx="138">
                  <c:v>0.41002949852507375</c:v>
                </c:pt>
                <c:pt idx="139">
                  <c:v>0.41297935103244837</c:v>
                </c:pt>
                <c:pt idx="140">
                  <c:v>0.41592920353982299</c:v>
                </c:pt>
                <c:pt idx="141">
                  <c:v>0.41887905604719766</c:v>
                </c:pt>
                <c:pt idx="142">
                  <c:v>0.42182890855457228</c:v>
                </c:pt>
                <c:pt idx="143">
                  <c:v>0.4247787610619469</c:v>
                </c:pt>
                <c:pt idx="144">
                  <c:v>0.42772861356932151</c:v>
                </c:pt>
                <c:pt idx="145">
                  <c:v>0.43067846607669619</c:v>
                </c:pt>
                <c:pt idx="146">
                  <c:v>0.4336283185840708</c:v>
                </c:pt>
                <c:pt idx="147">
                  <c:v>0.43657817109144542</c:v>
                </c:pt>
                <c:pt idx="148">
                  <c:v>0.43952802359882004</c:v>
                </c:pt>
                <c:pt idx="149">
                  <c:v>0.44247787610619471</c:v>
                </c:pt>
                <c:pt idx="150">
                  <c:v>0.44542772861356933</c:v>
                </c:pt>
                <c:pt idx="151">
                  <c:v>0.44837758112094395</c:v>
                </c:pt>
                <c:pt idx="152">
                  <c:v>0.45132743362831856</c:v>
                </c:pt>
                <c:pt idx="153">
                  <c:v>0.45427728613569324</c:v>
                </c:pt>
                <c:pt idx="154">
                  <c:v>0.45722713864306785</c:v>
                </c:pt>
                <c:pt idx="155">
                  <c:v>0.46017699115044247</c:v>
                </c:pt>
                <c:pt idx="156">
                  <c:v>0.46312684365781709</c:v>
                </c:pt>
                <c:pt idx="157">
                  <c:v>0.46607669616519176</c:v>
                </c:pt>
                <c:pt idx="158">
                  <c:v>0.46902654867256638</c:v>
                </c:pt>
                <c:pt idx="159">
                  <c:v>0.471976401179941</c:v>
                </c:pt>
                <c:pt idx="160">
                  <c:v>0.47492625368731561</c:v>
                </c:pt>
                <c:pt idx="161">
                  <c:v>0.47787610619469029</c:v>
                </c:pt>
                <c:pt idx="162">
                  <c:v>0.4808259587020649</c:v>
                </c:pt>
                <c:pt idx="163">
                  <c:v>0.48377581120943952</c:v>
                </c:pt>
                <c:pt idx="164">
                  <c:v>0.48672566371681414</c:v>
                </c:pt>
                <c:pt idx="165">
                  <c:v>0.48967551622418881</c:v>
                </c:pt>
                <c:pt idx="166">
                  <c:v>0.49262536873156343</c:v>
                </c:pt>
                <c:pt idx="167">
                  <c:v>0.49557522123893805</c:v>
                </c:pt>
                <c:pt idx="168">
                  <c:v>0.49852507374631266</c:v>
                </c:pt>
                <c:pt idx="169">
                  <c:v>0.50147492625368728</c:v>
                </c:pt>
                <c:pt idx="170">
                  <c:v>0.50442477876106195</c:v>
                </c:pt>
                <c:pt idx="171">
                  <c:v>0.50737463126843663</c:v>
                </c:pt>
                <c:pt idx="172">
                  <c:v>0.51032448377581119</c:v>
                </c:pt>
                <c:pt idx="173">
                  <c:v>0.51327433628318586</c:v>
                </c:pt>
                <c:pt idx="174">
                  <c:v>0.51622418879056042</c:v>
                </c:pt>
                <c:pt idx="175">
                  <c:v>0.5191740412979351</c:v>
                </c:pt>
                <c:pt idx="176">
                  <c:v>0.52212389380530977</c:v>
                </c:pt>
                <c:pt idx="177">
                  <c:v>0.52507374631268433</c:v>
                </c:pt>
                <c:pt idx="178">
                  <c:v>0.528023598820059</c:v>
                </c:pt>
                <c:pt idx="179">
                  <c:v>0.53097345132743368</c:v>
                </c:pt>
                <c:pt idx="180">
                  <c:v>0.53392330383480824</c:v>
                </c:pt>
                <c:pt idx="181">
                  <c:v>0.53687315634218291</c:v>
                </c:pt>
                <c:pt idx="182">
                  <c:v>0.53982300884955747</c:v>
                </c:pt>
                <c:pt idx="183">
                  <c:v>0.54277286135693215</c:v>
                </c:pt>
                <c:pt idx="184">
                  <c:v>0.54572271386430682</c:v>
                </c:pt>
                <c:pt idx="185">
                  <c:v>0.54867256637168138</c:v>
                </c:pt>
                <c:pt idx="186">
                  <c:v>0.55162241887905605</c:v>
                </c:pt>
                <c:pt idx="187">
                  <c:v>0.55457227138643073</c:v>
                </c:pt>
                <c:pt idx="188">
                  <c:v>0.55752212389380529</c:v>
                </c:pt>
                <c:pt idx="189">
                  <c:v>0.56047197640117996</c:v>
                </c:pt>
                <c:pt idx="190">
                  <c:v>0.56342182890855452</c:v>
                </c:pt>
                <c:pt idx="191">
                  <c:v>0.5663716814159292</c:v>
                </c:pt>
                <c:pt idx="192">
                  <c:v>0.56932153392330387</c:v>
                </c:pt>
                <c:pt idx="193">
                  <c:v>0.57227138643067843</c:v>
                </c:pt>
                <c:pt idx="194">
                  <c:v>0.5752212389380531</c:v>
                </c:pt>
                <c:pt idx="195">
                  <c:v>0.57817109144542778</c:v>
                </c:pt>
                <c:pt idx="196">
                  <c:v>0.58112094395280234</c:v>
                </c:pt>
                <c:pt idx="197">
                  <c:v>0.58407079646017701</c:v>
                </c:pt>
                <c:pt idx="198">
                  <c:v>0.58702064896755157</c:v>
                </c:pt>
                <c:pt idx="199">
                  <c:v>0.58997050147492625</c:v>
                </c:pt>
                <c:pt idx="200">
                  <c:v>0.59292035398230092</c:v>
                </c:pt>
                <c:pt idx="201">
                  <c:v>0.59587020648967548</c:v>
                </c:pt>
                <c:pt idx="202">
                  <c:v>0.59882005899705015</c:v>
                </c:pt>
                <c:pt idx="203">
                  <c:v>0.60176991150442483</c:v>
                </c:pt>
                <c:pt idx="204">
                  <c:v>0.60471976401179939</c:v>
                </c:pt>
                <c:pt idx="205">
                  <c:v>0.60766961651917406</c:v>
                </c:pt>
                <c:pt idx="206">
                  <c:v>0.61061946902654862</c:v>
                </c:pt>
                <c:pt idx="207">
                  <c:v>0.6135693215339233</c:v>
                </c:pt>
                <c:pt idx="208">
                  <c:v>0.61651917404129797</c:v>
                </c:pt>
                <c:pt idx="209">
                  <c:v>0.61946902654867253</c:v>
                </c:pt>
                <c:pt idx="210">
                  <c:v>0.6224188790560472</c:v>
                </c:pt>
                <c:pt idx="211">
                  <c:v>0.62536873156342188</c:v>
                </c:pt>
                <c:pt idx="212">
                  <c:v>0.62831858407079644</c:v>
                </c:pt>
                <c:pt idx="213">
                  <c:v>0.63126843657817111</c:v>
                </c:pt>
                <c:pt idx="214">
                  <c:v>0.63421828908554567</c:v>
                </c:pt>
                <c:pt idx="215">
                  <c:v>0.63716814159292035</c:v>
                </c:pt>
                <c:pt idx="216">
                  <c:v>0.64011799410029502</c:v>
                </c:pt>
                <c:pt idx="217">
                  <c:v>0.64306784660766958</c:v>
                </c:pt>
                <c:pt idx="218">
                  <c:v>0.64601769911504425</c:v>
                </c:pt>
                <c:pt idx="219">
                  <c:v>0.64896755162241893</c:v>
                </c:pt>
                <c:pt idx="220">
                  <c:v>0.65191740412979349</c:v>
                </c:pt>
                <c:pt idx="221">
                  <c:v>0.65486725663716816</c:v>
                </c:pt>
                <c:pt idx="222">
                  <c:v>0.65781710914454272</c:v>
                </c:pt>
                <c:pt idx="223">
                  <c:v>0.66076696165191739</c:v>
                </c:pt>
                <c:pt idx="224">
                  <c:v>0.66371681415929207</c:v>
                </c:pt>
                <c:pt idx="225">
                  <c:v>0.66666666666666663</c:v>
                </c:pt>
                <c:pt idx="226">
                  <c:v>0.6696165191740413</c:v>
                </c:pt>
                <c:pt idx="227">
                  <c:v>0.67256637168141598</c:v>
                </c:pt>
                <c:pt idx="228">
                  <c:v>0.67551622418879054</c:v>
                </c:pt>
                <c:pt idx="229">
                  <c:v>0.67846607669616521</c:v>
                </c:pt>
                <c:pt idx="230">
                  <c:v>0.68141592920353977</c:v>
                </c:pt>
                <c:pt idx="231">
                  <c:v>0.68436578171091444</c:v>
                </c:pt>
                <c:pt idx="232">
                  <c:v>0.68731563421828912</c:v>
                </c:pt>
                <c:pt idx="233">
                  <c:v>0.69026548672566368</c:v>
                </c:pt>
                <c:pt idx="234">
                  <c:v>0.69321533923303835</c:v>
                </c:pt>
                <c:pt idx="235">
                  <c:v>0.69616519174041303</c:v>
                </c:pt>
                <c:pt idx="236">
                  <c:v>0.69911504424778759</c:v>
                </c:pt>
                <c:pt idx="237">
                  <c:v>0.70206489675516226</c:v>
                </c:pt>
                <c:pt idx="238">
                  <c:v>0.70501474926253682</c:v>
                </c:pt>
                <c:pt idx="239">
                  <c:v>0.70796460176991149</c:v>
                </c:pt>
                <c:pt idx="240">
                  <c:v>0.71091445427728617</c:v>
                </c:pt>
                <c:pt idx="241">
                  <c:v>0.71386430678466073</c:v>
                </c:pt>
                <c:pt idx="242">
                  <c:v>0.7168141592920354</c:v>
                </c:pt>
                <c:pt idx="243">
                  <c:v>0.71976401179941008</c:v>
                </c:pt>
                <c:pt idx="244">
                  <c:v>0.72271386430678464</c:v>
                </c:pt>
                <c:pt idx="245">
                  <c:v>0.72566371681415931</c:v>
                </c:pt>
                <c:pt idx="246">
                  <c:v>0.72861356932153387</c:v>
                </c:pt>
                <c:pt idx="247">
                  <c:v>0.73156342182890854</c:v>
                </c:pt>
                <c:pt idx="248">
                  <c:v>0.73451327433628322</c:v>
                </c:pt>
                <c:pt idx="249">
                  <c:v>0.73746312684365778</c:v>
                </c:pt>
                <c:pt idx="250">
                  <c:v>0.74041297935103245</c:v>
                </c:pt>
                <c:pt idx="251">
                  <c:v>0.74336283185840712</c:v>
                </c:pt>
                <c:pt idx="252">
                  <c:v>0.74631268436578169</c:v>
                </c:pt>
                <c:pt idx="253">
                  <c:v>0.74926253687315636</c:v>
                </c:pt>
                <c:pt idx="254">
                  <c:v>0.75221238938053092</c:v>
                </c:pt>
                <c:pt idx="255">
                  <c:v>0.75516224188790559</c:v>
                </c:pt>
                <c:pt idx="256">
                  <c:v>0.75811209439528027</c:v>
                </c:pt>
                <c:pt idx="257">
                  <c:v>0.76106194690265483</c:v>
                </c:pt>
                <c:pt idx="258">
                  <c:v>0.7640117994100295</c:v>
                </c:pt>
                <c:pt idx="259">
                  <c:v>0.76696165191740417</c:v>
                </c:pt>
                <c:pt idx="260">
                  <c:v>0.76991150442477874</c:v>
                </c:pt>
                <c:pt idx="261">
                  <c:v>0.77286135693215341</c:v>
                </c:pt>
                <c:pt idx="262">
                  <c:v>0.77581120943952797</c:v>
                </c:pt>
                <c:pt idx="263">
                  <c:v>0.77876106194690264</c:v>
                </c:pt>
                <c:pt idx="264">
                  <c:v>0.78171091445427732</c:v>
                </c:pt>
                <c:pt idx="265">
                  <c:v>0.78466076696165188</c:v>
                </c:pt>
                <c:pt idx="266">
                  <c:v>0.78761061946902655</c:v>
                </c:pt>
                <c:pt idx="267">
                  <c:v>0.79056047197640122</c:v>
                </c:pt>
                <c:pt idx="268">
                  <c:v>0.79351032448377579</c:v>
                </c:pt>
                <c:pt idx="269">
                  <c:v>0.79646017699115046</c:v>
                </c:pt>
                <c:pt idx="270">
                  <c:v>0.79941002949852502</c:v>
                </c:pt>
                <c:pt idx="271">
                  <c:v>0.80235988200589969</c:v>
                </c:pt>
                <c:pt idx="272">
                  <c:v>0.80530973451327437</c:v>
                </c:pt>
                <c:pt idx="273">
                  <c:v>0.80825958702064893</c:v>
                </c:pt>
                <c:pt idx="274">
                  <c:v>0.8112094395280236</c:v>
                </c:pt>
                <c:pt idx="275">
                  <c:v>0.81415929203539827</c:v>
                </c:pt>
                <c:pt idx="276">
                  <c:v>0.81710914454277284</c:v>
                </c:pt>
                <c:pt idx="277">
                  <c:v>0.82005899705014751</c:v>
                </c:pt>
                <c:pt idx="278">
                  <c:v>0.82300884955752207</c:v>
                </c:pt>
                <c:pt idx="279">
                  <c:v>0.82595870206489674</c:v>
                </c:pt>
                <c:pt idx="280">
                  <c:v>0.82890855457227142</c:v>
                </c:pt>
                <c:pt idx="281">
                  <c:v>0.83185840707964598</c:v>
                </c:pt>
                <c:pt idx="282">
                  <c:v>0.83480825958702065</c:v>
                </c:pt>
                <c:pt idx="283">
                  <c:v>0.83775811209439532</c:v>
                </c:pt>
                <c:pt idx="284">
                  <c:v>0.84070796460176989</c:v>
                </c:pt>
                <c:pt idx="285">
                  <c:v>0.84365781710914456</c:v>
                </c:pt>
                <c:pt idx="286">
                  <c:v>0.84660766961651912</c:v>
                </c:pt>
                <c:pt idx="287">
                  <c:v>0.84955752212389379</c:v>
                </c:pt>
                <c:pt idx="288">
                  <c:v>0.85250737463126847</c:v>
                </c:pt>
                <c:pt idx="289">
                  <c:v>0.85545722713864303</c:v>
                </c:pt>
                <c:pt idx="290">
                  <c:v>0.8584070796460177</c:v>
                </c:pt>
                <c:pt idx="291">
                  <c:v>0.86135693215339237</c:v>
                </c:pt>
                <c:pt idx="292">
                  <c:v>0.86430678466076694</c:v>
                </c:pt>
                <c:pt idx="293">
                  <c:v>0.86725663716814161</c:v>
                </c:pt>
                <c:pt idx="294">
                  <c:v>0.87020648967551617</c:v>
                </c:pt>
                <c:pt idx="295">
                  <c:v>0.87315634218289084</c:v>
                </c:pt>
                <c:pt idx="296">
                  <c:v>0.87610619469026552</c:v>
                </c:pt>
                <c:pt idx="297">
                  <c:v>0.87905604719764008</c:v>
                </c:pt>
                <c:pt idx="298">
                  <c:v>0.88200589970501475</c:v>
                </c:pt>
                <c:pt idx="299">
                  <c:v>0.88495575221238942</c:v>
                </c:pt>
                <c:pt idx="300">
                  <c:v>0.88790560471976399</c:v>
                </c:pt>
                <c:pt idx="301">
                  <c:v>0.89085545722713866</c:v>
                </c:pt>
                <c:pt idx="302">
                  <c:v>0.89380530973451322</c:v>
                </c:pt>
                <c:pt idx="303">
                  <c:v>0.89675516224188789</c:v>
                </c:pt>
                <c:pt idx="304">
                  <c:v>0.89970501474926257</c:v>
                </c:pt>
                <c:pt idx="305">
                  <c:v>0.90265486725663713</c:v>
                </c:pt>
                <c:pt idx="306">
                  <c:v>0.9056047197640118</c:v>
                </c:pt>
                <c:pt idx="307">
                  <c:v>0.90855457227138647</c:v>
                </c:pt>
                <c:pt idx="308">
                  <c:v>0.91150442477876104</c:v>
                </c:pt>
                <c:pt idx="309">
                  <c:v>0.91445427728613571</c:v>
                </c:pt>
                <c:pt idx="310">
                  <c:v>0.91740412979351027</c:v>
                </c:pt>
                <c:pt idx="311">
                  <c:v>0.92035398230088494</c:v>
                </c:pt>
                <c:pt idx="312">
                  <c:v>0.92330383480825962</c:v>
                </c:pt>
                <c:pt idx="313">
                  <c:v>0.92625368731563418</c:v>
                </c:pt>
                <c:pt idx="314">
                  <c:v>0.92920353982300885</c:v>
                </c:pt>
                <c:pt idx="315">
                  <c:v>0.93215339233038352</c:v>
                </c:pt>
                <c:pt idx="316">
                  <c:v>0.93510324483775809</c:v>
                </c:pt>
                <c:pt idx="317">
                  <c:v>0.93805309734513276</c:v>
                </c:pt>
                <c:pt idx="318">
                  <c:v>0.94100294985250732</c:v>
                </c:pt>
                <c:pt idx="319">
                  <c:v>0.94395280235988199</c:v>
                </c:pt>
                <c:pt idx="320">
                  <c:v>0.94690265486725667</c:v>
                </c:pt>
                <c:pt idx="321">
                  <c:v>0.94985250737463123</c:v>
                </c:pt>
                <c:pt idx="322">
                  <c:v>0.9528023598820059</c:v>
                </c:pt>
                <c:pt idx="323">
                  <c:v>0.95575221238938057</c:v>
                </c:pt>
                <c:pt idx="324">
                  <c:v>0.95870206489675514</c:v>
                </c:pt>
                <c:pt idx="325">
                  <c:v>0.96165191740412981</c:v>
                </c:pt>
                <c:pt idx="326">
                  <c:v>0.96460176991150437</c:v>
                </c:pt>
                <c:pt idx="327">
                  <c:v>0.96755162241887904</c:v>
                </c:pt>
                <c:pt idx="328">
                  <c:v>0.97050147492625372</c:v>
                </c:pt>
                <c:pt idx="329">
                  <c:v>0.97345132743362828</c:v>
                </c:pt>
                <c:pt idx="330">
                  <c:v>0.97640117994100295</c:v>
                </c:pt>
                <c:pt idx="331">
                  <c:v>0.97935103244837762</c:v>
                </c:pt>
                <c:pt idx="332">
                  <c:v>0.98230088495575218</c:v>
                </c:pt>
                <c:pt idx="333">
                  <c:v>0.98525073746312686</c:v>
                </c:pt>
                <c:pt idx="334">
                  <c:v>0.98820058997050142</c:v>
                </c:pt>
                <c:pt idx="335">
                  <c:v>0.99115044247787609</c:v>
                </c:pt>
                <c:pt idx="336">
                  <c:v>0.99410029498525077</c:v>
                </c:pt>
                <c:pt idx="337">
                  <c:v>0.99705014749262533</c:v>
                </c:pt>
                <c:pt idx="33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81-48F2-9772-7614EB92C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9251584"/>
        <c:axId val="-1999249952"/>
      </c:scatterChart>
      <c:valAx>
        <c:axId val="-1999251584"/>
        <c:scaling>
          <c:orientation val="minMax"/>
          <c:max val="2.4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1160232133613058"/>
              <c:y val="0.94124308998826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49952"/>
        <c:crosses val="autoZero"/>
        <c:crossBetween val="midCat"/>
        <c:majorUnit val="0.25"/>
      </c:valAx>
      <c:valAx>
        <c:axId val="-1999249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6.920415224913495E-3"/>
              <c:y val="0.466327503071752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158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8383956851920172"/>
          <c:y val="2.6172297985007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19531120806991"/>
          <c:y val="1.5972429098374638E-2"/>
          <c:w val="0.85693239879748473"/>
          <c:h val="0.8589798574056267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'CDF09'!$E$1</c:f>
              <c:strCache>
                <c:ptCount val="1"/>
                <c:pt idx="0">
                  <c:v>CDF09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'CDF09'!$C$2:$C$370</c:f>
              <c:numCache>
                <c:formatCode>General</c:formatCode>
                <c:ptCount val="369"/>
                <c:pt idx="0">
                  <c:v>8.4805653710247356E-2</c:v>
                </c:pt>
                <c:pt idx="1">
                  <c:v>0.21873247335950644</c:v>
                </c:pt>
                <c:pt idx="2">
                  <c:v>0.24911660777385161</c:v>
                </c:pt>
                <c:pt idx="3">
                  <c:v>0.26930894308943087</c:v>
                </c:pt>
                <c:pt idx="4">
                  <c:v>0.30212014134275622</c:v>
                </c:pt>
                <c:pt idx="5">
                  <c:v>0.45112781954887227</c:v>
                </c:pt>
                <c:pt idx="6">
                  <c:v>0.48233215547703184</c:v>
                </c:pt>
                <c:pt idx="7">
                  <c:v>0.48233215547703184</c:v>
                </c:pt>
                <c:pt idx="8">
                  <c:v>0.49261997678605701</c:v>
                </c:pt>
                <c:pt idx="9">
                  <c:v>0.49283148321952219</c:v>
                </c:pt>
                <c:pt idx="10">
                  <c:v>0.51943462897526504</c:v>
                </c:pt>
                <c:pt idx="11">
                  <c:v>0.53003533568904593</c:v>
                </c:pt>
                <c:pt idx="12">
                  <c:v>0.57110869426140354</c:v>
                </c:pt>
                <c:pt idx="13">
                  <c:v>0.57879977565900165</c:v>
                </c:pt>
                <c:pt idx="14">
                  <c:v>0.58257548787986724</c:v>
                </c:pt>
                <c:pt idx="15">
                  <c:v>0.58328238274085054</c:v>
                </c:pt>
                <c:pt idx="16">
                  <c:v>0.58485457245174244</c:v>
                </c:pt>
                <c:pt idx="17">
                  <c:v>0.58866538106509958</c:v>
                </c:pt>
                <c:pt idx="18">
                  <c:v>0.60621193666260653</c:v>
                </c:pt>
                <c:pt idx="19">
                  <c:v>0.60621193666260653</c:v>
                </c:pt>
                <c:pt idx="20">
                  <c:v>0.61451826919965113</c:v>
                </c:pt>
                <c:pt idx="21">
                  <c:v>0.62927650028042614</c:v>
                </c:pt>
                <c:pt idx="22">
                  <c:v>0.63008130081300806</c:v>
                </c:pt>
                <c:pt idx="23">
                  <c:v>0.63125020227191886</c:v>
                </c:pt>
                <c:pt idx="24">
                  <c:v>0.63733454157092528</c:v>
                </c:pt>
                <c:pt idx="25">
                  <c:v>0.63885562639567695</c:v>
                </c:pt>
                <c:pt idx="26">
                  <c:v>0.63885562639567695</c:v>
                </c:pt>
                <c:pt idx="27">
                  <c:v>0.64457978075517663</c:v>
                </c:pt>
                <c:pt idx="28">
                  <c:v>0.64950322016893813</c:v>
                </c:pt>
                <c:pt idx="29">
                  <c:v>0.65254538981844135</c:v>
                </c:pt>
                <c:pt idx="30">
                  <c:v>0.6537735849056604</c:v>
                </c:pt>
                <c:pt idx="31">
                  <c:v>0.6537735849056604</c:v>
                </c:pt>
                <c:pt idx="32">
                  <c:v>0.6588921282798833</c:v>
                </c:pt>
                <c:pt idx="33">
                  <c:v>0.67390698969646357</c:v>
                </c:pt>
                <c:pt idx="34">
                  <c:v>0.67808409913673073</c:v>
                </c:pt>
                <c:pt idx="35">
                  <c:v>0.67992491666397037</c:v>
                </c:pt>
                <c:pt idx="36">
                  <c:v>0.68574353162671231</c:v>
                </c:pt>
                <c:pt idx="37">
                  <c:v>0.68904593639575973</c:v>
                </c:pt>
                <c:pt idx="38">
                  <c:v>0.69090726303956407</c:v>
                </c:pt>
                <c:pt idx="39">
                  <c:v>0.69400550188727517</c:v>
                </c:pt>
                <c:pt idx="40">
                  <c:v>0.69587264150943395</c:v>
                </c:pt>
                <c:pt idx="41">
                  <c:v>0.6966568497362382</c:v>
                </c:pt>
                <c:pt idx="42">
                  <c:v>0.69994391475042061</c:v>
                </c:pt>
                <c:pt idx="43">
                  <c:v>0.70122010421049297</c:v>
                </c:pt>
                <c:pt idx="44">
                  <c:v>0.70274118903524463</c:v>
                </c:pt>
                <c:pt idx="45">
                  <c:v>0.70596833130328862</c:v>
                </c:pt>
                <c:pt idx="46">
                  <c:v>0.70743120356068978</c:v>
                </c:pt>
                <c:pt idx="47">
                  <c:v>0.71259493497354154</c:v>
                </c:pt>
                <c:pt idx="48">
                  <c:v>0.71338878280850593</c:v>
                </c:pt>
                <c:pt idx="49">
                  <c:v>0.71338878280850593</c:v>
                </c:pt>
                <c:pt idx="50">
                  <c:v>0.73015162177723747</c:v>
                </c:pt>
                <c:pt idx="51">
                  <c:v>0.73738084575522989</c:v>
                </c:pt>
                <c:pt idx="52">
                  <c:v>0.73882113821138207</c:v>
                </c:pt>
                <c:pt idx="53">
                  <c:v>0.74050135383002869</c:v>
                </c:pt>
                <c:pt idx="54">
                  <c:v>0.74381047930353805</c:v>
                </c:pt>
                <c:pt idx="55">
                  <c:v>0.74667556229836307</c:v>
                </c:pt>
                <c:pt idx="56">
                  <c:v>0.7508065474286445</c:v>
                </c:pt>
                <c:pt idx="57">
                  <c:v>0.75150668180627112</c:v>
                </c:pt>
                <c:pt idx="58">
                  <c:v>0.75200974421437272</c:v>
                </c:pt>
                <c:pt idx="59">
                  <c:v>0.75265017667844525</c:v>
                </c:pt>
                <c:pt idx="60">
                  <c:v>0.75597027884149626</c:v>
                </c:pt>
                <c:pt idx="61">
                  <c:v>0.75778301886792465</c:v>
                </c:pt>
                <c:pt idx="62">
                  <c:v>0.75906851768920724</c:v>
                </c:pt>
                <c:pt idx="63">
                  <c:v>0.77119000614906708</c:v>
                </c:pt>
                <c:pt idx="64">
                  <c:v>0.77879543027282516</c:v>
                </c:pt>
                <c:pt idx="65">
                  <c:v>0.78640085439658325</c:v>
                </c:pt>
                <c:pt idx="66">
                  <c:v>0.7879219392213348</c:v>
                </c:pt>
                <c:pt idx="67">
                  <c:v>0.78808131439710405</c:v>
                </c:pt>
                <c:pt idx="68">
                  <c:v>0.78901815988374735</c:v>
                </c:pt>
                <c:pt idx="69">
                  <c:v>0.79400627852034122</c:v>
                </c:pt>
                <c:pt idx="70">
                  <c:v>0.79418189129659911</c:v>
                </c:pt>
                <c:pt idx="71">
                  <c:v>0.80244386155716196</c:v>
                </c:pt>
                <c:pt idx="72">
                  <c:v>0.80316686967113271</c:v>
                </c:pt>
                <c:pt idx="73">
                  <c:v>0.80483490566037741</c:v>
                </c:pt>
                <c:pt idx="74">
                  <c:v>0.80762759394279304</c:v>
                </c:pt>
                <c:pt idx="75">
                  <c:v>0.81173857810029515</c:v>
                </c:pt>
                <c:pt idx="76">
                  <c:v>0.81199186991869909</c:v>
                </c:pt>
                <c:pt idx="77">
                  <c:v>0.81225929641736061</c:v>
                </c:pt>
                <c:pt idx="78">
                  <c:v>0.81380407066543581</c:v>
                </c:pt>
                <c:pt idx="79">
                  <c:v>0.81596645995283412</c:v>
                </c:pt>
                <c:pt idx="80">
                  <c:v>0.81911083937461771</c:v>
                </c:pt>
                <c:pt idx="81">
                  <c:v>0.8198647205411187</c:v>
                </c:pt>
                <c:pt idx="82">
                  <c:v>0.82138580536587036</c:v>
                </c:pt>
                <c:pt idx="83">
                  <c:v>0.82516427977370965</c:v>
                </c:pt>
                <c:pt idx="84">
                  <c:v>0.82594905984012512</c:v>
                </c:pt>
                <c:pt idx="85">
                  <c:v>0.82959905660377364</c:v>
                </c:pt>
                <c:pt idx="86">
                  <c:v>0.83342625003427251</c:v>
                </c:pt>
                <c:pt idx="87">
                  <c:v>0.83549174259941317</c:v>
                </c:pt>
                <c:pt idx="88">
                  <c:v>0.84478645914254635</c:v>
                </c:pt>
                <c:pt idx="89">
                  <c:v>0.84665042630937881</c:v>
                </c:pt>
                <c:pt idx="90">
                  <c:v>0.84891744427282778</c:v>
                </c:pt>
                <c:pt idx="91">
                  <c:v>0.85436320754716988</c:v>
                </c:pt>
                <c:pt idx="92">
                  <c:v>0.85473920358945599</c:v>
                </c:pt>
                <c:pt idx="93">
                  <c:v>0.8561466682508202</c:v>
                </c:pt>
                <c:pt idx="94">
                  <c:v>0.85789184115990902</c:v>
                </c:pt>
                <c:pt idx="95">
                  <c:v>0.85941292598466068</c:v>
                </c:pt>
                <c:pt idx="96">
                  <c:v>0.86245509563416389</c:v>
                </c:pt>
                <c:pt idx="97">
                  <c:v>0.86245509563416389</c:v>
                </c:pt>
                <c:pt idx="98">
                  <c:v>0.86922169811320771</c:v>
                </c:pt>
                <c:pt idx="99">
                  <c:v>0.8695723699242347</c:v>
                </c:pt>
                <c:pt idx="100">
                  <c:v>0.87158160458267353</c:v>
                </c:pt>
                <c:pt idx="101">
                  <c:v>0.8813700918964078</c:v>
                </c:pt>
                <c:pt idx="102">
                  <c:v>0.88527136800543793</c:v>
                </c:pt>
                <c:pt idx="103">
                  <c:v>0.88816180301050096</c:v>
                </c:pt>
                <c:pt idx="104">
                  <c:v>0.88839035333707228</c:v>
                </c:pt>
                <c:pt idx="105">
                  <c:v>0.88903301886792463</c:v>
                </c:pt>
                <c:pt idx="106">
                  <c:v>0.88972431077694247</c:v>
                </c:pt>
                <c:pt idx="107">
                  <c:v>0.89135570730444436</c:v>
                </c:pt>
                <c:pt idx="108">
                  <c:v>0.89150943396226423</c:v>
                </c:pt>
                <c:pt idx="109">
                  <c:v>0.89175546831183394</c:v>
                </c:pt>
                <c:pt idx="110">
                  <c:v>0.89848926583620448</c:v>
                </c:pt>
                <c:pt idx="111">
                  <c:v>0.90158750468391557</c:v>
                </c:pt>
                <c:pt idx="112">
                  <c:v>0.9026202509664859</c:v>
                </c:pt>
                <c:pt idx="113">
                  <c:v>0.90504037872458942</c:v>
                </c:pt>
                <c:pt idx="114">
                  <c:v>0.90675123609676733</c:v>
                </c:pt>
                <c:pt idx="115">
                  <c:v>0.90808764037671208</c:v>
                </c:pt>
                <c:pt idx="116">
                  <c:v>0.91265089485096695</c:v>
                </c:pt>
                <c:pt idx="117">
                  <c:v>0.91417197967571862</c:v>
                </c:pt>
                <c:pt idx="118">
                  <c:v>0.91501320635733008</c:v>
                </c:pt>
                <c:pt idx="119">
                  <c:v>0.91604595263990041</c:v>
                </c:pt>
                <c:pt idx="120">
                  <c:v>0.91707869892247085</c:v>
                </c:pt>
                <c:pt idx="121">
                  <c:v>0.91721414932522183</c:v>
                </c:pt>
                <c:pt idx="122">
                  <c:v>0.9181587911607999</c:v>
                </c:pt>
                <c:pt idx="123">
                  <c:v>0.91867638810992713</c:v>
                </c:pt>
                <c:pt idx="124">
                  <c:v>0.91914419148761151</c:v>
                </c:pt>
                <c:pt idx="125">
                  <c:v>0.9217774037994767</c:v>
                </c:pt>
                <c:pt idx="126">
                  <c:v>0.92314118629908126</c:v>
                </c:pt>
                <c:pt idx="127">
                  <c:v>0.92378048780487798</c:v>
                </c:pt>
                <c:pt idx="128">
                  <c:v>0.92444755000436696</c:v>
                </c:pt>
                <c:pt idx="129">
                  <c:v>0.92534066918303359</c:v>
                </c:pt>
                <c:pt idx="130">
                  <c:v>0.92634065827373147</c:v>
                </c:pt>
                <c:pt idx="131">
                  <c:v>0.9285018270401949</c:v>
                </c:pt>
                <c:pt idx="132">
                  <c:v>0.93113207547169818</c:v>
                </c:pt>
                <c:pt idx="133">
                  <c:v>0.93360263944359645</c:v>
                </c:pt>
                <c:pt idx="134">
                  <c:v>0.93388068826971771</c:v>
                </c:pt>
                <c:pt idx="135">
                  <c:v>0.93550196298373522</c:v>
                </c:pt>
                <c:pt idx="136">
                  <c:v>0.93698825204699276</c:v>
                </c:pt>
                <c:pt idx="137">
                  <c:v>0.93845725424672799</c:v>
                </c:pt>
                <c:pt idx="138">
                  <c:v>0.9410377358490567</c:v>
                </c:pt>
                <c:pt idx="139">
                  <c:v>0.94346289752650181</c:v>
                </c:pt>
                <c:pt idx="140">
                  <c:v>0.9438489646772229</c:v>
                </c:pt>
                <c:pt idx="141">
                  <c:v>0.94459367617075085</c:v>
                </c:pt>
                <c:pt idx="142">
                  <c:v>0.94896242288278176</c:v>
                </c:pt>
                <c:pt idx="143">
                  <c:v>0.95115932624729238</c:v>
                </c:pt>
                <c:pt idx="144">
                  <c:v>0.95322481881243315</c:v>
                </c:pt>
                <c:pt idx="145">
                  <c:v>0.95516569200779733</c:v>
                </c:pt>
                <c:pt idx="146">
                  <c:v>0.95524126994401215</c:v>
                </c:pt>
                <c:pt idx="147">
                  <c:v>0.95632305766014414</c:v>
                </c:pt>
                <c:pt idx="148">
                  <c:v>0.95795043163464222</c:v>
                </c:pt>
                <c:pt idx="149">
                  <c:v>0.96242288278182841</c:v>
                </c:pt>
                <c:pt idx="150">
                  <c:v>0.96355228163813655</c:v>
                </c:pt>
                <c:pt idx="151">
                  <c:v>0.96355228163813655</c:v>
                </c:pt>
                <c:pt idx="152">
                  <c:v>0.96561777420327721</c:v>
                </c:pt>
                <c:pt idx="153">
                  <c:v>0.96893103336677666</c:v>
                </c:pt>
                <c:pt idx="154">
                  <c:v>0.97491249074641051</c:v>
                </c:pt>
                <c:pt idx="155">
                  <c:v>0.97697798331155117</c:v>
                </c:pt>
                <c:pt idx="156">
                  <c:v>0.97947418988557933</c:v>
                </c:pt>
                <c:pt idx="157">
                  <c:v>0.98007622215926216</c:v>
                </c:pt>
                <c:pt idx="158">
                  <c:v>0.98022834864940145</c:v>
                </c:pt>
                <c:pt idx="159">
                  <c:v>0.98317446100697325</c:v>
                </c:pt>
                <c:pt idx="160">
                  <c:v>0.99500609013398289</c:v>
                </c:pt>
                <c:pt idx="161">
                  <c:v>0.99799528301886808</c:v>
                </c:pt>
                <c:pt idx="162">
                  <c:v>0.99866565524552842</c:v>
                </c:pt>
                <c:pt idx="163">
                  <c:v>1.0046292252598479</c:v>
                </c:pt>
                <c:pt idx="164">
                  <c:v>1.0054370691608154</c:v>
                </c:pt>
                <c:pt idx="165">
                  <c:v>1.0069276255060913</c:v>
                </c:pt>
                <c:pt idx="166">
                  <c:v>1.0120913569189429</c:v>
                </c:pt>
                <c:pt idx="167">
                  <c:v>1.0128537735849057</c:v>
                </c:pt>
                <c:pt idx="168">
                  <c:v>1.012899607403253</c:v>
                </c:pt>
                <c:pt idx="169">
                  <c:v>1.0130424932845732</c:v>
                </c:pt>
                <c:pt idx="170">
                  <c:v>1.0141568494840836</c:v>
                </c:pt>
                <c:pt idx="171">
                  <c:v>1.0141568494840836</c:v>
                </c:pt>
                <c:pt idx="172">
                  <c:v>1.0151895957666541</c:v>
                </c:pt>
                <c:pt idx="173">
                  <c:v>1.0162223420492242</c:v>
                </c:pt>
                <c:pt idx="174">
                  <c:v>1.0162223420492242</c:v>
                </c:pt>
                <c:pt idx="175">
                  <c:v>1.0162601626016259</c:v>
                </c:pt>
                <c:pt idx="176">
                  <c:v>1.0203533271795058</c:v>
                </c:pt>
                <c:pt idx="177">
                  <c:v>1.0221690022330829</c:v>
                </c:pt>
                <c:pt idx="178">
                  <c:v>1.0227594339622643</c:v>
                </c:pt>
                <c:pt idx="179">
                  <c:v>1.0229949523275379</c:v>
                </c:pt>
                <c:pt idx="180">
                  <c:v>1.0231425091352009</c:v>
                </c:pt>
                <c:pt idx="181">
                  <c:v>1.023451566027217</c:v>
                </c:pt>
                <c:pt idx="182">
                  <c:v>1.0252111718825863</c:v>
                </c:pt>
                <c:pt idx="183">
                  <c:v>1.0263600673022995</c:v>
                </c:pt>
                <c:pt idx="184">
                  <c:v>1.0265498048749278</c:v>
                </c:pt>
                <c:pt idx="185">
                  <c:v>1.0275825511574983</c:v>
                </c:pt>
                <c:pt idx="186">
                  <c:v>1.0301886792452832</c:v>
                </c:pt>
                <c:pt idx="187">
                  <c:v>1.0327462825703499</c:v>
                </c:pt>
                <c:pt idx="188">
                  <c:v>1.0327462825703499</c:v>
                </c:pt>
                <c:pt idx="189">
                  <c:v>1.0348117751354906</c:v>
                </c:pt>
                <c:pt idx="190">
                  <c:v>1.0358587656558476</c:v>
                </c:pt>
                <c:pt idx="191">
                  <c:v>1.0373798504805991</c:v>
                </c:pt>
                <c:pt idx="192">
                  <c:v>1.0389009353053507</c:v>
                </c:pt>
                <c:pt idx="193">
                  <c:v>1.041943104954854</c:v>
                </c:pt>
                <c:pt idx="194">
                  <c:v>1.044106491678624</c:v>
                </c:pt>
                <c:pt idx="195">
                  <c:v>1.044106491678624</c:v>
                </c:pt>
                <c:pt idx="196">
                  <c:v>1.0449852746043571</c:v>
                </c:pt>
                <c:pt idx="197">
                  <c:v>1.0451392379611941</c:v>
                </c:pt>
                <c:pt idx="198">
                  <c:v>1.046163215590743</c:v>
                </c:pt>
                <c:pt idx="199">
                  <c:v>1.046163215590743</c:v>
                </c:pt>
                <c:pt idx="200">
                  <c:v>1.0480274442538604</c:v>
                </c:pt>
                <c:pt idx="201">
                  <c:v>1.0480274442538604</c:v>
                </c:pt>
                <c:pt idx="202">
                  <c:v>1.0497967479674797</c:v>
                </c:pt>
                <c:pt idx="203">
                  <c:v>1.049915872125631</c:v>
                </c:pt>
                <c:pt idx="204">
                  <c:v>1.049915872125631</c:v>
                </c:pt>
                <c:pt idx="205">
                  <c:v>1.050302969374046</c:v>
                </c:pt>
                <c:pt idx="206">
                  <c:v>1.0541117835528668</c:v>
                </c:pt>
                <c:pt idx="207">
                  <c:v>1.0601961228518733</c:v>
                </c:pt>
                <c:pt idx="208">
                  <c:v>1.0601961228518733</c:v>
                </c:pt>
                <c:pt idx="209">
                  <c:v>1.0637286710474605</c:v>
                </c:pt>
                <c:pt idx="210">
                  <c:v>1.0647593773261281</c:v>
                </c:pt>
                <c:pt idx="211">
                  <c:v>1.0660569105691056</c:v>
                </c:pt>
                <c:pt idx="212">
                  <c:v>1.0667414469994392</c:v>
                </c:pt>
                <c:pt idx="213">
                  <c:v>1.069322631800383</c:v>
                </c:pt>
                <c:pt idx="214">
                  <c:v>1.0741869918699187</c:v>
                </c:pt>
                <c:pt idx="215">
                  <c:v>1.0750888801557343</c:v>
                </c:pt>
                <c:pt idx="216">
                  <c:v>1.0761216264383047</c:v>
                </c:pt>
                <c:pt idx="217">
                  <c:v>1.0772357723577235</c:v>
                </c:pt>
                <c:pt idx="218">
                  <c:v>1.080252611568586</c:v>
                </c:pt>
                <c:pt idx="219">
                  <c:v>1.0823181041337269</c:v>
                </c:pt>
                <c:pt idx="220">
                  <c:v>1.0833508504162972</c:v>
                </c:pt>
                <c:pt idx="221">
                  <c:v>1.0864490892640082</c:v>
                </c:pt>
                <c:pt idx="222">
                  <c:v>1.0890967345221541</c:v>
                </c:pt>
                <c:pt idx="223">
                  <c:v>1.0895473281117194</c:v>
                </c:pt>
                <c:pt idx="224">
                  <c:v>1.0926455669594304</c:v>
                </c:pt>
                <c:pt idx="225">
                  <c:v>1.0951810738211605</c:v>
                </c:pt>
                <c:pt idx="226">
                  <c:v>1.0951810738211605</c:v>
                </c:pt>
                <c:pt idx="227">
                  <c:v>1.0985772357723576</c:v>
                </c:pt>
                <c:pt idx="228">
                  <c:v>1.0997443282954154</c:v>
                </c:pt>
                <c:pt idx="229">
                  <c:v>1.100907537219993</c:v>
                </c:pt>
                <c:pt idx="230">
                  <c:v>1.104005776067704</c:v>
                </c:pt>
                <c:pt idx="231">
                  <c:v>1.1050385223502746</c:v>
                </c:pt>
                <c:pt idx="232">
                  <c:v>1.1050385223502746</c:v>
                </c:pt>
                <c:pt idx="233">
                  <c:v>1.1058286675944218</c:v>
                </c:pt>
                <c:pt idx="234">
                  <c:v>1.1091695074805559</c:v>
                </c:pt>
                <c:pt idx="235">
                  <c:v>1.1101096224116931</c:v>
                </c:pt>
                <c:pt idx="236">
                  <c:v>1.1103919220686767</c:v>
                </c:pt>
                <c:pt idx="237">
                  <c:v>1.1107723577235771</c:v>
                </c:pt>
                <c:pt idx="238">
                  <c:v>1.1133004926108374</c:v>
                </c:pt>
                <c:pt idx="239">
                  <c:v>1.117826884444056</c:v>
                </c:pt>
                <c:pt idx="240">
                  <c:v>1.1183745583038869</c:v>
                </c:pt>
                <c:pt idx="241">
                  <c:v>1.1195184310171862</c:v>
                </c:pt>
                <c:pt idx="242">
                  <c:v>1.1205297165888297</c:v>
                </c:pt>
                <c:pt idx="243">
                  <c:v>1.1236279554365409</c:v>
                </c:pt>
                <c:pt idx="244">
                  <c:v>1.124660701719111</c:v>
                </c:pt>
                <c:pt idx="245">
                  <c:v>1.1250348092453357</c:v>
                </c:pt>
                <c:pt idx="246">
                  <c:v>1.1286449399656959</c:v>
                </c:pt>
                <c:pt idx="247">
                  <c:v>1.1287916868493926</c:v>
                </c:pt>
                <c:pt idx="248">
                  <c:v>1.1342756183745584</c:v>
                </c:pt>
                <c:pt idx="249">
                  <c:v>1.1356881851400731</c:v>
                </c:pt>
                <c:pt idx="250">
                  <c:v>1.1360209108273851</c:v>
                </c:pt>
                <c:pt idx="251">
                  <c:v>1.1380864033925258</c:v>
                </c:pt>
                <c:pt idx="252">
                  <c:v>1.1391191496750961</c:v>
                </c:pt>
                <c:pt idx="253">
                  <c:v>1.1453156273705181</c:v>
                </c:pt>
                <c:pt idx="254">
                  <c:v>1.1473811199356587</c:v>
                </c:pt>
                <c:pt idx="255">
                  <c:v>1.1484190426874668</c:v>
                </c:pt>
                <c:pt idx="256">
                  <c:v>1.1499401275122183</c:v>
                </c:pt>
                <c:pt idx="257">
                  <c:v>1.1514612123369699</c:v>
                </c:pt>
                <c:pt idx="258">
                  <c:v>1.1514612123369699</c:v>
                </c:pt>
                <c:pt idx="259">
                  <c:v>1.1529822971617216</c:v>
                </c:pt>
                <c:pt idx="260">
                  <c:v>1.1534552845528454</c:v>
                </c:pt>
                <c:pt idx="261">
                  <c:v>1.1535775976310809</c:v>
                </c:pt>
                <c:pt idx="262">
                  <c:v>1.1561510353227771</c:v>
                </c:pt>
                <c:pt idx="263">
                  <c:v>1.1597740753265031</c:v>
                </c:pt>
                <c:pt idx="264">
                  <c:v>1.1615853658536583</c:v>
                </c:pt>
                <c:pt idx="265">
                  <c:v>1.1640211640211642</c:v>
                </c:pt>
                <c:pt idx="266">
                  <c:v>1.1659705530219251</c:v>
                </c:pt>
                <c:pt idx="267">
                  <c:v>1.166672060584486</c:v>
                </c:pt>
                <c:pt idx="268">
                  <c:v>1.1697091449034849</c:v>
                </c:pt>
                <c:pt idx="269">
                  <c:v>1.1701015381522066</c:v>
                </c:pt>
                <c:pt idx="270">
                  <c:v>1.1727563998834925</c:v>
                </c:pt>
                <c:pt idx="271">
                  <c:v>1.1742774847082442</c:v>
                </c:pt>
                <c:pt idx="272">
                  <c:v>1.1762980158476286</c:v>
                </c:pt>
                <c:pt idx="273">
                  <c:v>1.1762980158476286</c:v>
                </c:pt>
                <c:pt idx="274">
                  <c:v>1.1788407391824991</c:v>
                </c:pt>
                <c:pt idx="275">
                  <c:v>1.1791422831688354</c:v>
                </c:pt>
                <c:pt idx="276">
                  <c:v>1.1791717417783192</c:v>
                </c:pt>
                <c:pt idx="277">
                  <c:v>1.1793372319688109</c:v>
                </c:pt>
                <c:pt idx="278">
                  <c:v>1.1819787985865724</c:v>
                </c:pt>
                <c:pt idx="279">
                  <c:v>1.1866254786733321</c:v>
                </c:pt>
                <c:pt idx="280">
                  <c:v>1.1872791519434629</c:v>
                </c:pt>
                <c:pt idx="281">
                  <c:v>1.1878855860908581</c:v>
                </c:pt>
                <c:pt idx="282">
                  <c:v>1.1879672481310086</c:v>
                </c:pt>
                <c:pt idx="283">
                  <c:v>1.1964363699886451</c:v>
                </c:pt>
                <c:pt idx="284">
                  <c:v>1.1970937570795184</c:v>
                </c:pt>
                <c:pt idx="285">
                  <c:v>1.1970937570795184</c:v>
                </c:pt>
                <c:pt idx="286">
                  <c:v>1.2000511803467466</c:v>
                </c:pt>
                <c:pt idx="287">
                  <c:v>1.2001359267290217</c:v>
                </c:pt>
                <c:pt idx="288">
                  <c:v>1.2031494191944578</c:v>
                </c:pt>
                <c:pt idx="289">
                  <c:v>1.2052149117595985</c:v>
                </c:pt>
                <c:pt idx="290">
                  <c:v>1.2057922584238374</c:v>
                </c:pt>
                <c:pt idx="291">
                  <c:v>1.2153467749765376</c:v>
                </c:pt>
                <c:pt idx="292">
                  <c:v>1.2168748362302382</c:v>
                </c:pt>
                <c:pt idx="293">
                  <c:v>1.2279353299761462</c:v>
                </c:pt>
                <c:pt idx="294">
                  <c:v>1.2290365383993023</c:v>
                </c:pt>
                <c:pt idx="295">
                  <c:v>1.2335997928735571</c:v>
                </c:pt>
                <c:pt idx="296">
                  <c:v>1.234997195737521</c:v>
                </c:pt>
                <c:pt idx="297">
                  <c:v>1.236197300236709</c:v>
                </c:pt>
                <c:pt idx="298">
                  <c:v>1.2403282853669904</c:v>
                </c:pt>
                <c:pt idx="299">
                  <c:v>1.2427263018220667</c:v>
                </c:pt>
                <c:pt idx="300">
                  <c:v>1.2444592704972719</c:v>
                </c:pt>
                <c:pt idx="301">
                  <c:v>1.245492016779842</c:v>
                </c:pt>
                <c:pt idx="302">
                  <c:v>1.2503480924533559</c:v>
                </c:pt>
                <c:pt idx="303">
                  <c:v>1.2505896226415096</c:v>
                </c:pt>
                <c:pt idx="304">
                  <c:v>1.2516884944752642</c:v>
                </c:pt>
                <c:pt idx="305">
                  <c:v>1.2568522258881161</c:v>
                </c:pt>
                <c:pt idx="306">
                  <c:v>1.2579371500695828</c:v>
                </c:pt>
                <c:pt idx="307">
                  <c:v>1.2587023113338904</c:v>
                </c:pt>
                <c:pt idx="308">
                  <c:v>1.2589177184532567</c:v>
                </c:pt>
                <c:pt idx="309">
                  <c:v>1.2640214893685893</c:v>
                </c:pt>
                <c:pt idx="310">
                  <c:v>1.267924528301887</c:v>
                </c:pt>
                <c:pt idx="311">
                  <c:v>1.2746690831418506</c:v>
                </c:pt>
                <c:pt idx="312">
                  <c:v>1.2763702801461632</c:v>
                </c:pt>
                <c:pt idx="313">
                  <c:v>1.2764744052569525</c:v>
                </c:pt>
                <c:pt idx="314">
                  <c:v>1.2968331303288672</c:v>
                </c:pt>
                <c:pt idx="315">
                  <c:v>1.2981620771909299</c:v>
                </c:pt>
                <c:pt idx="316">
                  <c:v>1.3001179245283019</c:v>
                </c:pt>
                <c:pt idx="317">
                  <c:v>1.3167515102771963</c:v>
                </c:pt>
                <c:pt idx="318">
                  <c:v>1.3233437975339022</c:v>
                </c:pt>
                <c:pt idx="319">
                  <c:v>1.3356890459363959</c:v>
                </c:pt>
                <c:pt idx="320">
                  <c:v>1.3359506449803702</c:v>
                </c:pt>
                <c:pt idx="321">
                  <c:v>1.3461600699051763</c:v>
                </c:pt>
                <c:pt idx="322">
                  <c:v>1.3633373934226554</c:v>
                </c:pt>
                <c:pt idx="323">
                  <c:v>1.365853658536585</c:v>
                </c:pt>
                <c:pt idx="324">
                  <c:v>1.3744103773584906</c:v>
                </c:pt>
                <c:pt idx="325">
                  <c:v>1.3887504449982215</c:v>
                </c:pt>
                <c:pt idx="326">
                  <c:v>1.3937621832358678</c:v>
                </c:pt>
                <c:pt idx="327">
                  <c:v>1.4007240323029797</c:v>
                </c:pt>
                <c:pt idx="328">
                  <c:v>1.404534944295676</c:v>
                </c:pt>
                <c:pt idx="329">
                  <c:v>1.4130878021942472</c:v>
                </c:pt>
                <c:pt idx="330">
                  <c:v>1.4146088870189988</c:v>
                </c:pt>
                <c:pt idx="331">
                  <c:v>1.4222143111427568</c:v>
                </c:pt>
                <c:pt idx="332">
                  <c:v>1.4267775656170119</c:v>
                </c:pt>
                <c:pt idx="333">
                  <c:v>1.4522357723577233</c:v>
                </c:pt>
                <c:pt idx="334">
                  <c:v>1.4570947840717892</c:v>
                </c:pt>
                <c:pt idx="335">
                  <c:v>1.512446501877893</c:v>
                </c:pt>
                <c:pt idx="336">
                  <c:v>1.5159010600706715</c:v>
                </c:pt>
                <c:pt idx="337">
                  <c:v>1.5347137637028014</c:v>
                </c:pt>
                <c:pt idx="338">
                  <c:v>1.5517512446501875</c:v>
                </c:pt>
                <c:pt idx="339">
                  <c:v>1.5748738081884464</c:v>
                </c:pt>
                <c:pt idx="340">
                  <c:v>1.6455412226584407</c:v>
                </c:pt>
                <c:pt idx="341">
                  <c:v>1.7218680216188245</c:v>
                </c:pt>
                <c:pt idx="342">
                  <c:v>1.9081272084805654</c:v>
                </c:pt>
                <c:pt idx="343">
                  <c:v>1.9712264150943399</c:v>
                </c:pt>
                <c:pt idx="344">
                  <c:v>3.5830388692579507</c:v>
                </c:pt>
              </c:numCache>
            </c:numRef>
          </c:xVal>
          <c:yVal>
            <c:numRef>
              <c:f>'CDF09'!$E$2:$E$370</c:f>
              <c:numCache>
                <c:formatCode>General</c:formatCode>
                <c:ptCount val="369"/>
                <c:pt idx="0">
                  <c:v>2.8985507246376812E-3</c:v>
                </c:pt>
                <c:pt idx="1">
                  <c:v>5.7971014492753624E-3</c:v>
                </c:pt>
                <c:pt idx="2">
                  <c:v>8.6956521739130436E-3</c:v>
                </c:pt>
                <c:pt idx="3">
                  <c:v>1.1594202898550725E-2</c:v>
                </c:pt>
                <c:pt idx="4">
                  <c:v>1.4492753623188406E-2</c:v>
                </c:pt>
                <c:pt idx="5">
                  <c:v>1.7391304347826087E-2</c:v>
                </c:pt>
                <c:pt idx="6">
                  <c:v>2.0289855072463767E-2</c:v>
                </c:pt>
                <c:pt idx="7">
                  <c:v>2.318840579710145E-2</c:v>
                </c:pt>
                <c:pt idx="8">
                  <c:v>2.6086956521739129E-2</c:v>
                </c:pt>
                <c:pt idx="9">
                  <c:v>2.8985507246376812E-2</c:v>
                </c:pt>
                <c:pt idx="10">
                  <c:v>3.1884057971014491E-2</c:v>
                </c:pt>
                <c:pt idx="11">
                  <c:v>3.4782608695652174E-2</c:v>
                </c:pt>
                <c:pt idx="12">
                  <c:v>3.7681159420289857E-2</c:v>
                </c:pt>
                <c:pt idx="13">
                  <c:v>4.0579710144927533E-2</c:v>
                </c:pt>
                <c:pt idx="14">
                  <c:v>4.3478260869565216E-2</c:v>
                </c:pt>
                <c:pt idx="15">
                  <c:v>4.6376811594202899E-2</c:v>
                </c:pt>
                <c:pt idx="16">
                  <c:v>4.9275362318840582E-2</c:v>
                </c:pt>
                <c:pt idx="17">
                  <c:v>5.2173913043478258E-2</c:v>
                </c:pt>
                <c:pt idx="18">
                  <c:v>5.5072463768115941E-2</c:v>
                </c:pt>
                <c:pt idx="19">
                  <c:v>5.7971014492753624E-2</c:v>
                </c:pt>
                <c:pt idx="20">
                  <c:v>6.0869565217391307E-2</c:v>
                </c:pt>
                <c:pt idx="21">
                  <c:v>6.3768115942028983E-2</c:v>
                </c:pt>
                <c:pt idx="22">
                  <c:v>6.6666666666666666E-2</c:v>
                </c:pt>
                <c:pt idx="23">
                  <c:v>6.9565217391304349E-2</c:v>
                </c:pt>
                <c:pt idx="24">
                  <c:v>7.2463768115942032E-2</c:v>
                </c:pt>
                <c:pt idx="25">
                  <c:v>7.5362318840579715E-2</c:v>
                </c:pt>
                <c:pt idx="26">
                  <c:v>7.8260869565217397E-2</c:v>
                </c:pt>
                <c:pt idx="27">
                  <c:v>8.1159420289855067E-2</c:v>
                </c:pt>
                <c:pt idx="28">
                  <c:v>8.4057971014492749E-2</c:v>
                </c:pt>
                <c:pt idx="29">
                  <c:v>8.6956521739130432E-2</c:v>
                </c:pt>
                <c:pt idx="30">
                  <c:v>8.9855072463768115E-2</c:v>
                </c:pt>
                <c:pt idx="31">
                  <c:v>9.2753623188405798E-2</c:v>
                </c:pt>
                <c:pt idx="32">
                  <c:v>9.5652173913043481E-2</c:v>
                </c:pt>
                <c:pt idx="33">
                  <c:v>9.8550724637681164E-2</c:v>
                </c:pt>
                <c:pt idx="34">
                  <c:v>0.10144927536231885</c:v>
                </c:pt>
                <c:pt idx="35">
                  <c:v>0.10434782608695652</c:v>
                </c:pt>
                <c:pt idx="36">
                  <c:v>0.1072463768115942</c:v>
                </c:pt>
                <c:pt idx="37">
                  <c:v>0.11014492753623188</c:v>
                </c:pt>
                <c:pt idx="38">
                  <c:v>0.11304347826086956</c:v>
                </c:pt>
                <c:pt idx="39">
                  <c:v>0.11594202898550725</c:v>
                </c:pt>
                <c:pt idx="40">
                  <c:v>0.11884057971014493</c:v>
                </c:pt>
                <c:pt idx="41">
                  <c:v>0.12173913043478261</c:v>
                </c:pt>
                <c:pt idx="42">
                  <c:v>0.1246376811594203</c:v>
                </c:pt>
                <c:pt idx="43">
                  <c:v>0.12753623188405797</c:v>
                </c:pt>
                <c:pt idx="44">
                  <c:v>0.13043478260869565</c:v>
                </c:pt>
                <c:pt idx="45">
                  <c:v>0.13333333333333333</c:v>
                </c:pt>
                <c:pt idx="46">
                  <c:v>0.13623188405797101</c:v>
                </c:pt>
                <c:pt idx="47">
                  <c:v>0.1391304347826087</c:v>
                </c:pt>
                <c:pt idx="48">
                  <c:v>0.14202898550724638</c:v>
                </c:pt>
                <c:pt idx="49">
                  <c:v>0.14492753623188406</c:v>
                </c:pt>
                <c:pt idx="50">
                  <c:v>0.14782608695652175</c:v>
                </c:pt>
                <c:pt idx="51">
                  <c:v>0.15072463768115943</c:v>
                </c:pt>
                <c:pt idx="52">
                  <c:v>0.15362318840579711</c:v>
                </c:pt>
                <c:pt idx="53">
                  <c:v>0.15652173913043479</c:v>
                </c:pt>
                <c:pt idx="54">
                  <c:v>0.15942028985507245</c:v>
                </c:pt>
                <c:pt idx="55">
                  <c:v>0.16231884057971013</c:v>
                </c:pt>
                <c:pt idx="56">
                  <c:v>0.16521739130434782</c:v>
                </c:pt>
                <c:pt idx="57">
                  <c:v>0.1681159420289855</c:v>
                </c:pt>
                <c:pt idx="58">
                  <c:v>0.17101449275362318</c:v>
                </c:pt>
                <c:pt idx="59">
                  <c:v>0.17391304347826086</c:v>
                </c:pt>
                <c:pt idx="60">
                  <c:v>0.17681159420289855</c:v>
                </c:pt>
                <c:pt idx="61">
                  <c:v>0.17971014492753623</c:v>
                </c:pt>
                <c:pt idx="62">
                  <c:v>0.18260869565217391</c:v>
                </c:pt>
                <c:pt idx="63">
                  <c:v>0.1855072463768116</c:v>
                </c:pt>
                <c:pt idx="64">
                  <c:v>0.18840579710144928</c:v>
                </c:pt>
                <c:pt idx="65">
                  <c:v>0.19130434782608696</c:v>
                </c:pt>
                <c:pt idx="66">
                  <c:v>0.19420289855072465</c:v>
                </c:pt>
                <c:pt idx="67">
                  <c:v>0.19710144927536233</c:v>
                </c:pt>
                <c:pt idx="68">
                  <c:v>0.2</c:v>
                </c:pt>
                <c:pt idx="69">
                  <c:v>0.20289855072463769</c:v>
                </c:pt>
                <c:pt idx="70">
                  <c:v>0.20579710144927535</c:v>
                </c:pt>
                <c:pt idx="71">
                  <c:v>0.20869565217391303</c:v>
                </c:pt>
                <c:pt idx="72">
                  <c:v>0.21159420289855072</c:v>
                </c:pt>
                <c:pt idx="73">
                  <c:v>0.2144927536231884</c:v>
                </c:pt>
                <c:pt idx="74">
                  <c:v>0.21739130434782608</c:v>
                </c:pt>
                <c:pt idx="75">
                  <c:v>0.22028985507246376</c:v>
                </c:pt>
                <c:pt idx="76">
                  <c:v>0.22318840579710145</c:v>
                </c:pt>
                <c:pt idx="77">
                  <c:v>0.22608695652173913</c:v>
                </c:pt>
                <c:pt idx="78">
                  <c:v>0.22898550724637681</c:v>
                </c:pt>
                <c:pt idx="79">
                  <c:v>0.2318840579710145</c:v>
                </c:pt>
                <c:pt idx="80">
                  <c:v>0.23478260869565218</c:v>
                </c:pt>
                <c:pt idx="81">
                  <c:v>0.23768115942028986</c:v>
                </c:pt>
                <c:pt idx="82">
                  <c:v>0.24057971014492754</c:v>
                </c:pt>
                <c:pt idx="83">
                  <c:v>0.24347826086956523</c:v>
                </c:pt>
                <c:pt idx="84">
                  <c:v>0.24637681159420291</c:v>
                </c:pt>
                <c:pt idx="85">
                  <c:v>0.24927536231884059</c:v>
                </c:pt>
                <c:pt idx="86">
                  <c:v>0.25217391304347825</c:v>
                </c:pt>
                <c:pt idx="87">
                  <c:v>0.25507246376811593</c:v>
                </c:pt>
                <c:pt idx="88">
                  <c:v>0.25797101449275361</c:v>
                </c:pt>
                <c:pt idx="89">
                  <c:v>0.2608695652173913</c:v>
                </c:pt>
                <c:pt idx="90">
                  <c:v>0.26376811594202898</c:v>
                </c:pt>
                <c:pt idx="91">
                  <c:v>0.26666666666666666</c:v>
                </c:pt>
                <c:pt idx="92">
                  <c:v>0.26956521739130435</c:v>
                </c:pt>
                <c:pt idx="93">
                  <c:v>0.27246376811594203</c:v>
                </c:pt>
                <c:pt idx="94">
                  <c:v>0.27536231884057971</c:v>
                </c:pt>
                <c:pt idx="95">
                  <c:v>0.27826086956521739</c:v>
                </c:pt>
                <c:pt idx="96">
                  <c:v>0.28115942028985508</c:v>
                </c:pt>
                <c:pt idx="97">
                  <c:v>0.28405797101449276</c:v>
                </c:pt>
                <c:pt idx="98">
                  <c:v>0.28695652173913044</c:v>
                </c:pt>
                <c:pt idx="99">
                  <c:v>0.28985507246376813</c:v>
                </c:pt>
                <c:pt idx="100">
                  <c:v>0.29275362318840581</c:v>
                </c:pt>
                <c:pt idx="101">
                  <c:v>0.29565217391304349</c:v>
                </c:pt>
                <c:pt idx="102">
                  <c:v>0.29855072463768118</c:v>
                </c:pt>
                <c:pt idx="103">
                  <c:v>0.30144927536231886</c:v>
                </c:pt>
                <c:pt idx="104">
                  <c:v>0.30434782608695654</c:v>
                </c:pt>
                <c:pt idx="105">
                  <c:v>0.30724637681159422</c:v>
                </c:pt>
                <c:pt idx="106">
                  <c:v>0.31014492753623191</c:v>
                </c:pt>
                <c:pt idx="107">
                  <c:v>0.31304347826086959</c:v>
                </c:pt>
                <c:pt idx="108">
                  <c:v>0.31594202898550727</c:v>
                </c:pt>
                <c:pt idx="109">
                  <c:v>0.3188405797101449</c:v>
                </c:pt>
                <c:pt idx="110">
                  <c:v>0.32173913043478258</c:v>
                </c:pt>
                <c:pt idx="111">
                  <c:v>0.32463768115942027</c:v>
                </c:pt>
                <c:pt idx="112">
                  <c:v>0.32753623188405795</c:v>
                </c:pt>
                <c:pt idx="113">
                  <c:v>0.33043478260869563</c:v>
                </c:pt>
                <c:pt idx="114">
                  <c:v>0.33333333333333331</c:v>
                </c:pt>
                <c:pt idx="115">
                  <c:v>0.336231884057971</c:v>
                </c:pt>
                <c:pt idx="116">
                  <c:v>0.33913043478260868</c:v>
                </c:pt>
                <c:pt idx="117">
                  <c:v>0.34202898550724636</c:v>
                </c:pt>
                <c:pt idx="118">
                  <c:v>0.34492753623188405</c:v>
                </c:pt>
                <c:pt idx="119">
                  <c:v>0.34782608695652173</c:v>
                </c:pt>
                <c:pt idx="120">
                  <c:v>0.35072463768115941</c:v>
                </c:pt>
                <c:pt idx="121">
                  <c:v>0.3536231884057971</c:v>
                </c:pt>
                <c:pt idx="122">
                  <c:v>0.35652173913043478</c:v>
                </c:pt>
                <c:pt idx="123">
                  <c:v>0.35942028985507246</c:v>
                </c:pt>
                <c:pt idx="124">
                  <c:v>0.36231884057971014</c:v>
                </c:pt>
                <c:pt idx="125">
                  <c:v>0.36521739130434783</c:v>
                </c:pt>
                <c:pt idx="126">
                  <c:v>0.36811594202898551</c:v>
                </c:pt>
                <c:pt idx="127">
                  <c:v>0.37101449275362319</c:v>
                </c:pt>
                <c:pt idx="128">
                  <c:v>0.37391304347826088</c:v>
                </c:pt>
                <c:pt idx="129">
                  <c:v>0.37681159420289856</c:v>
                </c:pt>
                <c:pt idx="130">
                  <c:v>0.37971014492753624</c:v>
                </c:pt>
                <c:pt idx="131">
                  <c:v>0.38260869565217392</c:v>
                </c:pt>
                <c:pt idx="132">
                  <c:v>0.38550724637681161</c:v>
                </c:pt>
                <c:pt idx="133">
                  <c:v>0.38840579710144929</c:v>
                </c:pt>
                <c:pt idx="134">
                  <c:v>0.39130434782608697</c:v>
                </c:pt>
                <c:pt idx="135">
                  <c:v>0.39420289855072466</c:v>
                </c:pt>
                <c:pt idx="136">
                  <c:v>0.39710144927536234</c:v>
                </c:pt>
                <c:pt idx="137">
                  <c:v>0.4</c:v>
                </c:pt>
                <c:pt idx="138">
                  <c:v>0.40289855072463771</c:v>
                </c:pt>
                <c:pt idx="139">
                  <c:v>0.40579710144927539</c:v>
                </c:pt>
                <c:pt idx="140">
                  <c:v>0.40869565217391307</c:v>
                </c:pt>
                <c:pt idx="141">
                  <c:v>0.4115942028985507</c:v>
                </c:pt>
                <c:pt idx="142">
                  <c:v>0.41449275362318838</c:v>
                </c:pt>
                <c:pt idx="143">
                  <c:v>0.41739130434782606</c:v>
                </c:pt>
                <c:pt idx="144">
                  <c:v>0.42028985507246375</c:v>
                </c:pt>
                <c:pt idx="145">
                  <c:v>0.42318840579710143</c:v>
                </c:pt>
                <c:pt idx="146">
                  <c:v>0.42608695652173911</c:v>
                </c:pt>
                <c:pt idx="147">
                  <c:v>0.4289855072463768</c:v>
                </c:pt>
                <c:pt idx="148">
                  <c:v>0.43188405797101448</c:v>
                </c:pt>
                <c:pt idx="149">
                  <c:v>0.43478260869565216</c:v>
                </c:pt>
                <c:pt idx="150">
                  <c:v>0.43768115942028984</c:v>
                </c:pt>
                <c:pt idx="151">
                  <c:v>0.44057971014492753</c:v>
                </c:pt>
                <c:pt idx="152">
                  <c:v>0.44347826086956521</c:v>
                </c:pt>
                <c:pt idx="153">
                  <c:v>0.44637681159420289</c:v>
                </c:pt>
                <c:pt idx="154">
                  <c:v>0.44927536231884058</c:v>
                </c:pt>
                <c:pt idx="155">
                  <c:v>0.45217391304347826</c:v>
                </c:pt>
                <c:pt idx="156">
                  <c:v>0.45507246376811594</c:v>
                </c:pt>
                <c:pt idx="157">
                  <c:v>0.45797101449275363</c:v>
                </c:pt>
                <c:pt idx="158">
                  <c:v>0.46086956521739131</c:v>
                </c:pt>
                <c:pt idx="159">
                  <c:v>0.46376811594202899</c:v>
                </c:pt>
                <c:pt idx="160">
                  <c:v>0.46666666666666667</c:v>
                </c:pt>
                <c:pt idx="161">
                  <c:v>0.46956521739130436</c:v>
                </c:pt>
                <c:pt idx="162">
                  <c:v>0.47246376811594204</c:v>
                </c:pt>
                <c:pt idx="163">
                  <c:v>0.47536231884057972</c:v>
                </c:pt>
                <c:pt idx="164">
                  <c:v>0.47826086956521741</c:v>
                </c:pt>
                <c:pt idx="165">
                  <c:v>0.48115942028985509</c:v>
                </c:pt>
                <c:pt idx="166">
                  <c:v>0.48405797101449277</c:v>
                </c:pt>
                <c:pt idx="167">
                  <c:v>0.48695652173913045</c:v>
                </c:pt>
                <c:pt idx="168">
                  <c:v>0.48985507246376814</c:v>
                </c:pt>
                <c:pt idx="169">
                  <c:v>0.49275362318840582</c:v>
                </c:pt>
                <c:pt idx="170">
                  <c:v>0.4956521739130435</c:v>
                </c:pt>
                <c:pt idx="171">
                  <c:v>0.49855072463768119</c:v>
                </c:pt>
                <c:pt idx="172">
                  <c:v>0.50144927536231887</c:v>
                </c:pt>
                <c:pt idx="173">
                  <c:v>0.5043478260869565</c:v>
                </c:pt>
                <c:pt idx="174">
                  <c:v>0.50724637681159424</c:v>
                </c:pt>
                <c:pt idx="175">
                  <c:v>0.51014492753623186</c:v>
                </c:pt>
                <c:pt idx="176">
                  <c:v>0.5130434782608696</c:v>
                </c:pt>
                <c:pt idx="177">
                  <c:v>0.51594202898550723</c:v>
                </c:pt>
                <c:pt idx="178">
                  <c:v>0.51884057971014497</c:v>
                </c:pt>
                <c:pt idx="179">
                  <c:v>0.52173913043478259</c:v>
                </c:pt>
                <c:pt idx="180">
                  <c:v>0.52463768115942033</c:v>
                </c:pt>
                <c:pt idx="181">
                  <c:v>0.52753623188405796</c:v>
                </c:pt>
                <c:pt idx="182">
                  <c:v>0.5304347826086957</c:v>
                </c:pt>
                <c:pt idx="183">
                  <c:v>0.53333333333333333</c:v>
                </c:pt>
                <c:pt idx="184">
                  <c:v>0.53623188405797106</c:v>
                </c:pt>
                <c:pt idx="185">
                  <c:v>0.53913043478260869</c:v>
                </c:pt>
                <c:pt idx="186">
                  <c:v>0.54202898550724643</c:v>
                </c:pt>
                <c:pt idx="187">
                  <c:v>0.54492753623188406</c:v>
                </c:pt>
                <c:pt idx="188">
                  <c:v>0.54782608695652169</c:v>
                </c:pt>
                <c:pt idx="189">
                  <c:v>0.55072463768115942</c:v>
                </c:pt>
                <c:pt idx="190">
                  <c:v>0.55362318840579705</c:v>
                </c:pt>
                <c:pt idx="191">
                  <c:v>0.55652173913043479</c:v>
                </c:pt>
                <c:pt idx="192">
                  <c:v>0.55942028985507242</c:v>
                </c:pt>
                <c:pt idx="193">
                  <c:v>0.56231884057971016</c:v>
                </c:pt>
                <c:pt idx="194">
                  <c:v>0.56521739130434778</c:v>
                </c:pt>
                <c:pt idx="195">
                  <c:v>0.56811594202898552</c:v>
                </c:pt>
                <c:pt idx="196">
                  <c:v>0.57101449275362315</c:v>
                </c:pt>
                <c:pt idx="197">
                  <c:v>0.57391304347826089</c:v>
                </c:pt>
                <c:pt idx="198">
                  <c:v>0.57681159420289851</c:v>
                </c:pt>
                <c:pt idx="199">
                  <c:v>0.57971014492753625</c:v>
                </c:pt>
                <c:pt idx="200">
                  <c:v>0.58260869565217388</c:v>
                </c:pt>
                <c:pt idx="201">
                  <c:v>0.58550724637681162</c:v>
                </c:pt>
                <c:pt idx="202">
                  <c:v>0.58840579710144925</c:v>
                </c:pt>
                <c:pt idx="203">
                  <c:v>0.59130434782608698</c:v>
                </c:pt>
                <c:pt idx="204">
                  <c:v>0.59420289855072461</c:v>
                </c:pt>
                <c:pt idx="205">
                  <c:v>0.59710144927536235</c:v>
                </c:pt>
                <c:pt idx="206">
                  <c:v>0.6</c:v>
                </c:pt>
                <c:pt idx="207">
                  <c:v>0.60289855072463772</c:v>
                </c:pt>
                <c:pt idx="208">
                  <c:v>0.60579710144927534</c:v>
                </c:pt>
                <c:pt idx="209">
                  <c:v>0.60869565217391308</c:v>
                </c:pt>
                <c:pt idx="210">
                  <c:v>0.61159420289855071</c:v>
                </c:pt>
                <c:pt idx="211">
                  <c:v>0.61449275362318845</c:v>
                </c:pt>
                <c:pt idx="212">
                  <c:v>0.61739130434782608</c:v>
                </c:pt>
                <c:pt idx="213">
                  <c:v>0.62028985507246381</c:v>
                </c:pt>
                <c:pt idx="214">
                  <c:v>0.62318840579710144</c:v>
                </c:pt>
                <c:pt idx="215">
                  <c:v>0.62608695652173918</c:v>
                </c:pt>
                <c:pt idx="216">
                  <c:v>0.62898550724637681</c:v>
                </c:pt>
                <c:pt idx="217">
                  <c:v>0.63188405797101455</c:v>
                </c:pt>
                <c:pt idx="218">
                  <c:v>0.63478260869565217</c:v>
                </c:pt>
                <c:pt idx="219">
                  <c:v>0.6376811594202898</c:v>
                </c:pt>
                <c:pt idx="220">
                  <c:v>0.64057971014492754</c:v>
                </c:pt>
                <c:pt idx="221">
                  <c:v>0.64347826086956517</c:v>
                </c:pt>
                <c:pt idx="222">
                  <c:v>0.6463768115942029</c:v>
                </c:pt>
                <c:pt idx="223">
                  <c:v>0.64927536231884053</c:v>
                </c:pt>
                <c:pt idx="224">
                  <c:v>0.65217391304347827</c:v>
                </c:pt>
                <c:pt idx="225">
                  <c:v>0.6550724637681159</c:v>
                </c:pt>
                <c:pt idx="226">
                  <c:v>0.65797101449275364</c:v>
                </c:pt>
                <c:pt idx="227">
                  <c:v>0.66086956521739126</c:v>
                </c:pt>
                <c:pt idx="228">
                  <c:v>0.663768115942029</c:v>
                </c:pt>
                <c:pt idx="229">
                  <c:v>0.66666666666666663</c:v>
                </c:pt>
                <c:pt idx="230">
                  <c:v>0.66956521739130437</c:v>
                </c:pt>
                <c:pt idx="231">
                  <c:v>0.672463768115942</c:v>
                </c:pt>
                <c:pt idx="232">
                  <c:v>0.67536231884057973</c:v>
                </c:pt>
                <c:pt idx="233">
                  <c:v>0.67826086956521736</c:v>
                </c:pt>
                <c:pt idx="234">
                  <c:v>0.6811594202898551</c:v>
                </c:pt>
                <c:pt idx="235">
                  <c:v>0.68405797101449273</c:v>
                </c:pt>
                <c:pt idx="236">
                  <c:v>0.68695652173913047</c:v>
                </c:pt>
                <c:pt idx="237">
                  <c:v>0.68985507246376809</c:v>
                </c:pt>
                <c:pt idx="238">
                  <c:v>0.69275362318840583</c:v>
                </c:pt>
                <c:pt idx="239">
                  <c:v>0.69565217391304346</c:v>
                </c:pt>
                <c:pt idx="240">
                  <c:v>0.6985507246376812</c:v>
                </c:pt>
                <c:pt idx="241">
                  <c:v>0.70144927536231882</c:v>
                </c:pt>
                <c:pt idx="242">
                  <c:v>0.70434782608695656</c:v>
                </c:pt>
                <c:pt idx="243">
                  <c:v>0.70724637681159419</c:v>
                </c:pt>
                <c:pt idx="244">
                  <c:v>0.71014492753623193</c:v>
                </c:pt>
                <c:pt idx="245">
                  <c:v>0.71304347826086956</c:v>
                </c:pt>
                <c:pt idx="246">
                  <c:v>0.71594202898550729</c:v>
                </c:pt>
                <c:pt idx="247">
                  <c:v>0.71884057971014492</c:v>
                </c:pt>
                <c:pt idx="248">
                  <c:v>0.72173913043478266</c:v>
                </c:pt>
                <c:pt idx="249">
                  <c:v>0.72463768115942029</c:v>
                </c:pt>
                <c:pt idx="250">
                  <c:v>0.72753623188405792</c:v>
                </c:pt>
                <c:pt idx="251">
                  <c:v>0.73043478260869565</c:v>
                </c:pt>
                <c:pt idx="252">
                  <c:v>0.73333333333333328</c:v>
                </c:pt>
                <c:pt idx="253">
                  <c:v>0.73623188405797102</c:v>
                </c:pt>
                <c:pt idx="254">
                  <c:v>0.73913043478260865</c:v>
                </c:pt>
                <c:pt idx="255">
                  <c:v>0.74202898550724639</c:v>
                </c:pt>
                <c:pt idx="256">
                  <c:v>0.74492753623188401</c:v>
                </c:pt>
                <c:pt idx="257">
                  <c:v>0.74782608695652175</c:v>
                </c:pt>
                <c:pt idx="258">
                  <c:v>0.75072463768115938</c:v>
                </c:pt>
                <c:pt idx="259">
                  <c:v>0.75362318840579712</c:v>
                </c:pt>
                <c:pt idx="260">
                  <c:v>0.75652173913043474</c:v>
                </c:pt>
                <c:pt idx="261">
                  <c:v>0.75942028985507248</c:v>
                </c:pt>
                <c:pt idx="262">
                  <c:v>0.76231884057971011</c:v>
                </c:pt>
                <c:pt idx="263">
                  <c:v>0.76521739130434785</c:v>
                </c:pt>
                <c:pt idx="264">
                  <c:v>0.76811594202898548</c:v>
                </c:pt>
                <c:pt idx="265">
                  <c:v>0.77101449275362322</c:v>
                </c:pt>
                <c:pt idx="266">
                  <c:v>0.77391304347826084</c:v>
                </c:pt>
                <c:pt idx="267">
                  <c:v>0.77681159420289858</c:v>
                </c:pt>
                <c:pt idx="268">
                  <c:v>0.77971014492753621</c:v>
                </c:pt>
                <c:pt idx="269">
                  <c:v>0.78260869565217395</c:v>
                </c:pt>
                <c:pt idx="270">
                  <c:v>0.78550724637681157</c:v>
                </c:pt>
                <c:pt idx="271">
                  <c:v>0.78840579710144931</c:v>
                </c:pt>
                <c:pt idx="272">
                  <c:v>0.79130434782608694</c:v>
                </c:pt>
                <c:pt idx="273">
                  <c:v>0.79420289855072468</c:v>
                </c:pt>
                <c:pt idx="274">
                  <c:v>0.79710144927536231</c:v>
                </c:pt>
                <c:pt idx="275">
                  <c:v>0.8</c:v>
                </c:pt>
                <c:pt idx="276">
                  <c:v>0.80289855072463767</c:v>
                </c:pt>
                <c:pt idx="277">
                  <c:v>0.80579710144927541</c:v>
                </c:pt>
                <c:pt idx="278">
                  <c:v>0.80869565217391304</c:v>
                </c:pt>
                <c:pt idx="279">
                  <c:v>0.81159420289855078</c:v>
                </c:pt>
                <c:pt idx="280">
                  <c:v>0.8144927536231884</c:v>
                </c:pt>
                <c:pt idx="281">
                  <c:v>0.81739130434782614</c:v>
                </c:pt>
                <c:pt idx="282">
                  <c:v>0.82028985507246377</c:v>
                </c:pt>
                <c:pt idx="283">
                  <c:v>0.8231884057971014</c:v>
                </c:pt>
                <c:pt idx="284">
                  <c:v>0.82608695652173914</c:v>
                </c:pt>
                <c:pt idx="285">
                  <c:v>0.82898550724637676</c:v>
                </c:pt>
                <c:pt idx="286">
                  <c:v>0.8318840579710145</c:v>
                </c:pt>
                <c:pt idx="287">
                  <c:v>0.83478260869565213</c:v>
                </c:pt>
                <c:pt idx="288">
                  <c:v>0.83768115942028987</c:v>
                </c:pt>
                <c:pt idx="289">
                  <c:v>0.84057971014492749</c:v>
                </c:pt>
                <c:pt idx="290">
                  <c:v>0.84347826086956523</c:v>
                </c:pt>
                <c:pt idx="291">
                  <c:v>0.84637681159420286</c:v>
                </c:pt>
                <c:pt idx="292">
                  <c:v>0.8492753623188406</c:v>
                </c:pt>
                <c:pt idx="293">
                  <c:v>0.85217391304347823</c:v>
                </c:pt>
                <c:pt idx="294">
                  <c:v>0.85507246376811596</c:v>
                </c:pt>
                <c:pt idx="295">
                  <c:v>0.85797101449275359</c:v>
                </c:pt>
                <c:pt idx="296">
                  <c:v>0.86086956521739133</c:v>
                </c:pt>
                <c:pt idx="297">
                  <c:v>0.86376811594202896</c:v>
                </c:pt>
                <c:pt idx="298">
                  <c:v>0.8666666666666667</c:v>
                </c:pt>
                <c:pt idx="299">
                  <c:v>0.86956521739130432</c:v>
                </c:pt>
                <c:pt idx="300">
                  <c:v>0.87246376811594206</c:v>
                </c:pt>
                <c:pt idx="301">
                  <c:v>0.87536231884057969</c:v>
                </c:pt>
                <c:pt idx="302">
                  <c:v>0.87826086956521743</c:v>
                </c:pt>
                <c:pt idx="303">
                  <c:v>0.88115942028985506</c:v>
                </c:pt>
                <c:pt idx="304">
                  <c:v>0.88405797101449279</c:v>
                </c:pt>
                <c:pt idx="305">
                  <c:v>0.88695652173913042</c:v>
                </c:pt>
                <c:pt idx="306">
                  <c:v>0.88985507246376816</c:v>
                </c:pt>
                <c:pt idx="307">
                  <c:v>0.89275362318840579</c:v>
                </c:pt>
                <c:pt idx="308">
                  <c:v>0.89565217391304353</c:v>
                </c:pt>
                <c:pt idx="309">
                  <c:v>0.89855072463768115</c:v>
                </c:pt>
                <c:pt idx="310">
                  <c:v>0.90144927536231889</c:v>
                </c:pt>
                <c:pt idx="311">
                  <c:v>0.90434782608695652</c:v>
                </c:pt>
                <c:pt idx="312">
                  <c:v>0.90724637681159426</c:v>
                </c:pt>
                <c:pt idx="313">
                  <c:v>0.91014492753623188</c:v>
                </c:pt>
                <c:pt idx="314">
                  <c:v>0.91304347826086951</c:v>
                </c:pt>
                <c:pt idx="315">
                  <c:v>0.91594202898550725</c:v>
                </c:pt>
                <c:pt idx="316">
                  <c:v>0.91884057971014488</c:v>
                </c:pt>
                <c:pt idx="317">
                  <c:v>0.92173913043478262</c:v>
                </c:pt>
                <c:pt idx="318">
                  <c:v>0.92463768115942024</c:v>
                </c:pt>
                <c:pt idx="319">
                  <c:v>0.92753623188405798</c:v>
                </c:pt>
                <c:pt idx="320">
                  <c:v>0.93043478260869561</c:v>
                </c:pt>
                <c:pt idx="321">
                  <c:v>0.93333333333333335</c:v>
                </c:pt>
                <c:pt idx="322">
                  <c:v>0.93623188405797098</c:v>
                </c:pt>
                <c:pt idx="323">
                  <c:v>0.93913043478260871</c:v>
                </c:pt>
                <c:pt idx="324">
                  <c:v>0.94202898550724634</c:v>
                </c:pt>
                <c:pt idx="325">
                  <c:v>0.94492753623188408</c:v>
                </c:pt>
                <c:pt idx="326">
                  <c:v>0.94782608695652171</c:v>
                </c:pt>
                <c:pt idx="327">
                  <c:v>0.95072463768115945</c:v>
                </c:pt>
                <c:pt idx="328">
                  <c:v>0.95362318840579707</c:v>
                </c:pt>
                <c:pt idx="329">
                  <c:v>0.95652173913043481</c:v>
                </c:pt>
                <c:pt idx="330">
                  <c:v>0.95942028985507244</c:v>
                </c:pt>
                <c:pt idx="331">
                  <c:v>0.96231884057971018</c:v>
                </c:pt>
                <c:pt idx="332">
                  <c:v>0.9652173913043478</c:v>
                </c:pt>
                <c:pt idx="333">
                  <c:v>0.96811594202898554</c:v>
                </c:pt>
                <c:pt idx="334">
                  <c:v>0.97101449275362317</c:v>
                </c:pt>
                <c:pt idx="335">
                  <c:v>0.97391304347826091</c:v>
                </c:pt>
                <c:pt idx="336">
                  <c:v>0.97681159420289854</c:v>
                </c:pt>
                <c:pt idx="337">
                  <c:v>0.97971014492753628</c:v>
                </c:pt>
                <c:pt idx="338">
                  <c:v>0.9826086956521739</c:v>
                </c:pt>
                <c:pt idx="339">
                  <c:v>0.98550724637681164</c:v>
                </c:pt>
                <c:pt idx="340">
                  <c:v>0.98840579710144927</c:v>
                </c:pt>
                <c:pt idx="341">
                  <c:v>0.99130434782608701</c:v>
                </c:pt>
                <c:pt idx="342">
                  <c:v>0.99420289855072463</c:v>
                </c:pt>
                <c:pt idx="343">
                  <c:v>0.99710144927536237</c:v>
                </c:pt>
                <c:pt idx="3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F8-4C66-9DAE-7CAD4277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9251040"/>
        <c:axId val="-1999248864"/>
      </c:scatterChart>
      <c:valAx>
        <c:axId val="-1999251040"/>
        <c:scaling>
          <c:orientation val="minMax"/>
          <c:max val="3.59"/>
          <c:min val="8.0000000000000016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Yield (X)</a:t>
                </a:r>
              </a:p>
            </c:rich>
          </c:tx>
          <c:layout>
            <c:manualLayout>
              <c:xMode val="edge"/>
              <c:yMode val="edge"/>
              <c:x val="0.37988068131225117"/>
              <c:y val="0.944151109643610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48864"/>
        <c:crosses val="autoZero"/>
        <c:crossBetween val="midCat"/>
      </c:valAx>
      <c:valAx>
        <c:axId val="-19992488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F(X)</a:t>
                </a:r>
              </a:p>
            </c:rich>
          </c:tx>
          <c:layout>
            <c:manualLayout>
              <c:xMode val="edge"/>
              <c:yMode val="edge"/>
              <c:x val="1.0770059235325794E-2"/>
              <c:y val="0.457603281543629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9251040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557211</xdr:colOff>
      <xdr:row>18</xdr:row>
      <xdr:rowOff>80960</xdr:rowOff>
    </xdr:from>
    <xdr:to>
      <xdr:col>16</xdr:col>
      <xdr:colOff>314325</xdr:colOff>
      <xdr:row>46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1</xdr:row>
      <xdr:rowOff>138112</xdr:rowOff>
    </xdr:from>
    <xdr:to>
      <xdr:col>19</xdr:col>
      <xdr:colOff>447675</xdr:colOff>
      <xdr:row>22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2</xdr:row>
      <xdr:rowOff>80962</xdr:rowOff>
    </xdr:from>
    <xdr:to>
      <xdr:col>18</xdr:col>
      <xdr:colOff>152400</xdr:colOff>
      <xdr:row>22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0</xdr:row>
      <xdr:rowOff>100013</xdr:rowOff>
    </xdr:from>
    <xdr:to>
      <xdr:col>19</xdr:col>
      <xdr:colOff>161925</xdr:colOff>
      <xdr:row>22</xdr:row>
      <xdr:rowOff>57151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14287</xdr:rowOff>
    </xdr:from>
    <xdr:to>
      <xdr:col>15</xdr:col>
      <xdr:colOff>333375</xdr:colOff>
      <xdr:row>17</xdr:row>
      <xdr:rowOff>133351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4</xdr:row>
      <xdr:rowOff>80962</xdr:rowOff>
    </xdr:from>
    <xdr:to>
      <xdr:col>16</xdr:col>
      <xdr:colOff>438149</xdr:colOff>
      <xdr:row>25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495299</xdr:colOff>
      <xdr:row>2</xdr:row>
      <xdr:rowOff>61911</xdr:rowOff>
    </xdr:from>
    <xdr:to>
      <xdr:col>21</xdr:col>
      <xdr:colOff>104775</xdr:colOff>
      <xdr:row>29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</xdr:row>
      <xdr:rowOff>109536</xdr:rowOff>
    </xdr:from>
    <xdr:to>
      <xdr:col>17</xdr:col>
      <xdr:colOff>504825</xdr:colOff>
      <xdr:row>29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219076</xdr:colOff>
      <xdr:row>3</xdr:row>
      <xdr:rowOff>100011</xdr:rowOff>
    </xdr:from>
    <xdr:to>
      <xdr:col>21</xdr:col>
      <xdr:colOff>266700</xdr:colOff>
      <xdr:row>29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3</xdr:row>
      <xdr:rowOff>90487</xdr:rowOff>
    </xdr:from>
    <xdr:to>
      <xdr:col>20</xdr:col>
      <xdr:colOff>495300</xdr:colOff>
      <xdr:row>27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</xdr:colOff>
      <xdr:row>3</xdr:row>
      <xdr:rowOff>61911</xdr:rowOff>
    </xdr:from>
    <xdr:to>
      <xdr:col>20</xdr:col>
      <xdr:colOff>466725</xdr:colOff>
      <xdr:row>28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157163</xdr:rowOff>
    </xdr:from>
    <xdr:to>
      <xdr:col>17</xdr:col>
      <xdr:colOff>9525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0"/>
  <sheetViews>
    <sheetView workbookViewId="0">
      <selection activeCell="I2" sqref="I2"/>
    </sheetView>
  </sheetViews>
  <sheetFormatPr defaultRowHeight="14.6" x14ac:dyDescent="0.4"/>
  <cols>
    <col min="1" max="1" width="4.3828125" style="1" bestFit="1" customWidth="1"/>
    <col min="2" max="2" width="9.3046875" style="1" customWidth="1"/>
    <col min="3" max="3" width="7.69140625" style="1" customWidth="1"/>
    <col min="4" max="4" width="5.3828125" style="1" bestFit="1" customWidth="1"/>
    <col min="5" max="5" width="12.15234375" style="1" customWidth="1"/>
    <col min="6" max="6" width="10.3828125" style="1" bestFit="1" customWidth="1"/>
    <col min="7" max="7" width="11.3046875" style="1" customWidth="1"/>
    <col min="8" max="8" width="14.3046875" style="1" customWidth="1"/>
    <col min="9" max="9" width="16.3046875" style="1" customWidth="1"/>
    <col min="10" max="10" width="13.3046875" style="6" customWidth="1"/>
    <col min="11" max="11" width="10.3046875" style="6" customWidth="1"/>
    <col min="14" max="14" width="10.53515625" customWidth="1"/>
  </cols>
  <sheetData>
    <row r="1" spans="1:1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</v>
      </c>
      <c r="J1" s="2"/>
      <c r="K1" s="2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17" x14ac:dyDescent="0.4">
      <c r="A2" s="1" t="s">
        <v>8</v>
      </c>
      <c r="B2" s="1">
        <v>272</v>
      </c>
      <c r="C2" s="1" t="s">
        <v>9</v>
      </c>
      <c r="D2" s="1">
        <v>1</v>
      </c>
      <c r="E2" s="1">
        <v>493466.52908200002</v>
      </c>
      <c r="F2" s="1">
        <v>5180921.6894899802</v>
      </c>
      <c r="G2" s="1">
        <v>459.65551181102359</v>
      </c>
      <c r="H2" s="1">
        <f>G2/$I$2</f>
        <v>1.7640447595816269</v>
      </c>
      <c r="I2" s="1">
        <f>AVERAGE(G2:G350)</f>
        <v>260.56907531078673</v>
      </c>
      <c r="J2" s="4"/>
      <c r="K2" s="4">
        <v>1</v>
      </c>
      <c r="L2" t="s">
        <v>9</v>
      </c>
      <c r="M2">
        <v>4</v>
      </c>
      <c r="N2">
        <v>493319.28016000002</v>
      </c>
      <c r="O2">
        <v>5180579.2617899803</v>
      </c>
      <c r="P2">
        <v>220.83661417322836</v>
      </c>
      <c r="Q2">
        <v>0.8475165900244741</v>
      </c>
    </row>
    <row r="3" spans="1:17" x14ac:dyDescent="0.4">
      <c r="A3" s="1" t="s">
        <v>8</v>
      </c>
      <c r="B3" s="1">
        <v>149</v>
      </c>
      <c r="C3" s="1" t="s">
        <v>9</v>
      </c>
      <c r="D3" s="1">
        <v>1</v>
      </c>
      <c r="E3" s="1">
        <v>493350.86385000002</v>
      </c>
      <c r="F3" s="1">
        <v>5180767.3566100001</v>
      </c>
      <c r="G3" s="1">
        <v>453.46456692913387</v>
      </c>
      <c r="H3" s="1">
        <f t="shared" ref="H3:H66" si="0">G3/$I$2</f>
        <v>1.7402854363599221</v>
      </c>
      <c r="J3" s="5"/>
      <c r="K3" s="5">
        <v>2</v>
      </c>
      <c r="L3" t="s">
        <v>9</v>
      </c>
      <c r="M3">
        <v>5</v>
      </c>
      <c r="N3">
        <v>493353.58603200002</v>
      </c>
      <c r="O3">
        <v>5180575.07118</v>
      </c>
      <c r="P3">
        <v>242.73622047244095</v>
      </c>
      <c r="Q3">
        <v>0.93156189076897888</v>
      </c>
    </row>
    <row r="4" spans="1:17" x14ac:dyDescent="0.4">
      <c r="A4" s="1" t="s">
        <v>8</v>
      </c>
      <c r="B4" s="1">
        <v>311</v>
      </c>
      <c r="C4" s="1" t="s">
        <v>10</v>
      </c>
      <c r="D4" s="1">
        <v>6</v>
      </c>
      <c r="E4" s="1">
        <v>493917.40765800001</v>
      </c>
      <c r="F4" s="1">
        <v>5180967.5535500003</v>
      </c>
      <c r="G4" s="1">
        <v>451.37303149606299</v>
      </c>
      <c r="H4" s="1">
        <f t="shared" si="0"/>
        <v>1.7322586379742109</v>
      </c>
      <c r="J4" s="5"/>
      <c r="K4" s="5">
        <v>3</v>
      </c>
      <c r="L4" t="s">
        <v>9</v>
      </c>
      <c r="M4">
        <v>5</v>
      </c>
      <c r="N4">
        <v>493383.10704700003</v>
      </c>
      <c r="O4">
        <v>5180586.0806700001</v>
      </c>
      <c r="P4">
        <v>255.34448818897638</v>
      </c>
      <c r="Q4">
        <v>0.97994932009648938</v>
      </c>
    </row>
    <row r="5" spans="1:17" x14ac:dyDescent="0.4">
      <c r="A5" s="1" t="s">
        <v>8</v>
      </c>
      <c r="B5" s="1">
        <v>268</v>
      </c>
      <c r="C5" s="1" t="s">
        <v>11</v>
      </c>
      <c r="D5" s="1">
        <v>4</v>
      </c>
      <c r="E5" s="1">
        <v>494051.827297999</v>
      </c>
      <c r="F5" s="1">
        <v>5180885.9662300004</v>
      </c>
      <c r="G5" s="1">
        <v>449.44881889763775</v>
      </c>
      <c r="H5" s="1">
        <f t="shared" si="0"/>
        <v>1.7248739834593565</v>
      </c>
      <c r="J5" s="5"/>
      <c r="K5" s="5">
        <v>4</v>
      </c>
      <c r="L5" t="s">
        <v>9</v>
      </c>
      <c r="M5">
        <v>6</v>
      </c>
      <c r="N5">
        <v>493415.01299900003</v>
      </c>
      <c r="O5">
        <v>5180582.7119100001</v>
      </c>
      <c r="P5">
        <v>289.1781496062992</v>
      </c>
      <c r="Q5">
        <v>1.1097945881006399</v>
      </c>
    </row>
    <row r="6" spans="1:17" x14ac:dyDescent="0.4">
      <c r="A6" s="1" t="s">
        <v>8</v>
      </c>
      <c r="B6" s="1">
        <v>289</v>
      </c>
      <c r="C6" s="1" t="s">
        <v>11</v>
      </c>
      <c r="D6" s="1">
        <v>2</v>
      </c>
      <c r="E6" s="1">
        <v>494008.965211</v>
      </c>
      <c r="F6" s="1">
        <v>5180924.2349100001</v>
      </c>
      <c r="G6" s="1">
        <v>426.56496062992125</v>
      </c>
      <c r="H6" s="1">
        <f t="shared" si="0"/>
        <v>1.6370513658274581</v>
      </c>
      <c r="J6" s="5"/>
      <c r="K6" s="5">
        <v>5</v>
      </c>
      <c r="L6" t="s">
        <v>10</v>
      </c>
      <c r="M6">
        <v>1</v>
      </c>
      <c r="N6">
        <v>493446.911100998</v>
      </c>
      <c r="O6">
        <v>5180572.1204000004</v>
      </c>
      <c r="P6">
        <v>341.52066929133861</v>
      </c>
      <c r="Q6">
        <v>1.3106723001722251</v>
      </c>
    </row>
    <row r="7" spans="1:17" x14ac:dyDescent="0.4">
      <c r="A7" s="1" t="s">
        <v>8</v>
      </c>
      <c r="B7" s="1">
        <v>273</v>
      </c>
      <c r="C7" s="1" t="s">
        <v>9</v>
      </c>
      <c r="D7" s="1">
        <v>2</v>
      </c>
      <c r="E7" s="1">
        <v>493498.45111099799</v>
      </c>
      <c r="F7" s="1">
        <v>5180934.76724</v>
      </c>
      <c r="G7" s="1">
        <v>425.72834645669292</v>
      </c>
      <c r="H7" s="1">
        <f t="shared" si="0"/>
        <v>1.6338406464731738</v>
      </c>
      <c r="J7" s="5"/>
      <c r="K7" s="5">
        <v>6</v>
      </c>
      <c r="L7" t="s">
        <v>10</v>
      </c>
      <c r="M7">
        <v>2</v>
      </c>
      <c r="N7">
        <v>493479.23487300001</v>
      </c>
      <c r="O7">
        <v>5180583.9985100003</v>
      </c>
      <c r="P7">
        <v>256.9931102362205</v>
      </c>
      <c r="Q7">
        <v>0.98627632588287351</v>
      </c>
    </row>
    <row r="8" spans="1:17" x14ac:dyDescent="0.4">
      <c r="A8" s="1" t="s">
        <v>8</v>
      </c>
      <c r="B8" s="1">
        <v>265</v>
      </c>
      <c r="C8" s="1" t="s">
        <v>11</v>
      </c>
      <c r="D8" s="1">
        <v>2</v>
      </c>
      <c r="E8" s="1">
        <v>493957.474071</v>
      </c>
      <c r="F8" s="1">
        <v>5180890.2630399903</v>
      </c>
      <c r="G8" s="1">
        <v>417.8494094488189</v>
      </c>
      <c r="H8" s="1">
        <f t="shared" si="0"/>
        <v>1.6036032247895891</v>
      </c>
      <c r="J8" s="5"/>
      <c r="K8" s="5">
        <v>7</v>
      </c>
      <c r="L8" t="s">
        <v>10</v>
      </c>
      <c r="M8">
        <v>3</v>
      </c>
      <c r="N8">
        <v>493510.72638299799</v>
      </c>
      <c r="O8">
        <v>5180568.2729099803</v>
      </c>
      <c r="P8">
        <v>303.62204724409452</v>
      </c>
      <c r="Q8">
        <v>1.1652267134231393</v>
      </c>
    </row>
    <row r="9" spans="1:17" x14ac:dyDescent="0.4">
      <c r="A9" s="1" t="s">
        <v>8</v>
      </c>
      <c r="B9" s="1">
        <v>175</v>
      </c>
      <c r="C9" s="1" t="s">
        <v>9</v>
      </c>
      <c r="D9" s="1">
        <v>1</v>
      </c>
      <c r="E9" s="1">
        <v>493367.998337998</v>
      </c>
      <c r="F9" s="1">
        <v>5180799.1186100002</v>
      </c>
      <c r="G9" s="1">
        <v>406.45177165354329</v>
      </c>
      <c r="H9" s="1">
        <f t="shared" si="0"/>
        <v>1.5598618952335725</v>
      </c>
      <c r="J9" s="5"/>
      <c r="K9" s="5">
        <v>8</v>
      </c>
      <c r="L9" t="s">
        <v>10</v>
      </c>
      <c r="M9">
        <v>3</v>
      </c>
      <c r="N9">
        <v>493542.64672600001</v>
      </c>
      <c r="O9">
        <v>5180578.1283600004</v>
      </c>
      <c r="P9">
        <v>183.48917322834646</v>
      </c>
      <c r="Q9">
        <v>0.70418630073232868</v>
      </c>
    </row>
    <row r="10" spans="1:17" x14ac:dyDescent="0.4">
      <c r="A10" s="1" t="s">
        <v>8</v>
      </c>
      <c r="B10" s="1">
        <v>338</v>
      </c>
      <c r="C10" s="1" t="s">
        <v>11</v>
      </c>
      <c r="D10" s="1">
        <v>1</v>
      </c>
      <c r="E10" s="1">
        <v>493977.955288</v>
      </c>
      <c r="F10" s="1">
        <v>5180985.8885700004</v>
      </c>
      <c r="G10" s="1">
        <v>402.48031496062993</v>
      </c>
      <c r="H10" s="1">
        <f t="shared" si="0"/>
        <v>1.54462042159294</v>
      </c>
      <c r="J10" s="5"/>
      <c r="K10" s="5">
        <v>9</v>
      </c>
      <c r="L10" t="s">
        <v>10</v>
      </c>
      <c r="M10">
        <v>4</v>
      </c>
      <c r="N10">
        <v>493574.550785998</v>
      </c>
      <c r="O10">
        <v>5180572.8713800004</v>
      </c>
      <c r="P10">
        <v>235.64960629921259</v>
      </c>
      <c r="Q10">
        <v>0.90436520917974583</v>
      </c>
    </row>
    <row r="11" spans="1:17" x14ac:dyDescent="0.4">
      <c r="A11" s="1" t="s">
        <v>8</v>
      </c>
      <c r="B11" s="1">
        <v>312</v>
      </c>
      <c r="C11" s="1" t="s">
        <v>10</v>
      </c>
      <c r="D11" s="1">
        <v>6</v>
      </c>
      <c r="E11" s="1">
        <v>493946.579880998</v>
      </c>
      <c r="F11" s="1">
        <v>5180965.7970000003</v>
      </c>
      <c r="G11" s="1">
        <v>401.84547244094483</v>
      </c>
      <c r="H11" s="1">
        <f t="shared" si="0"/>
        <v>1.542184052200571</v>
      </c>
      <c r="J11" s="5"/>
      <c r="K11" s="5">
        <v>10</v>
      </c>
      <c r="L11" t="s">
        <v>10</v>
      </c>
      <c r="M11">
        <v>5</v>
      </c>
      <c r="N11">
        <v>493606.467921998</v>
      </c>
      <c r="O11">
        <v>5180579.8379899804</v>
      </c>
      <c r="P11">
        <v>221.88484251968504</v>
      </c>
      <c r="Q11">
        <v>0.85153943250954811</v>
      </c>
    </row>
    <row r="12" spans="1:17" x14ac:dyDescent="0.4">
      <c r="A12" s="1" t="s">
        <v>8</v>
      </c>
      <c r="B12" s="1">
        <v>286</v>
      </c>
      <c r="C12" s="1" t="s">
        <v>10</v>
      </c>
      <c r="D12" s="1">
        <v>6</v>
      </c>
      <c r="E12" s="1">
        <v>493913.253394</v>
      </c>
      <c r="F12" s="1">
        <v>5180935.7768099904</v>
      </c>
      <c r="G12" s="1">
        <v>396.18110236220468</v>
      </c>
      <c r="H12" s="1">
        <f t="shared" si="0"/>
        <v>1.5204455935136216</v>
      </c>
      <c r="J12" s="5"/>
      <c r="K12" s="5">
        <v>11</v>
      </c>
      <c r="L12" t="s">
        <v>10</v>
      </c>
      <c r="M12">
        <v>6</v>
      </c>
      <c r="N12">
        <v>493638.36825900001</v>
      </c>
      <c r="O12">
        <v>5180571.02544</v>
      </c>
      <c r="P12">
        <v>240.81692913385825</v>
      </c>
      <c r="Q12">
        <v>0.92419612283856156</v>
      </c>
    </row>
    <row r="13" spans="1:17" x14ac:dyDescent="0.4">
      <c r="A13" s="1" t="s">
        <v>8</v>
      </c>
      <c r="B13" s="1">
        <v>249</v>
      </c>
      <c r="C13" s="1" t="s">
        <v>9</v>
      </c>
      <c r="D13" s="1">
        <v>1</v>
      </c>
      <c r="E13" s="1">
        <v>493445.578717998</v>
      </c>
      <c r="F13" s="1">
        <v>5180889.9313700004</v>
      </c>
      <c r="G13" s="1">
        <v>395.21161417322838</v>
      </c>
      <c r="H13" s="1">
        <f t="shared" si="0"/>
        <v>1.5167249363795392</v>
      </c>
      <c r="J13" s="5"/>
      <c r="K13" s="5">
        <v>12</v>
      </c>
      <c r="L13" t="s">
        <v>10</v>
      </c>
      <c r="M13">
        <v>6</v>
      </c>
      <c r="N13">
        <v>493668.466732</v>
      </c>
      <c r="O13">
        <v>5180579.1139500001</v>
      </c>
      <c r="P13">
        <v>239.92125984251967</v>
      </c>
      <c r="Q13">
        <v>0.92075876447103355</v>
      </c>
    </row>
    <row r="14" spans="1:17" x14ac:dyDescent="0.4">
      <c r="A14" s="1" t="s">
        <v>8</v>
      </c>
      <c r="B14" s="1">
        <v>310</v>
      </c>
      <c r="C14" s="1" t="s">
        <v>10</v>
      </c>
      <c r="D14" s="1">
        <v>5</v>
      </c>
      <c r="E14" s="1">
        <v>493885.503361999</v>
      </c>
      <c r="F14" s="1">
        <v>5180970.8085200004</v>
      </c>
      <c r="G14" s="1">
        <v>394.84251968503941</v>
      </c>
      <c r="H14" s="1">
        <f t="shared" si="0"/>
        <v>1.5153084425467667</v>
      </c>
      <c r="J14" s="5"/>
      <c r="K14" s="5">
        <v>13</v>
      </c>
      <c r="L14" t="s">
        <v>11</v>
      </c>
      <c r="M14">
        <v>1</v>
      </c>
      <c r="N14">
        <v>493702.19999400002</v>
      </c>
      <c r="O14">
        <v>5180582.7370800003</v>
      </c>
      <c r="P14">
        <v>252.08169291338584</v>
      </c>
      <c r="Q14">
        <v>0.96742751461477994</v>
      </c>
    </row>
    <row r="15" spans="1:17" x14ac:dyDescent="0.4">
      <c r="A15" s="1" t="s">
        <v>8</v>
      </c>
      <c r="B15" s="1">
        <v>288</v>
      </c>
      <c r="C15" s="1" t="s">
        <v>11</v>
      </c>
      <c r="D15" s="1">
        <v>2</v>
      </c>
      <c r="E15" s="1">
        <v>493979.78699200001</v>
      </c>
      <c r="F15" s="1">
        <v>5180920.0508399904</v>
      </c>
      <c r="G15" s="1">
        <v>385.82677165354329</v>
      </c>
      <c r="H15" s="1">
        <f t="shared" si="0"/>
        <v>1.4807082198582422</v>
      </c>
      <c r="J15" s="5"/>
      <c r="K15" s="5">
        <v>14</v>
      </c>
      <c r="L15" t="s">
        <v>11</v>
      </c>
      <c r="M15">
        <v>3</v>
      </c>
      <c r="N15">
        <v>493768.28853800002</v>
      </c>
      <c r="O15">
        <v>5180574.2933700001</v>
      </c>
      <c r="P15">
        <v>256.27952755905511</v>
      </c>
      <c r="Q15">
        <v>0.98353777113951313</v>
      </c>
    </row>
    <row r="16" spans="1:17" x14ac:dyDescent="0.4">
      <c r="A16" s="1" t="s">
        <v>8</v>
      </c>
      <c r="B16" s="1">
        <v>17</v>
      </c>
      <c r="C16" s="1" t="s">
        <v>11</v>
      </c>
      <c r="D16" s="1">
        <v>5</v>
      </c>
      <c r="E16" s="1">
        <v>493893.661479</v>
      </c>
      <c r="F16" s="1">
        <v>5180586.20627</v>
      </c>
      <c r="G16" s="1">
        <v>381.41732283464563</v>
      </c>
      <c r="H16" s="1">
        <f t="shared" si="0"/>
        <v>1.4637858402027195</v>
      </c>
      <c r="J16" s="5"/>
      <c r="K16" s="5">
        <v>15</v>
      </c>
      <c r="L16" t="s">
        <v>11</v>
      </c>
      <c r="M16">
        <v>3</v>
      </c>
      <c r="N16">
        <v>493797.922326</v>
      </c>
      <c r="O16">
        <v>5180576.3034399804</v>
      </c>
      <c r="P16">
        <v>255.80708661417322</v>
      </c>
      <c r="Q16">
        <v>0.98172465903356421</v>
      </c>
    </row>
    <row r="17" spans="1:22" x14ac:dyDescent="0.4">
      <c r="A17" s="1" t="s">
        <v>8</v>
      </c>
      <c r="B17" s="1">
        <v>50</v>
      </c>
      <c r="C17" s="1" t="s">
        <v>10</v>
      </c>
      <c r="D17" s="1">
        <v>1</v>
      </c>
      <c r="E17" s="1">
        <v>493485.65363100002</v>
      </c>
      <c r="F17" s="1">
        <v>5180644.8884500004</v>
      </c>
      <c r="G17" s="1">
        <v>381.14665354330708</v>
      </c>
      <c r="H17" s="1">
        <f t="shared" si="0"/>
        <v>1.4627470780586864</v>
      </c>
      <c r="J17" s="5"/>
      <c r="K17" s="5">
        <v>16</v>
      </c>
      <c r="L17" t="s">
        <v>11</v>
      </c>
      <c r="M17">
        <v>4</v>
      </c>
      <c r="N17">
        <v>493861.755168</v>
      </c>
      <c r="O17">
        <v>5180589.4613600001</v>
      </c>
      <c r="P17">
        <v>332.78543307086613</v>
      </c>
      <c r="Q17">
        <v>1.2771486127966079</v>
      </c>
    </row>
    <row r="18" spans="1:22" x14ac:dyDescent="0.4">
      <c r="A18" s="1" t="s">
        <v>8</v>
      </c>
      <c r="B18" s="1">
        <v>49</v>
      </c>
      <c r="C18" s="1" t="s">
        <v>9</v>
      </c>
      <c r="D18" s="1">
        <v>6</v>
      </c>
      <c r="E18" s="1">
        <v>493449.423316998</v>
      </c>
      <c r="F18" s="1">
        <v>5180635.6795399804</v>
      </c>
      <c r="G18" s="1">
        <v>377.99212598425197</v>
      </c>
      <c r="H18" s="1">
        <f t="shared" si="0"/>
        <v>1.4506407774345902</v>
      </c>
      <c r="J18" s="5"/>
      <c r="K18" s="5">
        <v>17</v>
      </c>
      <c r="L18" t="s">
        <v>11</v>
      </c>
      <c r="M18">
        <v>5</v>
      </c>
      <c r="N18">
        <v>493893.661479</v>
      </c>
      <c r="O18">
        <v>5180586.20627</v>
      </c>
      <c r="P18">
        <v>381.41732283464563</v>
      </c>
      <c r="Q18">
        <v>1.4637858402027195</v>
      </c>
    </row>
    <row r="19" spans="1:22" x14ac:dyDescent="0.4">
      <c r="A19" s="1" t="s">
        <v>8</v>
      </c>
      <c r="B19" s="1">
        <v>337</v>
      </c>
      <c r="C19" s="1" t="s">
        <v>10</v>
      </c>
      <c r="D19" s="1">
        <v>6</v>
      </c>
      <c r="E19" s="1">
        <v>493945.450232998</v>
      </c>
      <c r="F19" s="1">
        <v>5180995.3057500003</v>
      </c>
      <c r="G19" s="1">
        <v>374.85728346456693</v>
      </c>
      <c r="H19" s="1">
        <f t="shared" si="0"/>
        <v>1.4386100231482422</v>
      </c>
      <c r="J19" s="5"/>
      <c r="K19" s="5">
        <v>18</v>
      </c>
      <c r="L19" t="s">
        <v>9</v>
      </c>
      <c r="M19">
        <v>1</v>
      </c>
      <c r="N19">
        <v>493215.020101998</v>
      </c>
      <c r="O19">
        <v>5180604.1297000004</v>
      </c>
      <c r="P19">
        <v>275.90551181102359</v>
      </c>
      <c r="Q19">
        <v>1.0588574698741389</v>
      </c>
    </row>
    <row r="20" spans="1:22" x14ac:dyDescent="0.4">
      <c r="A20" s="1" t="s">
        <v>8</v>
      </c>
      <c r="B20" s="1">
        <v>380</v>
      </c>
      <c r="C20" s="1" t="s">
        <v>10</v>
      </c>
      <c r="D20" s="1">
        <v>3</v>
      </c>
      <c r="E20" s="1">
        <v>493858.701495999</v>
      </c>
      <c r="F20" s="1">
        <v>5181036.9536199803</v>
      </c>
      <c r="G20" s="1">
        <v>374.64566929133855</v>
      </c>
      <c r="H20" s="1">
        <f t="shared" si="0"/>
        <v>1.4377979000174523</v>
      </c>
      <c r="J20" s="5"/>
      <c r="K20" s="5">
        <v>19</v>
      </c>
      <c r="L20" t="s">
        <v>9</v>
      </c>
      <c r="M20">
        <v>2</v>
      </c>
      <c r="N20">
        <v>493246.597671</v>
      </c>
      <c r="O20">
        <v>5180590.1908</v>
      </c>
      <c r="P20">
        <v>201.39271653543307</v>
      </c>
      <c r="Q20">
        <v>0.772895694914016</v>
      </c>
    </row>
    <row r="21" spans="1:22" x14ac:dyDescent="0.4">
      <c r="A21" s="1" t="s">
        <v>8</v>
      </c>
      <c r="B21" s="1">
        <v>336</v>
      </c>
      <c r="C21" s="1" t="s">
        <v>10</v>
      </c>
      <c r="D21" s="1">
        <v>5</v>
      </c>
      <c r="E21" s="1">
        <v>493913.54685899901</v>
      </c>
      <c r="F21" s="1">
        <v>5180999.3384299902</v>
      </c>
      <c r="G21" s="1">
        <v>370.51181102362204</v>
      </c>
      <c r="H21" s="1">
        <f t="shared" si="0"/>
        <v>1.4219331690903998</v>
      </c>
      <c r="J21" s="5"/>
      <c r="K21" s="5">
        <v>20</v>
      </c>
      <c r="L21" t="s">
        <v>9</v>
      </c>
      <c r="M21">
        <v>2</v>
      </c>
      <c r="N21">
        <v>493277.31095900002</v>
      </c>
      <c r="O21">
        <v>5180594.6435200004</v>
      </c>
      <c r="P21">
        <v>194.20275590551182</v>
      </c>
      <c r="Q21">
        <v>0.74530239505160667</v>
      </c>
    </row>
    <row r="22" spans="1:22" x14ac:dyDescent="0.4">
      <c r="A22" s="1" t="s">
        <v>8</v>
      </c>
      <c r="B22" s="1">
        <v>74</v>
      </c>
      <c r="C22" s="1" t="s">
        <v>9</v>
      </c>
      <c r="D22" s="1">
        <v>6</v>
      </c>
      <c r="E22" s="1">
        <v>493458.49844300002</v>
      </c>
      <c r="F22" s="1">
        <v>5180665.85384</v>
      </c>
      <c r="G22" s="1">
        <v>368.81397637795271</v>
      </c>
      <c r="H22" s="1">
        <f t="shared" si="0"/>
        <v>1.415417297459646</v>
      </c>
      <c r="J22" s="5"/>
      <c r="K22" s="5">
        <v>21</v>
      </c>
      <c r="L22" t="s">
        <v>9</v>
      </c>
      <c r="M22">
        <v>3</v>
      </c>
      <c r="N22">
        <v>493309.217427</v>
      </c>
      <c r="O22">
        <v>5180591.82981</v>
      </c>
      <c r="P22">
        <v>265.44783464566927</v>
      </c>
      <c r="Q22">
        <v>1.0187234779455834</v>
      </c>
    </row>
    <row r="23" spans="1:22" x14ac:dyDescent="0.4">
      <c r="A23" s="1" t="s">
        <v>8</v>
      </c>
      <c r="B23" s="1">
        <v>348</v>
      </c>
      <c r="C23" s="1" t="s">
        <v>9</v>
      </c>
      <c r="D23" s="1">
        <v>1</v>
      </c>
      <c r="E23" s="1">
        <v>493540.901106</v>
      </c>
      <c r="F23" s="1">
        <v>5181013.1737099905</v>
      </c>
      <c r="G23" s="1">
        <v>364.96555118110234</v>
      </c>
      <c r="H23" s="1">
        <f t="shared" si="0"/>
        <v>1.4006479884299377</v>
      </c>
      <c r="J23" s="5"/>
      <c r="K23" s="5">
        <v>22</v>
      </c>
      <c r="L23" t="s">
        <v>9</v>
      </c>
      <c r="M23">
        <v>4</v>
      </c>
      <c r="N23">
        <v>493341.14833300002</v>
      </c>
      <c r="O23">
        <v>5180611.0184399802</v>
      </c>
      <c r="P23">
        <v>162.46062992125985</v>
      </c>
      <c r="Q23">
        <v>0.62348392543316711</v>
      </c>
      <c r="V23" s="35"/>
    </row>
    <row r="24" spans="1:22" x14ac:dyDescent="0.4">
      <c r="A24" s="1" t="s">
        <v>8</v>
      </c>
      <c r="B24" s="1">
        <v>122</v>
      </c>
      <c r="C24" s="1" t="s">
        <v>9</v>
      </c>
      <c r="D24" s="1">
        <v>1</v>
      </c>
      <c r="E24" s="1">
        <v>493305.31326999801</v>
      </c>
      <c r="F24" s="1">
        <v>5180718.9579600003</v>
      </c>
      <c r="G24" s="1">
        <v>362.52460629921256</v>
      </c>
      <c r="H24" s="1">
        <f t="shared" si="0"/>
        <v>1.3912802425492017</v>
      </c>
      <c r="J24" s="5"/>
      <c r="K24" s="5">
        <v>23</v>
      </c>
      <c r="L24" t="s">
        <v>9</v>
      </c>
      <c r="M24">
        <v>4</v>
      </c>
      <c r="N24">
        <v>493371.45561800001</v>
      </c>
      <c r="O24">
        <v>5180609.6268499903</v>
      </c>
      <c r="P24">
        <v>207.05708661417324</v>
      </c>
      <c r="Q24">
        <v>0.79463415360096545</v>
      </c>
    </row>
    <row r="25" spans="1:22" x14ac:dyDescent="0.4">
      <c r="A25" s="1" t="s">
        <v>8</v>
      </c>
      <c r="B25" s="1">
        <v>399</v>
      </c>
      <c r="C25" s="1" t="s">
        <v>9</v>
      </c>
      <c r="D25" s="1">
        <v>6</v>
      </c>
      <c r="E25" s="1">
        <v>493754.005991999</v>
      </c>
      <c r="F25" s="1">
        <v>5181069.176</v>
      </c>
      <c r="G25" s="1">
        <v>361.69291338582678</v>
      </c>
      <c r="H25" s="1">
        <f t="shared" si="0"/>
        <v>1.3880884097793544</v>
      </c>
      <c r="J25" s="5"/>
      <c r="K25" s="5">
        <v>24</v>
      </c>
      <c r="L25" t="s">
        <v>9</v>
      </c>
      <c r="M25">
        <v>5</v>
      </c>
      <c r="N25">
        <v>493404.974858</v>
      </c>
      <c r="O25">
        <v>5180617.8375500003</v>
      </c>
      <c r="P25">
        <v>231.8307086614173</v>
      </c>
      <c r="Q25">
        <v>0.88970921965665917</v>
      </c>
    </row>
    <row r="26" spans="1:22" x14ac:dyDescent="0.4">
      <c r="A26" s="1" t="s">
        <v>8</v>
      </c>
      <c r="B26" s="1">
        <v>52</v>
      </c>
      <c r="C26" s="1" t="s">
        <v>10</v>
      </c>
      <c r="D26" s="1">
        <v>2</v>
      </c>
      <c r="E26" s="1">
        <v>493545.15792600001</v>
      </c>
      <c r="F26" s="1">
        <v>5180641.6875400003</v>
      </c>
      <c r="G26" s="1">
        <v>360.62992125984249</v>
      </c>
      <c r="H26" s="1">
        <f t="shared" si="0"/>
        <v>1.3840089075409692</v>
      </c>
      <c r="J26" s="5"/>
      <c r="K26" s="5">
        <v>25</v>
      </c>
      <c r="L26" t="s">
        <v>9</v>
      </c>
      <c r="M26">
        <v>6</v>
      </c>
      <c r="N26">
        <v>493436.88065299799</v>
      </c>
      <c r="O26">
        <v>5180614.4689100003</v>
      </c>
      <c r="P26">
        <v>316.75196850393701</v>
      </c>
      <c r="Q26">
        <v>1.2156161207009684</v>
      </c>
    </row>
    <row r="27" spans="1:22" x14ac:dyDescent="0.4">
      <c r="A27" s="1" t="s">
        <v>8</v>
      </c>
      <c r="B27" s="1">
        <v>92</v>
      </c>
      <c r="C27" s="1" t="s">
        <v>11</v>
      </c>
      <c r="D27" s="1">
        <v>7</v>
      </c>
      <c r="E27" s="1">
        <v>494030.468212999</v>
      </c>
      <c r="F27" s="1">
        <v>5180670.5214999802</v>
      </c>
      <c r="G27" s="1">
        <v>358.83366141732284</v>
      </c>
      <c r="H27" s="1">
        <f t="shared" si="0"/>
        <v>1.3771153042214763</v>
      </c>
      <c r="J27" s="5"/>
      <c r="K27" s="5">
        <v>26</v>
      </c>
      <c r="L27" t="s">
        <v>10</v>
      </c>
      <c r="M27">
        <v>1</v>
      </c>
      <c r="N27">
        <v>493468.77862400003</v>
      </c>
      <c r="O27">
        <v>5180603.8775000004</v>
      </c>
      <c r="P27">
        <v>336.00393700787401</v>
      </c>
      <c r="Q27">
        <v>1.2895004390183846</v>
      </c>
    </row>
    <row r="28" spans="1:22" x14ac:dyDescent="0.4">
      <c r="A28" s="1" t="s">
        <v>8</v>
      </c>
      <c r="B28" s="1">
        <v>335</v>
      </c>
      <c r="C28" s="1" t="s">
        <v>10</v>
      </c>
      <c r="D28" s="1">
        <v>4</v>
      </c>
      <c r="E28" s="1">
        <v>493881.642735</v>
      </c>
      <c r="F28" s="1">
        <v>5181002.5934100002</v>
      </c>
      <c r="G28" s="1">
        <v>357.1850393700787</v>
      </c>
      <c r="H28" s="1">
        <f t="shared" si="0"/>
        <v>1.3707882984350921</v>
      </c>
      <c r="J28" s="5"/>
      <c r="K28" s="5">
        <v>27</v>
      </c>
      <c r="L28" t="s">
        <v>10</v>
      </c>
      <c r="M28">
        <v>2</v>
      </c>
      <c r="N28">
        <v>493502.30170800001</v>
      </c>
      <c r="O28">
        <v>5180616.15558</v>
      </c>
      <c r="P28">
        <v>328.43503937007875</v>
      </c>
      <c r="Q28">
        <v>1.2604528721543289</v>
      </c>
    </row>
    <row r="29" spans="1:22" x14ac:dyDescent="0.4">
      <c r="A29" s="1" t="s">
        <v>8</v>
      </c>
      <c r="B29" s="1">
        <v>67</v>
      </c>
      <c r="C29" s="1" t="s">
        <v>11</v>
      </c>
      <c r="D29" s="1">
        <v>7</v>
      </c>
      <c r="E29" s="1">
        <v>494023.79518900003</v>
      </c>
      <c r="F29" s="1">
        <v>5180638.7472000001</v>
      </c>
      <c r="G29" s="1">
        <v>355</v>
      </c>
      <c r="H29" s="1">
        <f t="shared" si="0"/>
        <v>1.3624026549450787</v>
      </c>
      <c r="J29" s="5"/>
      <c r="K29" s="5">
        <v>28</v>
      </c>
      <c r="L29" t="s">
        <v>10</v>
      </c>
      <c r="M29">
        <v>3</v>
      </c>
      <c r="N29">
        <v>493532.593582</v>
      </c>
      <c r="O29">
        <v>5180600.0302499803</v>
      </c>
      <c r="P29">
        <v>280.90551181102359</v>
      </c>
      <c r="Q29">
        <v>1.0780462396620978</v>
      </c>
    </row>
    <row r="30" spans="1:22" x14ac:dyDescent="0.4">
      <c r="A30" s="1" t="s">
        <v>8</v>
      </c>
      <c r="B30" s="1">
        <v>330</v>
      </c>
      <c r="C30" s="1" t="s">
        <v>9</v>
      </c>
      <c r="D30" s="1">
        <v>6</v>
      </c>
      <c r="E30" s="1">
        <v>493722.098564999</v>
      </c>
      <c r="F30" s="1">
        <v>5180995.8686100002</v>
      </c>
      <c r="G30" s="1">
        <v>354.78838582677162</v>
      </c>
      <c r="H30" s="1">
        <f t="shared" si="0"/>
        <v>1.3615905318142889</v>
      </c>
      <c r="J30" s="5"/>
      <c r="K30" s="5">
        <v>29</v>
      </c>
      <c r="L30" t="s">
        <v>10</v>
      </c>
      <c r="M30">
        <v>3</v>
      </c>
      <c r="N30">
        <v>493564.513719999</v>
      </c>
      <c r="O30">
        <v>5180609.8858099803</v>
      </c>
      <c r="P30">
        <v>278.17913385826773</v>
      </c>
      <c r="Q30">
        <v>1.067583071884018</v>
      </c>
    </row>
    <row r="31" spans="1:22" x14ac:dyDescent="0.4">
      <c r="A31" s="1" t="s">
        <v>8</v>
      </c>
      <c r="B31" s="1">
        <v>243</v>
      </c>
      <c r="C31" s="1" t="s">
        <v>11</v>
      </c>
      <c r="D31" s="1">
        <v>3</v>
      </c>
      <c r="E31" s="1">
        <v>493986.992199998</v>
      </c>
      <c r="F31" s="1">
        <v>5180859.3615100002</v>
      </c>
      <c r="G31" s="1">
        <v>354.36023622047242</v>
      </c>
      <c r="H31" s="1">
        <f t="shared" si="0"/>
        <v>1.3599473989682729</v>
      </c>
      <c r="J31" s="5"/>
      <c r="K31" s="5">
        <v>30</v>
      </c>
      <c r="L31" t="s">
        <v>10</v>
      </c>
      <c r="M31">
        <v>4</v>
      </c>
      <c r="N31">
        <v>493596.417629998</v>
      </c>
      <c r="O31">
        <v>5180604.6289499803</v>
      </c>
      <c r="P31">
        <v>272.05216535433067</v>
      </c>
      <c r="Q31">
        <v>1.0440692742599935</v>
      </c>
    </row>
    <row r="32" spans="1:22" x14ac:dyDescent="0.4">
      <c r="A32" s="1" t="s">
        <v>8</v>
      </c>
      <c r="B32" s="1">
        <v>183</v>
      </c>
      <c r="C32" s="1" t="s">
        <v>10</v>
      </c>
      <c r="D32" s="1">
        <v>1</v>
      </c>
      <c r="E32" s="1">
        <v>493623.269814</v>
      </c>
      <c r="F32" s="1">
        <v>5180802.28675</v>
      </c>
      <c r="G32" s="1">
        <v>354.25196850393701</v>
      </c>
      <c r="H32" s="1">
        <f t="shared" si="0"/>
        <v>1.3595318941106596</v>
      </c>
      <c r="J32" s="5"/>
      <c r="K32" s="5">
        <v>31</v>
      </c>
      <c r="L32" t="s">
        <v>10</v>
      </c>
      <c r="M32">
        <v>5</v>
      </c>
      <c r="N32">
        <v>493628.33457200002</v>
      </c>
      <c r="O32">
        <v>5180611.5956800003</v>
      </c>
      <c r="P32">
        <v>292.16535433070862</v>
      </c>
      <c r="Q32">
        <v>1.1212587448538791</v>
      </c>
    </row>
    <row r="33" spans="1:17" x14ac:dyDescent="0.4">
      <c r="A33" s="1" t="s">
        <v>8</v>
      </c>
      <c r="B33" s="1">
        <v>374</v>
      </c>
      <c r="C33" s="1" t="s">
        <v>9</v>
      </c>
      <c r="D33" s="1">
        <v>4</v>
      </c>
      <c r="E33" s="1">
        <v>493667.269375998</v>
      </c>
      <c r="F33" s="1">
        <v>5181047.7091800002</v>
      </c>
      <c r="G33" s="1">
        <v>353.4005905511811</v>
      </c>
      <c r="H33" s="1">
        <f t="shared" si="0"/>
        <v>1.3562645150030643</v>
      </c>
      <c r="J33" s="5"/>
      <c r="K33" s="5">
        <v>32</v>
      </c>
      <c r="L33" t="s">
        <v>10</v>
      </c>
      <c r="M33">
        <v>6</v>
      </c>
      <c r="N33">
        <v>493660.234772</v>
      </c>
      <c r="O33">
        <v>5180602.7832500003</v>
      </c>
      <c r="P33">
        <v>246.04822834645671</v>
      </c>
      <c r="Q33">
        <v>0.94427256209505805</v>
      </c>
    </row>
    <row r="34" spans="1:17" x14ac:dyDescent="0.4">
      <c r="A34" s="1" t="s">
        <v>8</v>
      </c>
      <c r="B34" s="1">
        <v>212</v>
      </c>
      <c r="C34" s="1" t="s">
        <v>10</v>
      </c>
      <c r="D34" s="1">
        <v>4</v>
      </c>
      <c r="E34" s="1">
        <v>493767.65054800001</v>
      </c>
      <c r="F34" s="1">
        <v>5180830.3601299804</v>
      </c>
      <c r="G34" s="1">
        <v>352.53937007874015</v>
      </c>
      <c r="H34" s="1">
        <f t="shared" si="0"/>
        <v>1.352959362726595</v>
      </c>
      <c r="J34" s="5"/>
      <c r="K34" s="5">
        <v>33</v>
      </c>
      <c r="L34" t="s">
        <v>10</v>
      </c>
      <c r="M34">
        <v>6</v>
      </c>
      <c r="N34">
        <v>493692.152348998</v>
      </c>
      <c r="O34">
        <v>5180610.4170500003</v>
      </c>
      <c r="P34">
        <v>150.14271653543307</v>
      </c>
      <c r="Q34">
        <v>0.57621080458743767</v>
      </c>
    </row>
    <row r="35" spans="1:17" x14ac:dyDescent="0.4">
      <c r="A35" s="1" t="s">
        <v>8</v>
      </c>
      <c r="B35" s="1">
        <v>219</v>
      </c>
      <c r="C35" s="1" t="s">
        <v>11</v>
      </c>
      <c r="D35" s="1">
        <v>3</v>
      </c>
      <c r="E35" s="1">
        <v>493991.00748700002</v>
      </c>
      <c r="F35" s="1">
        <v>5180828.91</v>
      </c>
      <c r="G35" s="1">
        <v>352.23917322834643</v>
      </c>
      <c r="H35" s="1">
        <f t="shared" si="0"/>
        <v>1.3518072810759398</v>
      </c>
      <c r="J35" s="5"/>
      <c r="K35" s="5">
        <v>34</v>
      </c>
      <c r="L35" t="s">
        <v>11</v>
      </c>
      <c r="M35">
        <v>1</v>
      </c>
      <c r="N35">
        <v>493724.06612700003</v>
      </c>
      <c r="O35">
        <v>5180614.4951200001</v>
      </c>
      <c r="P35">
        <v>263.09547244094489</v>
      </c>
      <c r="Q35">
        <v>1.009695690584713</v>
      </c>
    </row>
    <row r="36" spans="1:17" x14ac:dyDescent="0.4">
      <c r="A36" s="1" t="s">
        <v>8</v>
      </c>
      <c r="B36" s="1">
        <v>220</v>
      </c>
      <c r="C36" s="1" t="s">
        <v>11</v>
      </c>
      <c r="D36" s="1">
        <v>4</v>
      </c>
      <c r="E36" s="1">
        <v>494022.916354999</v>
      </c>
      <c r="F36" s="1">
        <v>5180829.4337499803</v>
      </c>
      <c r="G36" s="1">
        <v>351.89468503937007</v>
      </c>
      <c r="H36" s="1">
        <f t="shared" si="0"/>
        <v>1.3504852201653523</v>
      </c>
      <c r="J36" s="5"/>
      <c r="K36" s="5">
        <v>35</v>
      </c>
      <c r="L36" t="s">
        <v>11</v>
      </c>
      <c r="M36">
        <v>2</v>
      </c>
      <c r="N36">
        <v>493755.952693998</v>
      </c>
      <c r="O36">
        <v>5180592.4596699905</v>
      </c>
      <c r="P36">
        <v>184.60629921259843</v>
      </c>
      <c r="Q36">
        <v>0.70847355539952028</v>
      </c>
    </row>
    <row r="37" spans="1:17" x14ac:dyDescent="0.4">
      <c r="A37" s="1" t="s">
        <v>8</v>
      </c>
      <c r="B37" s="1">
        <v>43</v>
      </c>
      <c r="C37" s="1" t="s">
        <v>9</v>
      </c>
      <c r="D37" s="1">
        <v>1</v>
      </c>
      <c r="E37" s="1">
        <v>493257.95663500001</v>
      </c>
      <c r="F37" s="1">
        <v>5180626.4461700004</v>
      </c>
      <c r="G37" s="1">
        <v>351.44192913385825</v>
      </c>
      <c r="H37" s="1">
        <f t="shared" si="0"/>
        <v>1.3487476543971513</v>
      </c>
      <c r="J37" s="5"/>
      <c r="K37" s="5">
        <v>36</v>
      </c>
      <c r="L37" t="s">
        <v>11</v>
      </c>
      <c r="M37">
        <v>2</v>
      </c>
      <c r="N37">
        <v>493785.60215200001</v>
      </c>
      <c r="O37">
        <v>5180609.6934099803</v>
      </c>
    </row>
    <row r="38" spans="1:17" x14ac:dyDescent="0.4">
      <c r="A38" s="1" t="s">
        <v>8</v>
      </c>
      <c r="B38" s="1">
        <v>176</v>
      </c>
      <c r="C38" s="1" t="s">
        <v>9</v>
      </c>
      <c r="D38" s="1">
        <v>1</v>
      </c>
      <c r="E38" s="1">
        <v>493398.713634999</v>
      </c>
      <c r="F38" s="1">
        <v>5180809.4156499803</v>
      </c>
      <c r="G38" s="1">
        <v>350.46751968503935</v>
      </c>
      <c r="H38" s="1">
        <f t="shared" si="0"/>
        <v>1.3450081106786316</v>
      </c>
      <c r="J38" s="5"/>
      <c r="K38" s="5">
        <v>37</v>
      </c>
      <c r="L38" t="s">
        <v>11</v>
      </c>
      <c r="M38">
        <v>3</v>
      </c>
      <c r="N38">
        <v>493819.787974999</v>
      </c>
      <c r="O38">
        <v>5180608.06183</v>
      </c>
    </row>
    <row r="39" spans="1:17" x14ac:dyDescent="0.4">
      <c r="A39" s="1" t="s">
        <v>8</v>
      </c>
      <c r="B39" s="1">
        <v>302</v>
      </c>
      <c r="C39" s="1" t="s">
        <v>9</v>
      </c>
      <c r="D39" s="1">
        <v>5</v>
      </c>
      <c r="E39" s="1">
        <v>493631.431901998</v>
      </c>
      <c r="F39" s="1">
        <v>5180959.5847699903</v>
      </c>
      <c r="G39" s="1">
        <v>349.78838582677162</v>
      </c>
      <c r="H39" s="1">
        <f t="shared" si="0"/>
        <v>1.3424017620263302</v>
      </c>
      <c r="J39" s="5"/>
      <c r="K39" s="5">
        <v>38</v>
      </c>
      <c r="L39" t="s">
        <v>11</v>
      </c>
      <c r="M39">
        <v>4</v>
      </c>
      <c r="N39">
        <v>493851.68107400002</v>
      </c>
      <c r="O39">
        <v>5180592.0274799904</v>
      </c>
      <c r="P39">
        <v>325.26082677165351</v>
      </c>
      <c r="Q39">
        <v>1.2482710251924847</v>
      </c>
    </row>
    <row r="40" spans="1:17" x14ac:dyDescent="0.4">
      <c r="A40" s="1" t="s">
        <v>8</v>
      </c>
      <c r="B40" s="1">
        <v>204</v>
      </c>
      <c r="C40" s="1" t="s">
        <v>9</v>
      </c>
      <c r="D40" s="1">
        <v>4</v>
      </c>
      <c r="E40" s="1">
        <v>493512.37530999799</v>
      </c>
      <c r="F40" s="1">
        <v>5180822.5187200001</v>
      </c>
      <c r="G40" s="1">
        <v>348.06102362204723</v>
      </c>
      <c r="H40" s="1">
        <f t="shared" si="0"/>
        <v>1.3357725708889547</v>
      </c>
      <c r="J40" s="5"/>
      <c r="K40" s="5">
        <v>39</v>
      </c>
      <c r="L40" t="s">
        <v>11</v>
      </c>
      <c r="M40">
        <v>4</v>
      </c>
      <c r="N40">
        <v>493883.62043100002</v>
      </c>
      <c r="O40">
        <v>5180621.2199799903</v>
      </c>
    </row>
    <row r="41" spans="1:17" x14ac:dyDescent="0.4">
      <c r="A41" s="1" t="s">
        <v>8</v>
      </c>
      <c r="B41" s="1">
        <v>42</v>
      </c>
      <c r="C41" s="1" t="s">
        <v>9</v>
      </c>
      <c r="D41" s="1">
        <v>1</v>
      </c>
      <c r="E41" s="1">
        <v>493228.31810600002</v>
      </c>
      <c r="F41" s="1">
        <v>5180622.0768400002</v>
      </c>
      <c r="G41" s="1">
        <v>347.78051181102364</v>
      </c>
      <c r="H41" s="1">
        <f t="shared" si="0"/>
        <v>1.3346960355760475</v>
      </c>
      <c r="J41" s="5"/>
      <c r="K41" s="5">
        <v>40</v>
      </c>
      <c r="L41" t="s">
        <v>11</v>
      </c>
      <c r="M41">
        <v>5</v>
      </c>
      <c r="N41">
        <v>493915.526583998</v>
      </c>
      <c r="O41">
        <v>5180617.9650100004</v>
      </c>
    </row>
    <row r="42" spans="1:17" x14ac:dyDescent="0.4">
      <c r="A42" s="1" t="s">
        <v>8</v>
      </c>
      <c r="B42" s="1">
        <v>355</v>
      </c>
      <c r="C42" s="1" t="s">
        <v>10</v>
      </c>
      <c r="D42" s="1">
        <v>1</v>
      </c>
      <c r="E42" s="1">
        <v>493764.244851998</v>
      </c>
      <c r="F42" s="1">
        <v>5181005.6034199903</v>
      </c>
      <c r="G42" s="1">
        <v>346.72736220472439</v>
      </c>
      <c r="H42" s="1">
        <f t="shared" si="0"/>
        <v>1.3306543065065364</v>
      </c>
      <c r="J42" s="5"/>
      <c r="K42" s="5">
        <v>41</v>
      </c>
      <c r="L42" t="s">
        <v>11</v>
      </c>
      <c r="M42">
        <v>6</v>
      </c>
      <c r="N42">
        <v>493947.431986999</v>
      </c>
      <c r="O42">
        <v>5180613.9323500004</v>
      </c>
      <c r="P42">
        <v>337.60826771653541</v>
      </c>
      <c r="Q42">
        <v>1.2956574655448359</v>
      </c>
    </row>
    <row r="43" spans="1:17" x14ac:dyDescent="0.4">
      <c r="A43" s="1" t="s">
        <v>8</v>
      </c>
      <c r="B43" s="1">
        <v>267</v>
      </c>
      <c r="C43" s="1" t="s">
        <v>11</v>
      </c>
      <c r="D43" s="1">
        <v>3</v>
      </c>
      <c r="E43" s="1">
        <v>494019.926261999</v>
      </c>
      <c r="F43" s="1">
        <v>5180892.9986300003</v>
      </c>
      <c r="G43" s="1">
        <v>346.51082677165357</v>
      </c>
      <c r="H43" s="1">
        <f t="shared" si="0"/>
        <v>1.3298232967913102</v>
      </c>
      <c r="J43" s="5"/>
      <c r="K43" s="5">
        <v>42</v>
      </c>
      <c r="L43" t="s">
        <v>9</v>
      </c>
      <c r="M43">
        <v>1</v>
      </c>
      <c r="N43">
        <v>493228.31810600002</v>
      </c>
      <c r="O43">
        <v>5180622.0768400002</v>
      </c>
      <c r="P43">
        <v>347.78051181102364</v>
      </c>
      <c r="Q43">
        <v>1.3346960355760475</v>
      </c>
    </row>
    <row r="44" spans="1:17" x14ac:dyDescent="0.4">
      <c r="A44" s="1" t="s">
        <v>8</v>
      </c>
      <c r="B44" s="1">
        <v>123</v>
      </c>
      <c r="C44" s="1" t="s">
        <v>9</v>
      </c>
      <c r="D44" s="1">
        <v>1</v>
      </c>
      <c r="E44" s="1">
        <v>493337.243514998</v>
      </c>
      <c r="F44" s="1">
        <v>5180738.1465699803</v>
      </c>
      <c r="G44" s="1">
        <v>345.19192913385825</v>
      </c>
      <c r="H44" s="1">
        <f t="shared" si="0"/>
        <v>1.3247616921622027</v>
      </c>
      <c r="J44" s="5"/>
      <c r="K44" s="5">
        <v>43</v>
      </c>
      <c r="L44" t="s">
        <v>9</v>
      </c>
      <c r="M44">
        <v>1</v>
      </c>
      <c r="N44">
        <v>493257.95663500001</v>
      </c>
      <c r="O44">
        <v>5180626.4461700004</v>
      </c>
      <c r="P44">
        <v>351.44192913385825</v>
      </c>
      <c r="Q44">
        <v>1.3487476543971513</v>
      </c>
    </row>
    <row r="45" spans="1:17" x14ac:dyDescent="0.4">
      <c r="A45" s="1" t="s">
        <v>8</v>
      </c>
      <c r="B45" s="1">
        <v>287</v>
      </c>
      <c r="C45" s="1" t="s">
        <v>11</v>
      </c>
      <c r="D45" s="1">
        <v>1</v>
      </c>
      <c r="E45" s="1">
        <v>493945.157106</v>
      </c>
      <c r="F45" s="1">
        <v>5180931.7441299902</v>
      </c>
      <c r="G45" s="1">
        <v>344.30610236220474</v>
      </c>
      <c r="H45" s="1">
        <f t="shared" si="0"/>
        <v>1.3213621069635486</v>
      </c>
      <c r="J45" s="5"/>
      <c r="K45" s="5">
        <v>44</v>
      </c>
      <c r="L45" t="s">
        <v>9</v>
      </c>
      <c r="M45">
        <v>2</v>
      </c>
      <c r="N45">
        <v>493289.86292500002</v>
      </c>
      <c r="O45">
        <v>5180623.6323600002</v>
      </c>
      <c r="P45">
        <v>227.8297244094488</v>
      </c>
      <c r="Q45">
        <v>0.87435442650940465</v>
      </c>
    </row>
    <row r="46" spans="1:17" x14ac:dyDescent="0.4">
      <c r="A46" s="1" t="s">
        <v>8</v>
      </c>
      <c r="B46" s="1">
        <v>333</v>
      </c>
      <c r="C46" s="1" t="s">
        <v>10</v>
      </c>
      <c r="D46" s="1">
        <v>3</v>
      </c>
      <c r="E46" s="1">
        <v>493817.81432800001</v>
      </c>
      <c r="F46" s="1">
        <v>5180989.4352799803</v>
      </c>
      <c r="G46" s="1">
        <v>343.23326771653547</v>
      </c>
      <c r="H46" s="1">
        <f t="shared" si="0"/>
        <v>1.3172448315562899</v>
      </c>
      <c r="J46" s="5"/>
      <c r="K46" s="5">
        <v>45</v>
      </c>
      <c r="L46" t="s">
        <v>9</v>
      </c>
      <c r="M46">
        <v>3</v>
      </c>
      <c r="N46">
        <v>493323.203397998</v>
      </c>
      <c r="O46">
        <v>5180641.4112200001</v>
      </c>
      <c r="P46">
        <v>182.98228346456693</v>
      </c>
      <c r="Q46">
        <v>0.70224098253532108</v>
      </c>
    </row>
    <row r="47" spans="1:17" x14ac:dyDescent="0.4">
      <c r="A47" s="1" t="s">
        <v>8</v>
      </c>
      <c r="B47" s="1">
        <v>109</v>
      </c>
      <c r="C47" s="1" t="s">
        <v>10</v>
      </c>
      <c r="D47" s="1">
        <v>6</v>
      </c>
      <c r="E47" s="1">
        <v>493725.57659200003</v>
      </c>
      <c r="F47" s="1">
        <v>5180706.6988500003</v>
      </c>
      <c r="G47" s="1">
        <v>341.66830708661416</v>
      </c>
      <c r="H47" s="1">
        <f t="shared" si="0"/>
        <v>1.311238897705334</v>
      </c>
      <c r="J47" s="5"/>
      <c r="K47" s="5">
        <v>46</v>
      </c>
      <c r="L47" t="s">
        <v>9</v>
      </c>
      <c r="M47">
        <v>3</v>
      </c>
      <c r="N47">
        <v>493353.700202999</v>
      </c>
      <c r="O47">
        <v>5180640.2296700003</v>
      </c>
      <c r="P47">
        <v>218.90748031496062</v>
      </c>
      <c r="Q47">
        <v>0.84011304892518279</v>
      </c>
    </row>
    <row r="48" spans="1:17" x14ac:dyDescent="0.4">
      <c r="A48" s="1" t="s">
        <v>8</v>
      </c>
      <c r="B48" s="1">
        <v>5</v>
      </c>
      <c r="C48" s="1" t="s">
        <v>10</v>
      </c>
      <c r="D48" s="1">
        <v>1</v>
      </c>
      <c r="E48" s="1">
        <v>493446.911100998</v>
      </c>
      <c r="F48" s="1">
        <v>5180572.1204000004</v>
      </c>
      <c r="G48" s="1">
        <v>341.52066929133861</v>
      </c>
      <c r="H48" s="1">
        <f t="shared" si="0"/>
        <v>1.3106723001722251</v>
      </c>
      <c r="J48" s="5"/>
      <c r="K48" s="5">
        <v>47</v>
      </c>
      <c r="L48" t="s">
        <v>9</v>
      </c>
      <c r="M48">
        <v>4</v>
      </c>
      <c r="N48">
        <v>493385.61993400002</v>
      </c>
      <c r="O48">
        <v>5180649.6397900004</v>
      </c>
      <c r="P48">
        <v>255.16732283464566</v>
      </c>
      <c r="Q48">
        <v>0.97926940305675847</v>
      </c>
    </row>
    <row r="49" spans="1:17" x14ac:dyDescent="0.4">
      <c r="A49" s="1" t="s">
        <v>8</v>
      </c>
      <c r="B49" s="1">
        <v>200</v>
      </c>
      <c r="C49" s="1" t="s">
        <v>9</v>
      </c>
      <c r="D49" s="1">
        <v>1</v>
      </c>
      <c r="E49" s="1">
        <v>493387.33872200001</v>
      </c>
      <c r="F49" s="1">
        <v>5180837.4458999904</v>
      </c>
      <c r="G49" s="1">
        <v>340.5068897637795</v>
      </c>
      <c r="H49" s="1">
        <f t="shared" si="0"/>
        <v>1.3067816637782097</v>
      </c>
      <c r="J49" s="5"/>
      <c r="K49" s="5">
        <v>48</v>
      </c>
      <c r="L49" t="s">
        <v>9</v>
      </c>
      <c r="M49">
        <v>5</v>
      </c>
      <c r="N49">
        <v>493417.52554900001</v>
      </c>
      <c r="O49">
        <v>5180646.2710499903</v>
      </c>
      <c r="P49">
        <v>324.69488188976374</v>
      </c>
      <c r="Q49">
        <v>1.2460990679822335</v>
      </c>
    </row>
    <row r="50" spans="1:17" x14ac:dyDescent="0.4">
      <c r="A50" s="1" t="s">
        <v>8</v>
      </c>
      <c r="B50" s="1">
        <v>150</v>
      </c>
      <c r="C50" s="1" t="s">
        <v>9</v>
      </c>
      <c r="D50" s="1">
        <v>2</v>
      </c>
      <c r="E50" s="1">
        <v>493382.78291000001</v>
      </c>
      <c r="F50" s="1">
        <v>5180776.7667300003</v>
      </c>
      <c r="G50" s="1">
        <v>340.44291338582673</v>
      </c>
      <c r="H50" s="1">
        <f t="shared" si="0"/>
        <v>1.3065361381805289</v>
      </c>
      <c r="J50" s="5"/>
      <c r="K50" s="5">
        <v>49</v>
      </c>
      <c r="L50" t="s">
        <v>9</v>
      </c>
      <c r="M50">
        <v>6</v>
      </c>
      <c r="N50">
        <v>493449.423316998</v>
      </c>
      <c r="O50">
        <v>5180635.6795399804</v>
      </c>
      <c r="P50">
        <v>377.99212598425197</v>
      </c>
      <c r="Q50">
        <v>1.4506407774345902</v>
      </c>
    </row>
    <row r="51" spans="1:17" x14ac:dyDescent="0.4">
      <c r="A51" s="1" t="s">
        <v>8</v>
      </c>
      <c r="B51" s="1">
        <v>299</v>
      </c>
      <c r="C51" s="1" t="s">
        <v>9</v>
      </c>
      <c r="D51" s="1">
        <v>2</v>
      </c>
      <c r="E51" s="1">
        <v>493534.496961998</v>
      </c>
      <c r="F51" s="1">
        <v>5180949.6186800003</v>
      </c>
      <c r="G51" s="1">
        <v>340.28051181102364</v>
      </c>
      <c r="H51" s="1">
        <f t="shared" si="0"/>
        <v>1.3059128808941094</v>
      </c>
      <c r="J51" s="5"/>
      <c r="K51" s="5">
        <v>50</v>
      </c>
      <c r="L51" t="s">
        <v>10</v>
      </c>
      <c r="M51">
        <v>1</v>
      </c>
      <c r="N51">
        <v>493485.65363100002</v>
      </c>
      <c r="O51">
        <v>5180644.8884500004</v>
      </c>
      <c r="P51">
        <v>381.14665354330708</v>
      </c>
      <c r="Q51">
        <v>1.4627470780586864</v>
      </c>
    </row>
    <row r="52" spans="1:17" x14ac:dyDescent="0.4">
      <c r="A52" s="1" t="s">
        <v>8</v>
      </c>
      <c r="B52" s="1">
        <v>381</v>
      </c>
      <c r="C52" s="1" t="s">
        <v>10</v>
      </c>
      <c r="D52" s="1">
        <v>3</v>
      </c>
      <c r="E52" s="1">
        <v>493890.63845799799</v>
      </c>
      <c r="F52" s="1">
        <v>5181066.1461699903</v>
      </c>
      <c r="G52" s="1">
        <v>340</v>
      </c>
      <c r="H52" s="1">
        <f t="shared" si="0"/>
        <v>1.3048363455812022</v>
      </c>
      <c r="J52" s="5"/>
      <c r="K52" s="5">
        <v>51</v>
      </c>
      <c r="L52" t="s">
        <v>10</v>
      </c>
      <c r="M52">
        <v>2</v>
      </c>
      <c r="N52">
        <v>493514.03761100001</v>
      </c>
      <c r="O52">
        <v>5180631.0323999804</v>
      </c>
      <c r="P52">
        <v>283.48917322834643</v>
      </c>
      <c r="Q52">
        <v>1.0879616964915058</v>
      </c>
    </row>
    <row r="53" spans="1:17" x14ac:dyDescent="0.4">
      <c r="A53" s="1" t="s">
        <v>8</v>
      </c>
      <c r="B53" s="1">
        <v>270</v>
      </c>
      <c r="C53" s="1" t="s">
        <v>11</v>
      </c>
      <c r="D53" s="1">
        <v>5</v>
      </c>
      <c r="E53" s="1">
        <v>494115.63656700001</v>
      </c>
      <c r="F53" s="1">
        <v>5180879.0137499804</v>
      </c>
      <c r="G53" s="1">
        <v>339.19291338582678</v>
      </c>
      <c r="H53" s="1">
        <f t="shared" si="0"/>
        <v>1.3017389457335395</v>
      </c>
      <c r="J53" s="5"/>
      <c r="K53" s="5">
        <v>52</v>
      </c>
      <c r="L53" t="s">
        <v>10</v>
      </c>
      <c r="M53">
        <v>2</v>
      </c>
      <c r="N53">
        <v>493545.15792600001</v>
      </c>
      <c r="O53">
        <v>5180641.6875400003</v>
      </c>
      <c r="P53">
        <v>360.62992125984249</v>
      </c>
      <c r="Q53">
        <v>1.3840089075409692</v>
      </c>
    </row>
    <row r="54" spans="1:17" x14ac:dyDescent="0.4">
      <c r="A54" s="1" t="s">
        <v>8</v>
      </c>
      <c r="B54" s="1">
        <v>41</v>
      </c>
      <c r="C54" s="1" t="s">
        <v>11</v>
      </c>
      <c r="D54" s="1">
        <v>6</v>
      </c>
      <c r="E54" s="1">
        <v>493947.431986999</v>
      </c>
      <c r="F54" s="1">
        <v>5180613.9323500004</v>
      </c>
      <c r="G54" s="1">
        <v>337.60826771653541</v>
      </c>
      <c r="H54" s="1">
        <f t="shared" si="0"/>
        <v>1.2956574655448359</v>
      </c>
      <c r="J54" s="5"/>
      <c r="K54" s="5">
        <v>53</v>
      </c>
      <c r="L54" t="s">
        <v>10</v>
      </c>
      <c r="M54">
        <v>3</v>
      </c>
      <c r="N54">
        <v>493577.061649999</v>
      </c>
      <c r="O54">
        <v>5180636.4305800004</v>
      </c>
      <c r="P54">
        <v>323.26279527559058</v>
      </c>
      <c r="Q54">
        <v>1.2406030719110761</v>
      </c>
    </row>
    <row r="55" spans="1:17" x14ac:dyDescent="0.4">
      <c r="A55" s="1" t="s">
        <v>8</v>
      </c>
      <c r="B55" s="1">
        <v>96</v>
      </c>
      <c r="C55" s="1" t="s">
        <v>9</v>
      </c>
      <c r="D55" s="1">
        <v>1</v>
      </c>
      <c r="E55" s="1">
        <v>493308.02597100002</v>
      </c>
      <c r="F55" s="1">
        <v>5180687.1739800004</v>
      </c>
      <c r="G55" s="1">
        <v>337.04232283464569</v>
      </c>
      <c r="H55" s="1">
        <f t="shared" si="0"/>
        <v>1.2934855083345849</v>
      </c>
      <c r="J55" s="5"/>
      <c r="K55" s="5">
        <v>54</v>
      </c>
      <c r="L55" t="s">
        <v>10</v>
      </c>
      <c r="M55">
        <v>4</v>
      </c>
      <c r="N55">
        <v>493608.97844500002</v>
      </c>
      <c r="O55">
        <v>5180643.3971999902</v>
      </c>
      <c r="P55">
        <v>257.16535433070862</v>
      </c>
      <c r="Q55">
        <v>0.98693735633816715</v>
      </c>
    </row>
    <row r="56" spans="1:17" x14ac:dyDescent="0.4">
      <c r="A56" s="1" t="s">
        <v>8</v>
      </c>
      <c r="B56" s="1">
        <v>26</v>
      </c>
      <c r="C56" s="1" t="s">
        <v>10</v>
      </c>
      <c r="D56" s="1">
        <v>1</v>
      </c>
      <c r="E56" s="1">
        <v>493468.77862400003</v>
      </c>
      <c r="F56" s="1">
        <v>5180603.8775000004</v>
      </c>
      <c r="G56" s="1">
        <v>336.00393700787401</v>
      </c>
      <c r="H56" s="1">
        <f t="shared" si="0"/>
        <v>1.2895004390183846</v>
      </c>
      <c r="J56" s="5"/>
      <c r="K56" s="5">
        <v>55</v>
      </c>
      <c r="L56" t="s">
        <v>10</v>
      </c>
      <c r="M56">
        <v>5</v>
      </c>
      <c r="N56">
        <v>493640.878448</v>
      </c>
      <c r="O56">
        <v>5180634.5846699905</v>
      </c>
      <c r="P56">
        <v>235.31988188976379</v>
      </c>
      <c r="Q56">
        <v>0.90309980802246914</v>
      </c>
    </row>
    <row r="57" spans="1:17" x14ac:dyDescent="0.4">
      <c r="A57" s="1" t="s">
        <v>8</v>
      </c>
      <c r="B57" s="1">
        <v>247</v>
      </c>
      <c r="C57" s="1" t="s">
        <v>11</v>
      </c>
      <c r="D57" s="1">
        <v>5</v>
      </c>
      <c r="E57" s="1">
        <v>494114.637672999</v>
      </c>
      <c r="F57" s="1">
        <v>5180872.3474000003</v>
      </c>
      <c r="G57" s="1">
        <v>334.83759842519686</v>
      </c>
      <c r="H57" s="1">
        <f t="shared" si="0"/>
        <v>1.2850243185068233</v>
      </c>
      <c r="J57" s="5"/>
      <c r="K57" s="5">
        <v>56</v>
      </c>
      <c r="L57" t="s">
        <v>10</v>
      </c>
      <c r="M57">
        <v>5</v>
      </c>
      <c r="N57">
        <v>493671.430219998</v>
      </c>
      <c r="O57">
        <v>5180643.5840299902</v>
      </c>
      <c r="P57">
        <v>326.86023622047242</v>
      </c>
      <c r="Q57">
        <v>1.2544091651344991</v>
      </c>
    </row>
    <row r="58" spans="1:17" x14ac:dyDescent="0.4">
      <c r="A58" s="1" t="s">
        <v>8</v>
      </c>
      <c r="B58" s="1">
        <v>210</v>
      </c>
      <c r="C58" s="1" t="s">
        <v>10</v>
      </c>
      <c r="D58" s="1">
        <v>3</v>
      </c>
      <c r="E58" s="1">
        <v>493703.84080900002</v>
      </c>
      <c r="F58" s="1">
        <v>5180836.9829399902</v>
      </c>
      <c r="G58" s="1">
        <v>333.18897637795271</v>
      </c>
      <c r="H58" s="1">
        <f t="shared" si="0"/>
        <v>1.2786973127204391</v>
      </c>
      <c r="J58" s="5"/>
      <c r="K58" s="5">
        <v>57</v>
      </c>
      <c r="L58" t="s">
        <v>10</v>
      </c>
      <c r="M58">
        <v>6</v>
      </c>
      <c r="N58">
        <v>493704.70950300002</v>
      </c>
      <c r="O58">
        <v>5180646.2963300003</v>
      </c>
      <c r="P58">
        <v>228.7942913385827</v>
      </c>
      <c r="Q58">
        <v>0.87805619705905036</v>
      </c>
    </row>
    <row r="59" spans="1:17" x14ac:dyDescent="0.4">
      <c r="A59" s="1" t="s">
        <v>8</v>
      </c>
      <c r="B59" s="1">
        <v>274</v>
      </c>
      <c r="C59" s="1" t="s">
        <v>9</v>
      </c>
      <c r="D59" s="1">
        <v>3</v>
      </c>
      <c r="E59" s="1">
        <v>493530.34065799799</v>
      </c>
      <c r="F59" s="1">
        <v>5180917.8421999803</v>
      </c>
      <c r="G59" s="1">
        <v>333.1692913385827</v>
      </c>
      <c r="H59" s="1">
        <f t="shared" si="0"/>
        <v>1.2786217663826915</v>
      </c>
      <c r="J59" s="5"/>
      <c r="K59" s="5">
        <v>58</v>
      </c>
      <c r="L59" t="s">
        <v>11</v>
      </c>
      <c r="M59">
        <v>1</v>
      </c>
      <c r="N59">
        <v>493736.59583100001</v>
      </c>
      <c r="O59">
        <v>5180624.2607800001</v>
      </c>
      <c r="P59">
        <v>291.26476377952758</v>
      </c>
      <c r="Q59">
        <v>1.1178024999019143</v>
      </c>
    </row>
    <row r="60" spans="1:17" x14ac:dyDescent="0.4">
      <c r="A60" s="1" t="s">
        <v>8</v>
      </c>
      <c r="B60" s="1">
        <v>16</v>
      </c>
      <c r="C60" s="1" t="s">
        <v>11</v>
      </c>
      <c r="D60" s="1">
        <v>4</v>
      </c>
      <c r="E60" s="1">
        <v>493861.755168</v>
      </c>
      <c r="F60" s="1">
        <v>5180589.4613600001</v>
      </c>
      <c r="G60" s="1">
        <v>332.78543307086613</v>
      </c>
      <c r="H60" s="1">
        <f t="shared" si="0"/>
        <v>1.2771486127966079</v>
      </c>
      <c r="J60" s="5"/>
      <c r="K60" s="5">
        <v>59</v>
      </c>
      <c r="L60" t="s">
        <v>11</v>
      </c>
      <c r="M60">
        <v>2</v>
      </c>
      <c r="N60">
        <v>493770.79737400002</v>
      </c>
      <c r="O60">
        <v>5180636.94221</v>
      </c>
      <c r="P60">
        <v>161.82578740157479</v>
      </c>
      <c r="Q60">
        <v>0.6210475560407982</v>
      </c>
    </row>
    <row r="61" spans="1:17" x14ac:dyDescent="0.4">
      <c r="A61" s="1" t="s">
        <v>8</v>
      </c>
      <c r="B61" s="1">
        <v>241</v>
      </c>
      <c r="C61" s="1" t="s">
        <v>11</v>
      </c>
      <c r="D61" s="1">
        <v>1</v>
      </c>
      <c r="E61" s="1">
        <v>493923.18883200001</v>
      </c>
      <c r="F61" s="1">
        <v>5180872.2048300002</v>
      </c>
      <c r="G61" s="1">
        <v>331.11220472440948</v>
      </c>
      <c r="H61" s="1">
        <f t="shared" si="0"/>
        <v>1.2707271740880393</v>
      </c>
      <c r="J61" s="5"/>
      <c r="K61" s="5">
        <v>60</v>
      </c>
      <c r="L61" t="s">
        <v>11</v>
      </c>
      <c r="M61">
        <v>2</v>
      </c>
      <c r="N61">
        <v>493800.430823998</v>
      </c>
      <c r="O61">
        <v>5180639.8627300002</v>
      </c>
    </row>
    <row r="62" spans="1:17" x14ac:dyDescent="0.4">
      <c r="A62" s="1" t="s">
        <v>8</v>
      </c>
      <c r="B62" s="1">
        <v>359</v>
      </c>
      <c r="C62" s="1" t="s">
        <v>10</v>
      </c>
      <c r="D62" s="1">
        <v>4</v>
      </c>
      <c r="E62" s="1">
        <v>493891.90376700001</v>
      </c>
      <c r="F62" s="1">
        <v>5181034.3639200004</v>
      </c>
      <c r="G62" s="1">
        <v>330.76279527559058</v>
      </c>
      <c r="H62" s="1">
        <f t="shared" si="0"/>
        <v>1.2693862265930145</v>
      </c>
      <c r="J62" s="5"/>
      <c r="K62" s="5">
        <v>61</v>
      </c>
      <c r="L62" t="s">
        <v>11</v>
      </c>
      <c r="M62">
        <v>3</v>
      </c>
      <c r="N62">
        <v>493832.32370200002</v>
      </c>
      <c r="O62">
        <v>5180623.82828</v>
      </c>
    </row>
    <row r="63" spans="1:17" x14ac:dyDescent="0.4">
      <c r="A63" s="1" t="s">
        <v>8</v>
      </c>
      <c r="B63" s="1">
        <v>27</v>
      </c>
      <c r="C63" s="1" t="s">
        <v>10</v>
      </c>
      <c r="D63" s="1">
        <v>2</v>
      </c>
      <c r="E63" s="1">
        <v>493502.30170800001</v>
      </c>
      <c r="F63" s="1">
        <v>5180616.15558</v>
      </c>
      <c r="G63" s="1">
        <v>328.43503937007875</v>
      </c>
      <c r="H63" s="1">
        <f t="shared" si="0"/>
        <v>1.2604528721543289</v>
      </c>
      <c r="J63" s="5"/>
      <c r="K63" s="5">
        <v>62</v>
      </c>
      <c r="L63" t="s">
        <v>11</v>
      </c>
      <c r="M63">
        <v>3</v>
      </c>
      <c r="N63">
        <v>493862.44210400002</v>
      </c>
      <c r="O63">
        <v>5180655.2967800004</v>
      </c>
      <c r="P63">
        <v>213.74015748031496</v>
      </c>
      <c r="Q63">
        <v>0.82028213526636717</v>
      </c>
    </row>
    <row r="64" spans="1:17" x14ac:dyDescent="0.4">
      <c r="A64" s="1" t="s">
        <v>8</v>
      </c>
      <c r="B64" s="1">
        <v>245</v>
      </c>
      <c r="C64" s="1" t="s">
        <v>11</v>
      </c>
      <c r="D64" s="1">
        <v>4</v>
      </c>
      <c r="E64" s="1">
        <v>494050.810379998</v>
      </c>
      <c r="F64" s="1">
        <v>5180861.1869900003</v>
      </c>
      <c r="G64" s="1">
        <v>328.06594488188978</v>
      </c>
      <c r="H64" s="1">
        <f t="shared" si="0"/>
        <v>1.2590363783215563</v>
      </c>
      <c r="J64" s="5"/>
      <c r="K64" s="5">
        <v>63</v>
      </c>
      <c r="L64" t="s">
        <v>11</v>
      </c>
      <c r="M64">
        <v>4</v>
      </c>
      <c r="N64">
        <v>493896.16895899799</v>
      </c>
      <c r="O64">
        <v>5180649.7655999903</v>
      </c>
      <c r="P64">
        <v>311.16141732283461</v>
      </c>
      <c r="Q64">
        <v>1.1941609607805732</v>
      </c>
    </row>
    <row r="65" spans="1:17" x14ac:dyDescent="0.4">
      <c r="A65" s="1" t="s">
        <v>8</v>
      </c>
      <c r="B65" s="1">
        <v>242</v>
      </c>
      <c r="C65" s="1" t="s">
        <v>11</v>
      </c>
      <c r="D65" s="1">
        <v>2</v>
      </c>
      <c r="E65" s="1">
        <v>493955.09288900002</v>
      </c>
      <c r="F65" s="1">
        <v>5180868.1722100005</v>
      </c>
      <c r="G65" s="1">
        <v>327.98720472440948</v>
      </c>
      <c r="H65" s="1">
        <f t="shared" si="0"/>
        <v>1.2587341929705649</v>
      </c>
      <c r="J65" s="5"/>
      <c r="K65" s="5">
        <v>64</v>
      </c>
      <c r="L65" t="s">
        <v>11</v>
      </c>
      <c r="M65">
        <v>5</v>
      </c>
      <c r="N65">
        <v>493928.07418</v>
      </c>
      <c r="O65">
        <v>5180645.7328500003</v>
      </c>
      <c r="P65">
        <v>279.32086614173232</v>
      </c>
      <c r="Q65">
        <v>1.0719647594733945</v>
      </c>
    </row>
    <row r="66" spans="1:17" x14ac:dyDescent="0.4">
      <c r="A66" s="1" t="s">
        <v>8</v>
      </c>
      <c r="B66" s="1">
        <v>379</v>
      </c>
      <c r="C66" s="1" t="s">
        <v>10</v>
      </c>
      <c r="D66" s="1">
        <v>2</v>
      </c>
      <c r="E66" s="1">
        <v>493826.81074599799</v>
      </c>
      <c r="F66" s="1">
        <v>5181052.9879400004</v>
      </c>
      <c r="G66" s="1">
        <v>327.54921259842519</v>
      </c>
      <c r="H66" s="1">
        <f t="shared" si="0"/>
        <v>1.2570532869556745</v>
      </c>
      <c r="J66" s="5"/>
      <c r="K66" s="5">
        <v>65</v>
      </c>
      <c r="L66" t="s">
        <v>11</v>
      </c>
      <c r="M66">
        <v>6</v>
      </c>
      <c r="N66">
        <v>493959.974636</v>
      </c>
      <c r="O66">
        <v>5180636.9220099803</v>
      </c>
      <c r="P66">
        <v>311.04330708661416</v>
      </c>
      <c r="Q66">
        <v>1.193707682754086</v>
      </c>
    </row>
    <row r="67" spans="1:17" x14ac:dyDescent="0.4">
      <c r="A67" s="1" t="s">
        <v>8</v>
      </c>
      <c r="B67" s="1">
        <v>56</v>
      </c>
      <c r="C67" s="1" t="s">
        <v>10</v>
      </c>
      <c r="D67" s="1">
        <v>5</v>
      </c>
      <c r="E67" s="1">
        <v>493671.430219998</v>
      </c>
      <c r="F67" s="1">
        <v>5180643.5840299902</v>
      </c>
      <c r="G67" s="1">
        <v>326.86023622047242</v>
      </c>
      <c r="H67" s="1">
        <f t="shared" ref="H67:H130" si="1">G67/$I$2</f>
        <v>1.2544091651344991</v>
      </c>
      <c r="J67" s="5"/>
      <c r="K67" s="5">
        <v>66</v>
      </c>
      <c r="L67" t="s">
        <v>11</v>
      </c>
      <c r="M67">
        <v>6</v>
      </c>
      <c r="N67">
        <v>493989.609204999</v>
      </c>
      <c r="O67">
        <v>5180640.4995499803</v>
      </c>
      <c r="P67">
        <v>295.02460629921262</v>
      </c>
      <c r="Q67">
        <v>1.1322318504117574</v>
      </c>
    </row>
    <row r="68" spans="1:17" x14ac:dyDescent="0.4">
      <c r="A68" s="1" t="s">
        <v>8</v>
      </c>
      <c r="B68" s="1">
        <v>38</v>
      </c>
      <c r="C68" s="1" t="s">
        <v>11</v>
      </c>
      <c r="D68" s="1">
        <v>4</v>
      </c>
      <c r="E68" s="1">
        <v>493851.68107400002</v>
      </c>
      <c r="F68" s="1">
        <v>5180592.0274799904</v>
      </c>
      <c r="G68" s="1">
        <v>325.26082677165351</v>
      </c>
      <c r="H68" s="1">
        <f t="shared" si="1"/>
        <v>1.2482710251924847</v>
      </c>
      <c r="J68" s="5"/>
      <c r="K68" s="5">
        <v>67</v>
      </c>
      <c r="L68" t="s">
        <v>11</v>
      </c>
      <c r="M68">
        <v>7</v>
      </c>
      <c r="N68">
        <v>494023.79518900003</v>
      </c>
      <c r="O68">
        <v>5180638.7472000001</v>
      </c>
      <c r="P68">
        <v>355</v>
      </c>
      <c r="Q68">
        <v>1.3624026549450787</v>
      </c>
    </row>
    <row r="69" spans="1:17" x14ac:dyDescent="0.4">
      <c r="A69" s="1" t="s">
        <v>8</v>
      </c>
      <c r="B69" s="1">
        <v>48</v>
      </c>
      <c r="C69" s="1" t="s">
        <v>9</v>
      </c>
      <c r="D69" s="1">
        <v>5</v>
      </c>
      <c r="E69" s="1">
        <v>493417.52554900001</v>
      </c>
      <c r="F69" s="1">
        <v>5180646.2710499903</v>
      </c>
      <c r="G69" s="1">
        <v>324.69488188976374</v>
      </c>
      <c r="H69" s="1">
        <f t="shared" si="1"/>
        <v>1.2460990679822335</v>
      </c>
      <c r="J69" s="5"/>
      <c r="K69" s="5">
        <v>68</v>
      </c>
      <c r="L69" t="s">
        <v>9</v>
      </c>
      <c r="M69">
        <v>1</v>
      </c>
      <c r="N69">
        <v>493264.633727999</v>
      </c>
      <c r="O69">
        <v>5180658.2196300002</v>
      </c>
      <c r="P69">
        <v>302.69192913385831</v>
      </c>
      <c r="Q69">
        <v>1.1616571489645526</v>
      </c>
    </row>
    <row r="70" spans="1:17" x14ac:dyDescent="0.4">
      <c r="A70" s="1" t="s">
        <v>8</v>
      </c>
      <c r="B70" s="1">
        <v>246</v>
      </c>
      <c r="C70" s="1" t="s">
        <v>11</v>
      </c>
      <c r="D70" s="1">
        <v>5</v>
      </c>
      <c r="E70" s="1">
        <v>494082.71162100002</v>
      </c>
      <c r="F70" s="1">
        <v>5180854.1547499904</v>
      </c>
      <c r="G70" s="1">
        <v>324.54232283464569</v>
      </c>
      <c r="H70" s="1">
        <f t="shared" si="1"/>
        <v>1.2455135838646876</v>
      </c>
      <c r="J70" s="5"/>
      <c r="K70" s="5">
        <v>69</v>
      </c>
      <c r="L70" t="s">
        <v>9</v>
      </c>
      <c r="M70">
        <v>2</v>
      </c>
      <c r="N70">
        <v>493296.53985200002</v>
      </c>
      <c r="O70">
        <v>5180655.4058499904</v>
      </c>
      <c r="P70">
        <v>241.5994094488189</v>
      </c>
      <c r="Q70">
        <v>0.92719908976403942</v>
      </c>
    </row>
    <row r="71" spans="1:17" x14ac:dyDescent="0.4">
      <c r="A71" s="1" t="s">
        <v>8</v>
      </c>
      <c r="B71" s="1">
        <v>53</v>
      </c>
      <c r="C71" s="1" t="s">
        <v>10</v>
      </c>
      <c r="D71" s="1">
        <v>3</v>
      </c>
      <c r="E71" s="1">
        <v>493577.061649999</v>
      </c>
      <c r="F71" s="1">
        <v>5180636.4305800004</v>
      </c>
      <c r="G71" s="1">
        <v>323.26279527559058</v>
      </c>
      <c r="H71" s="1">
        <f t="shared" si="1"/>
        <v>1.2406030719110761</v>
      </c>
      <c r="J71" s="5"/>
      <c r="K71" s="5">
        <v>70</v>
      </c>
      <c r="L71" t="s">
        <v>9</v>
      </c>
      <c r="M71">
        <v>2</v>
      </c>
      <c r="N71">
        <v>493328.470462</v>
      </c>
      <c r="O71">
        <v>5180674.59442</v>
      </c>
      <c r="P71">
        <v>260.11811023622045</v>
      </c>
      <c r="Q71">
        <v>0.99826930700034755</v>
      </c>
    </row>
    <row r="72" spans="1:17" x14ac:dyDescent="0.4">
      <c r="A72" s="1" t="s">
        <v>8</v>
      </c>
      <c r="B72" s="1">
        <v>205</v>
      </c>
      <c r="C72" s="1" t="s">
        <v>9</v>
      </c>
      <c r="D72" s="1">
        <v>5</v>
      </c>
      <c r="E72" s="1">
        <v>493544.29430000001</v>
      </c>
      <c r="F72" s="1">
        <v>5180832.3741800003</v>
      </c>
      <c r="G72" s="1">
        <v>323.22342519685037</v>
      </c>
      <c r="H72" s="1">
        <f t="shared" si="1"/>
        <v>1.2404519792355804</v>
      </c>
      <c r="J72" s="5"/>
      <c r="K72" s="5">
        <v>71</v>
      </c>
      <c r="L72" t="s">
        <v>9</v>
      </c>
      <c r="M72">
        <v>3</v>
      </c>
      <c r="N72">
        <v>493360.376774</v>
      </c>
      <c r="O72">
        <v>5180672.0032200003</v>
      </c>
      <c r="P72">
        <v>190.26574803149606</v>
      </c>
      <c r="Q72">
        <v>0.73019312750203269</v>
      </c>
    </row>
    <row r="73" spans="1:17" x14ac:dyDescent="0.4">
      <c r="A73" s="1" t="s">
        <v>8</v>
      </c>
      <c r="B73" s="1">
        <v>360</v>
      </c>
      <c r="C73" s="1" t="s">
        <v>10</v>
      </c>
      <c r="D73" s="1">
        <v>5</v>
      </c>
      <c r="E73" s="1">
        <v>493923.807727999</v>
      </c>
      <c r="F73" s="1">
        <v>5181031.1089899903</v>
      </c>
      <c r="G73" s="1">
        <v>322.94783464566927</v>
      </c>
      <c r="H73" s="1">
        <f t="shared" si="1"/>
        <v>1.23939433050711</v>
      </c>
      <c r="J73" s="5"/>
      <c r="K73" s="5">
        <v>72</v>
      </c>
      <c r="L73" t="s">
        <v>9</v>
      </c>
      <c r="M73">
        <v>4</v>
      </c>
      <c r="N73">
        <v>493392.296325</v>
      </c>
      <c r="O73">
        <v>5180681.4133900004</v>
      </c>
      <c r="P73">
        <v>251.94881889763778</v>
      </c>
      <c r="Q73">
        <v>0.96691757683498181</v>
      </c>
    </row>
    <row r="74" spans="1:17" x14ac:dyDescent="0.4">
      <c r="A74" s="1" t="s">
        <v>8</v>
      </c>
      <c r="B74" s="1">
        <v>78</v>
      </c>
      <c r="C74" s="1" t="s">
        <v>10</v>
      </c>
      <c r="D74" s="1">
        <v>3</v>
      </c>
      <c r="E74" s="1">
        <v>493583.737041999</v>
      </c>
      <c r="F74" s="1">
        <v>5180668.20438</v>
      </c>
      <c r="G74" s="1">
        <v>320.9744094488189</v>
      </c>
      <c r="H74" s="1">
        <f t="shared" si="1"/>
        <v>1.2318208101478862</v>
      </c>
      <c r="J74" s="5"/>
      <c r="K74" s="5">
        <v>73</v>
      </c>
      <c r="L74" t="s">
        <v>9</v>
      </c>
      <c r="M74">
        <v>4</v>
      </c>
      <c r="N74">
        <v>493421.80271800002</v>
      </c>
      <c r="O74">
        <v>5180680.0438900003</v>
      </c>
      <c r="P74">
        <v>288.64665354330708</v>
      </c>
      <c r="Q74">
        <v>1.1077548369814476</v>
      </c>
    </row>
    <row r="75" spans="1:17" x14ac:dyDescent="0.4">
      <c r="A75" s="1" t="s">
        <v>8</v>
      </c>
      <c r="B75" s="1">
        <v>402</v>
      </c>
      <c r="C75" s="1" t="s">
        <v>10</v>
      </c>
      <c r="D75" s="1">
        <v>2</v>
      </c>
      <c r="E75" s="1">
        <v>493849.726767999</v>
      </c>
      <c r="F75" s="1">
        <v>5181068.7437699903</v>
      </c>
      <c r="G75" s="1">
        <v>320.5462598425197</v>
      </c>
      <c r="H75" s="1">
        <f t="shared" si="1"/>
        <v>1.2301776773018702</v>
      </c>
      <c r="J75" s="5"/>
      <c r="K75" s="5">
        <v>74</v>
      </c>
      <c r="L75" t="s">
        <v>9</v>
      </c>
      <c r="M75">
        <v>6</v>
      </c>
      <c r="N75">
        <v>493458.49844300002</v>
      </c>
      <c r="O75">
        <v>5180665.85384</v>
      </c>
      <c r="P75">
        <v>368.81397637795271</v>
      </c>
      <c r="Q75">
        <v>1.415417297459646</v>
      </c>
    </row>
    <row r="76" spans="1:17" x14ac:dyDescent="0.4">
      <c r="A76" s="1" t="s">
        <v>8</v>
      </c>
      <c r="B76" s="1">
        <v>76</v>
      </c>
      <c r="C76" s="1" t="s">
        <v>10</v>
      </c>
      <c r="D76" s="1">
        <v>1</v>
      </c>
      <c r="E76" s="1">
        <v>493519.91366000002</v>
      </c>
      <c r="F76" s="1">
        <v>5180663.6058200002</v>
      </c>
      <c r="G76" s="1">
        <v>318.21850393700788</v>
      </c>
      <c r="H76" s="1">
        <f t="shared" si="1"/>
        <v>1.2212443228631846</v>
      </c>
      <c r="J76" s="5"/>
      <c r="K76" s="5">
        <v>75</v>
      </c>
      <c r="L76" t="s">
        <v>9</v>
      </c>
      <c r="M76">
        <v>6</v>
      </c>
      <c r="N76">
        <v>493488.02278900001</v>
      </c>
      <c r="O76">
        <v>5180680.5309100002</v>
      </c>
      <c r="P76">
        <v>295.56102362204729</v>
      </c>
      <c r="Q76">
        <v>1.1342904881153868</v>
      </c>
    </row>
    <row r="77" spans="1:17" x14ac:dyDescent="0.4">
      <c r="A77" s="1" t="s">
        <v>8</v>
      </c>
      <c r="B77" s="1">
        <v>91</v>
      </c>
      <c r="C77" s="1" t="s">
        <v>11</v>
      </c>
      <c r="D77" s="1">
        <v>6</v>
      </c>
      <c r="E77" s="1">
        <v>493998.558499999</v>
      </c>
      <c r="F77" s="1">
        <v>5180669.9977099802</v>
      </c>
      <c r="G77" s="1">
        <v>317.89862204724409</v>
      </c>
      <c r="H77" s="1">
        <f t="shared" si="1"/>
        <v>1.2200166948747817</v>
      </c>
      <c r="J77" s="5"/>
      <c r="K77" s="5">
        <v>76</v>
      </c>
      <c r="L77" t="s">
        <v>10</v>
      </c>
      <c r="M77">
        <v>1</v>
      </c>
      <c r="N77">
        <v>493519.91366000002</v>
      </c>
      <c r="O77">
        <v>5180663.6058200002</v>
      </c>
      <c r="P77">
        <v>318.21850393700788</v>
      </c>
      <c r="Q77">
        <v>1.2212443228631846</v>
      </c>
    </row>
    <row r="78" spans="1:17" x14ac:dyDescent="0.4">
      <c r="A78" s="1" t="s">
        <v>8</v>
      </c>
      <c r="B78" s="1">
        <v>25</v>
      </c>
      <c r="C78" s="1" t="s">
        <v>9</v>
      </c>
      <c r="D78" s="1">
        <v>6</v>
      </c>
      <c r="E78" s="1">
        <v>493436.88065299799</v>
      </c>
      <c r="F78" s="1">
        <v>5180614.4689100003</v>
      </c>
      <c r="G78" s="1">
        <v>316.75196850393701</v>
      </c>
      <c r="H78" s="1">
        <f t="shared" si="1"/>
        <v>1.2156161207009684</v>
      </c>
      <c r="J78" s="5"/>
      <c r="K78" s="5">
        <v>77</v>
      </c>
      <c r="L78" t="s">
        <v>10</v>
      </c>
      <c r="M78">
        <v>2</v>
      </c>
      <c r="N78">
        <v>493551.833480998</v>
      </c>
      <c r="O78">
        <v>5180673.4613199905</v>
      </c>
      <c r="P78">
        <v>238.96653543307085</v>
      </c>
      <c r="Q78">
        <v>0.91709476709026183</v>
      </c>
    </row>
    <row r="79" spans="1:17" x14ac:dyDescent="0.4">
      <c r="A79" s="1" t="s">
        <v>8</v>
      </c>
      <c r="B79" s="1">
        <v>358</v>
      </c>
      <c r="C79" s="1" t="s">
        <v>10</v>
      </c>
      <c r="D79" s="1">
        <v>4</v>
      </c>
      <c r="E79" s="1">
        <v>493861.715192998</v>
      </c>
      <c r="F79" s="1">
        <v>5181003.9557499904</v>
      </c>
      <c r="G79" s="1">
        <v>314.83759842519686</v>
      </c>
      <c r="H79" s="1">
        <f t="shared" si="1"/>
        <v>1.2082692393549879</v>
      </c>
      <c r="J79" s="5"/>
      <c r="K79" s="5">
        <v>78</v>
      </c>
      <c r="L79" t="s">
        <v>10</v>
      </c>
      <c r="M79">
        <v>3</v>
      </c>
      <c r="N79">
        <v>493583.737041999</v>
      </c>
      <c r="O79">
        <v>5180668.20438</v>
      </c>
      <c r="P79">
        <v>320.9744094488189</v>
      </c>
      <c r="Q79">
        <v>1.2318208101478862</v>
      </c>
    </row>
    <row r="80" spans="1:17" x14ac:dyDescent="0.4">
      <c r="A80" s="1" t="s">
        <v>8</v>
      </c>
      <c r="B80" s="1">
        <v>221</v>
      </c>
      <c r="C80" s="1" t="s">
        <v>11</v>
      </c>
      <c r="D80" s="1">
        <v>5</v>
      </c>
      <c r="E80" s="1">
        <v>494054.817732998</v>
      </c>
      <c r="F80" s="1">
        <v>5180822.4013599902</v>
      </c>
      <c r="G80" s="1">
        <v>314.65551181102364</v>
      </c>
      <c r="H80" s="1">
        <f t="shared" si="1"/>
        <v>1.2075704357308201</v>
      </c>
      <c r="J80" s="5"/>
      <c r="K80" s="5">
        <v>79</v>
      </c>
      <c r="L80" t="s">
        <v>10</v>
      </c>
      <c r="M80">
        <v>3</v>
      </c>
      <c r="N80">
        <v>493615.65366100002</v>
      </c>
      <c r="O80">
        <v>5180675.17105</v>
      </c>
      <c r="P80">
        <v>222.21456692913387</v>
      </c>
      <c r="Q80">
        <v>0.85280483366682502</v>
      </c>
    </row>
    <row r="81" spans="1:17" x14ac:dyDescent="0.4">
      <c r="A81" s="1" t="s">
        <v>8</v>
      </c>
      <c r="B81" s="1">
        <v>218</v>
      </c>
      <c r="C81" s="1" t="s">
        <v>11</v>
      </c>
      <c r="D81" s="1">
        <v>3</v>
      </c>
      <c r="E81" s="1">
        <v>493959.097828998</v>
      </c>
      <c r="F81" s="1">
        <v>5180827.6085700002</v>
      </c>
      <c r="G81" s="1">
        <v>314.28149606299212</v>
      </c>
      <c r="H81" s="1">
        <f t="shared" si="1"/>
        <v>1.2061350553136105</v>
      </c>
      <c r="J81" s="5"/>
      <c r="K81" s="5">
        <v>80</v>
      </c>
      <c r="L81" t="s">
        <v>10</v>
      </c>
      <c r="M81">
        <v>4</v>
      </c>
      <c r="N81">
        <v>493647.55350400001</v>
      </c>
      <c r="O81">
        <v>5180666.35855</v>
      </c>
      <c r="P81">
        <v>305.42322834645671</v>
      </c>
      <c r="Q81">
        <v>1.1721392033270694</v>
      </c>
    </row>
    <row r="82" spans="1:17" x14ac:dyDescent="0.4">
      <c r="A82" s="1" t="s">
        <v>8</v>
      </c>
      <c r="B82" s="1">
        <v>308</v>
      </c>
      <c r="C82" s="1" t="s">
        <v>10</v>
      </c>
      <c r="D82" s="1">
        <v>3</v>
      </c>
      <c r="E82" s="1">
        <v>493821.674625999</v>
      </c>
      <c r="F82" s="1">
        <v>5180957.6503400002</v>
      </c>
      <c r="G82" s="1">
        <v>314.17322834645665</v>
      </c>
      <c r="H82" s="1">
        <f t="shared" si="1"/>
        <v>1.2057195504559972</v>
      </c>
      <c r="J82" s="5"/>
      <c r="K82" s="5">
        <v>81</v>
      </c>
      <c r="L82" t="s">
        <v>10</v>
      </c>
      <c r="M82">
        <v>5</v>
      </c>
      <c r="N82">
        <v>493679.47076</v>
      </c>
      <c r="O82">
        <v>5180673.9922799803</v>
      </c>
      <c r="P82">
        <v>299.80807086614175</v>
      </c>
      <c r="Q82">
        <v>1.1505896104844897</v>
      </c>
    </row>
    <row r="83" spans="1:17" x14ac:dyDescent="0.4">
      <c r="A83" s="1" t="s">
        <v>8</v>
      </c>
      <c r="B83" s="1">
        <v>334</v>
      </c>
      <c r="C83" s="1" t="s">
        <v>10</v>
      </c>
      <c r="D83" s="1">
        <v>4</v>
      </c>
      <c r="E83" s="1">
        <v>493849.705391998</v>
      </c>
      <c r="F83" s="1">
        <v>5180973.4009100003</v>
      </c>
      <c r="G83" s="1">
        <v>313.70570866141736</v>
      </c>
      <c r="H83" s="1">
        <f t="shared" si="1"/>
        <v>1.2039253249344857</v>
      </c>
      <c r="J83" s="5"/>
      <c r="K83" s="5">
        <v>82</v>
      </c>
      <c r="L83" t="s">
        <v>10</v>
      </c>
      <c r="M83">
        <v>6</v>
      </c>
      <c r="N83">
        <v>493711.38420799799</v>
      </c>
      <c r="O83">
        <v>5180678.0702799903</v>
      </c>
      <c r="P83">
        <v>203.86811023622047</v>
      </c>
      <c r="Q83">
        <v>0.78239564688581054</v>
      </c>
    </row>
    <row r="84" spans="1:17" x14ac:dyDescent="0.4">
      <c r="A84" s="1" t="s">
        <v>8</v>
      </c>
      <c r="B84" s="1">
        <v>266</v>
      </c>
      <c r="C84" s="1" t="s">
        <v>11</v>
      </c>
      <c r="D84" s="1">
        <v>2</v>
      </c>
      <c r="E84" s="1">
        <v>493988.01773100003</v>
      </c>
      <c r="F84" s="1">
        <v>5180892.4748999802</v>
      </c>
      <c r="G84" s="1">
        <v>313.23818897637796</v>
      </c>
      <c r="H84" s="1">
        <f t="shared" si="1"/>
        <v>1.2021310994129735</v>
      </c>
      <c r="J84" s="5"/>
      <c r="K84" s="5">
        <v>83</v>
      </c>
      <c r="L84" t="s">
        <v>11</v>
      </c>
      <c r="M84">
        <v>1</v>
      </c>
      <c r="N84">
        <v>493743.27039100003</v>
      </c>
      <c r="O84">
        <v>5180656.0347600002</v>
      </c>
      <c r="P84">
        <v>209.75885826771653</v>
      </c>
      <c r="Q84">
        <v>0.80500288845686052</v>
      </c>
    </row>
    <row r="85" spans="1:17" x14ac:dyDescent="0.4">
      <c r="A85" s="1" t="s">
        <v>8</v>
      </c>
      <c r="B85" s="1">
        <v>301</v>
      </c>
      <c r="C85" s="1" t="s">
        <v>9</v>
      </c>
      <c r="D85" s="1">
        <v>4</v>
      </c>
      <c r="E85" s="1">
        <v>493598.317293</v>
      </c>
      <c r="F85" s="1">
        <v>5180954.2174000004</v>
      </c>
      <c r="G85" s="1">
        <v>313.125</v>
      </c>
      <c r="H85" s="1">
        <f t="shared" si="1"/>
        <v>1.2016967079709233</v>
      </c>
      <c r="J85" s="5"/>
      <c r="K85" s="5">
        <v>84</v>
      </c>
      <c r="L85" t="s">
        <v>11</v>
      </c>
      <c r="M85">
        <v>1</v>
      </c>
      <c r="N85">
        <v>493775.195645998</v>
      </c>
      <c r="O85">
        <v>5180671.4475499904</v>
      </c>
      <c r="P85">
        <v>209.04527559055117</v>
      </c>
      <c r="Q85">
        <v>0.80226433371350026</v>
      </c>
    </row>
    <row r="86" spans="1:17" x14ac:dyDescent="0.4">
      <c r="A86" s="1" t="s">
        <v>8</v>
      </c>
      <c r="B86" s="1">
        <v>226</v>
      </c>
      <c r="C86" s="1" t="s">
        <v>9</v>
      </c>
      <c r="D86" s="1">
        <v>2</v>
      </c>
      <c r="E86" s="1">
        <v>493445.76270899799</v>
      </c>
      <c r="F86" s="1">
        <v>5180867.1087600002</v>
      </c>
      <c r="G86" s="1">
        <v>312.97736220472444</v>
      </c>
      <c r="H86" s="1">
        <f t="shared" si="1"/>
        <v>1.2011301104378145</v>
      </c>
      <c r="J86" s="5"/>
      <c r="K86" s="5">
        <v>85</v>
      </c>
      <c r="L86" t="s">
        <v>11</v>
      </c>
      <c r="M86">
        <v>2</v>
      </c>
      <c r="N86">
        <v>493807.10502900003</v>
      </c>
      <c r="O86">
        <v>5180671.6367899803</v>
      </c>
      <c r="P86">
        <v>256.78149606299212</v>
      </c>
      <c r="Q86">
        <v>0.9854642027520838</v>
      </c>
    </row>
    <row r="87" spans="1:17" x14ac:dyDescent="0.4">
      <c r="A87" s="1" t="s">
        <v>8</v>
      </c>
      <c r="B87" s="1">
        <v>104</v>
      </c>
      <c r="C87" s="1" t="s">
        <v>10</v>
      </c>
      <c r="D87" s="1">
        <v>1</v>
      </c>
      <c r="E87" s="1">
        <v>493561.31900000002</v>
      </c>
      <c r="F87" s="1">
        <v>5180707.22915</v>
      </c>
      <c r="G87" s="1">
        <v>312.44586614173227</v>
      </c>
      <c r="H87" s="1">
        <f t="shared" si="1"/>
        <v>1.1990903593186217</v>
      </c>
      <c r="J87" s="5"/>
      <c r="K87" s="5">
        <v>86</v>
      </c>
      <c r="L87" t="s">
        <v>11</v>
      </c>
      <c r="M87">
        <v>3</v>
      </c>
      <c r="N87">
        <v>493838.99775600003</v>
      </c>
      <c r="O87">
        <v>5180655.6023700004</v>
      </c>
      <c r="P87">
        <v>259.24212598425197</v>
      </c>
      <c r="Q87">
        <v>0.99490749497056752</v>
      </c>
    </row>
    <row r="88" spans="1:17" x14ac:dyDescent="0.4">
      <c r="A88" s="1" t="s">
        <v>8</v>
      </c>
      <c r="B88" s="1">
        <v>181</v>
      </c>
      <c r="C88" s="1" t="s">
        <v>9</v>
      </c>
      <c r="D88" s="1">
        <v>6</v>
      </c>
      <c r="E88" s="1">
        <v>493559.45098800003</v>
      </c>
      <c r="F88" s="1">
        <v>5180800.5769400001</v>
      </c>
      <c r="G88" s="1">
        <v>312.32775590551182</v>
      </c>
      <c r="H88" s="1">
        <f t="shared" si="1"/>
        <v>1.1986370812921345</v>
      </c>
      <c r="J88" s="5"/>
      <c r="K88" s="5">
        <v>87</v>
      </c>
      <c r="L88" t="s">
        <v>11</v>
      </c>
      <c r="M88">
        <v>3</v>
      </c>
      <c r="N88">
        <v>493870.93683800002</v>
      </c>
      <c r="O88">
        <v>5180684.7948000003</v>
      </c>
      <c r="P88">
        <v>233.28248031496062</v>
      </c>
      <c r="Q88">
        <v>0.89528076206556451</v>
      </c>
    </row>
    <row r="89" spans="1:17" x14ac:dyDescent="0.4">
      <c r="A89" s="1" t="s">
        <v>8</v>
      </c>
      <c r="B89" s="1">
        <v>63</v>
      </c>
      <c r="C89" s="1" t="s">
        <v>11</v>
      </c>
      <c r="D89" s="1">
        <v>4</v>
      </c>
      <c r="E89" s="1">
        <v>493896.16895899799</v>
      </c>
      <c r="F89" s="1">
        <v>5180649.7655999903</v>
      </c>
      <c r="G89" s="1">
        <v>311.16141732283461</v>
      </c>
      <c r="H89" s="1">
        <f t="shared" si="1"/>
        <v>1.1941609607805732</v>
      </c>
      <c r="J89" s="5"/>
      <c r="K89" s="5">
        <v>88</v>
      </c>
      <c r="L89" t="s">
        <v>11</v>
      </c>
      <c r="M89">
        <v>4</v>
      </c>
      <c r="N89">
        <v>493902.842645998</v>
      </c>
      <c r="O89">
        <v>5180681.5397699904</v>
      </c>
      <c r="P89">
        <v>222.86909448818898</v>
      </c>
      <c r="Q89">
        <v>0.85531674939694158</v>
      </c>
    </row>
    <row r="90" spans="1:17" x14ac:dyDescent="0.4">
      <c r="A90" s="1" t="s">
        <v>8</v>
      </c>
      <c r="B90" s="1">
        <v>65</v>
      </c>
      <c r="C90" s="1" t="s">
        <v>11</v>
      </c>
      <c r="D90" s="1">
        <v>6</v>
      </c>
      <c r="E90" s="1">
        <v>493959.974636</v>
      </c>
      <c r="F90" s="1">
        <v>5180636.9220099803</v>
      </c>
      <c r="G90" s="1">
        <v>311.04330708661416</v>
      </c>
      <c r="H90" s="1">
        <f t="shared" si="1"/>
        <v>1.193707682754086</v>
      </c>
      <c r="J90" s="5"/>
      <c r="K90" s="5">
        <v>89</v>
      </c>
      <c r="L90" t="s">
        <v>11</v>
      </c>
      <c r="M90">
        <v>5</v>
      </c>
      <c r="N90">
        <v>493935.202922998</v>
      </c>
      <c r="O90">
        <v>5180676.1413799804</v>
      </c>
      <c r="P90">
        <v>224.58169291338584</v>
      </c>
      <c r="Q90">
        <v>0.86188928078100624</v>
      </c>
    </row>
    <row r="91" spans="1:17" x14ac:dyDescent="0.4">
      <c r="A91" s="1" t="s">
        <v>8</v>
      </c>
      <c r="B91" s="1">
        <v>373</v>
      </c>
      <c r="C91" s="1" t="s">
        <v>9</v>
      </c>
      <c r="D91" s="1">
        <v>3</v>
      </c>
      <c r="E91" s="1">
        <v>493635.37153300003</v>
      </c>
      <c r="F91" s="1">
        <v>5181056.5215800004</v>
      </c>
      <c r="G91" s="1">
        <v>310.22637795275591</v>
      </c>
      <c r="H91" s="1">
        <f t="shared" si="1"/>
        <v>1.1905725097375495</v>
      </c>
      <c r="J91" s="5"/>
      <c r="K91" s="5">
        <v>90</v>
      </c>
      <c r="L91" t="s">
        <v>11</v>
      </c>
      <c r="M91">
        <v>5</v>
      </c>
      <c r="N91">
        <v>493966.647998998</v>
      </c>
      <c r="O91">
        <v>5180668.6962400004</v>
      </c>
      <c r="P91">
        <v>239.3307086614173</v>
      </c>
      <c r="Q91">
        <v>0.91849237433859743</v>
      </c>
    </row>
    <row r="92" spans="1:17" x14ac:dyDescent="0.4">
      <c r="A92" s="1" t="s">
        <v>8</v>
      </c>
      <c r="B92" s="1">
        <v>329</v>
      </c>
      <c r="C92" s="1" t="s">
        <v>9</v>
      </c>
      <c r="D92" s="1">
        <v>6</v>
      </c>
      <c r="E92" s="1">
        <v>493691.386340998</v>
      </c>
      <c r="F92" s="1">
        <v>5180990.9908600003</v>
      </c>
      <c r="G92" s="1">
        <v>309.74901574803147</v>
      </c>
      <c r="H92" s="1">
        <f t="shared" si="1"/>
        <v>1.1887405110471636</v>
      </c>
      <c r="J92" s="5"/>
      <c r="K92" s="5">
        <v>91</v>
      </c>
      <c r="L92" t="s">
        <v>11</v>
      </c>
      <c r="M92">
        <v>6</v>
      </c>
      <c r="N92">
        <v>493998.558499999</v>
      </c>
      <c r="O92">
        <v>5180669.9977099802</v>
      </c>
      <c r="P92">
        <v>317.89862204724409</v>
      </c>
      <c r="Q92">
        <v>1.2200166948747817</v>
      </c>
    </row>
    <row r="93" spans="1:17" x14ac:dyDescent="0.4">
      <c r="A93" s="1" t="s">
        <v>8</v>
      </c>
      <c r="B93" s="1">
        <v>222</v>
      </c>
      <c r="C93" s="1" t="s">
        <v>11</v>
      </c>
      <c r="D93" s="1">
        <v>5</v>
      </c>
      <c r="E93" s="1">
        <v>494086.744038</v>
      </c>
      <c r="F93" s="1">
        <v>5180840.59387</v>
      </c>
      <c r="G93" s="1">
        <v>309.55708661417322</v>
      </c>
      <c r="H93" s="1">
        <f t="shared" si="1"/>
        <v>1.188003934254122</v>
      </c>
      <c r="J93" s="5"/>
      <c r="K93" s="5">
        <v>92</v>
      </c>
      <c r="L93" t="s">
        <v>11</v>
      </c>
      <c r="M93">
        <v>7</v>
      </c>
      <c r="N93">
        <v>494030.468212999</v>
      </c>
      <c r="O93">
        <v>5180670.5214999802</v>
      </c>
      <c r="P93">
        <v>358.83366141732284</v>
      </c>
      <c r="Q93">
        <v>1.3771153042214763</v>
      </c>
    </row>
    <row r="94" spans="1:17" x14ac:dyDescent="0.4">
      <c r="A94" s="1" t="s">
        <v>8</v>
      </c>
      <c r="B94" s="1">
        <v>422</v>
      </c>
      <c r="C94" s="1" t="s">
        <v>9</v>
      </c>
      <c r="D94" s="1">
        <v>5</v>
      </c>
      <c r="E94" s="1">
        <v>493745.871519999</v>
      </c>
      <c r="F94" s="1">
        <v>5181100.9654400004</v>
      </c>
      <c r="G94" s="1">
        <v>308.49409448818898</v>
      </c>
      <c r="H94" s="1">
        <f t="shared" si="1"/>
        <v>1.1839244320157369</v>
      </c>
      <c r="J94" s="5"/>
      <c r="K94" s="5">
        <v>93</v>
      </c>
      <c r="L94" t="s">
        <v>11</v>
      </c>
      <c r="M94">
        <v>8</v>
      </c>
      <c r="N94">
        <v>494062.370444</v>
      </c>
      <c r="O94">
        <v>5180663.4891600003</v>
      </c>
      <c r="P94">
        <v>290.63484251968504</v>
      </c>
      <c r="Q94">
        <v>1.1153850170939823</v>
      </c>
    </row>
    <row r="95" spans="1:17" x14ac:dyDescent="0.4">
      <c r="A95" s="1" t="s">
        <v>8</v>
      </c>
      <c r="B95" s="1">
        <v>80</v>
      </c>
      <c r="C95" s="1" t="s">
        <v>10</v>
      </c>
      <c r="D95" s="1">
        <v>4</v>
      </c>
      <c r="E95" s="1">
        <v>493647.55350400001</v>
      </c>
      <c r="F95" s="1">
        <v>5180666.35855</v>
      </c>
      <c r="G95" s="1">
        <v>305.42322834645671</v>
      </c>
      <c r="H95" s="1">
        <f t="shared" si="1"/>
        <v>1.1721392033270694</v>
      </c>
      <c r="J95" s="5"/>
      <c r="K95" s="5">
        <v>94</v>
      </c>
      <c r="L95" t="s">
        <v>11</v>
      </c>
      <c r="M95">
        <v>8</v>
      </c>
      <c r="N95">
        <v>494094.297571</v>
      </c>
      <c r="O95">
        <v>5180681.6816999903</v>
      </c>
      <c r="P95">
        <v>194.06496062992125</v>
      </c>
      <c r="Q95">
        <v>0.74477357068737149</v>
      </c>
    </row>
    <row r="96" spans="1:17" x14ac:dyDescent="0.4">
      <c r="A96" s="1" t="s">
        <v>8</v>
      </c>
      <c r="B96" s="1">
        <v>307</v>
      </c>
      <c r="C96" s="1" t="s">
        <v>10</v>
      </c>
      <c r="D96" s="1">
        <v>3</v>
      </c>
      <c r="E96" s="1">
        <v>493789.76676500001</v>
      </c>
      <c r="F96" s="1">
        <v>5180957.4610299803</v>
      </c>
      <c r="G96" s="1">
        <v>305.01968503937007</v>
      </c>
      <c r="H96" s="1">
        <f t="shared" si="1"/>
        <v>1.170590503403238</v>
      </c>
      <c r="J96" s="5"/>
      <c r="K96" s="5">
        <v>95</v>
      </c>
      <c r="L96" t="s">
        <v>9</v>
      </c>
      <c r="M96">
        <v>1</v>
      </c>
      <c r="N96">
        <v>493276.726444998</v>
      </c>
      <c r="O96">
        <v>5180689.0780499903</v>
      </c>
      <c r="P96">
        <v>290.01476377952753</v>
      </c>
      <c r="Q96">
        <v>1.1130053074549244</v>
      </c>
    </row>
    <row r="97" spans="1:17" x14ac:dyDescent="0.4">
      <c r="A97" s="1" t="s">
        <v>8</v>
      </c>
      <c r="B97" s="1">
        <v>401</v>
      </c>
      <c r="C97" s="1" t="s">
        <v>10</v>
      </c>
      <c r="D97" s="1">
        <v>1</v>
      </c>
      <c r="E97" s="1">
        <v>493817.836210999</v>
      </c>
      <c r="F97" s="1">
        <v>5181084.7781400001</v>
      </c>
      <c r="G97" s="1">
        <v>304.0255905511811</v>
      </c>
      <c r="H97" s="1">
        <f t="shared" si="1"/>
        <v>1.1667754133469705</v>
      </c>
      <c r="J97" s="5"/>
      <c r="K97" s="5">
        <v>96</v>
      </c>
      <c r="L97" t="s">
        <v>9</v>
      </c>
      <c r="M97">
        <v>1</v>
      </c>
      <c r="N97">
        <v>493308.02597100002</v>
      </c>
      <c r="O97">
        <v>5180687.1739800004</v>
      </c>
      <c r="P97">
        <v>337.04232283464569</v>
      </c>
      <c r="Q97">
        <v>1.2934855083345849</v>
      </c>
    </row>
    <row r="98" spans="1:17" x14ac:dyDescent="0.4">
      <c r="A98" s="1" t="s">
        <v>8</v>
      </c>
      <c r="B98" s="1">
        <v>7</v>
      </c>
      <c r="C98" s="1" t="s">
        <v>10</v>
      </c>
      <c r="D98" s="1">
        <v>3</v>
      </c>
      <c r="E98" s="1">
        <v>493510.72638299799</v>
      </c>
      <c r="F98" s="1">
        <v>5180568.2729099803</v>
      </c>
      <c r="G98" s="1">
        <v>303.62204724409452</v>
      </c>
      <c r="H98" s="1">
        <f t="shared" si="1"/>
        <v>1.1652267134231393</v>
      </c>
      <c r="J98" s="5"/>
      <c r="K98" s="5">
        <v>97</v>
      </c>
      <c r="L98" t="s">
        <v>9</v>
      </c>
      <c r="M98">
        <v>2</v>
      </c>
      <c r="N98">
        <v>493339.95637500001</v>
      </c>
      <c r="O98">
        <v>5180706.3626100002</v>
      </c>
      <c r="P98">
        <v>266.64862204724409</v>
      </c>
      <c r="Q98">
        <v>1.0233318045482034</v>
      </c>
    </row>
    <row r="99" spans="1:17" x14ac:dyDescent="0.4">
      <c r="A99" s="1" t="s">
        <v>8</v>
      </c>
      <c r="B99" s="1">
        <v>248</v>
      </c>
      <c r="C99" s="1" t="s">
        <v>11</v>
      </c>
      <c r="D99" s="1">
        <v>6</v>
      </c>
      <c r="E99" s="1">
        <v>494145.15560300002</v>
      </c>
      <c r="F99" s="1">
        <v>5180849.02348</v>
      </c>
      <c r="G99" s="1">
        <v>303.03641732283461</v>
      </c>
      <c r="H99" s="1">
        <f t="shared" si="1"/>
        <v>1.1629792098751401</v>
      </c>
      <c r="J99" s="5"/>
      <c r="K99" s="5">
        <v>98</v>
      </c>
      <c r="L99" t="s">
        <v>9</v>
      </c>
      <c r="M99">
        <v>3</v>
      </c>
      <c r="N99">
        <v>493371.862522999</v>
      </c>
      <c r="O99">
        <v>5180703.7714799903</v>
      </c>
      <c r="P99">
        <v>272.24409448818898</v>
      </c>
      <c r="Q99">
        <v>1.0448058510530354</v>
      </c>
    </row>
    <row r="100" spans="1:17" x14ac:dyDescent="0.4">
      <c r="A100" s="1" t="s">
        <v>8</v>
      </c>
      <c r="B100" s="1">
        <v>378</v>
      </c>
      <c r="C100" s="1" t="s">
        <v>10</v>
      </c>
      <c r="D100" s="1">
        <v>1</v>
      </c>
      <c r="E100" s="1">
        <v>493794.903391</v>
      </c>
      <c r="F100" s="1">
        <v>5181052.7986000003</v>
      </c>
      <c r="G100" s="1">
        <v>302.80019685039366</v>
      </c>
      <c r="H100" s="1">
        <f t="shared" si="1"/>
        <v>1.1620726538221655</v>
      </c>
      <c r="J100" s="5"/>
      <c r="K100" s="5">
        <v>99</v>
      </c>
      <c r="L100" t="s">
        <v>9</v>
      </c>
      <c r="M100">
        <v>3</v>
      </c>
      <c r="N100">
        <v>493403.78188800003</v>
      </c>
      <c r="O100">
        <v>5180713.1816999903</v>
      </c>
      <c r="P100">
        <v>256.92913385826773</v>
      </c>
      <c r="Q100">
        <v>0.98603080028519285</v>
      </c>
    </row>
    <row r="101" spans="1:17" x14ac:dyDescent="0.4">
      <c r="A101" s="1" t="s">
        <v>8</v>
      </c>
      <c r="B101" s="1">
        <v>68</v>
      </c>
      <c r="C101" s="1" t="s">
        <v>9</v>
      </c>
      <c r="D101" s="1">
        <v>1</v>
      </c>
      <c r="E101" s="1">
        <v>493264.633727999</v>
      </c>
      <c r="F101" s="1">
        <v>5180658.2196300002</v>
      </c>
      <c r="G101" s="1">
        <v>302.69192913385831</v>
      </c>
      <c r="H101" s="1">
        <f t="shared" si="1"/>
        <v>1.1616571489645526</v>
      </c>
      <c r="J101" s="5"/>
      <c r="K101" s="5">
        <v>100</v>
      </c>
      <c r="L101" t="s">
        <v>9</v>
      </c>
      <c r="M101">
        <v>4</v>
      </c>
      <c r="N101">
        <v>493435.68717500003</v>
      </c>
      <c r="O101">
        <v>5180709.8130599903</v>
      </c>
      <c r="P101">
        <v>278.31200787401571</v>
      </c>
      <c r="Q101">
        <v>1.0680930096638159</v>
      </c>
    </row>
    <row r="102" spans="1:17" x14ac:dyDescent="0.4">
      <c r="A102" s="1" t="s">
        <v>8</v>
      </c>
      <c r="B102" s="1">
        <v>285</v>
      </c>
      <c r="C102" s="1" t="s">
        <v>10</v>
      </c>
      <c r="D102" s="1">
        <v>5</v>
      </c>
      <c r="E102" s="1">
        <v>493881.348931999</v>
      </c>
      <c r="F102" s="1">
        <v>5180939.0317900004</v>
      </c>
      <c r="G102" s="1">
        <v>301.61417322834643</v>
      </c>
      <c r="H102" s="1">
        <f t="shared" si="1"/>
        <v>1.1575209869728564</v>
      </c>
      <c r="J102" s="5"/>
      <c r="K102" s="5">
        <v>101</v>
      </c>
      <c r="L102" t="s">
        <v>9</v>
      </c>
      <c r="M102">
        <v>5</v>
      </c>
      <c r="N102">
        <v>493467.584636999</v>
      </c>
      <c r="O102">
        <v>5180699.2216499904</v>
      </c>
      <c r="P102">
        <v>240.02952755905511</v>
      </c>
      <c r="Q102">
        <v>0.92117426932864677</v>
      </c>
    </row>
    <row r="103" spans="1:17" x14ac:dyDescent="0.4">
      <c r="A103" s="1" t="s">
        <v>8</v>
      </c>
      <c r="B103" s="1">
        <v>372</v>
      </c>
      <c r="C103" s="1" t="s">
        <v>9</v>
      </c>
      <c r="D103" s="1">
        <v>2</v>
      </c>
      <c r="E103" s="1">
        <v>493603.45696400001</v>
      </c>
      <c r="F103" s="1">
        <v>5181049.5548099903</v>
      </c>
      <c r="G103" s="1">
        <v>301.03346456692913</v>
      </c>
      <c r="H103" s="1">
        <f t="shared" si="1"/>
        <v>1.1552923700092945</v>
      </c>
      <c r="J103" s="5"/>
      <c r="K103" s="5">
        <v>102</v>
      </c>
      <c r="L103" t="s">
        <v>9</v>
      </c>
      <c r="M103">
        <v>6</v>
      </c>
      <c r="N103">
        <v>493499.50784600002</v>
      </c>
      <c r="O103">
        <v>5180712.2994100004</v>
      </c>
      <c r="P103">
        <v>189.53248031496062</v>
      </c>
      <c r="Q103">
        <v>0.72737902642092456</v>
      </c>
    </row>
    <row r="104" spans="1:17" x14ac:dyDescent="0.4">
      <c r="A104" s="1" t="s">
        <v>8</v>
      </c>
      <c r="B104" s="1">
        <v>325</v>
      </c>
      <c r="C104" s="1" t="s">
        <v>9</v>
      </c>
      <c r="D104" s="1">
        <v>2</v>
      </c>
      <c r="E104" s="1">
        <v>493562.55629500002</v>
      </c>
      <c r="F104" s="1">
        <v>5180991.2593599902</v>
      </c>
      <c r="G104" s="1">
        <v>300.47736220472444</v>
      </c>
      <c r="H104" s="1">
        <f t="shared" si="1"/>
        <v>1.1531581859679172</v>
      </c>
      <c r="J104" s="5"/>
      <c r="K104" s="5">
        <v>103</v>
      </c>
      <c r="L104" t="s">
        <v>10</v>
      </c>
      <c r="M104">
        <v>1</v>
      </c>
      <c r="N104">
        <v>493531.398579998</v>
      </c>
      <c r="O104">
        <v>5180695.3743799804</v>
      </c>
      <c r="P104">
        <v>240.69881889763781</v>
      </c>
      <c r="Q104">
        <v>0.92374284481207447</v>
      </c>
    </row>
    <row r="105" spans="1:17" x14ac:dyDescent="0.4">
      <c r="A105" s="1" t="s">
        <v>8</v>
      </c>
      <c r="B105" s="1">
        <v>136</v>
      </c>
      <c r="C105" s="1" t="s">
        <v>10</v>
      </c>
      <c r="D105" s="1">
        <v>6</v>
      </c>
      <c r="E105" s="1">
        <v>493752.039076999</v>
      </c>
      <c r="F105" s="1">
        <v>5180719.5875199903</v>
      </c>
      <c r="G105" s="1">
        <v>299.83759842519686</v>
      </c>
      <c r="H105" s="1">
        <f t="shared" si="1"/>
        <v>1.1507029299911113</v>
      </c>
      <c r="J105" s="5"/>
      <c r="K105" s="5">
        <v>104</v>
      </c>
      <c r="L105" t="s">
        <v>10</v>
      </c>
      <c r="M105">
        <v>1</v>
      </c>
      <c r="N105">
        <v>493561.31900000002</v>
      </c>
      <c r="O105">
        <v>5180707.22915</v>
      </c>
      <c r="P105">
        <v>312.44586614173227</v>
      </c>
      <c r="Q105">
        <v>1.1990903593186217</v>
      </c>
    </row>
    <row r="106" spans="1:17" x14ac:dyDescent="0.4">
      <c r="A106" s="1" t="s">
        <v>8</v>
      </c>
      <c r="B106" s="1">
        <v>81</v>
      </c>
      <c r="C106" s="1" t="s">
        <v>10</v>
      </c>
      <c r="D106" s="1">
        <v>5</v>
      </c>
      <c r="E106" s="1">
        <v>493679.47076</v>
      </c>
      <c r="F106" s="1">
        <v>5180673.9922799803</v>
      </c>
      <c r="G106" s="1">
        <v>299.80807086614175</v>
      </c>
      <c r="H106" s="1">
        <f t="shared" si="1"/>
        <v>1.1505896104844897</v>
      </c>
      <c r="J106" s="5"/>
      <c r="K106" s="5">
        <v>105</v>
      </c>
      <c r="L106" t="s">
        <v>10</v>
      </c>
      <c r="M106">
        <v>2</v>
      </c>
      <c r="N106">
        <v>493595.221616</v>
      </c>
      <c r="O106">
        <v>5180699.9730599904</v>
      </c>
    </row>
    <row r="107" spans="1:17" x14ac:dyDescent="0.4">
      <c r="A107" s="1" t="s">
        <v>8</v>
      </c>
      <c r="B107" s="1">
        <v>419</v>
      </c>
      <c r="C107" s="1" t="s">
        <v>9</v>
      </c>
      <c r="D107" s="1">
        <v>2</v>
      </c>
      <c r="E107" s="1">
        <v>493648.355764999</v>
      </c>
      <c r="F107" s="1">
        <v>5181104.3018699903</v>
      </c>
      <c r="G107" s="1">
        <v>299.02066929133861</v>
      </c>
      <c r="H107" s="1">
        <f t="shared" si="1"/>
        <v>1.1475677569745748</v>
      </c>
      <c r="J107" s="5"/>
      <c r="K107" s="5">
        <v>106</v>
      </c>
      <c r="L107" t="s">
        <v>10</v>
      </c>
      <c r="M107">
        <v>3</v>
      </c>
      <c r="N107">
        <v>493627.13805200002</v>
      </c>
      <c r="O107">
        <v>5180706.9397900002</v>
      </c>
      <c r="P107">
        <v>272.47539370078738</v>
      </c>
      <c r="Q107">
        <v>1.0456935205215727</v>
      </c>
    </row>
    <row r="108" spans="1:17" x14ac:dyDescent="0.4">
      <c r="A108" s="1" t="s">
        <v>8</v>
      </c>
      <c r="B108" s="1">
        <v>275</v>
      </c>
      <c r="C108" s="1" t="s">
        <v>9</v>
      </c>
      <c r="D108" s="1">
        <v>3</v>
      </c>
      <c r="E108" s="1">
        <v>493560.659740998</v>
      </c>
      <c r="F108" s="1">
        <v>5180928.8972899904</v>
      </c>
      <c r="G108" s="1">
        <v>297.85433070866139</v>
      </c>
      <c r="H108" s="1">
        <f t="shared" si="1"/>
        <v>1.1430916364630135</v>
      </c>
      <c r="J108" s="5"/>
      <c r="K108" s="5">
        <v>107</v>
      </c>
      <c r="L108" t="s">
        <v>10</v>
      </c>
      <c r="M108">
        <v>4</v>
      </c>
      <c r="N108">
        <v>493659.03774300002</v>
      </c>
      <c r="O108">
        <v>5180698.1273499904</v>
      </c>
    </row>
    <row r="109" spans="1:17" x14ac:dyDescent="0.4">
      <c r="A109" s="1" t="s">
        <v>8</v>
      </c>
      <c r="B109" s="1">
        <v>353</v>
      </c>
      <c r="C109" s="1" t="s">
        <v>9</v>
      </c>
      <c r="D109" s="1">
        <v>5</v>
      </c>
      <c r="E109" s="1">
        <v>493700.44887800002</v>
      </c>
      <c r="F109" s="1">
        <v>5181023.56073</v>
      </c>
      <c r="G109" s="1">
        <v>297.78543307086613</v>
      </c>
      <c r="H109" s="1">
        <f t="shared" si="1"/>
        <v>1.1428272242808959</v>
      </c>
      <c r="J109" s="5"/>
      <c r="K109" s="5">
        <v>108</v>
      </c>
      <c r="L109" t="s">
        <v>10</v>
      </c>
      <c r="M109">
        <v>5</v>
      </c>
      <c r="N109">
        <v>493690.954815</v>
      </c>
      <c r="O109">
        <v>5180705.7611499904</v>
      </c>
      <c r="P109">
        <v>285.13779527559052</v>
      </c>
      <c r="Q109">
        <v>1.0942887022778898</v>
      </c>
    </row>
    <row r="110" spans="1:17" x14ac:dyDescent="0.4">
      <c r="A110" s="1" t="s">
        <v>8</v>
      </c>
      <c r="B110" s="1">
        <v>352</v>
      </c>
      <c r="C110" s="1" t="s">
        <v>9</v>
      </c>
      <c r="D110" s="1">
        <v>5</v>
      </c>
      <c r="E110" s="1">
        <v>493670.53272100003</v>
      </c>
      <c r="F110" s="1">
        <v>5181014.3275100002</v>
      </c>
      <c r="G110" s="1">
        <v>297.60334645669292</v>
      </c>
      <c r="H110" s="1">
        <f t="shared" si="1"/>
        <v>1.1421284206567281</v>
      </c>
      <c r="J110" s="5"/>
      <c r="K110" s="5">
        <v>109</v>
      </c>
      <c r="L110" t="s">
        <v>10</v>
      </c>
      <c r="M110">
        <v>6</v>
      </c>
      <c r="N110">
        <v>493725.57659200003</v>
      </c>
      <c r="O110">
        <v>5180706.6988500003</v>
      </c>
      <c r="P110">
        <v>341.66830708661416</v>
      </c>
      <c r="Q110">
        <v>1.311238897705334</v>
      </c>
    </row>
    <row r="111" spans="1:17" x14ac:dyDescent="0.4">
      <c r="A111" s="1" t="s">
        <v>8</v>
      </c>
      <c r="B111" s="1">
        <v>350</v>
      </c>
      <c r="C111" s="1" t="s">
        <v>9</v>
      </c>
      <c r="D111" s="1">
        <v>3</v>
      </c>
      <c r="E111" s="1">
        <v>493604.72075600002</v>
      </c>
      <c r="F111" s="1">
        <v>5181017.7725</v>
      </c>
      <c r="G111" s="1">
        <v>297.00295275590548</v>
      </c>
      <c r="H111" s="1">
        <f t="shared" si="1"/>
        <v>1.139824257355418</v>
      </c>
      <c r="J111" s="5"/>
      <c r="K111" s="5">
        <v>110</v>
      </c>
      <c r="L111" t="s">
        <v>11</v>
      </c>
      <c r="M111">
        <v>1</v>
      </c>
      <c r="N111">
        <v>493759.15355300001</v>
      </c>
      <c r="O111">
        <v>5180683.4043399803</v>
      </c>
      <c r="P111">
        <v>197.01771653543307</v>
      </c>
      <c r="Q111">
        <v>0.756105521349552</v>
      </c>
    </row>
    <row r="112" spans="1:17" x14ac:dyDescent="0.4">
      <c r="A112" s="1" t="s">
        <v>8</v>
      </c>
      <c r="B112" s="1">
        <v>328</v>
      </c>
      <c r="C112" s="1" t="s">
        <v>9</v>
      </c>
      <c r="D112" s="1">
        <v>5</v>
      </c>
      <c r="E112" s="1">
        <v>493658.27126000001</v>
      </c>
      <c r="F112" s="1">
        <v>5180984.1567599904</v>
      </c>
      <c r="G112" s="1">
        <v>295.83661417322833</v>
      </c>
      <c r="H112" s="1">
        <f t="shared" si="1"/>
        <v>1.1353481368438569</v>
      </c>
      <c r="J112" s="5"/>
      <c r="K112" s="5">
        <v>111</v>
      </c>
      <c r="L112" t="s">
        <v>11</v>
      </c>
      <c r="M112">
        <v>1</v>
      </c>
      <c r="N112">
        <v>493786.67919900001</v>
      </c>
      <c r="O112">
        <v>5180703.2165999804</v>
      </c>
      <c r="P112">
        <v>193.41535433070865</v>
      </c>
      <c r="Q112">
        <v>0.74228054154169176</v>
      </c>
    </row>
    <row r="113" spans="1:17" x14ac:dyDescent="0.4">
      <c r="A113" s="1" t="s">
        <v>8</v>
      </c>
      <c r="B113" s="1">
        <v>75</v>
      </c>
      <c r="C113" s="1" t="s">
        <v>9</v>
      </c>
      <c r="D113" s="1">
        <v>6</v>
      </c>
      <c r="E113" s="1">
        <v>493488.02278900001</v>
      </c>
      <c r="F113" s="1">
        <v>5180680.5309100002</v>
      </c>
      <c r="G113" s="1">
        <v>295.56102362204729</v>
      </c>
      <c r="H113" s="1">
        <f t="shared" si="1"/>
        <v>1.1342904881153868</v>
      </c>
      <c r="J113" s="5"/>
      <c r="K113" s="5">
        <v>112</v>
      </c>
      <c r="L113" t="s">
        <v>11</v>
      </c>
      <c r="M113">
        <v>2</v>
      </c>
      <c r="N113">
        <v>493818.588412999</v>
      </c>
      <c r="O113">
        <v>5180703.4058999904</v>
      </c>
      <c r="P113">
        <v>259.93110236220468</v>
      </c>
      <c r="Q113">
        <v>0.99755161679174276</v>
      </c>
    </row>
    <row r="114" spans="1:17" x14ac:dyDescent="0.4">
      <c r="A114" s="1" t="s">
        <v>8</v>
      </c>
      <c r="B114" s="1">
        <v>66</v>
      </c>
      <c r="C114" s="1" t="s">
        <v>11</v>
      </c>
      <c r="D114" s="1">
        <v>6</v>
      </c>
      <c r="E114" s="1">
        <v>493989.609204999</v>
      </c>
      <c r="F114" s="1">
        <v>5180640.4995499803</v>
      </c>
      <c r="G114" s="1">
        <v>295.02460629921262</v>
      </c>
      <c r="H114" s="1">
        <f t="shared" si="1"/>
        <v>1.1322318504117574</v>
      </c>
      <c r="J114" s="5"/>
      <c r="K114" s="5">
        <v>113</v>
      </c>
      <c r="L114" t="s">
        <v>11</v>
      </c>
      <c r="M114">
        <v>3</v>
      </c>
      <c r="N114">
        <v>493851.846663</v>
      </c>
      <c r="O114">
        <v>5180685.5506600002</v>
      </c>
      <c r="P114">
        <v>231.50590551181102</v>
      </c>
      <c r="Q114">
        <v>0.8884627050838193</v>
      </c>
    </row>
    <row r="115" spans="1:17" x14ac:dyDescent="0.4">
      <c r="A115" s="1" t="s">
        <v>8</v>
      </c>
      <c r="B115" s="1">
        <v>313</v>
      </c>
      <c r="C115" s="1" t="s">
        <v>11</v>
      </c>
      <c r="D115" s="1">
        <v>1</v>
      </c>
      <c r="E115" s="1">
        <v>493981.20999900001</v>
      </c>
      <c r="F115" s="1">
        <v>5180954.7101699803</v>
      </c>
      <c r="G115" s="1">
        <v>294.03051181102364</v>
      </c>
      <c r="H115" s="1">
        <f t="shared" si="1"/>
        <v>1.12841676035549</v>
      </c>
      <c r="J115" s="5"/>
      <c r="K115" s="5">
        <v>114</v>
      </c>
      <c r="L115" t="s">
        <v>11</v>
      </c>
      <c r="M115">
        <v>3</v>
      </c>
      <c r="N115">
        <v>493882.41985800001</v>
      </c>
      <c r="O115">
        <v>5180716.5640399903</v>
      </c>
      <c r="P115">
        <v>167.38681102362204</v>
      </c>
      <c r="Q115">
        <v>0.64238939645457138</v>
      </c>
    </row>
    <row r="116" spans="1:17" x14ac:dyDescent="0.4">
      <c r="A116" s="1" t="s">
        <v>8</v>
      </c>
      <c r="B116" s="1">
        <v>244</v>
      </c>
      <c r="C116" s="1" t="s">
        <v>11</v>
      </c>
      <c r="D116" s="1">
        <v>3</v>
      </c>
      <c r="E116" s="1">
        <v>494016.170361</v>
      </c>
      <c r="F116" s="1">
        <v>5180863.3944100002</v>
      </c>
      <c r="G116" s="1">
        <v>292.57381889763781</v>
      </c>
      <c r="H116" s="1">
        <f t="shared" si="1"/>
        <v>1.1228263313621476</v>
      </c>
      <c r="J116" s="5"/>
      <c r="K116" s="5">
        <v>115</v>
      </c>
      <c r="L116" t="s">
        <v>11</v>
      </c>
      <c r="M116">
        <v>4</v>
      </c>
      <c r="N116">
        <v>493915.69116500003</v>
      </c>
      <c r="O116">
        <v>5180711.4881800003</v>
      </c>
      <c r="P116">
        <v>251.86023622047242</v>
      </c>
      <c r="Q116">
        <v>0.96657761831511635</v>
      </c>
    </row>
    <row r="117" spans="1:17" x14ac:dyDescent="0.4">
      <c r="A117" s="1" t="s">
        <v>8</v>
      </c>
      <c r="B117" s="1">
        <v>31</v>
      </c>
      <c r="C117" s="1" t="s">
        <v>10</v>
      </c>
      <c r="D117" s="1">
        <v>5</v>
      </c>
      <c r="E117" s="1">
        <v>493628.33457200002</v>
      </c>
      <c r="F117" s="1">
        <v>5180611.5956800003</v>
      </c>
      <c r="G117" s="1">
        <v>292.16535433070862</v>
      </c>
      <c r="H117" s="1">
        <f t="shared" si="1"/>
        <v>1.1212587448538791</v>
      </c>
      <c r="J117" s="5"/>
      <c r="K117" s="5">
        <v>116</v>
      </c>
      <c r="L117" t="s">
        <v>11</v>
      </c>
      <c r="M117">
        <v>4</v>
      </c>
      <c r="N117">
        <v>493946.230398999</v>
      </c>
      <c r="O117">
        <v>5180709.2763900002</v>
      </c>
      <c r="P117">
        <v>227.95275590551179</v>
      </c>
      <c r="Q117">
        <v>0.87482659112032879</v>
      </c>
    </row>
    <row r="118" spans="1:17" x14ac:dyDescent="0.4">
      <c r="A118" s="1" t="s">
        <v>8</v>
      </c>
      <c r="B118" s="1">
        <v>58</v>
      </c>
      <c r="C118" s="1" t="s">
        <v>11</v>
      </c>
      <c r="D118" s="1">
        <v>1</v>
      </c>
      <c r="E118" s="1">
        <v>493736.59583100001</v>
      </c>
      <c r="F118" s="1">
        <v>5180624.2607800001</v>
      </c>
      <c r="G118" s="1">
        <v>291.26476377952758</v>
      </c>
      <c r="H118" s="1">
        <f t="shared" si="1"/>
        <v>1.1178024999019143</v>
      </c>
      <c r="J118" s="5"/>
      <c r="K118" s="5">
        <v>117</v>
      </c>
      <c r="L118" t="s">
        <v>11</v>
      </c>
      <c r="M118">
        <v>5</v>
      </c>
      <c r="N118">
        <v>493978.13054300001</v>
      </c>
      <c r="O118">
        <v>5180700.4656499904</v>
      </c>
      <c r="P118">
        <v>280.18700787401576</v>
      </c>
      <c r="Q118">
        <v>1.0752887983343007</v>
      </c>
    </row>
    <row r="119" spans="1:17" x14ac:dyDescent="0.4">
      <c r="A119" s="1" t="s">
        <v>8</v>
      </c>
      <c r="B119" s="1">
        <v>93</v>
      </c>
      <c r="C119" s="1" t="s">
        <v>11</v>
      </c>
      <c r="D119" s="1">
        <v>8</v>
      </c>
      <c r="E119" s="1">
        <v>494062.370444</v>
      </c>
      <c r="F119" s="1">
        <v>5180663.4891600003</v>
      </c>
      <c r="G119" s="1">
        <v>290.63484251968504</v>
      </c>
      <c r="H119" s="1">
        <f t="shared" si="1"/>
        <v>1.1153850170939823</v>
      </c>
      <c r="J119" s="5"/>
      <c r="K119" s="5">
        <v>118</v>
      </c>
      <c r="L119" t="s">
        <v>11</v>
      </c>
      <c r="M119">
        <v>6</v>
      </c>
      <c r="N119">
        <v>494010.040872999</v>
      </c>
      <c r="O119">
        <v>5180701.7671800004</v>
      </c>
      <c r="P119">
        <v>212.90846456692913</v>
      </c>
      <c r="Q119">
        <v>0.81709030249651959</v>
      </c>
    </row>
    <row r="120" spans="1:17" x14ac:dyDescent="0.4">
      <c r="A120" s="1" t="s">
        <v>8</v>
      </c>
      <c r="B120" s="1">
        <v>95</v>
      </c>
      <c r="C120" s="1" t="s">
        <v>9</v>
      </c>
      <c r="D120" s="1">
        <v>1</v>
      </c>
      <c r="E120" s="1">
        <v>493276.726444998</v>
      </c>
      <c r="F120" s="1">
        <v>5180689.0780499903</v>
      </c>
      <c r="G120" s="1">
        <v>290.01476377952753</v>
      </c>
      <c r="H120" s="1">
        <f t="shared" si="1"/>
        <v>1.1130053074549244</v>
      </c>
      <c r="J120" s="5"/>
      <c r="K120" s="5">
        <v>119</v>
      </c>
      <c r="L120" t="s">
        <v>11</v>
      </c>
      <c r="M120">
        <v>7</v>
      </c>
      <c r="N120">
        <v>494044.226517</v>
      </c>
      <c r="O120">
        <v>5180700.4701500004</v>
      </c>
      <c r="P120">
        <v>270.99901574803147</v>
      </c>
      <c r="Q120">
        <v>1.0400275451904823</v>
      </c>
    </row>
    <row r="121" spans="1:17" x14ac:dyDescent="0.4">
      <c r="A121" s="1" t="s">
        <v>8</v>
      </c>
      <c r="B121" s="1">
        <v>303</v>
      </c>
      <c r="C121" s="1" t="s">
        <v>9</v>
      </c>
      <c r="D121" s="1">
        <v>6</v>
      </c>
      <c r="E121" s="1">
        <v>493663.33024500002</v>
      </c>
      <c r="F121" s="1">
        <v>5180951.1721900003</v>
      </c>
      <c r="G121" s="1">
        <v>289.64566929133855</v>
      </c>
      <c r="H121" s="1">
        <f t="shared" si="1"/>
        <v>1.1115888136221519</v>
      </c>
      <c r="J121" s="5"/>
      <c r="K121" s="5">
        <v>120</v>
      </c>
      <c r="L121" t="s">
        <v>11</v>
      </c>
      <c r="M121">
        <v>7</v>
      </c>
      <c r="N121">
        <v>494073.852491998</v>
      </c>
      <c r="O121">
        <v>5180695.25875</v>
      </c>
      <c r="P121">
        <v>262.27362204724415</v>
      </c>
      <c r="Q121">
        <v>1.0065416309837396</v>
      </c>
    </row>
    <row r="122" spans="1:17" x14ac:dyDescent="0.4">
      <c r="A122" s="1" t="s">
        <v>8</v>
      </c>
      <c r="B122" s="1">
        <v>4</v>
      </c>
      <c r="C122" s="1" t="s">
        <v>9</v>
      </c>
      <c r="D122" s="1">
        <v>6</v>
      </c>
      <c r="E122" s="1">
        <v>493415.01299900003</v>
      </c>
      <c r="F122" s="1">
        <v>5180582.7119100001</v>
      </c>
      <c r="G122" s="1">
        <v>289.1781496062992</v>
      </c>
      <c r="H122" s="1">
        <f t="shared" si="1"/>
        <v>1.1097945881006399</v>
      </c>
      <c r="J122" s="5"/>
      <c r="K122" s="5">
        <v>121</v>
      </c>
      <c r="L122" t="s">
        <v>11</v>
      </c>
      <c r="M122">
        <v>8</v>
      </c>
      <c r="N122">
        <v>494105.779413999</v>
      </c>
      <c r="O122">
        <v>5180713.4513499904</v>
      </c>
      <c r="P122">
        <v>126.92421259842521</v>
      </c>
      <c r="Q122">
        <v>0.48710389921382569</v>
      </c>
    </row>
    <row r="123" spans="1:17" x14ac:dyDescent="0.4">
      <c r="A123" s="1" t="s">
        <v>8</v>
      </c>
      <c r="B123" s="1">
        <v>73</v>
      </c>
      <c r="C123" s="1" t="s">
        <v>9</v>
      </c>
      <c r="D123" s="1">
        <v>4</v>
      </c>
      <c r="E123" s="1">
        <v>493421.80271800002</v>
      </c>
      <c r="F123" s="1">
        <v>5180680.0438900003</v>
      </c>
      <c r="G123" s="1">
        <v>288.64665354330708</v>
      </c>
      <c r="H123" s="1">
        <f t="shared" si="1"/>
        <v>1.1077548369814476</v>
      </c>
      <c r="J123" s="5"/>
      <c r="K123" s="5">
        <v>122</v>
      </c>
      <c r="L123" t="s">
        <v>9</v>
      </c>
      <c r="M123">
        <v>1</v>
      </c>
      <c r="N123">
        <v>493305.31326999801</v>
      </c>
      <c r="O123">
        <v>5180718.9579600003</v>
      </c>
      <c r="P123">
        <v>362.52460629921256</v>
      </c>
      <c r="Q123">
        <v>1.3912802425492017</v>
      </c>
    </row>
    <row r="124" spans="1:17" x14ac:dyDescent="0.4">
      <c r="A124" s="1" t="s">
        <v>8</v>
      </c>
      <c r="B124" s="1">
        <v>189</v>
      </c>
      <c r="C124" s="1" t="s">
        <v>10</v>
      </c>
      <c r="D124" s="1">
        <v>6</v>
      </c>
      <c r="E124" s="1">
        <v>493814.71713100001</v>
      </c>
      <c r="F124" s="1">
        <v>5180798.7527299803</v>
      </c>
      <c r="G124" s="1">
        <v>288.36122047244095</v>
      </c>
      <c r="H124" s="1">
        <f t="shared" si="1"/>
        <v>1.1066594150841034</v>
      </c>
      <c r="J124" s="5"/>
      <c r="K124" s="5">
        <v>123</v>
      </c>
      <c r="L124" t="s">
        <v>9</v>
      </c>
      <c r="M124">
        <v>1</v>
      </c>
      <c r="N124">
        <v>493337.243514998</v>
      </c>
      <c r="O124">
        <v>5180738.1465699803</v>
      </c>
      <c r="P124">
        <v>345.19192913385825</v>
      </c>
      <c r="Q124">
        <v>1.3247616921622027</v>
      </c>
    </row>
    <row r="125" spans="1:17" x14ac:dyDescent="0.4">
      <c r="A125" s="1" t="s">
        <v>8</v>
      </c>
      <c r="B125" s="1">
        <v>254</v>
      </c>
      <c r="C125" s="1" t="s">
        <v>9</v>
      </c>
      <c r="D125" s="1">
        <v>5</v>
      </c>
      <c r="E125" s="1">
        <v>493605.127092999</v>
      </c>
      <c r="F125" s="1">
        <v>5180897.6489199903</v>
      </c>
      <c r="G125" s="1">
        <v>288.11515748031496</v>
      </c>
      <c r="H125" s="1">
        <f t="shared" si="1"/>
        <v>1.1057150858622551</v>
      </c>
      <c r="J125" s="5"/>
      <c r="K125" s="5">
        <v>124</v>
      </c>
      <c r="L125" t="s">
        <v>9</v>
      </c>
      <c r="M125">
        <v>2</v>
      </c>
      <c r="N125">
        <v>493369.149492</v>
      </c>
      <c r="O125">
        <v>5180735.5554299904</v>
      </c>
      <c r="P125">
        <v>256.9537401574803</v>
      </c>
      <c r="Q125">
        <v>0.98612523320737755</v>
      </c>
    </row>
    <row r="126" spans="1:17" x14ac:dyDescent="0.4">
      <c r="A126" s="1" t="s">
        <v>8</v>
      </c>
      <c r="B126" s="1">
        <v>133</v>
      </c>
      <c r="C126" s="1" t="s">
        <v>10</v>
      </c>
      <c r="D126" s="1">
        <v>3</v>
      </c>
      <c r="E126" s="1">
        <v>493656.32318900002</v>
      </c>
      <c r="F126" s="1">
        <v>5180729.9111700002</v>
      </c>
      <c r="G126" s="1">
        <v>287.17027559055117</v>
      </c>
      <c r="H126" s="1">
        <f t="shared" si="1"/>
        <v>1.1020888616503572</v>
      </c>
      <c r="J126" s="5"/>
      <c r="K126" s="5">
        <v>125</v>
      </c>
      <c r="L126" t="s">
        <v>9</v>
      </c>
      <c r="M126">
        <v>3</v>
      </c>
      <c r="N126">
        <v>493401.068692</v>
      </c>
      <c r="O126">
        <v>5180744.9656400001</v>
      </c>
      <c r="P126">
        <v>267.63779527559058</v>
      </c>
      <c r="Q126">
        <v>1.027128008020034</v>
      </c>
    </row>
    <row r="127" spans="1:17" x14ac:dyDescent="0.4">
      <c r="A127" s="1" t="s">
        <v>8</v>
      </c>
      <c r="B127" s="1">
        <v>156</v>
      </c>
      <c r="C127" s="1" t="s">
        <v>10</v>
      </c>
      <c r="D127" s="1">
        <v>1</v>
      </c>
      <c r="E127" s="1">
        <v>493574.22056400002</v>
      </c>
      <c r="F127" s="1">
        <v>5180763.5574099803</v>
      </c>
      <c r="G127" s="1">
        <v>286.77657480314963</v>
      </c>
      <c r="H127" s="1">
        <f t="shared" si="1"/>
        <v>1.1005779348954001</v>
      </c>
      <c r="J127" s="5"/>
      <c r="K127" s="5">
        <v>126</v>
      </c>
      <c r="L127" t="s">
        <v>9</v>
      </c>
      <c r="M127">
        <v>4</v>
      </c>
      <c r="N127">
        <v>493434.17333700001</v>
      </c>
      <c r="O127">
        <v>5180740.7972900001</v>
      </c>
      <c r="P127">
        <v>206.3287401574803</v>
      </c>
      <c r="Q127">
        <v>0.79183893910429415</v>
      </c>
    </row>
    <row r="128" spans="1:17" x14ac:dyDescent="0.4">
      <c r="A128" s="1" t="s">
        <v>8</v>
      </c>
      <c r="B128" s="1">
        <v>332</v>
      </c>
      <c r="C128" s="1" t="s">
        <v>10</v>
      </c>
      <c r="D128" s="1">
        <v>2</v>
      </c>
      <c r="E128" s="1">
        <v>493785.90663500002</v>
      </c>
      <c r="F128" s="1">
        <v>5180989.2459899904</v>
      </c>
      <c r="G128" s="1">
        <v>286.57480314960634</v>
      </c>
      <c r="H128" s="1">
        <f t="shared" si="1"/>
        <v>1.0998035849334844</v>
      </c>
      <c r="J128" s="5"/>
      <c r="K128" s="5">
        <v>127</v>
      </c>
      <c r="L128" t="s">
        <v>9</v>
      </c>
      <c r="M128">
        <v>5</v>
      </c>
      <c r="N128">
        <v>493466.070624999</v>
      </c>
      <c r="O128">
        <v>5180730.2058699904</v>
      </c>
      <c r="P128">
        <v>203.75</v>
      </c>
      <c r="Q128">
        <v>0.78194236885932333</v>
      </c>
    </row>
    <row r="129" spans="1:17" x14ac:dyDescent="0.4">
      <c r="A129" s="1" t="s">
        <v>8</v>
      </c>
      <c r="B129" s="1">
        <v>354</v>
      </c>
      <c r="C129" s="1" t="s">
        <v>9</v>
      </c>
      <c r="D129" s="1">
        <v>6</v>
      </c>
      <c r="E129" s="1">
        <v>493732.36045400001</v>
      </c>
      <c r="F129" s="1">
        <v>5181027.6388400001</v>
      </c>
      <c r="G129" s="1">
        <v>286.18110236220468</v>
      </c>
      <c r="H129" s="1">
        <f t="shared" si="1"/>
        <v>1.0982926581785268</v>
      </c>
      <c r="J129" s="5"/>
      <c r="K129" s="5">
        <v>128</v>
      </c>
      <c r="L129" t="s">
        <v>9</v>
      </c>
      <c r="M129">
        <v>5</v>
      </c>
      <c r="N129">
        <v>493496.794142998</v>
      </c>
      <c r="O129">
        <v>5180744.0833000001</v>
      </c>
      <c r="P129">
        <v>270.66437007874015</v>
      </c>
      <c r="Q129">
        <v>1.0387432574487687</v>
      </c>
    </row>
    <row r="130" spans="1:17" x14ac:dyDescent="0.4">
      <c r="A130" s="1" t="s">
        <v>8</v>
      </c>
      <c r="B130" s="1">
        <v>108</v>
      </c>
      <c r="C130" s="1" t="s">
        <v>10</v>
      </c>
      <c r="D130" s="1">
        <v>5</v>
      </c>
      <c r="E130" s="1">
        <v>493690.954815</v>
      </c>
      <c r="F130" s="1">
        <v>5180705.7611499904</v>
      </c>
      <c r="G130" s="1">
        <v>285.13779527559052</v>
      </c>
      <c r="H130" s="1">
        <f t="shared" si="1"/>
        <v>1.0942887022778898</v>
      </c>
      <c r="J130" s="5"/>
      <c r="K130" s="5">
        <v>129</v>
      </c>
      <c r="L130" t="s">
        <v>9</v>
      </c>
      <c r="M130">
        <v>6</v>
      </c>
      <c r="N130">
        <v>493528.684700999</v>
      </c>
      <c r="O130">
        <v>5180727.1582500003</v>
      </c>
      <c r="P130">
        <v>235.03444881889763</v>
      </c>
      <c r="Q130">
        <v>0.9020043861251249</v>
      </c>
    </row>
    <row r="131" spans="1:17" x14ac:dyDescent="0.4">
      <c r="A131" s="1" t="s">
        <v>8</v>
      </c>
      <c r="B131" s="1">
        <v>356</v>
      </c>
      <c r="C131" s="1" t="s">
        <v>10</v>
      </c>
      <c r="D131" s="1">
        <v>2</v>
      </c>
      <c r="E131" s="1">
        <v>493796.168196999</v>
      </c>
      <c r="F131" s="1">
        <v>5181021.01633</v>
      </c>
      <c r="G131" s="1">
        <v>284.55708661417322</v>
      </c>
      <c r="H131" s="1">
        <f t="shared" ref="H131:H194" si="2">G131/$I$2</f>
        <v>1.0920600853143276</v>
      </c>
      <c r="J131" s="5"/>
      <c r="K131" s="5">
        <v>130</v>
      </c>
      <c r="L131" t="s">
        <v>10</v>
      </c>
      <c r="M131">
        <v>1</v>
      </c>
      <c r="N131">
        <v>493560.60417000001</v>
      </c>
      <c r="O131">
        <v>5180737.0137999803</v>
      </c>
    </row>
    <row r="132" spans="1:17" x14ac:dyDescent="0.4">
      <c r="A132" s="1" t="s">
        <v>8</v>
      </c>
      <c r="B132" s="1">
        <v>207</v>
      </c>
      <c r="C132" s="1" t="s">
        <v>9</v>
      </c>
      <c r="D132" s="1">
        <v>6</v>
      </c>
      <c r="E132" s="1">
        <v>493606.513420998</v>
      </c>
      <c r="F132" s="1">
        <v>5180835.6831999803</v>
      </c>
      <c r="G132" s="1">
        <v>284.50295275590554</v>
      </c>
      <c r="H132" s="1">
        <f t="shared" si="2"/>
        <v>1.0918523328855212</v>
      </c>
      <c r="J132" s="5"/>
      <c r="K132" s="5">
        <v>131</v>
      </c>
      <c r="L132" t="s">
        <v>10</v>
      </c>
      <c r="M132">
        <v>2</v>
      </c>
      <c r="N132">
        <v>493592.5074</v>
      </c>
      <c r="O132">
        <v>5180731.75691</v>
      </c>
      <c r="P132">
        <v>126.01377952755905</v>
      </c>
      <c r="Q132">
        <v>0.48360988109298664</v>
      </c>
    </row>
    <row r="133" spans="1:17" x14ac:dyDescent="0.4">
      <c r="A133" s="1" t="s">
        <v>8</v>
      </c>
      <c r="B133" s="1">
        <v>51</v>
      </c>
      <c r="C133" s="1" t="s">
        <v>10</v>
      </c>
      <c r="D133" s="1">
        <v>2</v>
      </c>
      <c r="E133" s="1">
        <v>493514.03761100001</v>
      </c>
      <c r="F133" s="1">
        <v>5180631.0323999804</v>
      </c>
      <c r="G133" s="1">
        <v>283.48917322834643</v>
      </c>
      <c r="H133" s="1">
        <f t="shared" si="2"/>
        <v>1.0879616964915058</v>
      </c>
      <c r="J133" s="5"/>
      <c r="K133" s="5">
        <v>132</v>
      </c>
      <c r="L133" t="s">
        <v>10</v>
      </c>
      <c r="M133">
        <v>2</v>
      </c>
      <c r="N133">
        <v>493624.423671</v>
      </c>
      <c r="O133">
        <v>5180738.7236200003</v>
      </c>
      <c r="P133">
        <v>252.02263779527559</v>
      </c>
      <c r="Q133">
        <v>0.96720087560153634</v>
      </c>
    </row>
    <row r="134" spans="1:17" x14ac:dyDescent="0.4">
      <c r="A134" s="1" t="s">
        <v>8</v>
      </c>
      <c r="B134" s="1">
        <v>137</v>
      </c>
      <c r="C134" s="1" t="s">
        <v>10</v>
      </c>
      <c r="D134" s="1">
        <v>6</v>
      </c>
      <c r="E134" s="1">
        <v>493782.143090998</v>
      </c>
      <c r="F134" s="1">
        <v>5180736.3660199903</v>
      </c>
      <c r="G134" s="1">
        <v>283.4005905511811</v>
      </c>
      <c r="H134" s="1">
        <f t="shared" si="2"/>
        <v>1.0876217379716404</v>
      </c>
      <c r="J134" s="5"/>
      <c r="K134" s="5">
        <v>133</v>
      </c>
      <c r="L134" t="s">
        <v>10</v>
      </c>
      <c r="M134">
        <v>3</v>
      </c>
      <c r="N134">
        <v>493656.32318900002</v>
      </c>
      <c r="O134">
        <v>5180729.9111700002</v>
      </c>
      <c r="P134">
        <v>287.17027559055117</v>
      </c>
      <c r="Q134">
        <v>1.1020888616503572</v>
      </c>
    </row>
    <row r="135" spans="1:17" x14ac:dyDescent="0.4">
      <c r="A135" s="1" t="s">
        <v>8</v>
      </c>
      <c r="B135" s="1">
        <v>178</v>
      </c>
      <c r="C135" s="1" t="s">
        <v>9</v>
      </c>
      <c r="D135" s="1">
        <v>3</v>
      </c>
      <c r="E135" s="1">
        <v>493463.71892800002</v>
      </c>
      <c r="F135" s="1">
        <v>5180794.5687100003</v>
      </c>
      <c r="G135" s="1">
        <v>282.97736220472439</v>
      </c>
      <c r="H135" s="1">
        <f t="shared" si="2"/>
        <v>1.085997491710061</v>
      </c>
      <c r="J135" s="5"/>
      <c r="K135" s="5">
        <v>134</v>
      </c>
      <c r="L135" t="s">
        <v>10</v>
      </c>
      <c r="M135">
        <v>4</v>
      </c>
      <c r="N135">
        <v>493688.24009600002</v>
      </c>
      <c r="O135">
        <v>5180737.54495</v>
      </c>
      <c r="P135">
        <v>239.44389763779529</v>
      </c>
      <c r="Q135">
        <v>0.9189267657806478</v>
      </c>
    </row>
    <row r="136" spans="1:17" x14ac:dyDescent="0.4">
      <c r="A136" s="1" t="s">
        <v>8</v>
      </c>
      <c r="B136" s="1">
        <v>377</v>
      </c>
      <c r="C136" s="1" t="s">
        <v>10</v>
      </c>
      <c r="D136" s="1">
        <v>1</v>
      </c>
      <c r="E136" s="1">
        <v>493767.37831900001</v>
      </c>
      <c r="F136" s="1">
        <v>5181033.5277100001</v>
      </c>
      <c r="G136" s="1">
        <v>282.8494094488189</v>
      </c>
      <c r="H136" s="1">
        <f t="shared" si="2"/>
        <v>1.0855064405146999</v>
      </c>
      <c r="J136" s="5"/>
      <c r="K136" s="5">
        <v>135</v>
      </c>
      <c r="L136" t="s">
        <v>10</v>
      </c>
      <c r="M136">
        <v>5</v>
      </c>
      <c r="N136">
        <v>493720.1532</v>
      </c>
      <c r="O136">
        <v>5180741.6229999904</v>
      </c>
      <c r="P136">
        <v>258.18897637795277</v>
      </c>
      <c r="Q136">
        <v>0.99086576590105657</v>
      </c>
    </row>
    <row r="137" spans="1:17" x14ac:dyDescent="0.4">
      <c r="A137" s="1" t="s">
        <v>8</v>
      </c>
      <c r="B137" s="1">
        <v>375</v>
      </c>
      <c r="C137" s="1" t="s">
        <v>9</v>
      </c>
      <c r="D137" s="1">
        <v>5</v>
      </c>
      <c r="E137" s="1">
        <v>493700.38410800003</v>
      </c>
      <c r="F137" s="1">
        <v>5181054.1435000002</v>
      </c>
      <c r="G137" s="1">
        <v>281.58464566929132</v>
      </c>
      <c r="H137" s="1">
        <f t="shared" si="2"/>
        <v>1.0806525883143994</v>
      </c>
      <c r="J137" s="5"/>
      <c r="K137" s="5">
        <v>136</v>
      </c>
      <c r="L137" t="s">
        <v>10</v>
      </c>
      <c r="M137">
        <v>6</v>
      </c>
      <c r="N137">
        <v>493752.039076999</v>
      </c>
      <c r="O137">
        <v>5180719.5875199903</v>
      </c>
      <c r="P137">
        <v>299.83759842519686</v>
      </c>
      <c r="Q137">
        <v>1.1507029299911113</v>
      </c>
    </row>
    <row r="138" spans="1:17" x14ac:dyDescent="0.4">
      <c r="A138" s="1" t="s">
        <v>8</v>
      </c>
      <c r="B138" s="1">
        <v>174</v>
      </c>
      <c r="C138" s="1" t="s">
        <v>11</v>
      </c>
      <c r="D138" s="1">
        <v>8</v>
      </c>
      <c r="E138" s="1">
        <v>494148.57913600001</v>
      </c>
      <c r="F138" s="1">
        <v>5180765.6369000003</v>
      </c>
      <c r="G138" s="1">
        <v>281.53543307086613</v>
      </c>
      <c r="H138" s="1">
        <f t="shared" si="2"/>
        <v>1.0804637224700298</v>
      </c>
      <c r="J138" s="5"/>
      <c r="K138" s="5">
        <v>137</v>
      </c>
      <c r="L138" t="s">
        <v>10</v>
      </c>
      <c r="M138">
        <v>6</v>
      </c>
      <c r="N138">
        <v>493782.143090998</v>
      </c>
      <c r="O138">
        <v>5180736.3660199903</v>
      </c>
      <c r="P138">
        <v>283.4005905511811</v>
      </c>
      <c r="Q138">
        <v>1.0876217379716404</v>
      </c>
    </row>
    <row r="139" spans="1:17" x14ac:dyDescent="0.4">
      <c r="A139" s="1" t="s">
        <v>8</v>
      </c>
      <c r="B139" s="1">
        <v>28</v>
      </c>
      <c r="C139" s="1" t="s">
        <v>10</v>
      </c>
      <c r="D139" s="1">
        <v>3</v>
      </c>
      <c r="E139" s="1">
        <v>493532.593582</v>
      </c>
      <c r="F139" s="1">
        <v>5180600.0302499803</v>
      </c>
      <c r="G139" s="1">
        <v>280.90551181102359</v>
      </c>
      <c r="H139" s="1">
        <f t="shared" si="2"/>
        <v>1.0780462396620978</v>
      </c>
      <c r="J139" s="5"/>
      <c r="K139" s="5">
        <v>138</v>
      </c>
      <c r="L139" t="s">
        <v>11</v>
      </c>
      <c r="M139">
        <v>1</v>
      </c>
      <c r="N139">
        <v>493815.87301600003</v>
      </c>
      <c r="O139">
        <v>5180735.1896400005</v>
      </c>
      <c r="P139">
        <v>167.97736220472439</v>
      </c>
      <c r="Q139">
        <v>0.6446557865870074</v>
      </c>
    </row>
    <row r="140" spans="1:17" x14ac:dyDescent="0.4">
      <c r="A140" s="1" t="s">
        <v>8</v>
      </c>
      <c r="B140" s="1">
        <v>117</v>
      </c>
      <c r="C140" s="1" t="s">
        <v>11</v>
      </c>
      <c r="D140" s="1">
        <v>5</v>
      </c>
      <c r="E140" s="1">
        <v>493978.13054300001</v>
      </c>
      <c r="F140" s="1">
        <v>5180700.4656499904</v>
      </c>
      <c r="G140" s="1">
        <v>280.18700787401576</v>
      </c>
      <c r="H140" s="1">
        <f t="shared" si="2"/>
        <v>1.0752887983343007</v>
      </c>
      <c r="J140" s="5"/>
      <c r="K140" s="5">
        <v>139</v>
      </c>
      <c r="L140" t="s">
        <v>11</v>
      </c>
      <c r="M140">
        <v>2</v>
      </c>
      <c r="N140">
        <v>493847.76542900002</v>
      </c>
      <c r="O140">
        <v>5180719.15527</v>
      </c>
      <c r="P140">
        <v>190.38385826771653</v>
      </c>
      <c r="Q140">
        <v>0.73064640552851989</v>
      </c>
    </row>
    <row r="141" spans="1:17" x14ac:dyDescent="0.4">
      <c r="A141" s="1" t="s">
        <v>8</v>
      </c>
      <c r="B141" s="1">
        <v>64</v>
      </c>
      <c r="C141" s="1" t="s">
        <v>11</v>
      </c>
      <c r="D141" s="1">
        <v>5</v>
      </c>
      <c r="E141" s="1">
        <v>493928.07418</v>
      </c>
      <c r="F141" s="1">
        <v>5180645.7328500003</v>
      </c>
      <c r="G141" s="1">
        <v>279.32086614173232</v>
      </c>
      <c r="H141" s="1">
        <f t="shared" si="2"/>
        <v>1.0719647594733945</v>
      </c>
      <c r="J141" s="5"/>
      <c r="K141" s="5">
        <v>140</v>
      </c>
      <c r="L141" t="s">
        <v>11</v>
      </c>
      <c r="M141">
        <v>2</v>
      </c>
      <c r="N141">
        <v>493879.70413000003</v>
      </c>
      <c r="O141">
        <v>5180748.3477499904</v>
      </c>
      <c r="P141">
        <v>180.12795275590551</v>
      </c>
      <c r="Q141">
        <v>0.6912867635618799</v>
      </c>
    </row>
    <row r="142" spans="1:17" x14ac:dyDescent="0.4">
      <c r="A142" s="1" t="s">
        <v>8</v>
      </c>
      <c r="B142" s="1">
        <v>100</v>
      </c>
      <c r="C142" s="1" t="s">
        <v>9</v>
      </c>
      <c r="D142" s="1">
        <v>4</v>
      </c>
      <c r="E142" s="1">
        <v>493435.68717500003</v>
      </c>
      <c r="F142" s="1">
        <v>5180709.8130599903</v>
      </c>
      <c r="G142" s="1">
        <v>278.31200787401571</v>
      </c>
      <c r="H142" s="1">
        <f t="shared" si="2"/>
        <v>1.0680930096638159</v>
      </c>
      <c r="J142" s="5"/>
      <c r="K142" s="5">
        <v>141</v>
      </c>
      <c r="L142" t="s">
        <v>11</v>
      </c>
      <c r="M142">
        <v>3</v>
      </c>
      <c r="N142">
        <v>493911.60960500001</v>
      </c>
      <c r="O142">
        <v>5180745.0927600004</v>
      </c>
      <c r="P142">
        <v>185.71850393700788</v>
      </c>
      <c r="Q142">
        <v>0.71274192348227494</v>
      </c>
    </row>
    <row r="143" spans="1:17" x14ac:dyDescent="0.4">
      <c r="A143" s="1" t="s">
        <v>8</v>
      </c>
      <c r="B143" s="1">
        <v>29</v>
      </c>
      <c r="C143" s="1" t="s">
        <v>10</v>
      </c>
      <c r="D143" s="1">
        <v>3</v>
      </c>
      <c r="E143" s="1">
        <v>493564.513719999</v>
      </c>
      <c r="F143" s="1">
        <v>5180609.8858099803</v>
      </c>
      <c r="G143" s="1">
        <v>278.17913385826773</v>
      </c>
      <c r="H143" s="1">
        <f t="shared" si="2"/>
        <v>1.067583071884018</v>
      </c>
      <c r="J143" s="5"/>
      <c r="K143" s="5">
        <v>142</v>
      </c>
      <c r="L143" t="s">
        <v>11</v>
      </c>
      <c r="M143">
        <v>4</v>
      </c>
      <c r="N143">
        <v>493943.514329998</v>
      </c>
      <c r="O143">
        <v>5180741.0600800002</v>
      </c>
      <c r="P143">
        <v>211.95866141732282</v>
      </c>
      <c r="Q143">
        <v>0.81344519170018481</v>
      </c>
    </row>
    <row r="144" spans="1:17" x14ac:dyDescent="0.4">
      <c r="A144" s="1" t="s">
        <v>8</v>
      </c>
      <c r="B144" s="1">
        <v>290</v>
      </c>
      <c r="C144" s="1" t="s">
        <v>11</v>
      </c>
      <c r="D144" s="1">
        <v>3</v>
      </c>
      <c r="E144" s="1">
        <v>494040.87357200001</v>
      </c>
      <c r="F144" s="1">
        <v>5180924.75875</v>
      </c>
      <c r="G144" s="1">
        <v>277.32775590551182</v>
      </c>
      <c r="H144" s="1">
        <f t="shared" si="2"/>
        <v>1.0643156927764226</v>
      </c>
      <c r="J144" s="5"/>
      <c r="K144" s="5">
        <v>143</v>
      </c>
      <c r="L144" t="s">
        <v>11</v>
      </c>
      <c r="M144">
        <v>5</v>
      </c>
      <c r="N144">
        <v>493976.77996199799</v>
      </c>
      <c r="O144">
        <v>5180731.3388799904</v>
      </c>
      <c r="P144">
        <v>209.54724409448818</v>
      </c>
      <c r="Q144">
        <v>0.80419076532607092</v>
      </c>
    </row>
    <row r="145" spans="1:17" x14ac:dyDescent="0.4">
      <c r="A145" s="1" t="s">
        <v>8</v>
      </c>
      <c r="B145" s="1">
        <v>186</v>
      </c>
      <c r="C145" s="1" t="s">
        <v>10</v>
      </c>
      <c r="D145" s="1">
        <v>4</v>
      </c>
      <c r="E145" s="1">
        <v>493718.99832999799</v>
      </c>
      <c r="F145" s="1">
        <v>5180805.1860999903</v>
      </c>
      <c r="G145" s="1">
        <v>276.54035433070862</v>
      </c>
      <c r="H145" s="1">
        <f t="shared" si="2"/>
        <v>1.0612938392665077</v>
      </c>
      <c r="J145" s="5"/>
      <c r="K145" s="5">
        <v>144</v>
      </c>
      <c r="L145" t="s">
        <v>11</v>
      </c>
      <c r="M145">
        <v>5</v>
      </c>
      <c r="N145">
        <v>494007.324461999</v>
      </c>
      <c r="O145">
        <v>5180733.5508399904</v>
      </c>
      <c r="P145">
        <v>196.6240157480315</v>
      </c>
      <c r="Q145">
        <v>0.75459459459459455</v>
      </c>
    </row>
    <row r="146" spans="1:17" x14ac:dyDescent="0.4">
      <c r="A146" s="1" t="s">
        <v>8</v>
      </c>
      <c r="B146" s="1">
        <v>293</v>
      </c>
      <c r="C146" s="1" t="s">
        <v>11</v>
      </c>
      <c r="D146" s="1">
        <v>5</v>
      </c>
      <c r="E146" s="1">
        <v>494136.58341800002</v>
      </c>
      <c r="F146" s="1">
        <v>5180910.7742100004</v>
      </c>
      <c r="G146" s="1">
        <v>276.02362204724409</v>
      </c>
      <c r="H146" s="1">
        <f t="shared" si="2"/>
        <v>1.0593107479006263</v>
      </c>
      <c r="J146" s="5"/>
      <c r="K146" s="5">
        <v>145</v>
      </c>
      <c r="L146" t="s">
        <v>11</v>
      </c>
      <c r="M146">
        <v>6</v>
      </c>
      <c r="N146">
        <v>494039.23383600003</v>
      </c>
      <c r="O146">
        <v>5180734.0746799903</v>
      </c>
      <c r="P146">
        <v>185.42322834645668</v>
      </c>
      <c r="Q146">
        <v>0.71160872841605682</v>
      </c>
    </row>
    <row r="147" spans="1:17" x14ac:dyDescent="0.4">
      <c r="A147" s="1" t="s">
        <v>8</v>
      </c>
      <c r="B147" s="1">
        <v>18</v>
      </c>
      <c r="C147" s="1" t="s">
        <v>9</v>
      </c>
      <c r="D147" s="1">
        <v>1</v>
      </c>
      <c r="E147" s="1">
        <v>493215.020101998</v>
      </c>
      <c r="F147" s="1">
        <v>5180604.1297000004</v>
      </c>
      <c r="G147" s="1">
        <v>275.90551181102359</v>
      </c>
      <c r="H147" s="1">
        <f t="shared" si="2"/>
        <v>1.0588574698741389</v>
      </c>
      <c r="J147" s="5"/>
      <c r="K147" s="5">
        <v>146</v>
      </c>
      <c r="L147" t="s">
        <v>11</v>
      </c>
      <c r="M147">
        <v>7</v>
      </c>
      <c r="N147">
        <v>494071.13574</v>
      </c>
      <c r="O147">
        <v>5180727.0423800005</v>
      </c>
      <c r="P147">
        <v>195.11318897637796</v>
      </c>
      <c r="Q147">
        <v>0.74879641317244561</v>
      </c>
    </row>
    <row r="148" spans="1:17" x14ac:dyDescent="0.4">
      <c r="A148" s="1" t="s">
        <v>8</v>
      </c>
      <c r="B148" s="1">
        <v>225</v>
      </c>
      <c r="C148" s="1" t="s">
        <v>9</v>
      </c>
      <c r="D148" s="1">
        <v>1</v>
      </c>
      <c r="E148" s="1">
        <v>493412.658734</v>
      </c>
      <c r="F148" s="1">
        <v>5180872.0767299803</v>
      </c>
      <c r="G148" s="1">
        <v>274.38976377952753</v>
      </c>
      <c r="H148" s="1">
        <f t="shared" si="2"/>
        <v>1.053040401867553</v>
      </c>
      <c r="J148" s="5"/>
      <c r="K148" s="5">
        <v>147</v>
      </c>
      <c r="L148" t="s">
        <v>11</v>
      </c>
      <c r="M148">
        <v>7</v>
      </c>
      <c r="N148">
        <v>494103.06250200002</v>
      </c>
      <c r="O148">
        <v>5180745.2349699903</v>
      </c>
      <c r="P148">
        <v>163.70078740157479</v>
      </c>
      <c r="Q148">
        <v>0.62824334471128274</v>
      </c>
    </row>
    <row r="149" spans="1:17" x14ac:dyDescent="0.4">
      <c r="A149" s="1" t="s">
        <v>8</v>
      </c>
      <c r="B149" s="1">
        <v>421</v>
      </c>
      <c r="C149" s="1" t="s">
        <v>9</v>
      </c>
      <c r="D149" s="1">
        <v>4</v>
      </c>
      <c r="E149" s="1">
        <v>493712.774829</v>
      </c>
      <c r="F149" s="1">
        <v>5181114.8141000001</v>
      </c>
      <c r="G149" s="1">
        <v>274.24704724409446</v>
      </c>
      <c r="H149" s="1">
        <f t="shared" si="2"/>
        <v>1.052492690918881</v>
      </c>
      <c r="J149" s="5"/>
      <c r="K149" s="5">
        <v>148</v>
      </c>
      <c r="L149" t="s">
        <v>11</v>
      </c>
      <c r="M149">
        <v>8</v>
      </c>
      <c r="N149">
        <v>494134.94672100001</v>
      </c>
      <c r="O149">
        <v>5180720.0901100002</v>
      </c>
      <c r="P149">
        <v>257.87401574803147</v>
      </c>
      <c r="Q149">
        <v>0.98965702449709048</v>
      </c>
    </row>
    <row r="150" spans="1:17" x14ac:dyDescent="0.4">
      <c r="A150" s="1" t="s">
        <v>8</v>
      </c>
      <c r="B150" s="1">
        <v>185</v>
      </c>
      <c r="C150" s="1" t="s">
        <v>10</v>
      </c>
      <c r="D150" s="1">
        <v>3</v>
      </c>
      <c r="E150" s="1">
        <v>493687.085563</v>
      </c>
      <c r="F150" s="1">
        <v>5180801.1080700001</v>
      </c>
      <c r="G150" s="1">
        <v>272.63779527559052</v>
      </c>
      <c r="H150" s="1">
        <f t="shared" si="2"/>
        <v>1.0463167778079925</v>
      </c>
      <c r="J150" s="5"/>
      <c r="K150" s="5">
        <v>149</v>
      </c>
      <c r="L150" t="s">
        <v>9</v>
      </c>
      <c r="M150">
        <v>1</v>
      </c>
      <c r="N150">
        <v>493350.86385000002</v>
      </c>
      <c r="O150">
        <v>5180767.3566100001</v>
      </c>
      <c r="P150">
        <v>453.46456692913387</v>
      </c>
      <c r="Q150">
        <v>1.7402854363599221</v>
      </c>
    </row>
    <row r="151" spans="1:17" x14ac:dyDescent="0.4">
      <c r="A151" s="1" t="s">
        <v>8</v>
      </c>
      <c r="B151" s="1">
        <v>106</v>
      </c>
      <c r="C151" s="1" t="s">
        <v>10</v>
      </c>
      <c r="D151" s="1">
        <v>3</v>
      </c>
      <c r="E151" s="1">
        <v>493627.13805200002</v>
      </c>
      <c r="F151" s="1">
        <v>5180706.9397900002</v>
      </c>
      <c r="G151" s="1">
        <v>272.47539370078738</v>
      </c>
      <c r="H151" s="1">
        <f t="shared" si="2"/>
        <v>1.0456935205215727</v>
      </c>
      <c r="J151" s="5"/>
      <c r="K151" s="5">
        <v>150</v>
      </c>
      <c r="L151" t="s">
        <v>9</v>
      </c>
      <c r="M151">
        <v>2</v>
      </c>
      <c r="N151">
        <v>493382.78291000001</v>
      </c>
      <c r="O151">
        <v>5180776.7667300003</v>
      </c>
      <c r="P151">
        <v>340.44291338582673</v>
      </c>
      <c r="Q151">
        <v>1.3065361381805289</v>
      </c>
    </row>
    <row r="152" spans="1:17" x14ac:dyDescent="0.4">
      <c r="A152" s="1" t="s">
        <v>8</v>
      </c>
      <c r="B152" s="1">
        <v>98</v>
      </c>
      <c r="C152" s="1" t="s">
        <v>9</v>
      </c>
      <c r="D152" s="1">
        <v>3</v>
      </c>
      <c r="E152" s="1">
        <v>493371.862522999</v>
      </c>
      <c r="F152" s="1">
        <v>5180703.7714799903</v>
      </c>
      <c r="G152" s="1">
        <v>272.24409448818898</v>
      </c>
      <c r="H152" s="1">
        <f t="shared" si="2"/>
        <v>1.0448058510530354</v>
      </c>
      <c r="J152" s="5"/>
      <c r="K152" s="5">
        <v>151</v>
      </c>
      <c r="L152" t="s">
        <v>9</v>
      </c>
      <c r="M152">
        <v>3</v>
      </c>
      <c r="N152">
        <v>493417.88659000001</v>
      </c>
      <c r="O152">
        <v>5180770.9989099903</v>
      </c>
      <c r="P152">
        <v>255.11318897637796</v>
      </c>
      <c r="Q152">
        <v>0.97906165062795192</v>
      </c>
    </row>
    <row r="153" spans="1:17" x14ac:dyDescent="0.4">
      <c r="A153" s="1" t="s">
        <v>8</v>
      </c>
      <c r="B153" s="1">
        <v>30</v>
      </c>
      <c r="C153" s="1" t="s">
        <v>10</v>
      </c>
      <c r="D153" s="1">
        <v>4</v>
      </c>
      <c r="E153" s="1">
        <v>493596.417629998</v>
      </c>
      <c r="F153" s="1">
        <v>5180604.6289499803</v>
      </c>
      <c r="G153" s="1">
        <v>272.05216535433067</v>
      </c>
      <c r="H153" s="1">
        <f t="shared" si="2"/>
        <v>1.0440692742599935</v>
      </c>
      <c r="J153" s="5"/>
      <c r="K153" s="5">
        <v>152</v>
      </c>
      <c r="L153" t="s">
        <v>9</v>
      </c>
      <c r="M153">
        <v>4</v>
      </c>
      <c r="N153">
        <v>493447.78446200001</v>
      </c>
      <c r="O153">
        <v>5180761.6069099903</v>
      </c>
      <c r="P153">
        <v>228.98129921259843</v>
      </c>
      <c r="Q153">
        <v>0.87877388726765515</v>
      </c>
    </row>
    <row r="154" spans="1:17" x14ac:dyDescent="0.4">
      <c r="A154" s="1" t="s">
        <v>8</v>
      </c>
      <c r="B154" s="1">
        <v>119</v>
      </c>
      <c r="C154" s="1" t="s">
        <v>11</v>
      </c>
      <c r="D154" s="1">
        <v>7</v>
      </c>
      <c r="E154" s="1">
        <v>494044.226517</v>
      </c>
      <c r="F154" s="1">
        <v>5180700.4701500004</v>
      </c>
      <c r="G154" s="1">
        <v>270.99901574803147</v>
      </c>
      <c r="H154" s="1">
        <f t="shared" si="2"/>
        <v>1.0400275451904823</v>
      </c>
      <c r="J154" s="5"/>
      <c r="K154" s="5">
        <v>153</v>
      </c>
      <c r="L154" t="s">
        <v>9</v>
      </c>
      <c r="M154">
        <v>4</v>
      </c>
      <c r="N154">
        <v>493478.50785200001</v>
      </c>
      <c r="O154">
        <v>5180775.8840899803</v>
      </c>
      <c r="P154">
        <v>130.97933070866139</v>
      </c>
      <c r="Q154">
        <v>0.50266644478988665</v>
      </c>
    </row>
    <row r="155" spans="1:17" x14ac:dyDescent="0.4">
      <c r="A155" s="1" t="s">
        <v>8</v>
      </c>
      <c r="B155" s="1">
        <v>128</v>
      </c>
      <c r="C155" s="1" t="s">
        <v>9</v>
      </c>
      <c r="D155" s="1">
        <v>5</v>
      </c>
      <c r="E155" s="1">
        <v>493496.794142998</v>
      </c>
      <c r="F155" s="1">
        <v>5180744.0833000001</v>
      </c>
      <c r="G155" s="1">
        <v>270.66437007874015</v>
      </c>
      <c r="H155" s="1">
        <f t="shared" si="2"/>
        <v>1.0387432574487687</v>
      </c>
      <c r="J155" s="5"/>
      <c r="K155" s="5">
        <v>154</v>
      </c>
      <c r="L155" t="s">
        <v>9</v>
      </c>
      <c r="M155">
        <v>5</v>
      </c>
      <c r="N155">
        <v>493510.39818800002</v>
      </c>
      <c r="O155">
        <v>5180758.9589499803</v>
      </c>
      <c r="P155">
        <v>177.63779527559055</v>
      </c>
      <c r="Q155">
        <v>0.68173015183677443</v>
      </c>
    </row>
    <row r="156" spans="1:17" x14ac:dyDescent="0.4">
      <c r="A156" s="1" t="s">
        <v>8</v>
      </c>
      <c r="B156" s="1">
        <v>327</v>
      </c>
      <c r="C156" s="1" t="s">
        <v>9</v>
      </c>
      <c r="D156" s="1">
        <v>4</v>
      </c>
      <c r="E156" s="1">
        <v>493626.37309200002</v>
      </c>
      <c r="F156" s="1">
        <v>5180992.9692099905</v>
      </c>
      <c r="G156" s="1">
        <v>267.75590551181102</v>
      </c>
      <c r="H156" s="1">
        <f t="shared" si="2"/>
        <v>1.027581286046521</v>
      </c>
      <c r="J156" s="5"/>
      <c r="K156" s="5">
        <v>155</v>
      </c>
      <c r="L156" t="s">
        <v>9</v>
      </c>
      <c r="M156">
        <v>6</v>
      </c>
      <c r="N156">
        <v>493542.317518998</v>
      </c>
      <c r="O156">
        <v>5180768.8143999903</v>
      </c>
      <c r="P156">
        <v>223.83858267716533</v>
      </c>
      <c r="Q156">
        <v>0.85903740653102412</v>
      </c>
    </row>
    <row r="157" spans="1:17" x14ac:dyDescent="0.4">
      <c r="A157" s="1" t="s">
        <v>8</v>
      </c>
      <c r="B157" s="1">
        <v>125</v>
      </c>
      <c r="C157" s="1" t="s">
        <v>9</v>
      </c>
      <c r="D157" s="1">
        <v>3</v>
      </c>
      <c r="E157" s="1">
        <v>493401.068692</v>
      </c>
      <c r="F157" s="1">
        <v>5180744.9656400001</v>
      </c>
      <c r="G157" s="1">
        <v>267.63779527559058</v>
      </c>
      <c r="H157" s="1">
        <f t="shared" si="2"/>
        <v>1.027128008020034</v>
      </c>
      <c r="J157" s="5"/>
      <c r="K157" s="5">
        <v>156</v>
      </c>
      <c r="L157" t="s">
        <v>10</v>
      </c>
      <c r="M157">
        <v>1</v>
      </c>
      <c r="N157">
        <v>493574.22056400002</v>
      </c>
      <c r="O157">
        <v>5180763.5574099803</v>
      </c>
      <c r="P157">
        <v>286.77657480314963</v>
      </c>
      <c r="Q157">
        <v>1.1005779348954001</v>
      </c>
    </row>
    <row r="158" spans="1:17" x14ac:dyDescent="0.4">
      <c r="A158" s="1" t="s">
        <v>8</v>
      </c>
      <c r="B158" s="1">
        <v>264</v>
      </c>
      <c r="C158" s="1" t="s">
        <v>11</v>
      </c>
      <c r="D158" s="1">
        <v>1</v>
      </c>
      <c r="E158" s="1">
        <v>493924.20931300003</v>
      </c>
      <c r="F158" s="1">
        <v>5180899.9843499903</v>
      </c>
      <c r="G158" s="1">
        <v>267.58858267716533</v>
      </c>
      <c r="H158" s="1">
        <f t="shared" si="2"/>
        <v>1.0269391421756642</v>
      </c>
      <c r="J158" s="5"/>
      <c r="K158" s="5">
        <v>157</v>
      </c>
      <c r="L158" t="s">
        <v>10</v>
      </c>
      <c r="M158">
        <v>1</v>
      </c>
      <c r="N158">
        <v>493606.136686999</v>
      </c>
      <c r="O158">
        <v>5180770.52403</v>
      </c>
      <c r="P158">
        <v>194.73425196850394</v>
      </c>
      <c r="Q158">
        <v>0.74734214617079908</v>
      </c>
    </row>
    <row r="159" spans="1:17" x14ac:dyDescent="0.4">
      <c r="A159" s="1" t="s">
        <v>8</v>
      </c>
      <c r="B159" s="1">
        <v>305</v>
      </c>
      <c r="C159" s="1" t="s">
        <v>10</v>
      </c>
      <c r="D159" s="1">
        <v>1</v>
      </c>
      <c r="E159" s="1">
        <v>493725.95835299901</v>
      </c>
      <c r="F159" s="1">
        <v>5180964.0836100001</v>
      </c>
      <c r="G159" s="1">
        <v>267.40157480314963</v>
      </c>
      <c r="H159" s="1">
        <f t="shared" si="2"/>
        <v>1.0262214519670594</v>
      </c>
      <c r="J159" s="5"/>
      <c r="K159" s="5">
        <v>158</v>
      </c>
      <c r="L159" t="s">
        <v>10</v>
      </c>
      <c r="M159">
        <v>2</v>
      </c>
      <c r="N159">
        <v>493638.036009998</v>
      </c>
      <c r="O159">
        <v>5180761.7114700004</v>
      </c>
      <c r="P159">
        <v>175.75295275590551</v>
      </c>
      <c r="Q159">
        <v>0.67449658999741591</v>
      </c>
    </row>
    <row r="160" spans="1:17" x14ac:dyDescent="0.4">
      <c r="A160" s="1" t="s">
        <v>8</v>
      </c>
      <c r="B160" s="1">
        <v>180</v>
      </c>
      <c r="C160" s="1" t="s">
        <v>9</v>
      </c>
      <c r="D160" s="1">
        <v>5</v>
      </c>
      <c r="E160" s="1">
        <v>493527.53185500001</v>
      </c>
      <c r="F160" s="1">
        <v>5180790.7214000002</v>
      </c>
      <c r="G160" s="1">
        <v>267.27854330708664</v>
      </c>
      <c r="H160" s="1">
        <f t="shared" si="2"/>
        <v>1.0257492873561354</v>
      </c>
      <c r="J160" s="5"/>
      <c r="K160" s="5">
        <v>159</v>
      </c>
      <c r="L160" t="s">
        <v>10</v>
      </c>
      <c r="M160">
        <v>3</v>
      </c>
      <c r="N160">
        <v>493669.952770998</v>
      </c>
      <c r="O160">
        <v>5180769.34516</v>
      </c>
      <c r="P160">
        <v>204.19291338582678</v>
      </c>
      <c r="Q160">
        <v>0.78364216145865051</v>
      </c>
    </row>
    <row r="161" spans="1:17" x14ac:dyDescent="0.4">
      <c r="A161" s="1" t="s">
        <v>8</v>
      </c>
      <c r="B161" s="1">
        <v>279</v>
      </c>
      <c r="C161" s="1" t="s">
        <v>10</v>
      </c>
      <c r="D161" s="1">
        <v>1</v>
      </c>
      <c r="E161" s="1">
        <v>493690.95224100002</v>
      </c>
      <c r="F161" s="1">
        <v>5180926.7128600003</v>
      </c>
      <c r="G161" s="1">
        <v>267.12106299212599</v>
      </c>
      <c r="H161" s="1">
        <f t="shared" si="2"/>
        <v>1.0251449166541522</v>
      </c>
      <c r="J161" s="5"/>
      <c r="K161" s="5">
        <v>160</v>
      </c>
      <c r="L161" t="s">
        <v>10</v>
      </c>
      <c r="M161">
        <v>4</v>
      </c>
      <c r="N161">
        <v>493701.865718999</v>
      </c>
      <c r="O161">
        <v>5180773.4231099803</v>
      </c>
      <c r="P161">
        <v>195.14271653543307</v>
      </c>
      <c r="Q161">
        <v>0.74890973267906735</v>
      </c>
    </row>
    <row r="162" spans="1:17" x14ac:dyDescent="0.4">
      <c r="A162" s="1" t="s">
        <v>8</v>
      </c>
      <c r="B162" s="1">
        <v>280</v>
      </c>
      <c r="C162" s="1" t="s">
        <v>10</v>
      </c>
      <c r="D162" s="1">
        <v>1</v>
      </c>
      <c r="E162" s="1">
        <v>493721.803071998</v>
      </c>
      <c r="F162" s="1">
        <v>5180932.3069900004</v>
      </c>
      <c r="G162" s="1">
        <v>267.12106299212599</v>
      </c>
      <c r="H162" s="1">
        <f t="shared" si="2"/>
        <v>1.0251449166541522</v>
      </c>
      <c r="J162" s="5"/>
      <c r="K162" s="5">
        <v>161</v>
      </c>
      <c r="L162" t="s">
        <v>10</v>
      </c>
      <c r="M162">
        <v>5</v>
      </c>
      <c r="N162">
        <v>493733.751358999</v>
      </c>
      <c r="O162">
        <v>5180751.3875399902</v>
      </c>
      <c r="P162">
        <v>137.21948818897636</v>
      </c>
      <c r="Q162">
        <v>0.5266146338559613</v>
      </c>
    </row>
    <row r="163" spans="1:17" x14ac:dyDescent="0.4">
      <c r="A163" s="1" t="s">
        <v>8</v>
      </c>
      <c r="B163" s="1">
        <v>97</v>
      </c>
      <c r="C163" s="1" t="s">
        <v>9</v>
      </c>
      <c r="D163" s="1">
        <v>2</v>
      </c>
      <c r="E163" s="1">
        <v>493339.95637500001</v>
      </c>
      <c r="F163" s="1">
        <v>5180706.3626100002</v>
      </c>
      <c r="G163" s="1">
        <v>266.64862204724409</v>
      </c>
      <c r="H163" s="1">
        <f t="shared" si="2"/>
        <v>1.0233318045482034</v>
      </c>
      <c r="J163" s="5"/>
      <c r="K163" s="5">
        <v>162</v>
      </c>
      <c r="L163" t="s">
        <v>10</v>
      </c>
      <c r="M163">
        <v>6</v>
      </c>
      <c r="N163">
        <v>493767.49701400002</v>
      </c>
      <c r="O163">
        <v>5180765.4346099803</v>
      </c>
      <c r="P163">
        <v>114.54724409448818</v>
      </c>
      <c r="Q163">
        <v>0.43960413935485265</v>
      </c>
    </row>
    <row r="164" spans="1:17" x14ac:dyDescent="0.4">
      <c r="A164" s="1" t="s">
        <v>8</v>
      </c>
      <c r="B164" s="1">
        <v>282</v>
      </c>
      <c r="C164" s="1" t="s">
        <v>10</v>
      </c>
      <c r="D164" s="1">
        <v>3</v>
      </c>
      <c r="E164" s="1">
        <v>493785.611817998</v>
      </c>
      <c r="F164" s="1">
        <v>5180925.6843699804</v>
      </c>
      <c r="G164" s="1">
        <v>266.18602362204723</v>
      </c>
      <c r="H164" s="1">
        <f t="shared" si="2"/>
        <v>1.0215564656111285</v>
      </c>
      <c r="J164" s="5"/>
      <c r="K164" s="5">
        <v>163</v>
      </c>
      <c r="L164" t="s">
        <v>10</v>
      </c>
      <c r="M164">
        <v>6</v>
      </c>
      <c r="N164">
        <v>493797.58500899799</v>
      </c>
      <c r="O164">
        <v>5180766.9894599803</v>
      </c>
      <c r="P164">
        <v>118.95669291338582</v>
      </c>
      <c r="Q164">
        <v>0.45652651901037544</v>
      </c>
    </row>
    <row r="165" spans="1:17" x14ac:dyDescent="0.4">
      <c r="A165" s="1" t="s">
        <v>8</v>
      </c>
      <c r="B165" s="1">
        <v>177</v>
      </c>
      <c r="C165" s="1" t="s">
        <v>9</v>
      </c>
      <c r="D165" s="1">
        <v>2</v>
      </c>
      <c r="E165" s="1">
        <v>493431.82198000001</v>
      </c>
      <c r="F165" s="1">
        <v>5180805.1601499803</v>
      </c>
      <c r="G165" s="1">
        <v>265.96456692913387</v>
      </c>
      <c r="H165" s="1">
        <f t="shared" si="2"/>
        <v>1.020706569311465</v>
      </c>
      <c r="J165" s="5"/>
      <c r="K165" s="5">
        <v>164</v>
      </c>
      <c r="L165" t="s">
        <v>11</v>
      </c>
      <c r="M165">
        <v>1</v>
      </c>
      <c r="N165">
        <v>493829.477202999</v>
      </c>
      <c r="O165">
        <v>5180750.9549900005</v>
      </c>
      <c r="P165">
        <v>150.5462598425197</v>
      </c>
      <c r="Q165">
        <v>0.57775950451126912</v>
      </c>
    </row>
    <row r="166" spans="1:17" x14ac:dyDescent="0.4">
      <c r="A166" s="1" t="s">
        <v>8</v>
      </c>
      <c r="B166" s="1">
        <v>21</v>
      </c>
      <c r="C166" s="1" t="s">
        <v>9</v>
      </c>
      <c r="D166" s="1">
        <v>3</v>
      </c>
      <c r="E166" s="1">
        <v>493309.217427</v>
      </c>
      <c r="F166" s="1">
        <v>5180591.82981</v>
      </c>
      <c r="G166" s="1">
        <v>265.44783464566927</v>
      </c>
      <c r="H166" s="1">
        <f t="shared" si="2"/>
        <v>1.0187234779455834</v>
      </c>
      <c r="J166" s="5"/>
      <c r="K166" s="5">
        <v>165</v>
      </c>
      <c r="L166" t="s">
        <v>11</v>
      </c>
      <c r="M166">
        <v>1</v>
      </c>
      <c r="N166">
        <v>493861.415824998</v>
      </c>
      <c r="O166">
        <v>5180780.14738</v>
      </c>
      <c r="P166">
        <v>172.81988188976379</v>
      </c>
      <c r="Q166">
        <v>0.66324018567298337</v>
      </c>
    </row>
    <row r="167" spans="1:17" x14ac:dyDescent="0.4">
      <c r="A167" s="1" t="s">
        <v>8</v>
      </c>
      <c r="B167" s="1">
        <v>217</v>
      </c>
      <c r="C167" s="1" t="s">
        <v>11</v>
      </c>
      <c r="D167" s="1">
        <v>2</v>
      </c>
      <c r="E167" s="1">
        <v>493927.19838900003</v>
      </c>
      <c r="F167" s="1">
        <v>5180836.4194099903</v>
      </c>
      <c r="G167" s="1">
        <v>265.36909448818898</v>
      </c>
      <c r="H167" s="1">
        <f t="shared" si="2"/>
        <v>1.0184212925945919</v>
      </c>
      <c r="J167" s="5"/>
      <c r="K167" s="5">
        <v>166</v>
      </c>
      <c r="L167" t="s">
        <v>11</v>
      </c>
      <c r="M167">
        <v>2</v>
      </c>
      <c r="N167">
        <v>493893.321120999</v>
      </c>
      <c r="O167">
        <v>5180776.8922899803</v>
      </c>
      <c r="P167">
        <v>195.757874015748</v>
      </c>
      <c r="Q167">
        <v>0.75127055573368817</v>
      </c>
    </row>
    <row r="168" spans="1:17" x14ac:dyDescent="0.4">
      <c r="A168" s="1" t="s">
        <v>8</v>
      </c>
      <c r="B168" s="1">
        <v>250</v>
      </c>
      <c r="C168" s="1" t="s">
        <v>9</v>
      </c>
      <c r="D168" s="1">
        <v>2</v>
      </c>
      <c r="E168" s="1">
        <v>493477.500961999</v>
      </c>
      <c r="F168" s="1">
        <v>5180903.0090199905</v>
      </c>
      <c r="G168" s="1">
        <v>263.82381889763781</v>
      </c>
      <c r="H168" s="1">
        <f t="shared" si="2"/>
        <v>1.0124909050813842</v>
      </c>
      <c r="J168" s="5"/>
      <c r="K168" s="5">
        <v>167</v>
      </c>
      <c r="L168" t="s">
        <v>11</v>
      </c>
      <c r="M168">
        <v>3</v>
      </c>
      <c r="N168">
        <v>493925.225664998</v>
      </c>
      <c r="O168">
        <v>5180772.8595099803</v>
      </c>
      <c r="P168">
        <v>201.79133858267718</v>
      </c>
      <c r="Q168">
        <v>0.77442550825341039</v>
      </c>
    </row>
    <row r="169" spans="1:17" x14ac:dyDescent="0.4">
      <c r="A169" s="1" t="s">
        <v>8</v>
      </c>
      <c r="B169" s="1">
        <v>300</v>
      </c>
      <c r="C169" s="1" t="s">
        <v>9</v>
      </c>
      <c r="D169" s="1">
        <v>3</v>
      </c>
      <c r="E169" s="1">
        <v>493566.41524</v>
      </c>
      <c r="F169" s="1">
        <v>5180959.4742599903</v>
      </c>
      <c r="G169" s="1">
        <v>263.80905511811022</v>
      </c>
      <c r="H169" s="1">
        <f t="shared" si="2"/>
        <v>1.0124342453280732</v>
      </c>
      <c r="J169" s="5"/>
      <c r="K169" s="5">
        <v>168</v>
      </c>
      <c r="L169" t="s">
        <v>11</v>
      </c>
      <c r="M169">
        <v>4</v>
      </c>
      <c r="N169">
        <v>493957.125439998</v>
      </c>
      <c r="O169">
        <v>5180764.0486500002</v>
      </c>
      <c r="P169">
        <v>175.48720472440942</v>
      </c>
      <c r="Q169">
        <v>0.67347671443781965</v>
      </c>
    </row>
    <row r="170" spans="1:17" x14ac:dyDescent="0.4">
      <c r="A170" s="1" t="s">
        <v>8</v>
      </c>
      <c r="B170" s="1">
        <v>309</v>
      </c>
      <c r="C170" s="1" t="s">
        <v>10</v>
      </c>
      <c r="D170" s="1">
        <v>5</v>
      </c>
      <c r="E170" s="1">
        <v>493855.16524100001</v>
      </c>
      <c r="F170" s="1">
        <v>5180939.6167799802</v>
      </c>
      <c r="G170" s="1">
        <v>263.74507874015745</v>
      </c>
      <c r="H170" s="1">
        <f t="shared" si="2"/>
        <v>1.0121887197303925</v>
      </c>
      <c r="J170" s="5"/>
      <c r="K170" s="5">
        <v>169</v>
      </c>
      <c r="L170" t="s">
        <v>11</v>
      </c>
      <c r="M170">
        <v>4</v>
      </c>
      <c r="N170">
        <v>493989.035435998</v>
      </c>
      <c r="O170">
        <v>5180765.3500800002</v>
      </c>
      <c r="P170">
        <v>120.73326771653544</v>
      </c>
      <c r="Q170">
        <v>0.4633445759921207</v>
      </c>
    </row>
    <row r="171" spans="1:17" x14ac:dyDescent="0.4">
      <c r="A171" s="1" t="s">
        <v>8</v>
      </c>
      <c r="B171" s="1">
        <v>179</v>
      </c>
      <c r="C171" s="1" t="s">
        <v>9</v>
      </c>
      <c r="D171" s="1">
        <v>4</v>
      </c>
      <c r="E171" s="1">
        <v>493495.641638998</v>
      </c>
      <c r="F171" s="1">
        <v>5180807.6464499803</v>
      </c>
      <c r="G171" s="1">
        <v>263.28740157480314</v>
      </c>
      <c r="H171" s="1">
        <f t="shared" si="2"/>
        <v>1.0104322673777546</v>
      </c>
      <c r="J171" s="5"/>
      <c r="K171" s="5">
        <v>170</v>
      </c>
      <c r="L171" t="s">
        <v>11</v>
      </c>
      <c r="M171">
        <v>5</v>
      </c>
      <c r="N171">
        <v>494020.94464300002</v>
      </c>
      <c r="O171">
        <v>5180765.8738200003</v>
      </c>
      <c r="P171">
        <v>103.1742125984252</v>
      </c>
      <c r="Q171">
        <v>0.39595724272102106</v>
      </c>
    </row>
    <row r="172" spans="1:17" x14ac:dyDescent="0.4">
      <c r="A172" s="1" t="s">
        <v>8</v>
      </c>
      <c r="B172" s="1">
        <v>34</v>
      </c>
      <c r="C172" s="1" t="s">
        <v>11</v>
      </c>
      <c r="D172" s="1">
        <v>1</v>
      </c>
      <c r="E172" s="1">
        <v>493724.06612700003</v>
      </c>
      <c r="F172" s="1">
        <v>5180614.4951200001</v>
      </c>
      <c r="G172" s="1">
        <v>263.09547244094489</v>
      </c>
      <c r="H172" s="1">
        <f t="shared" si="2"/>
        <v>1.009695690584713</v>
      </c>
      <c r="J172" s="5"/>
      <c r="K172" s="5">
        <v>171</v>
      </c>
      <c r="L172" t="s">
        <v>11</v>
      </c>
      <c r="M172">
        <v>6</v>
      </c>
      <c r="N172">
        <v>494052.84635599901</v>
      </c>
      <c r="O172">
        <v>5180758.8414200004</v>
      </c>
      <c r="P172">
        <v>168.79921259842519</v>
      </c>
      <c r="Q172">
        <v>0.64780984618798099</v>
      </c>
    </row>
    <row r="173" spans="1:17" x14ac:dyDescent="0.4">
      <c r="A173" s="1" t="s">
        <v>8</v>
      </c>
      <c r="B173" s="1">
        <v>120</v>
      </c>
      <c r="C173" s="1" t="s">
        <v>11</v>
      </c>
      <c r="D173" s="1">
        <v>7</v>
      </c>
      <c r="E173" s="1">
        <v>494073.852491998</v>
      </c>
      <c r="F173" s="1">
        <v>5180695.25875</v>
      </c>
      <c r="G173" s="1">
        <v>262.27362204724415</v>
      </c>
      <c r="H173" s="1">
        <f t="shared" si="2"/>
        <v>1.0065416309837396</v>
      </c>
      <c r="J173" s="5"/>
      <c r="K173" s="5">
        <v>172</v>
      </c>
      <c r="L173" t="s">
        <v>11</v>
      </c>
      <c r="M173">
        <v>6</v>
      </c>
      <c r="N173">
        <v>494084.77300500002</v>
      </c>
      <c r="O173">
        <v>5180777.0339099905</v>
      </c>
      <c r="P173">
        <v>191.1072834645669</v>
      </c>
      <c r="Q173">
        <v>0.73342273344075404</v>
      </c>
    </row>
    <row r="174" spans="1:17" x14ac:dyDescent="0.4">
      <c r="A174" s="1" t="s">
        <v>8</v>
      </c>
      <c r="B174" s="1">
        <v>214</v>
      </c>
      <c r="C174" s="1" t="s">
        <v>10</v>
      </c>
      <c r="D174" s="1">
        <v>6</v>
      </c>
      <c r="E174" s="1">
        <v>493831.45094800001</v>
      </c>
      <c r="F174" s="1">
        <v>5180814.5148600005</v>
      </c>
      <c r="G174" s="1">
        <v>260.17716535433067</v>
      </c>
      <c r="H174" s="1">
        <f t="shared" si="2"/>
        <v>0.99849594601359115</v>
      </c>
      <c r="J174" s="5"/>
      <c r="K174" s="5">
        <v>173</v>
      </c>
      <c r="L174" t="s">
        <v>11</v>
      </c>
      <c r="M174">
        <v>7</v>
      </c>
      <c r="N174">
        <v>494116.65697800001</v>
      </c>
      <c r="O174">
        <v>5180751.8889600001</v>
      </c>
      <c r="P174">
        <v>178.29232283464569</v>
      </c>
      <c r="Q174">
        <v>0.68424206756689121</v>
      </c>
    </row>
    <row r="175" spans="1:17" x14ac:dyDescent="0.4">
      <c r="A175" s="1" t="s">
        <v>8</v>
      </c>
      <c r="B175" s="1">
        <v>70</v>
      </c>
      <c r="C175" s="1" t="s">
        <v>9</v>
      </c>
      <c r="D175" s="1">
        <v>2</v>
      </c>
      <c r="E175" s="1">
        <v>493328.470462</v>
      </c>
      <c r="F175" s="1">
        <v>5180674.59442</v>
      </c>
      <c r="G175" s="1">
        <v>260.11811023622045</v>
      </c>
      <c r="H175" s="1">
        <f t="shared" si="2"/>
        <v>0.99826930700034755</v>
      </c>
      <c r="J175" s="5"/>
      <c r="K175" s="5">
        <v>174</v>
      </c>
      <c r="L175" t="s">
        <v>11</v>
      </c>
      <c r="M175">
        <v>8</v>
      </c>
      <c r="N175">
        <v>494148.57913600001</v>
      </c>
      <c r="O175">
        <v>5180765.6369000003</v>
      </c>
      <c r="P175">
        <v>281.53543307086613</v>
      </c>
      <c r="Q175">
        <v>1.0804637224700298</v>
      </c>
    </row>
    <row r="176" spans="1:17" x14ac:dyDescent="0.4">
      <c r="A176" s="1" t="s">
        <v>8</v>
      </c>
      <c r="B176" s="1">
        <v>112</v>
      </c>
      <c r="C176" s="1" t="s">
        <v>11</v>
      </c>
      <c r="D176" s="1">
        <v>2</v>
      </c>
      <c r="E176" s="1">
        <v>493818.588412999</v>
      </c>
      <c r="F176" s="1">
        <v>5180703.4058999904</v>
      </c>
      <c r="G176" s="1">
        <v>259.93110236220468</v>
      </c>
      <c r="H176" s="1">
        <f t="shared" si="2"/>
        <v>0.99755161679174276</v>
      </c>
      <c r="J176" s="5"/>
      <c r="K176" s="5">
        <v>175</v>
      </c>
      <c r="L176" t="s">
        <v>9</v>
      </c>
      <c r="M176">
        <v>1</v>
      </c>
      <c r="N176">
        <v>493367.998337998</v>
      </c>
      <c r="O176">
        <v>5180799.1186100002</v>
      </c>
      <c r="P176">
        <v>406.45177165354329</v>
      </c>
      <c r="Q176">
        <v>1.5598618952335725</v>
      </c>
    </row>
    <row r="177" spans="1:17" x14ac:dyDescent="0.4">
      <c r="A177" s="1" t="s">
        <v>8</v>
      </c>
      <c r="B177" s="1">
        <v>86</v>
      </c>
      <c r="C177" s="1" t="s">
        <v>11</v>
      </c>
      <c r="D177" s="1">
        <v>3</v>
      </c>
      <c r="E177" s="1">
        <v>493838.99775600003</v>
      </c>
      <c r="F177" s="1">
        <v>5180655.6023700004</v>
      </c>
      <c r="G177" s="1">
        <v>259.24212598425197</v>
      </c>
      <c r="H177" s="1">
        <f t="shared" si="2"/>
        <v>0.99490749497056752</v>
      </c>
      <c r="J177" s="5"/>
      <c r="K177" s="5">
        <v>176</v>
      </c>
      <c r="L177" t="s">
        <v>9</v>
      </c>
      <c r="M177">
        <v>1</v>
      </c>
      <c r="N177">
        <v>493398.713634999</v>
      </c>
      <c r="O177">
        <v>5180809.4156499803</v>
      </c>
      <c r="P177">
        <v>350.46751968503935</v>
      </c>
      <c r="Q177">
        <v>1.3450081106786316</v>
      </c>
    </row>
    <row r="178" spans="1:17" x14ac:dyDescent="0.4">
      <c r="A178" s="1" t="s">
        <v>8</v>
      </c>
      <c r="B178" s="1">
        <v>193</v>
      </c>
      <c r="C178" s="1" t="s">
        <v>11</v>
      </c>
      <c r="D178" s="1">
        <v>3</v>
      </c>
      <c r="E178" s="1">
        <v>493942.357093998</v>
      </c>
      <c r="F178" s="1">
        <v>5180804.6231500003</v>
      </c>
      <c r="G178" s="1">
        <v>258.90748031496065</v>
      </c>
      <c r="H178" s="1">
        <f t="shared" si="2"/>
        <v>0.99362320722885378</v>
      </c>
      <c r="J178" s="5"/>
      <c r="K178" s="5">
        <v>177</v>
      </c>
      <c r="L178" t="s">
        <v>9</v>
      </c>
      <c r="M178">
        <v>2</v>
      </c>
      <c r="N178">
        <v>493431.82198000001</v>
      </c>
      <c r="O178">
        <v>5180805.1601499803</v>
      </c>
      <c r="P178">
        <v>265.96456692913387</v>
      </c>
      <c r="Q178">
        <v>1.020706569311465</v>
      </c>
    </row>
    <row r="179" spans="1:17" x14ac:dyDescent="0.4">
      <c r="A179" s="1" t="s">
        <v>8</v>
      </c>
      <c r="B179" s="1">
        <v>135</v>
      </c>
      <c r="C179" s="1" t="s">
        <v>10</v>
      </c>
      <c r="D179" s="1">
        <v>5</v>
      </c>
      <c r="E179" s="1">
        <v>493720.1532</v>
      </c>
      <c r="F179" s="1">
        <v>5180741.6229999904</v>
      </c>
      <c r="G179" s="1">
        <v>258.18897637795277</v>
      </c>
      <c r="H179" s="1">
        <f t="shared" si="2"/>
        <v>0.99086576590105657</v>
      </c>
      <c r="J179" s="5"/>
      <c r="K179" s="5">
        <v>178</v>
      </c>
      <c r="L179" t="s">
        <v>9</v>
      </c>
      <c r="M179">
        <v>3</v>
      </c>
      <c r="N179">
        <v>493463.71892800002</v>
      </c>
      <c r="O179">
        <v>5180794.5687100003</v>
      </c>
      <c r="P179">
        <v>282.97736220472439</v>
      </c>
      <c r="Q179">
        <v>1.085997491710061</v>
      </c>
    </row>
    <row r="180" spans="1:17" x14ac:dyDescent="0.4">
      <c r="A180" s="1" t="s">
        <v>8</v>
      </c>
      <c r="B180" s="1">
        <v>148</v>
      </c>
      <c r="C180" s="1" t="s">
        <v>11</v>
      </c>
      <c r="D180" s="1">
        <v>8</v>
      </c>
      <c r="E180" s="1">
        <v>494134.94672100001</v>
      </c>
      <c r="F180" s="1">
        <v>5180720.0901100002</v>
      </c>
      <c r="G180" s="1">
        <v>257.87401574803147</v>
      </c>
      <c r="H180" s="1">
        <f t="shared" si="2"/>
        <v>0.98965702449709048</v>
      </c>
      <c r="J180" s="5"/>
      <c r="K180" s="5">
        <v>179</v>
      </c>
      <c r="L180" t="s">
        <v>9</v>
      </c>
      <c r="M180">
        <v>4</v>
      </c>
      <c r="N180">
        <v>493495.641638998</v>
      </c>
      <c r="O180">
        <v>5180807.6464499803</v>
      </c>
      <c r="P180">
        <v>263.28740157480314</v>
      </c>
      <c r="Q180">
        <v>1.0104322673777546</v>
      </c>
    </row>
    <row r="181" spans="1:17" x14ac:dyDescent="0.4">
      <c r="A181" s="1" t="s">
        <v>8</v>
      </c>
      <c r="B181" s="1">
        <v>54</v>
      </c>
      <c r="C181" s="1" t="s">
        <v>10</v>
      </c>
      <c r="D181" s="1">
        <v>4</v>
      </c>
      <c r="E181" s="1">
        <v>493608.97844500002</v>
      </c>
      <c r="F181" s="1">
        <v>5180643.3971999902</v>
      </c>
      <c r="G181" s="1">
        <v>257.16535433070862</v>
      </c>
      <c r="H181" s="1">
        <f t="shared" si="2"/>
        <v>0.98693735633816715</v>
      </c>
      <c r="J181" s="5"/>
      <c r="K181" s="5">
        <v>180</v>
      </c>
      <c r="L181" t="s">
        <v>9</v>
      </c>
      <c r="M181">
        <v>5</v>
      </c>
      <c r="N181">
        <v>493527.53185500001</v>
      </c>
      <c r="O181">
        <v>5180790.7214000002</v>
      </c>
      <c r="P181">
        <v>267.27854330708664</v>
      </c>
      <c r="Q181">
        <v>1.0257492873561354</v>
      </c>
    </row>
    <row r="182" spans="1:17" x14ac:dyDescent="0.4">
      <c r="A182" s="1" t="s">
        <v>8</v>
      </c>
      <c r="B182" s="1">
        <v>398</v>
      </c>
      <c r="C182" s="1" t="s">
        <v>9</v>
      </c>
      <c r="D182" s="1">
        <v>4</v>
      </c>
      <c r="E182" s="1">
        <v>493719.72291200003</v>
      </c>
      <c r="F182" s="1">
        <v>5181093.2106900001</v>
      </c>
      <c r="G182" s="1">
        <v>257.1161417322835</v>
      </c>
      <c r="H182" s="1">
        <f t="shared" si="2"/>
        <v>0.98674849049379765</v>
      </c>
      <c r="J182" s="5"/>
      <c r="K182" s="5">
        <v>181</v>
      </c>
      <c r="L182" t="s">
        <v>9</v>
      </c>
      <c r="M182">
        <v>6</v>
      </c>
      <c r="N182">
        <v>493559.45098800003</v>
      </c>
      <c r="O182">
        <v>5180800.5769400001</v>
      </c>
      <c r="P182">
        <v>312.32775590551182</v>
      </c>
      <c r="Q182">
        <v>1.1986370812921345</v>
      </c>
    </row>
    <row r="183" spans="1:17" x14ac:dyDescent="0.4">
      <c r="A183" s="1" t="s">
        <v>8</v>
      </c>
      <c r="B183" s="1">
        <v>6</v>
      </c>
      <c r="C183" s="1" t="s">
        <v>10</v>
      </c>
      <c r="D183" s="1">
        <v>2</v>
      </c>
      <c r="E183" s="1">
        <v>493479.23487300001</v>
      </c>
      <c r="F183" s="1">
        <v>5180583.9985100003</v>
      </c>
      <c r="G183" s="1">
        <v>256.9931102362205</v>
      </c>
      <c r="H183" s="1">
        <f t="shared" si="2"/>
        <v>0.98627632588287351</v>
      </c>
      <c r="J183" s="5"/>
      <c r="K183" s="5">
        <v>182</v>
      </c>
      <c r="L183" t="s">
        <v>10</v>
      </c>
      <c r="M183">
        <v>1</v>
      </c>
      <c r="N183">
        <v>493593.77961500001</v>
      </c>
      <c r="O183">
        <v>5180793.1975299902</v>
      </c>
      <c r="P183">
        <v>229.44389763779529</v>
      </c>
      <c r="Q183">
        <v>0.88054922620473008</v>
      </c>
    </row>
    <row r="184" spans="1:17" x14ac:dyDescent="0.4">
      <c r="A184" s="1" t="s">
        <v>8</v>
      </c>
      <c r="B184" s="1">
        <v>124</v>
      </c>
      <c r="C184" s="1" t="s">
        <v>9</v>
      </c>
      <c r="D184" s="1">
        <v>2</v>
      </c>
      <c r="E184" s="1">
        <v>493369.149492</v>
      </c>
      <c r="F184" s="1">
        <v>5180735.5554299904</v>
      </c>
      <c r="G184" s="1">
        <v>256.9537401574803</v>
      </c>
      <c r="H184" s="1">
        <f t="shared" si="2"/>
        <v>0.98612523320737755</v>
      </c>
      <c r="J184" s="5"/>
      <c r="K184" s="5">
        <v>183</v>
      </c>
      <c r="L184" t="s">
        <v>10</v>
      </c>
      <c r="M184">
        <v>1</v>
      </c>
      <c r="N184">
        <v>493623.269814</v>
      </c>
      <c r="O184">
        <v>5180802.28675</v>
      </c>
      <c r="P184">
        <v>354.25196850393701</v>
      </c>
      <c r="Q184">
        <v>1.3595318941106596</v>
      </c>
    </row>
    <row r="185" spans="1:17" x14ac:dyDescent="0.4">
      <c r="A185" s="1" t="s">
        <v>8</v>
      </c>
      <c r="B185" s="1">
        <v>99</v>
      </c>
      <c r="C185" s="1" t="s">
        <v>9</v>
      </c>
      <c r="D185" s="1">
        <v>3</v>
      </c>
      <c r="E185" s="1">
        <v>493403.78188800003</v>
      </c>
      <c r="F185" s="1">
        <v>5180713.1816999903</v>
      </c>
      <c r="G185" s="1">
        <v>256.92913385826773</v>
      </c>
      <c r="H185" s="1">
        <f t="shared" si="2"/>
        <v>0.98603080028519285</v>
      </c>
      <c r="J185" s="5"/>
      <c r="K185" s="5">
        <v>184</v>
      </c>
      <c r="L185" t="s">
        <v>10</v>
      </c>
      <c r="M185">
        <v>2</v>
      </c>
      <c r="N185">
        <v>493655.168991999</v>
      </c>
      <c r="O185">
        <v>5180793.4742900003</v>
      </c>
      <c r="P185">
        <v>188.8041338582677</v>
      </c>
      <c r="Q185">
        <v>0.72458381192425336</v>
      </c>
    </row>
    <row r="186" spans="1:17" x14ac:dyDescent="0.4">
      <c r="A186" s="1" t="s">
        <v>8</v>
      </c>
      <c r="B186" s="1">
        <v>85</v>
      </c>
      <c r="C186" s="1" t="s">
        <v>11</v>
      </c>
      <c r="D186" s="1">
        <v>2</v>
      </c>
      <c r="E186" s="1">
        <v>493807.10502900003</v>
      </c>
      <c r="F186" s="1">
        <v>5180671.6367899803</v>
      </c>
      <c r="G186" s="1">
        <v>256.78149606299212</v>
      </c>
      <c r="H186" s="1">
        <f t="shared" si="2"/>
        <v>0.9854642027520838</v>
      </c>
      <c r="J186" s="5"/>
      <c r="K186" s="5">
        <v>185</v>
      </c>
      <c r="L186" t="s">
        <v>10</v>
      </c>
      <c r="M186">
        <v>3</v>
      </c>
      <c r="N186">
        <v>493687.085563</v>
      </c>
      <c r="O186">
        <v>5180801.1080700001</v>
      </c>
      <c r="P186">
        <v>272.63779527559052</v>
      </c>
      <c r="Q186">
        <v>1.0463167778079925</v>
      </c>
    </row>
    <row r="187" spans="1:17" x14ac:dyDescent="0.4">
      <c r="A187" s="1" t="s">
        <v>8</v>
      </c>
      <c r="B187" s="1">
        <v>14</v>
      </c>
      <c r="C187" s="1" t="s">
        <v>11</v>
      </c>
      <c r="D187" s="1">
        <v>3</v>
      </c>
      <c r="E187" s="1">
        <v>493768.28853800002</v>
      </c>
      <c r="F187" s="1">
        <v>5180574.2933700001</v>
      </c>
      <c r="G187" s="1">
        <v>256.27952755905511</v>
      </c>
      <c r="H187" s="1">
        <f t="shared" si="2"/>
        <v>0.98353777113951313</v>
      </c>
      <c r="J187" s="5"/>
      <c r="K187" s="5">
        <v>186</v>
      </c>
      <c r="L187" t="s">
        <v>10</v>
      </c>
      <c r="M187">
        <v>4</v>
      </c>
      <c r="N187">
        <v>493718.99832999799</v>
      </c>
      <c r="O187">
        <v>5180805.1860999903</v>
      </c>
      <c r="P187">
        <v>276.54035433070862</v>
      </c>
      <c r="Q187">
        <v>1.0612938392665077</v>
      </c>
    </row>
    <row r="188" spans="1:17" x14ac:dyDescent="0.4">
      <c r="A188" s="1" t="s">
        <v>8</v>
      </c>
      <c r="B188" s="1">
        <v>15</v>
      </c>
      <c r="C188" s="1" t="s">
        <v>11</v>
      </c>
      <c r="D188" s="1">
        <v>3</v>
      </c>
      <c r="E188" s="1">
        <v>493797.922326</v>
      </c>
      <c r="F188" s="1">
        <v>5180576.3034399804</v>
      </c>
      <c r="G188" s="1">
        <v>255.80708661417322</v>
      </c>
      <c r="H188" s="1">
        <f t="shared" si="2"/>
        <v>0.98172465903356421</v>
      </c>
      <c r="J188" s="5"/>
      <c r="K188" s="5">
        <v>187</v>
      </c>
      <c r="L188" t="s">
        <v>10</v>
      </c>
      <c r="M188">
        <v>5</v>
      </c>
      <c r="N188">
        <v>493750.88386399799</v>
      </c>
      <c r="O188">
        <v>5180783.1506200004</v>
      </c>
      <c r="P188">
        <v>122.73622047244095</v>
      </c>
      <c r="Q188">
        <v>0.47103141585796637</v>
      </c>
    </row>
    <row r="189" spans="1:17" x14ac:dyDescent="0.4">
      <c r="A189" s="1" t="s">
        <v>8</v>
      </c>
      <c r="B189" s="1">
        <v>357</v>
      </c>
      <c r="C189" s="1" t="s">
        <v>10</v>
      </c>
      <c r="D189" s="1">
        <v>2</v>
      </c>
      <c r="E189" s="1">
        <v>493828.07572000002</v>
      </c>
      <c r="F189" s="1">
        <v>5181021.2056799904</v>
      </c>
      <c r="G189" s="1">
        <v>255.50196850393698</v>
      </c>
      <c r="H189" s="1">
        <f t="shared" si="2"/>
        <v>0.98055369079847221</v>
      </c>
      <c r="J189" s="5"/>
      <c r="K189" s="5">
        <v>188</v>
      </c>
      <c r="L189" t="s">
        <v>10</v>
      </c>
      <c r="M189">
        <v>5</v>
      </c>
      <c r="N189">
        <v>493782.808423999</v>
      </c>
      <c r="O189">
        <v>5180798.5634500002</v>
      </c>
      <c r="P189">
        <v>129.89173228346456</v>
      </c>
      <c r="Q189">
        <v>0.49849250962931696</v>
      </c>
    </row>
    <row r="190" spans="1:17" x14ac:dyDescent="0.4">
      <c r="A190" s="1" t="s">
        <v>8</v>
      </c>
      <c r="B190" s="1">
        <v>326</v>
      </c>
      <c r="C190" s="1" t="s">
        <v>9</v>
      </c>
      <c r="D190" s="1">
        <v>3</v>
      </c>
      <c r="E190" s="1">
        <v>493594.458174998</v>
      </c>
      <c r="F190" s="1">
        <v>5180986.0024800003</v>
      </c>
      <c r="G190" s="1">
        <v>255.45275590551182</v>
      </c>
      <c r="H190" s="1">
        <f t="shared" si="2"/>
        <v>0.9803648249541026</v>
      </c>
      <c r="J190" s="5"/>
      <c r="K190" s="5">
        <v>189</v>
      </c>
      <c r="L190" t="s">
        <v>10</v>
      </c>
      <c r="M190">
        <v>6</v>
      </c>
      <c r="N190">
        <v>493814.71713100001</v>
      </c>
      <c r="O190">
        <v>5180798.7527299803</v>
      </c>
      <c r="P190">
        <v>288.36122047244095</v>
      </c>
      <c r="Q190">
        <v>1.1066594150841034</v>
      </c>
    </row>
    <row r="191" spans="1:17" x14ac:dyDescent="0.4">
      <c r="A191" s="1" t="s">
        <v>8</v>
      </c>
      <c r="B191" s="1">
        <v>238</v>
      </c>
      <c r="C191" s="1" t="s">
        <v>10</v>
      </c>
      <c r="D191" s="1">
        <v>5</v>
      </c>
      <c r="E191" s="1">
        <v>493827.45429000002</v>
      </c>
      <c r="F191" s="1">
        <v>5180862.3015200002</v>
      </c>
      <c r="G191" s="1">
        <v>255.44291338582673</v>
      </c>
      <c r="H191" s="1">
        <f t="shared" si="2"/>
        <v>0.9803270517852285</v>
      </c>
      <c r="J191" s="5"/>
      <c r="K191" s="5">
        <v>190</v>
      </c>
      <c r="L191" t="s">
        <v>11</v>
      </c>
      <c r="M191">
        <v>1</v>
      </c>
      <c r="N191">
        <v>493846.60920200002</v>
      </c>
      <c r="O191">
        <v>5180782.7183499904</v>
      </c>
      <c r="P191">
        <v>218.79429133858267</v>
      </c>
      <c r="Q191">
        <v>0.83967865748313253</v>
      </c>
    </row>
    <row r="192" spans="1:17" x14ac:dyDescent="0.4">
      <c r="A192" s="1" t="s">
        <v>8</v>
      </c>
      <c r="B192" s="1">
        <v>3</v>
      </c>
      <c r="C192" s="1" t="s">
        <v>9</v>
      </c>
      <c r="D192" s="1">
        <v>5</v>
      </c>
      <c r="E192" s="1">
        <v>493383.10704700003</v>
      </c>
      <c r="F192" s="1">
        <v>5180586.0806700001</v>
      </c>
      <c r="G192" s="1">
        <v>255.34448818897638</v>
      </c>
      <c r="H192" s="1">
        <f t="shared" si="2"/>
        <v>0.97994932009648938</v>
      </c>
      <c r="J192" s="5"/>
      <c r="K192" s="5">
        <v>191</v>
      </c>
      <c r="L192" t="s">
        <v>11</v>
      </c>
      <c r="M192">
        <v>1</v>
      </c>
      <c r="N192">
        <v>493878.54757200001</v>
      </c>
      <c r="O192">
        <v>5180811.9108300004</v>
      </c>
      <c r="P192">
        <v>226.10728346456693</v>
      </c>
      <c r="Q192">
        <v>0.86774412195646611</v>
      </c>
    </row>
    <row r="193" spans="1:17" x14ac:dyDescent="0.4">
      <c r="A193" s="1" t="s">
        <v>8</v>
      </c>
      <c r="B193" s="1">
        <v>47</v>
      </c>
      <c r="C193" s="1" t="s">
        <v>9</v>
      </c>
      <c r="D193" s="1">
        <v>4</v>
      </c>
      <c r="E193" s="1">
        <v>493385.61993400002</v>
      </c>
      <c r="F193" s="1">
        <v>5180649.6397900004</v>
      </c>
      <c r="G193" s="1">
        <v>255.16732283464566</v>
      </c>
      <c r="H193" s="1">
        <f t="shared" si="2"/>
        <v>0.97926940305675847</v>
      </c>
      <c r="J193" s="5"/>
      <c r="K193" s="5">
        <v>192</v>
      </c>
      <c r="L193" t="s">
        <v>11</v>
      </c>
      <c r="M193">
        <v>2</v>
      </c>
      <c r="N193">
        <v>493910.45270800003</v>
      </c>
      <c r="O193">
        <v>5180808.6558299903</v>
      </c>
      <c r="P193">
        <v>204.89173228346456</v>
      </c>
      <c r="Q193">
        <v>0.78632405644869974</v>
      </c>
    </row>
    <row r="194" spans="1:17" x14ac:dyDescent="0.4">
      <c r="A194" s="1" t="s">
        <v>8</v>
      </c>
      <c r="B194" s="1">
        <v>151</v>
      </c>
      <c r="C194" s="1" t="s">
        <v>9</v>
      </c>
      <c r="D194" s="1">
        <v>3</v>
      </c>
      <c r="E194" s="1">
        <v>493417.88659000001</v>
      </c>
      <c r="F194" s="1">
        <v>5180770.9989099903</v>
      </c>
      <c r="G194" s="1">
        <v>255.11318897637796</v>
      </c>
      <c r="H194" s="1">
        <f t="shared" si="2"/>
        <v>0.97906165062795192</v>
      </c>
      <c r="J194" s="5"/>
      <c r="K194" s="5">
        <v>193</v>
      </c>
      <c r="L194" t="s">
        <v>11</v>
      </c>
      <c r="M194">
        <v>3</v>
      </c>
      <c r="N194">
        <v>493942.357093998</v>
      </c>
      <c r="O194">
        <v>5180804.6231500003</v>
      </c>
      <c r="P194">
        <v>258.90748031496065</v>
      </c>
      <c r="Q194">
        <v>0.99362320722885378</v>
      </c>
    </row>
    <row r="195" spans="1:17" x14ac:dyDescent="0.4">
      <c r="A195" s="1" t="s">
        <v>8</v>
      </c>
      <c r="B195" s="1">
        <v>263</v>
      </c>
      <c r="C195" s="1" t="s">
        <v>10</v>
      </c>
      <c r="D195" s="1">
        <v>6</v>
      </c>
      <c r="E195" s="1">
        <v>493892.30544600001</v>
      </c>
      <c r="F195" s="1">
        <v>5180904.0171299903</v>
      </c>
      <c r="G195" s="1">
        <v>253.46456692913384</v>
      </c>
      <c r="H195" s="1">
        <f t="shared" ref="H195:H258" si="3">G195/$I$2</f>
        <v>0.97273464484156769</v>
      </c>
      <c r="J195" s="5"/>
      <c r="K195" s="5">
        <v>194</v>
      </c>
      <c r="L195" t="s">
        <v>11</v>
      </c>
      <c r="M195">
        <v>4</v>
      </c>
      <c r="N195">
        <v>493976.07760600001</v>
      </c>
      <c r="O195">
        <v>5180793.5362799903</v>
      </c>
      <c r="P195">
        <v>190.45767716535431</v>
      </c>
      <c r="Q195">
        <v>0.73092970429507442</v>
      </c>
    </row>
    <row r="196" spans="1:17" x14ac:dyDescent="0.4">
      <c r="A196" s="1" t="s">
        <v>8</v>
      </c>
      <c r="B196" s="1">
        <v>13</v>
      </c>
      <c r="C196" s="1" t="s">
        <v>11</v>
      </c>
      <c r="D196" s="1">
        <v>1</v>
      </c>
      <c r="E196" s="1">
        <v>493702.19999400002</v>
      </c>
      <c r="F196" s="1">
        <v>5180582.7370800003</v>
      </c>
      <c r="G196" s="1">
        <v>252.08169291338584</v>
      </c>
      <c r="H196" s="1">
        <f t="shared" si="3"/>
        <v>0.96742751461477994</v>
      </c>
      <c r="J196" s="5"/>
      <c r="K196" s="5">
        <v>195</v>
      </c>
      <c r="L196" t="s">
        <v>11</v>
      </c>
      <c r="M196">
        <v>4</v>
      </c>
      <c r="N196">
        <v>494006.16654900002</v>
      </c>
      <c r="O196">
        <v>5180797.1138899904</v>
      </c>
      <c r="P196">
        <v>164.68011811023621</v>
      </c>
      <c r="Q196">
        <v>0.63200177501423926</v>
      </c>
    </row>
    <row r="197" spans="1:17" x14ac:dyDescent="0.4">
      <c r="A197" s="1" t="s">
        <v>8</v>
      </c>
      <c r="B197" s="1">
        <v>132</v>
      </c>
      <c r="C197" s="1" t="s">
        <v>10</v>
      </c>
      <c r="D197" s="1">
        <v>2</v>
      </c>
      <c r="E197" s="1">
        <v>493624.423671</v>
      </c>
      <c r="F197" s="1">
        <v>5180738.7236200003</v>
      </c>
      <c r="G197" s="1">
        <v>252.02263779527559</v>
      </c>
      <c r="H197" s="1">
        <f t="shared" si="3"/>
        <v>0.96720087560153634</v>
      </c>
      <c r="J197" s="5"/>
      <c r="K197" s="5">
        <v>196</v>
      </c>
      <c r="L197" t="s">
        <v>11</v>
      </c>
      <c r="M197">
        <v>5</v>
      </c>
      <c r="N197">
        <v>494038.07558499801</v>
      </c>
      <c r="O197">
        <v>5180797.63772</v>
      </c>
      <c r="P197">
        <v>240.62007874015748</v>
      </c>
      <c r="Q197">
        <v>0.92344065946108289</v>
      </c>
    </row>
    <row r="198" spans="1:17" x14ac:dyDescent="0.4">
      <c r="A198" s="1" t="s">
        <v>8</v>
      </c>
      <c r="B198" s="1">
        <v>72</v>
      </c>
      <c r="C198" s="1" t="s">
        <v>9</v>
      </c>
      <c r="D198" s="1">
        <v>4</v>
      </c>
      <c r="E198" s="1">
        <v>493392.296325</v>
      </c>
      <c r="F198" s="1">
        <v>5180681.4133900004</v>
      </c>
      <c r="G198" s="1">
        <v>251.94881889763778</v>
      </c>
      <c r="H198" s="1">
        <f t="shared" si="3"/>
        <v>0.96691757683498181</v>
      </c>
      <c r="J198" s="5"/>
      <c r="K198" s="5">
        <v>197</v>
      </c>
      <c r="L198" t="s">
        <v>11</v>
      </c>
      <c r="M198">
        <v>6</v>
      </c>
      <c r="N198">
        <v>494069.977149999</v>
      </c>
      <c r="O198">
        <v>5180790.6054199804</v>
      </c>
      <c r="P198">
        <v>134.74409448818898</v>
      </c>
      <c r="Q198">
        <v>0.51711468188416676</v>
      </c>
    </row>
    <row r="199" spans="1:17" x14ac:dyDescent="0.4">
      <c r="A199" s="1" t="s">
        <v>8</v>
      </c>
      <c r="B199" s="1">
        <v>115</v>
      </c>
      <c r="C199" s="1" t="s">
        <v>11</v>
      </c>
      <c r="D199" s="1">
        <v>4</v>
      </c>
      <c r="E199" s="1">
        <v>493915.69116500003</v>
      </c>
      <c r="F199" s="1">
        <v>5180711.4881800003</v>
      </c>
      <c r="G199" s="1">
        <v>251.86023622047242</v>
      </c>
      <c r="H199" s="1">
        <f t="shared" si="3"/>
        <v>0.96657761831511635</v>
      </c>
      <c r="J199" s="5"/>
      <c r="K199" s="5">
        <v>198</v>
      </c>
      <c r="L199" t="s">
        <v>11</v>
      </c>
      <c r="M199">
        <v>6</v>
      </c>
      <c r="N199">
        <v>494101.90357700002</v>
      </c>
      <c r="O199">
        <v>5180808.7980000004</v>
      </c>
      <c r="P199">
        <v>249.50787401574803</v>
      </c>
      <c r="Q199">
        <v>0.95754983095424606</v>
      </c>
    </row>
    <row r="200" spans="1:17" x14ac:dyDescent="0.4">
      <c r="A200" s="1" t="s">
        <v>8</v>
      </c>
      <c r="B200" s="1">
        <v>198</v>
      </c>
      <c r="C200" s="1" t="s">
        <v>11</v>
      </c>
      <c r="D200" s="1">
        <v>6</v>
      </c>
      <c r="E200" s="1">
        <v>494101.90357700002</v>
      </c>
      <c r="F200" s="1">
        <v>5180808.7980000004</v>
      </c>
      <c r="G200" s="1">
        <v>249.50787401574803</v>
      </c>
      <c r="H200" s="1">
        <f t="shared" si="3"/>
        <v>0.95754983095424606</v>
      </c>
      <c r="J200" s="5"/>
      <c r="K200" s="5">
        <v>199</v>
      </c>
      <c r="L200" t="s">
        <v>11</v>
      </c>
      <c r="M200">
        <v>7</v>
      </c>
      <c r="N200">
        <v>494133.78745300003</v>
      </c>
      <c r="O200">
        <v>5180783.6531300005</v>
      </c>
      <c r="P200">
        <v>208.77952755905511</v>
      </c>
      <c r="Q200">
        <v>0.80124445815390399</v>
      </c>
    </row>
    <row r="201" spans="1:17" x14ac:dyDescent="0.4">
      <c r="A201" s="1" t="s">
        <v>8</v>
      </c>
      <c r="B201" s="1">
        <v>32</v>
      </c>
      <c r="C201" s="1" t="s">
        <v>10</v>
      </c>
      <c r="D201" s="1">
        <v>6</v>
      </c>
      <c r="E201" s="1">
        <v>493660.234772</v>
      </c>
      <c r="F201" s="1">
        <v>5180602.7832500003</v>
      </c>
      <c r="G201" s="1">
        <v>246.04822834645671</v>
      </c>
      <c r="H201" s="1">
        <f t="shared" si="3"/>
        <v>0.94427256209505805</v>
      </c>
      <c r="J201" s="5"/>
      <c r="K201" s="5">
        <v>200</v>
      </c>
      <c r="L201" t="s">
        <v>9</v>
      </c>
      <c r="M201">
        <v>1</v>
      </c>
      <c r="N201">
        <v>493387.33872200001</v>
      </c>
      <c r="O201">
        <v>5180837.4458999904</v>
      </c>
      <c r="P201">
        <v>340.5068897637795</v>
      </c>
      <c r="Q201">
        <v>1.3067816637782097</v>
      </c>
    </row>
    <row r="202" spans="1:17" x14ac:dyDescent="0.4">
      <c r="A202" s="1" t="s">
        <v>8</v>
      </c>
      <c r="B202" s="1">
        <v>216</v>
      </c>
      <c r="C202" s="1" t="s">
        <v>11</v>
      </c>
      <c r="D202" s="1">
        <v>1</v>
      </c>
      <c r="E202" s="1">
        <v>493895.294181998</v>
      </c>
      <c r="F202" s="1">
        <v>5180840.45218</v>
      </c>
      <c r="G202" s="1">
        <v>245.83661417322836</v>
      </c>
      <c r="H202" s="1">
        <f t="shared" si="3"/>
        <v>0.94346043896426834</v>
      </c>
      <c r="J202" s="5"/>
      <c r="K202" s="5">
        <v>201</v>
      </c>
      <c r="L202" t="s">
        <v>9</v>
      </c>
      <c r="M202">
        <v>1</v>
      </c>
      <c r="N202">
        <v>493416.665978998</v>
      </c>
      <c r="O202">
        <v>5180836.9577099904</v>
      </c>
      <c r="P202">
        <v>217.35236220472441</v>
      </c>
      <c r="Q202">
        <v>0.83414488824310118</v>
      </c>
    </row>
    <row r="203" spans="1:17" x14ac:dyDescent="0.4">
      <c r="A203" s="1" t="s">
        <v>8</v>
      </c>
      <c r="B203" s="1">
        <v>255</v>
      </c>
      <c r="C203" s="1" t="s">
        <v>9</v>
      </c>
      <c r="D203" s="1">
        <v>6</v>
      </c>
      <c r="E203" s="1">
        <v>493637.025738</v>
      </c>
      <c r="F203" s="1">
        <v>5180888.8363600001</v>
      </c>
      <c r="G203" s="1">
        <v>244.32578740157481</v>
      </c>
      <c r="H203" s="1">
        <f t="shared" si="3"/>
        <v>0.9376622575421194</v>
      </c>
      <c r="J203" s="5"/>
      <c r="K203" s="5">
        <v>202</v>
      </c>
      <c r="L203" t="s">
        <v>9</v>
      </c>
      <c r="M203">
        <v>2</v>
      </c>
      <c r="N203">
        <v>493448.56273100001</v>
      </c>
      <c r="O203">
        <v>5180826.3661900004</v>
      </c>
      <c r="P203">
        <v>216.5994094488189</v>
      </c>
      <c r="Q203">
        <v>0.83125524082424518</v>
      </c>
    </row>
    <row r="204" spans="1:17" x14ac:dyDescent="0.4">
      <c r="A204" s="1" t="s">
        <v>8</v>
      </c>
      <c r="B204" s="1">
        <v>206</v>
      </c>
      <c r="C204" s="1" t="s">
        <v>9</v>
      </c>
      <c r="D204" s="1">
        <v>6</v>
      </c>
      <c r="E204" s="1">
        <v>493576.197009</v>
      </c>
      <c r="F204" s="1">
        <v>5180827.1172000002</v>
      </c>
      <c r="G204" s="1">
        <v>243.98622047244092</v>
      </c>
      <c r="H204" s="1">
        <f t="shared" si="3"/>
        <v>0.9363590832159685</v>
      </c>
      <c r="J204" s="5"/>
      <c r="K204" s="5">
        <v>203</v>
      </c>
      <c r="L204" t="s">
        <v>9</v>
      </c>
      <c r="M204">
        <v>3</v>
      </c>
      <c r="N204">
        <v>493480.485305999</v>
      </c>
      <c r="O204">
        <v>5180839.4438500004</v>
      </c>
      <c r="P204">
        <v>192.79035433070865</v>
      </c>
      <c r="Q204">
        <v>0.73988194531819695</v>
      </c>
    </row>
    <row r="205" spans="1:17" x14ac:dyDescent="0.4">
      <c r="A205" s="1" t="s">
        <v>8</v>
      </c>
      <c r="B205" s="1">
        <v>2</v>
      </c>
      <c r="C205" s="1" t="s">
        <v>9</v>
      </c>
      <c r="D205" s="1">
        <v>5</v>
      </c>
      <c r="E205" s="1">
        <v>493353.58603200002</v>
      </c>
      <c r="F205" s="1">
        <v>5180575.07118</v>
      </c>
      <c r="G205" s="1">
        <v>242.73622047244095</v>
      </c>
      <c r="H205" s="1">
        <f t="shared" si="3"/>
        <v>0.93156189076897888</v>
      </c>
      <c r="J205" s="5"/>
      <c r="K205" s="5">
        <v>204</v>
      </c>
      <c r="L205" t="s">
        <v>9</v>
      </c>
      <c r="M205">
        <v>4</v>
      </c>
      <c r="N205">
        <v>493512.37530999799</v>
      </c>
      <c r="O205">
        <v>5180822.5187200001</v>
      </c>
      <c r="P205">
        <v>348.06102362204723</v>
      </c>
      <c r="Q205">
        <v>1.3357725708889547</v>
      </c>
    </row>
    <row r="206" spans="1:17" x14ac:dyDescent="0.4">
      <c r="A206" s="1" t="s">
        <v>8</v>
      </c>
      <c r="B206" s="1">
        <v>69</v>
      </c>
      <c r="C206" s="1" t="s">
        <v>9</v>
      </c>
      <c r="D206" s="1">
        <v>2</v>
      </c>
      <c r="E206" s="1">
        <v>493296.53985200002</v>
      </c>
      <c r="F206" s="1">
        <v>5180655.4058499904</v>
      </c>
      <c r="G206" s="1">
        <v>241.5994094488189</v>
      </c>
      <c r="H206" s="1">
        <f t="shared" si="3"/>
        <v>0.92719908976403942</v>
      </c>
      <c r="J206" s="5"/>
      <c r="K206" s="5">
        <v>205</v>
      </c>
      <c r="L206" t="s">
        <v>9</v>
      </c>
      <c r="M206">
        <v>5</v>
      </c>
      <c r="N206">
        <v>493544.29430000001</v>
      </c>
      <c r="O206">
        <v>5180832.3741800003</v>
      </c>
      <c r="P206">
        <v>323.22342519685037</v>
      </c>
      <c r="Q206">
        <v>1.2404519792355804</v>
      </c>
    </row>
    <row r="207" spans="1:17" x14ac:dyDescent="0.4">
      <c r="A207" s="1" t="s">
        <v>8</v>
      </c>
      <c r="B207" s="1">
        <v>11</v>
      </c>
      <c r="C207" s="1" t="s">
        <v>10</v>
      </c>
      <c r="D207" s="1">
        <v>6</v>
      </c>
      <c r="E207" s="1">
        <v>493638.36825900001</v>
      </c>
      <c r="F207" s="1">
        <v>5180571.02544</v>
      </c>
      <c r="G207" s="1">
        <v>240.81692913385825</v>
      </c>
      <c r="H207" s="1">
        <f t="shared" si="3"/>
        <v>0.92419612283856156</v>
      </c>
      <c r="J207" s="5"/>
      <c r="K207" s="5">
        <v>206</v>
      </c>
      <c r="L207" t="s">
        <v>9</v>
      </c>
      <c r="M207">
        <v>6</v>
      </c>
      <c r="N207">
        <v>493576.197009</v>
      </c>
      <c r="O207">
        <v>5180827.1172000002</v>
      </c>
      <c r="P207">
        <v>243.98622047244092</v>
      </c>
      <c r="Q207">
        <v>0.9363590832159685</v>
      </c>
    </row>
    <row r="208" spans="1:17" x14ac:dyDescent="0.4">
      <c r="A208" s="1" t="s">
        <v>8</v>
      </c>
      <c r="B208" s="1">
        <v>103</v>
      </c>
      <c r="C208" s="1" t="s">
        <v>10</v>
      </c>
      <c r="D208" s="1">
        <v>1</v>
      </c>
      <c r="E208" s="1">
        <v>493531.398579998</v>
      </c>
      <c r="F208" s="1">
        <v>5180695.3743799804</v>
      </c>
      <c r="G208" s="1">
        <v>240.69881889763781</v>
      </c>
      <c r="H208" s="1">
        <f t="shared" si="3"/>
        <v>0.92374284481207447</v>
      </c>
      <c r="J208" s="5"/>
      <c r="K208" s="5">
        <v>207</v>
      </c>
      <c r="L208" t="s">
        <v>9</v>
      </c>
      <c r="M208">
        <v>6</v>
      </c>
      <c r="N208">
        <v>493606.513420998</v>
      </c>
      <c r="O208">
        <v>5180835.6831999803</v>
      </c>
      <c r="P208">
        <v>284.50295275590554</v>
      </c>
      <c r="Q208">
        <v>1.0918523328855212</v>
      </c>
    </row>
    <row r="209" spans="1:17" x14ac:dyDescent="0.4">
      <c r="A209" s="1" t="s">
        <v>8</v>
      </c>
      <c r="B209" s="1">
        <v>196</v>
      </c>
      <c r="C209" s="1" t="s">
        <v>11</v>
      </c>
      <c r="D209" s="1">
        <v>5</v>
      </c>
      <c r="E209" s="1">
        <v>494038.07558499801</v>
      </c>
      <c r="F209" s="1">
        <v>5180797.63772</v>
      </c>
      <c r="G209" s="1">
        <v>240.62007874015748</v>
      </c>
      <c r="H209" s="1">
        <f t="shared" si="3"/>
        <v>0.92344065946108289</v>
      </c>
      <c r="J209" s="5"/>
      <c r="K209" s="5">
        <v>208</v>
      </c>
      <c r="L209" t="s">
        <v>10</v>
      </c>
      <c r="M209">
        <v>1</v>
      </c>
      <c r="N209">
        <v>493640.011778999</v>
      </c>
      <c r="O209">
        <v>5180825.2712899903</v>
      </c>
      <c r="P209">
        <v>188.14960629921259</v>
      </c>
      <c r="Q209">
        <v>0.7220718961941367</v>
      </c>
    </row>
    <row r="210" spans="1:17" x14ac:dyDescent="0.4">
      <c r="A210" s="1" t="s">
        <v>8</v>
      </c>
      <c r="B210" s="1">
        <v>101</v>
      </c>
      <c r="C210" s="1" t="s">
        <v>9</v>
      </c>
      <c r="D210" s="1">
        <v>5</v>
      </c>
      <c r="E210" s="1">
        <v>493467.584636999</v>
      </c>
      <c r="F210" s="1">
        <v>5180699.2216499904</v>
      </c>
      <c r="G210" s="1">
        <v>240.02952755905511</v>
      </c>
      <c r="H210" s="1">
        <f t="shared" si="3"/>
        <v>0.92117426932864677</v>
      </c>
      <c r="J210" s="5"/>
      <c r="K210" s="5">
        <v>209</v>
      </c>
      <c r="L210" t="s">
        <v>10</v>
      </c>
      <c r="M210">
        <v>2</v>
      </c>
      <c r="N210">
        <v>493671.92820000002</v>
      </c>
      <c r="O210">
        <v>5180832.9049800001</v>
      </c>
      <c r="P210">
        <v>201.88976377952756</v>
      </c>
      <c r="Q210">
        <v>0.77480323994214961</v>
      </c>
    </row>
    <row r="211" spans="1:17" x14ac:dyDescent="0.4">
      <c r="A211" s="1" t="s">
        <v>8</v>
      </c>
      <c r="B211" s="1">
        <v>12</v>
      </c>
      <c r="C211" s="1" t="s">
        <v>10</v>
      </c>
      <c r="D211" s="1">
        <v>6</v>
      </c>
      <c r="E211" s="1">
        <v>493668.466732</v>
      </c>
      <c r="F211" s="1">
        <v>5180579.1139500001</v>
      </c>
      <c r="G211" s="1">
        <v>239.92125984251967</v>
      </c>
      <c r="H211" s="1">
        <f t="shared" si="3"/>
        <v>0.92075876447103355</v>
      </c>
      <c r="J211" s="5"/>
      <c r="K211" s="5">
        <v>210</v>
      </c>
      <c r="L211" t="s">
        <v>10</v>
      </c>
      <c r="M211">
        <v>3</v>
      </c>
      <c r="N211">
        <v>493703.84080900002</v>
      </c>
      <c r="O211">
        <v>5180836.9829399902</v>
      </c>
      <c r="P211">
        <v>333.18897637795271</v>
      </c>
      <c r="Q211">
        <v>1.2786973127204391</v>
      </c>
    </row>
    <row r="212" spans="1:17" x14ac:dyDescent="0.4">
      <c r="A212" s="1" t="s">
        <v>8</v>
      </c>
      <c r="B212" s="1">
        <v>261</v>
      </c>
      <c r="C212" s="1" t="s">
        <v>10</v>
      </c>
      <c r="D212" s="1">
        <v>5</v>
      </c>
      <c r="E212" s="1">
        <v>493828.46287400002</v>
      </c>
      <c r="F212" s="1">
        <v>5180878.0798399802</v>
      </c>
      <c r="G212" s="1">
        <v>239.58661417322833</v>
      </c>
      <c r="H212" s="1">
        <f t="shared" si="3"/>
        <v>0.9194744767293197</v>
      </c>
      <c r="J212" s="5"/>
      <c r="K212" s="5">
        <v>211</v>
      </c>
      <c r="L212" t="s">
        <v>10</v>
      </c>
      <c r="M212">
        <v>4</v>
      </c>
      <c r="N212">
        <v>493735.726117999</v>
      </c>
      <c r="O212">
        <v>5180814.9473799802</v>
      </c>
      <c r="P212">
        <v>216.61417322834646</v>
      </c>
      <c r="Q212">
        <v>0.83131190057755611</v>
      </c>
    </row>
    <row r="213" spans="1:17" x14ac:dyDescent="0.4">
      <c r="A213" s="1" t="s">
        <v>8</v>
      </c>
      <c r="B213" s="1">
        <v>134</v>
      </c>
      <c r="C213" s="1" t="s">
        <v>10</v>
      </c>
      <c r="D213" s="1">
        <v>4</v>
      </c>
      <c r="E213" s="1">
        <v>493688.24009600002</v>
      </c>
      <c r="F213" s="1">
        <v>5180737.54495</v>
      </c>
      <c r="G213" s="1">
        <v>239.44389763779529</v>
      </c>
      <c r="H213" s="1">
        <f t="shared" si="3"/>
        <v>0.9189267657806478</v>
      </c>
      <c r="J213" s="5"/>
      <c r="K213" s="5">
        <v>212</v>
      </c>
      <c r="L213" t="s">
        <v>10</v>
      </c>
      <c r="M213">
        <v>4</v>
      </c>
      <c r="N213">
        <v>493767.65054800001</v>
      </c>
      <c r="O213">
        <v>5180830.3601299804</v>
      </c>
      <c r="P213">
        <v>352.53937007874015</v>
      </c>
      <c r="Q213">
        <v>1.352959362726595</v>
      </c>
    </row>
    <row r="214" spans="1:17" x14ac:dyDescent="0.4">
      <c r="A214" s="1" t="s">
        <v>8</v>
      </c>
      <c r="B214" s="1">
        <v>400</v>
      </c>
      <c r="C214" s="1" t="s">
        <v>9</v>
      </c>
      <c r="D214" s="1">
        <v>6</v>
      </c>
      <c r="E214" s="1">
        <v>493785.92902500002</v>
      </c>
      <c r="F214" s="1">
        <v>5181084.5888499804</v>
      </c>
      <c r="G214" s="1">
        <v>239.41437007874015</v>
      </c>
      <c r="H214" s="1">
        <f t="shared" si="3"/>
        <v>0.91881344627402584</v>
      </c>
      <c r="J214" s="5"/>
      <c r="K214" s="5">
        <v>213</v>
      </c>
      <c r="L214" t="s">
        <v>10</v>
      </c>
      <c r="M214">
        <v>5</v>
      </c>
      <c r="N214">
        <v>493799.55908699799</v>
      </c>
      <c r="O214">
        <v>5180830.5493200002</v>
      </c>
    </row>
    <row r="215" spans="1:17" x14ac:dyDescent="0.4">
      <c r="A215" s="1" t="s">
        <v>8</v>
      </c>
      <c r="B215" s="1">
        <v>90</v>
      </c>
      <c r="C215" s="1" t="s">
        <v>11</v>
      </c>
      <c r="D215" s="1">
        <v>5</v>
      </c>
      <c r="E215" s="1">
        <v>493966.647998998</v>
      </c>
      <c r="F215" s="1">
        <v>5180668.6962400004</v>
      </c>
      <c r="G215" s="1">
        <v>239.3307086614173</v>
      </c>
      <c r="H215" s="1">
        <f t="shared" si="3"/>
        <v>0.91849237433859743</v>
      </c>
      <c r="J215" s="5"/>
      <c r="K215" s="5">
        <v>214</v>
      </c>
      <c r="L215" t="s">
        <v>10</v>
      </c>
      <c r="M215">
        <v>6</v>
      </c>
      <c r="N215">
        <v>493831.45094800001</v>
      </c>
      <c r="O215">
        <v>5180814.5148600005</v>
      </c>
      <c r="P215">
        <v>260.17716535433067</v>
      </c>
      <c r="Q215">
        <v>0.99849594601359115</v>
      </c>
    </row>
    <row r="216" spans="1:17" x14ac:dyDescent="0.4">
      <c r="A216" s="1" t="s">
        <v>8</v>
      </c>
      <c r="B216" s="1">
        <v>77</v>
      </c>
      <c r="C216" s="1" t="s">
        <v>10</v>
      </c>
      <c r="D216" s="1">
        <v>2</v>
      </c>
      <c r="E216" s="1">
        <v>493551.833480998</v>
      </c>
      <c r="F216" s="1">
        <v>5180673.4613199905</v>
      </c>
      <c r="G216" s="1">
        <v>238.96653543307085</v>
      </c>
      <c r="H216" s="1">
        <f t="shared" si="3"/>
        <v>0.91709476709026183</v>
      </c>
      <c r="J216" s="5"/>
      <c r="K216" s="5">
        <v>215</v>
      </c>
      <c r="L216" t="s">
        <v>10</v>
      </c>
      <c r="M216">
        <v>6</v>
      </c>
      <c r="N216">
        <v>493859.74745999801</v>
      </c>
      <c r="O216">
        <v>5180844.1624800004</v>
      </c>
      <c r="P216">
        <v>230.65944881889763</v>
      </c>
      <c r="Q216">
        <v>0.88521421256066091</v>
      </c>
    </row>
    <row r="217" spans="1:17" x14ac:dyDescent="0.4">
      <c r="A217" s="1" t="s">
        <v>8</v>
      </c>
      <c r="B217" s="1">
        <v>262</v>
      </c>
      <c r="C217" s="1" t="s">
        <v>10</v>
      </c>
      <c r="D217" s="1">
        <v>5</v>
      </c>
      <c r="E217" s="1">
        <v>493860.40082600003</v>
      </c>
      <c r="F217" s="1">
        <v>5180907.2722300002</v>
      </c>
      <c r="G217" s="1">
        <v>237.34251968503935</v>
      </c>
      <c r="H217" s="1">
        <f t="shared" si="3"/>
        <v>0.91086219422606263</v>
      </c>
      <c r="J217" s="5"/>
      <c r="K217" s="5">
        <v>216</v>
      </c>
      <c r="L217" t="s">
        <v>11</v>
      </c>
      <c r="M217">
        <v>1</v>
      </c>
      <c r="N217">
        <v>493895.294181998</v>
      </c>
      <c r="O217">
        <v>5180840.45218</v>
      </c>
      <c r="P217">
        <v>245.83661417322836</v>
      </c>
      <c r="Q217">
        <v>0.94346043896426834</v>
      </c>
    </row>
    <row r="218" spans="1:17" x14ac:dyDescent="0.4">
      <c r="A218" s="1" t="s">
        <v>8</v>
      </c>
      <c r="B218" s="1">
        <v>9</v>
      </c>
      <c r="C218" s="1" t="s">
        <v>10</v>
      </c>
      <c r="D218" s="1">
        <v>4</v>
      </c>
      <c r="E218" s="1">
        <v>493574.550785998</v>
      </c>
      <c r="F218" s="1">
        <v>5180572.8713800004</v>
      </c>
      <c r="G218" s="1">
        <v>235.64960629921259</v>
      </c>
      <c r="H218" s="1">
        <f t="shared" si="3"/>
        <v>0.90436520917974583</v>
      </c>
      <c r="J218" s="5"/>
      <c r="K218" s="5">
        <v>217</v>
      </c>
      <c r="L218" t="s">
        <v>11</v>
      </c>
      <c r="M218">
        <v>2</v>
      </c>
      <c r="N218">
        <v>493927.19838900003</v>
      </c>
      <c r="O218">
        <v>5180836.4194099903</v>
      </c>
      <c r="P218">
        <v>265.36909448818898</v>
      </c>
      <c r="Q218">
        <v>1.0184212925945919</v>
      </c>
    </row>
    <row r="219" spans="1:17" x14ac:dyDescent="0.4">
      <c r="A219" s="1" t="s">
        <v>8</v>
      </c>
      <c r="B219" s="1">
        <v>55</v>
      </c>
      <c r="C219" s="1" t="s">
        <v>10</v>
      </c>
      <c r="D219" s="1">
        <v>5</v>
      </c>
      <c r="E219" s="1">
        <v>493640.878448</v>
      </c>
      <c r="F219" s="1">
        <v>5180634.5846699905</v>
      </c>
      <c r="G219" s="1">
        <v>235.31988188976379</v>
      </c>
      <c r="H219" s="1">
        <f t="shared" si="3"/>
        <v>0.90309980802246914</v>
      </c>
      <c r="J219" s="5"/>
      <c r="K219" s="5">
        <v>218</v>
      </c>
      <c r="L219" t="s">
        <v>11</v>
      </c>
      <c r="M219">
        <v>3</v>
      </c>
      <c r="N219">
        <v>493959.097828998</v>
      </c>
      <c r="O219">
        <v>5180827.6085700002</v>
      </c>
      <c r="P219">
        <v>314.28149606299212</v>
      </c>
      <c r="Q219">
        <v>1.2061350553136105</v>
      </c>
    </row>
    <row r="220" spans="1:17" x14ac:dyDescent="0.4">
      <c r="A220" s="1" t="s">
        <v>8</v>
      </c>
      <c r="B220" s="1">
        <v>324</v>
      </c>
      <c r="C220" s="1" t="s">
        <v>9</v>
      </c>
      <c r="D220" s="1">
        <v>2</v>
      </c>
      <c r="E220" s="1">
        <v>493530.638179</v>
      </c>
      <c r="F220" s="1">
        <v>5180981.4038000004</v>
      </c>
      <c r="G220" s="1">
        <v>235.03937007874018</v>
      </c>
      <c r="H220" s="1">
        <f t="shared" si="3"/>
        <v>0.90202327270956195</v>
      </c>
      <c r="J220" s="5"/>
      <c r="K220" s="5">
        <v>219</v>
      </c>
      <c r="L220" t="s">
        <v>11</v>
      </c>
      <c r="M220">
        <v>3</v>
      </c>
      <c r="N220">
        <v>493991.00748700002</v>
      </c>
      <c r="O220">
        <v>5180828.91</v>
      </c>
      <c r="P220">
        <v>352.23917322834643</v>
      </c>
      <c r="Q220">
        <v>1.3518072810759398</v>
      </c>
    </row>
    <row r="221" spans="1:17" x14ac:dyDescent="0.4">
      <c r="A221" s="1" t="s">
        <v>8</v>
      </c>
      <c r="B221" s="1">
        <v>129</v>
      </c>
      <c r="C221" s="1" t="s">
        <v>9</v>
      </c>
      <c r="D221" s="1">
        <v>6</v>
      </c>
      <c r="E221" s="1">
        <v>493528.684700999</v>
      </c>
      <c r="F221" s="1">
        <v>5180727.1582500003</v>
      </c>
      <c r="G221" s="1">
        <v>235.03444881889763</v>
      </c>
      <c r="H221" s="1">
        <f t="shared" si="3"/>
        <v>0.9020043861251249</v>
      </c>
      <c r="J221" s="5"/>
      <c r="K221" s="5">
        <v>220</v>
      </c>
      <c r="L221" t="s">
        <v>11</v>
      </c>
      <c r="M221">
        <v>4</v>
      </c>
      <c r="N221">
        <v>494022.916354999</v>
      </c>
      <c r="O221">
        <v>5180829.4337499803</v>
      </c>
      <c r="P221">
        <v>351.89468503937007</v>
      </c>
      <c r="Q221">
        <v>1.3504852201653523</v>
      </c>
    </row>
    <row r="222" spans="1:17" x14ac:dyDescent="0.4">
      <c r="A222" s="1" t="s">
        <v>8</v>
      </c>
      <c r="B222" s="1">
        <v>87</v>
      </c>
      <c r="C222" s="1" t="s">
        <v>11</v>
      </c>
      <c r="D222" s="1">
        <v>3</v>
      </c>
      <c r="E222" s="1">
        <v>493870.93683800002</v>
      </c>
      <c r="F222" s="1">
        <v>5180684.7948000003</v>
      </c>
      <c r="G222" s="1">
        <v>233.28248031496062</v>
      </c>
      <c r="H222" s="1">
        <f t="shared" si="3"/>
        <v>0.89528076206556451</v>
      </c>
      <c r="J222" s="5"/>
      <c r="K222" s="5">
        <v>221</v>
      </c>
      <c r="L222" t="s">
        <v>11</v>
      </c>
      <c r="M222">
        <v>5</v>
      </c>
      <c r="N222">
        <v>494054.817732998</v>
      </c>
      <c r="O222">
        <v>5180822.4013599902</v>
      </c>
      <c r="P222">
        <v>314.65551181102364</v>
      </c>
      <c r="Q222">
        <v>1.2075704357308201</v>
      </c>
    </row>
    <row r="223" spans="1:17" x14ac:dyDescent="0.4">
      <c r="A223" s="1" t="s">
        <v>8</v>
      </c>
      <c r="B223" s="1">
        <v>376</v>
      </c>
      <c r="C223" s="1" t="s">
        <v>9</v>
      </c>
      <c r="D223" s="1">
        <v>5</v>
      </c>
      <c r="E223" s="1">
        <v>493731.095987999</v>
      </c>
      <c r="F223" s="1">
        <v>5181059.4211299904</v>
      </c>
      <c r="G223" s="1">
        <v>232.52460629921259</v>
      </c>
      <c r="H223" s="1">
        <f t="shared" si="3"/>
        <v>0.89237222806227157</v>
      </c>
      <c r="J223" s="5"/>
      <c r="K223" s="5">
        <v>222</v>
      </c>
      <c r="L223" t="s">
        <v>11</v>
      </c>
      <c r="M223">
        <v>5</v>
      </c>
      <c r="N223">
        <v>494086.744038</v>
      </c>
      <c r="O223">
        <v>5180840.59387</v>
      </c>
      <c r="P223">
        <v>309.55708661417322</v>
      </c>
      <c r="Q223">
        <v>1.188003934254122</v>
      </c>
    </row>
    <row r="224" spans="1:17" x14ac:dyDescent="0.4">
      <c r="A224" s="1" t="s">
        <v>8</v>
      </c>
      <c r="B224" s="1">
        <v>306</v>
      </c>
      <c r="C224" s="1" t="s">
        <v>10</v>
      </c>
      <c r="D224" s="1">
        <v>2</v>
      </c>
      <c r="E224" s="1">
        <v>493757.84306599799</v>
      </c>
      <c r="F224" s="1">
        <v>5180942.0481599905</v>
      </c>
      <c r="G224" s="1">
        <v>232.03740157480314</v>
      </c>
      <c r="H224" s="1">
        <f t="shared" si="3"/>
        <v>0.89050245620301183</v>
      </c>
      <c r="J224" s="5"/>
      <c r="K224" s="5">
        <v>223</v>
      </c>
      <c r="L224" t="s">
        <v>11</v>
      </c>
      <c r="M224">
        <v>6</v>
      </c>
      <c r="N224">
        <v>494118.627680998</v>
      </c>
      <c r="O224">
        <v>5180815.4489200003</v>
      </c>
      <c r="P224">
        <v>219.42421259842519</v>
      </c>
      <c r="Q224">
        <v>0.84209614029106439</v>
      </c>
    </row>
    <row r="225" spans="1:17" x14ac:dyDescent="0.4">
      <c r="A225" s="1" t="s">
        <v>8</v>
      </c>
      <c r="B225" s="1">
        <v>24</v>
      </c>
      <c r="C225" s="1" t="s">
        <v>9</v>
      </c>
      <c r="D225" s="1">
        <v>5</v>
      </c>
      <c r="E225" s="1">
        <v>493404.974858</v>
      </c>
      <c r="F225" s="1">
        <v>5180617.8375500003</v>
      </c>
      <c r="G225" s="1">
        <v>231.8307086614173</v>
      </c>
      <c r="H225" s="1">
        <f t="shared" si="3"/>
        <v>0.88970921965665917</v>
      </c>
      <c r="J225" s="5"/>
      <c r="K225" s="5">
        <v>224</v>
      </c>
      <c r="L225" t="s">
        <v>11</v>
      </c>
      <c r="M225">
        <v>7</v>
      </c>
      <c r="N225">
        <v>494150.549497</v>
      </c>
      <c r="O225">
        <v>5180829.1968799904</v>
      </c>
      <c r="P225">
        <v>146.11712598425197</v>
      </c>
      <c r="Q225">
        <v>0.56076157851799835</v>
      </c>
    </row>
    <row r="226" spans="1:17" x14ac:dyDescent="0.4">
      <c r="A226" s="1" t="s">
        <v>8</v>
      </c>
      <c r="B226" s="1">
        <v>113</v>
      </c>
      <c r="C226" s="1" t="s">
        <v>11</v>
      </c>
      <c r="D226" s="1">
        <v>3</v>
      </c>
      <c r="E226" s="1">
        <v>493851.846663</v>
      </c>
      <c r="F226" s="1">
        <v>5180685.5506600002</v>
      </c>
      <c r="G226" s="1">
        <v>231.50590551181102</v>
      </c>
      <c r="H226" s="1">
        <f t="shared" si="3"/>
        <v>0.8884627050838193</v>
      </c>
      <c r="J226" s="5"/>
      <c r="K226" s="5">
        <v>225</v>
      </c>
      <c r="L226" t="s">
        <v>9</v>
      </c>
      <c r="M226">
        <v>1</v>
      </c>
      <c r="N226">
        <v>493412.658734</v>
      </c>
      <c r="O226">
        <v>5180872.0767299803</v>
      </c>
      <c r="P226">
        <v>274.38976377952753</v>
      </c>
      <c r="Q226">
        <v>1.053040401867553</v>
      </c>
    </row>
    <row r="227" spans="1:17" x14ac:dyDescent="0.4">
      <c r="A227" s="1" t="s">
        <v>8</v>
      </c>
      <c r="B227" s="1">
        <v>215</v>
      </c>
      <c r="C227" s="1" t="s">
        <v>10</v>
      </c>
      <c r="D227" s="1">
        <v>6</v>
      </c>
      <c r="E227" s="1">
        <v>493859.74745999801</v>
      </c>
      <c r="F227" s="1">
        <v>5180844.1624800004</v>
      </c>
      <c r="G227" s="1">
        <v>230.65944881889763</v>
      </c>
      <c r="H227" s="1">
        <f t="shared" si="3"/>
        <v>0.88521421256066091</v>
      </c>
      <c r="J227" s="5"/>
      <c r="K227" s="5">
        <v>226</v>
      </c>
      <c r="L227" t="s">
        <v>9</v>
      </c>
      <c r="M227">
        <v>2</v>
      </c>
      <c r="N227">
        <v>493445.76270899799</v>
      </c>
      <c r="O227">
        <v>5180867.1087600002</v>
      </c>
      <c r="P227">
        <v>312.97736220472444</v>
      </c>
      <c r="Q227">
        <v>1.2011301104378145</v>
      </c>
    </row>
    <row r="228" spans="1:17" x14ac:dyDescent="0.4">
      <c r="A228" s="1" t="s">
        <v>8</v>
      </c>
      <c r="B228" s="1">
        <v>253</v>
      </c>
      <c r="C228" s="1" t="s">
        <v>9</v>
      </c>
      <c r="D228" s="1">
        <v>4</v>
      </c>
      <c r="E228" s="1">
        <v>493573.21164499799</v>
      </c>
      <c r="F228" s="1">
        <v>5180890.6823100001</v>
      </c>
      <c r="G228" s="1">
        <v>230.63976377952756</v>
      </c>
      <c r="H228" s="1">
        <f t="shared" si="3"/>
        <v>0.88513866622291304</v>
      </c>
      <c r="J228" s="5"/>
      <c r="K228" s="5">
        <v>227</v>
      </c>
      <c r="L228" t="s">
        <v>9</v>
      </c>
      <c r="M228">
        <v>3</v>
      </c>
      <c r="N228">
        <v>493478.459027</v>
      </c>
      <c r="O228">
        <v>5180856.1175499903</v>
      </c>
      <c r="P228">
        <v>187.02263779527559</v>
      </c>
      <c r="Q228">
        <v>0.71774686835807122</v>
      </c>
    </row>
    <row r="229" spans="1:17" x14ac:dyDescent="0.4">
      <c r="A229" s="1" t="s">
        <v>8</v>
      </c>
      <c r="B229" s="1">
        <v>278</v>
      </c>
      <c r="C229" s="1" t="s">
        <v>9</v>
      </c>
      <c r="D229" s="1">
        <v>6</v>
      </c>
      <c r="E229" s="1">
        <v>493657.97509099799</v>
      </c>
      <c r="F229" s="1">
        <v>5180920.5951500004</v>
      </c>
      <c r="G229" s="1">
        <v>230.51673228346456</v>
      </c>
      <c r="H229" s="1">
        <f t="shared" si="3"/>
        <v>0.8846665016119889</v>
      </c>
      <c r="J229" s="5"/>
      <c r="K229" s="5">
        <v>228</v>
      </c>
      <c r="L229" t="s">
        <v>9</v>
      </c>
      <c r="M229">
        <v>3</v>
      </c>
      <c r="N229">
        <v>493508.38215899799</v>
      </c>
      <c r="O229">
        <v>5180871.1945700003</v>
      </c>
      <c r="P229">
        <v>65.718503937007867</v>
      </c>
      <c r="Q229">
        <v>0.25221144857126232</v>
      </c>
    </row>
    <row r="230" spans="1:17" x14ac:dyDescent="0.4">
      <c r="A230" s="1" t="s">
        <v>8</v>
      </c>
      <c r="B230" s="1">
        <v>314</v>
      </c>
      <c r="C230" s="1" t="s">
        <v>11</v>
      </c>
      <c r="D230" s="1">
        <v>2</v>
      </c>
      <c r="E230" s="1">
        <v>494013.118976</v>
      </c>
      <c r="F230" s="1">
        <v>5180956.0117199803</v>
      </c>
      <c r="G230" s="1">
        <v>229.59645669291339</v>
      </c>
      <c r="H230" s="1">
        <f t="shared" si="3"/>
        <v>0.88113471032227608</v>
      </c>
      <c r="J230" s="5"/>
      <c r="K230" s="5">
        <v>229</v>
      </c>
      <c r="L230" t="s">
        <v>9</v>
      </c>
      <c r="M230">
        <v>4</v>
      </c>
      <c r="N230">
        <v>493540.27207200002</v>
      </c>
      <c r="O230">
        <v>5180854.2695899904</v>
      </c>
      <c r="P230">
        <v>199.2224409448819</v>
      </c>
      <c r="Q230">
        <v>0.76456671117731334</v>
      </c>
    </row>
    <row r="231" spans="1:17" x14ac:dyDescent="0.4">
      <c r="A231" s="1" t="s">
        <v>8</v>
      </c>
      <c r="B231" s="1">
        <v>182</v>
      </c>
      <c r="C231" s="1" t="s">
        <v>10</v>
      </c>
      <c r="D231" s="1">
        <v>1</v>
      </c>
      <c r="E231" s="1">
        <v>493593.77961500001</v>
      </c>
      <c r="F231" s="1">
        <v>5180793.1975299902</v>
      </c>
      <c r="G231" s="1">
        <v>229.44389763779529</v>
      </c>
      <c r="H231" s="1">
        <f t="shared" si="3"/>
        <v>0.88054922620473008</v>
      </c>
      <c r="J231" s="5"/>
      <c r="K231" s="5">
        <v>230</v>
      </c>
      <c r="L231" t="s">
        <v>9</v>
      </c>
      <c r="M231">
        <v>5</v>
      </c>
      <c r="N231">
        <v>493572.190846999</v>
      </c>
      <c r="O231">
        <v>5180864.12519</v>
      </c>
      <c r="P231">
        <v>196.31889763779529</v>
      </c>
      <c r="Q231">
        <v>0.75342362635950266</v>
      </c>
    </row>
    <row r="232" spans="1:17" x14ac:dyDescent="0.4">
      <c r="A232" s="1" t="s">
        <v>8</v>
      </c>
      <c r="B232" s="1">
        <v>152</v>
      </c>
      <c r="C232" s="1" t="s">
        <v>9</v>
      </c>
      <c r="D232" s="1">
        <v>4</v>
      </c>
      <c r="E232" s="1">
        <v>493447.78446200001</v>
      </c>
      <c r="F232" s="1">
        <v>5180761.6069099903</v>
      </c>
      <c r="G232" s="1">
        <v>228.98129921259843</v>
      </c>
      <c r="H232" s="1">
        <f t="shared" si="3"/>
        <v>0.87877388726765515</v>
      </c>
      <c r="J232" s="5"/>
      <c r="K232" s="5">
        <v>231</v>
      </c>
      <c r="L232" t="s">
        <v>9</v>
      </c>
      <c r="M232">
        <v>6</v>
      </c>
      <c r="N232">
        <v>493604.093411999</v>
      </c>
      <c r="O232">
        <v>5180858.8683700003</v>
      </c>
      <c r="P232">
        <v>166.63385826771653</v>
      </c>
      <c r="Q232">
        <v>0.63949974903571538</v>
      </c>
    </row>
    <row r="233" spans="1:17" x14ac:dyDescent="0.4">
      <c r="A233" s="1" t="s">
        <v>8</v>
      </c>
      <c r="B233" s="1">
        <v>57</v>
      </c>
      <c r="C233" s="1" t="s">
        <v>10</v>
      </c>
      <c r="D233" s="1">
        <v>6</v>
      </c>
      <c r="E233" s="1">
        <v>493704.70950300002</v>
      </c>
      <c r="F233" s="1">
        <v>5180646.2963300003</v>
      </c>
      <c r="G233" s="1">
        <v>228.7942913385827</v>
      </c>
      <c r="H233" s="1">
        <f t="shared" si="3"/>
        <v>0.87805619705905036</v>
      </c>
      <c r="J233" s="5"/>
      <c r="K233" s="5">
        <v>232</v>
      </c>
      <c r="L233" t="s">
        <v>10</v>
      </c>
      <c r="M233">
        <v>1</v>
      </c>
      <c r="N233">
        <v>493642.625925</v>
      </c>
      <c r="O233">
        <v>5180861.3212599903</v>
      </c>
      <c r="P233">
        <v>151.96358267716536</v>
      </c>
      <c r="Q233">
        <v>0.58319884082911566</v>
      </c>
    </row>
    <row r="234" spans="1:17" x14ac:dyDescent="0.4">
      <c r="A234" s="1" t="s">
        <v>8</v>
      </c>
      <c r="B234" s="1">
        <v>116</v>
      </c>
      <c r="C234" s="1" t="s">
        <v>11</v>
      </c>
      <c r="D234" s="1">
        <v>4</v>
      </c>
      <c r="E234" s="1">
        <v>493946.230398999</v>
      </c>
      <c r="F234" s="1">
        <v>5180709.2763900002</v>
      </c>
      <c r="G234" s="1">
        <v>227.95275590551179</v>
      </c>
      <c r="H234" s="1">
        <f t="shared" si="3"/>
        <v>0.87482659112032879</v>
      </c>
      <c r="J234" s="5"/>
      <c r="K234" s="5">
        <v>233</v>
      </c>
      <c r="L234" t="s">
        <v>10</v>
      </c>
      <c r="M234">
        <v>1</v>
      </c>
      <c r="N234">
        <v>493667.907851998</v>
      </c>
      <c r="O234">
        <v>5180857.0227399804</v>
      </c>
      <c r="P234">
        <v>175.59055118110237</v>
      </c>
      <c r="Q234">
        <v>0.67387333271099603</v>
      </c>
    </row>
    <row r="235" spans="1:17" x14ac:dyDescent="0.4">
      <c r="A235" s="1" t="s">
        <v>8</v>
      </c>
      <c r="B235" s="1">
        <v>44</v>
      </c>
      <c r="C235" s="1" t="s">
        <v>9</v>
      </c>
      <c r="D235" s="1">
        <v>2</v>
      </c>
      <c r="E235" s="1">
        <v>493289.86292500002</v>
      </c>
      <c r="F235" s="1">
        <v>5180623.6323600002</v>
      </c>
      <c r="G235" s="1">
        <v>227.8297244094488</v>
      </c>
      <c r="H235" s="1">
        <f t="shared" si="3"/>
        <v>0.87435442650940465</v>
      </c>
      <c r="J235" s="5"/>
      <c r="K235" s="5">
        <v>234</v>
      </c>
      <c r="L235" t="s">
        <v>10</v>
      </c>
      <c r="M235">
        <v>2</v>
      </c>
      <c r="N235">
        <v>493699.82406800002</v>
      </c>
      <c r="O235">
        <v>5180864.6565899802</v>
      </c>
      <c r="P235">
        <v>203.35629921259843</v>
      </c>
      <c r="Q235">
        <v>0.78043144210436599</v>
      </c>
    </row>
    <row r="236" spans="1:17" x14ac:dyDescent="0.4">
      <c r="A236" s="1" t="s">
        <v>8</v>
      </c>
      <c r="B236" s="1">
        <v>271</v>
      </c>
      <c r="C236" s="1" t="s">
        <v>11</v>
      </c>
      <c r="D236" s="1">
        <v>6</v>
      </c>
      <c r="E236" s="1">
        <v>494147.55805200001</v>
      </c>
      <c r="F236" s="1">
        <v>5180892.7616900001</v>
      </c>
      <c r="G236" s="1">
        <v>227.7755905511811</v>
      </c>
      <c r="H236" s="1">
        <f t="shared" si="3"/>
        <v>0.8741466740805981</v>
      </c>
      <c r="J236" s="5"/>
      <c r="K236" s="5">
        <v>235</v>
      </c>
      <c r="L236" t="s">
        <v>10</v>
      </c>
      <c r="M236">
        <v>3</v>
      </c>
      <c r="N236">
        <v>493731.73648899799</v>
      </c>
      <c r="O236">
        <v>5180868.7346999804</v>
      </c>
      <c r="P236">
        <v>154.6702755905512</v>
      </c>
      <c r="Q236">
        <v>0.59358646226944778</v>
      </c>
    </row>
    <row r="237" spans="1:17" x14ac:dyDescent="0.4">
      <c r="A237" s="1" t="s">
        <v>8</v>
      </c>
      <c r="B237" s="1">
        <v>191</v>
      </c>
      <c r="C237" s="1" t="s">
        <v>11</v>
      </c>
      <c r="D237" s="1">
        <v>1</v>
      </c>
      <c r="E237" s="1">
        <v>493878.54757200001</v>
      </c>
      <c r="F237" s="1">
        <v>5180811.9108300004</v>
      </c>
      <c r="G237" s="1">
        <v>226.10728346456693</v>
      </c>
      <c r="H237" s="1">
        <f t="shared" si="3"/>
        <v>0.86774412195646611</v>
      </c>
      <c r="J237" s="5"/>
      <c r="K237" s="5">
        <v>236</v>
      </c>
      <c r="L237" t="s">
        <v>10</v>
      </c>
      <c r="M237">
        <v>4</v>
      </c>
      <c r="N237">
        <v>493763.62173200003</v>
      </c>
      <c r="O237">
        <v>5180846.6992800003</v>
      </c>
      <c r="P237">
        <v>199.53248031496062</v>
      </c>
      <c r="Q237">
        <v>0.76575656599684228</v>
      </c>
    </row>
    <row r="238" spans="1:17" x14ac:dyDescent="0.4">
      <c r="A238" s="1" t="s">
        <v>8</v>
      </c>
      <c r="B238" s="1">
        <v>89</v>
      </c>
      <c r="C238" s="1" t="s">
        <v>11</v>
      </c>
      <c r="D238" s="1">
        <v>5</v>
      </c>
      <c r="E238" s="1">
        <v>493935.202922998</v>
      </c>
      <c r="F238" s="1">
        <v>5180676.1413799804</v>
      </c>
      <c r="G238" s="1">
        <v>224.58169291338584</v>
      </c>
      <c r="H238" s="1">
        <f t="shared" si="3"/>
        <v>0.86188928078100624</v>
      </c>
      <c r="J238" s="5"/>
      <c r="K238" s="5">
        <v>237</v>
      </c>
      <c r="L238" t="s">
        <v>10</v>
      </c>
      <c r="M238">
        <v>5</v>
      </c>
      <c r="N238">
        <v>493798.241069999</v>
      </c>
      <c r="O238">
        <v>5180860.3842399903</v>
      </c>
      <c r="P238">
        <v>151.03838582677167</v>
      </c>
      <c r="Q238">
        <v>0.5796481629549658</v>
      </c>
    </row>
    <row r="239" spans="1:17" x14ac:dyDescent="0.4">
      <c r="A239" s="1" t="s">
        <v>8</v>
      </c>
      <c r="B239" s="1">
        <v>155</v>
      </c>
      <c r="C239" s="1" t="s">
        <v>9</v>
      </c>
      <c r="D239" s="1">
        <v>6</v>
      </c>
      <c r="E239" s="1">
        <v>493542.317518998</v>
      </c>
      <c r="F239" s="1">
        <v>5180768.8143999903</v>
      </c>
      <c r="G239" s="1">
        <v>223.83858267716533</v>
      </c>
      <c r="H239" s="1">
        <f t="shared" si="3"/>
        <v>0.85903740653102412</v>
      </c>
      <c r="J239" s="5"/>
      <c r="K239" s="5">
        <v>238</v>
      </c>
      <c r="L239" t="s">
        <v>10</v>
      </c>
      <c r="M239">
        <v>5</v>
      </c>
      <c r="N239">
        <v>493827.45429000002</v>
      </c>
      <c r="O239">
        <v>5180862.3015200002</v>
      </c>
      <c r="P239">
        <v>255.44291338582673</v>
      </c>
      <c r="Q239">
        <v>0.9803270517852285</v>
      </c>
    </row>
    <row r="240" spans="1:17" x14ac:dyDescent="0.4">
      <c r="A240" s="1" t="s">
        <v>8</v>
      </c>
      <c r="B240" s="1">
        <v>88</v>
      </c>
      <c r="C240" s="1" t="s">
        <v>11</v>
      </c>
      <c r="D240" s="1">
        <v>4</v>
      </c>
      <c r="E240" s="1">
        <v>493902.842645998</v>
      </c>
      <c r="F240" s="1">
        <v>5180681.5397699904</v>
      </c>
      <c r="G240" s="1">
        <v>222.86909448818898</v>
      </c>
      <c r="H240" s="1">
        <f t="shared" si="3"/>
        <v>0.85531674939694158</v>
      </c>
      <c r="J240" s="5"/>
      <c r="K240" s="5">
        <v>239</v>
      </c>
      <c r="L240" t="s">
        <v>10</v>
      </c>
      <c r="M240">
        <v>6</v>
      </c>
      <c r="N240">
        <v>493858.43561599799</v>
      </c>
      <c r="O240">
        <v>5180848.0880899904</v>
      </c>
      <c r="P240">
        <v>160.78248031496062</v>
      </c>
      <c r="Q240">
        <v>0.61704360014016113</v>
      </c>
    </row>
    <row r="241" spans="1:17" x14ac:dyDescent="0.4">
      <c r="A241" s="1" t="s">
        <v>8</v>
      </c>
      <c r="B241" s="1">
        <v>79</v>
      </c>
      <c r="C241" s="1" t="s">
        <v>10</v>
      </c>
      <c r="D241" s="1">
        <v>3</v>
      </c>
      <c r="E241" s="1">
        <v>493615.65366100002</v>
      </c>
      <c r="F241" s="1">
        <v>5180675.17105</v>
      </c>
      <c r="G241" s="1">
        <v>222.21456692913387</v>
      </c>
      <c r="H241" s="1">
        <f t="shared" si="3"/>
        <v>0.85280483366682502</v>
      </c>
      <c r="J241" s="5"/>
      <c r="K241" s="5">
        <v>240</v>
      </c>
      <c r="L241" t="s">
        <v>10</v>
      </c>
      <c r="M241">
        <v>6</v>
      </c>
      <c r="N241">
        <v>493884.760519</v>
      </c>
      <c r="O241">
        <v>5180880.6179999802</v>
      </c>
      <c r="P241">
        <v>101.00393700787401</v>
      </c>
      <c r="Q241">
        <v>0.38762825898431846</v>
      </c>
    </row>
    <row r="242" spans="1:17" x14ac:dyDescent="0.4">
      <c r="A242" s="1" t="s">
        <v>8</v>
      </c>
      <c r="B242" s="1">
        <v>10</v>
      </c>
      <c r="C242" s="1" t="s">
        <v>10</v>
      </c>
      <c r="D242" s="1">
        <v>5</v>
      </c>
      <c r="E242" s="1">
        <v>493606.467921998</v>
      </c>
      <c r="F242" s="1">
        <v>5180579.8379899804</v>
      </c>
      <c r="G242" s="1">
        <v>221.88484251968504</v>
      </c>
      <c r="H242" s="1">
        <f t="shared" si="3"/>
        <v>0.85153943250954811</v>
      </c>
      <c r="J242" s="5"/>
      <c r="K242" s="5">
        <v>241</v>
      </c>
      <c r="L242" t="s">
        <v>11</v>
      </c>
      <c r="M242">
        <v>1</v>
      </c>
      <c r="N242">
        <v>493923.18883200001</v>
      </c>
      <c r="O242">
        <v>5180872.2048300002</v>
      </c>
      <c r="P242">
        <v>331.11220472440948</v>
      </c>
      <c r="Q242">
        <v>1.2707271740880393</v>
      </c>
    </row>
    <row r="243" spans="1:17" x14ac:dyDescent="0.4">
      <c r="A243" s="1" t="s">
        <v>8</v>
      </c>
      <c r="B243" s="1">
        <v>1</v>
      </c>
      <c r="C243" s="1" t="s">
        <v>9</v>
      </c>
      <c r="D243" s="1">
        <v>4</v>
      </c>
      <c r="E243" s="1">
        <v>493319.28016000002</v>
      </c>
      <c r="F243" s="1">
        <v>5180579.2617899803</v>
      </c>
      <c r="G243" s="1">
        <v>220.83661417322836</v>
      </c>
      <c r="H243" s="1">
        <f t="shared" si="3"/>
        <v>0.8475165900244741</v>
      </c>
      <c r="J243" s="5"/>
      <c r="K243" s="5">
        <v>242</v>
      </c>
      <c r="L243" t="s">
        <v>11</v>
      </c>
      <c r="M243">
        <v>2</v>
      </c>
      <c r="N243">
        <v>493955.09288900002</v>
      </c>
      <c r="O243">
        <v>5180868.1722100005</v>
      </c>
      <c r="P243">
        <v>327.98720472440948</v>
      </c>
      <c r="Q243">
        <v>1.2587341929705649</v>
      </c>
    </row>
    <row r="244" spans="1:17" x14ac:dyDescent="0.4">
      <c r="A244" s="1" t="s">
        <v>8</v>
      </c>
      <c r="B244" s="1">
        <v>223</v>
      </c>
      <c r="C244" s="1" t="s">
        <v>11</v>
      </c>
      <c r="D244" s="1">
        <v>6</v>
      </c>
      <c r="E244" s="1">
        <v>494118.627680998</v>
      </c>
      <c r="F244" s="1">
        <v>5180815.4489200003</v>
      </c>
      <c r="G244" s="1">
        <v>219.42421259842519</v>
      </c>
      <c r="H244" s="1">
        <f t="shared" si="3"/>
        <v>0.84209614029106439</v>
      </c>
      <c r="J244" s="5"/>
      <c r="K244" s="5">
        <v>243</v>
      </c>
      <c r="L244" t="s">
        <v>11</v>
      </c>
      <c r="M244">
        <v>3</v>
      </c>
      <c r="N244">
        <v>493986.992199998</v>
      </c>
      <c r="O244">
        <v>5180859.3615100002</v>
      </c>
      <c r="P244">
        <v>354.36023622047242</v>
      </c>
      <c r="Q244">
        <v>1.3599473989682729</v>
      </c>
    </row>
    <row r="245" spans="1:17" x14ac:dyDescent="0.4">
      <c r="A245" s="1" t="s">
        <v>8</v>
      </c>
      <c r="B245" s="1">
        <v>397</v>
      </c>
      <c r="C245" s="1" t="s">
        <v>9</v>
      </c>
      <c r="D245" s="1">
        <v>4</v>
      </c>
      <c r="E245" s="1">
        <v>493690.210724</v>
      </c>
      <c r="F245" s="1">
        <v>5181087.1334199803</v>
      </c>
      <c r="G245" s="1">
        <v>219.09940944881888</v>
      </c>
      <c r="H245" s="1">
        <f t="shared" si="3"/>
        <v>0.84084962571822452</v>
      </c>
      <c r="J245" s="5"/>
      <c r="K245" s="5">
        <v>244</v>
      </c>
      <c r="L245" t="s">
        <v>11</v>
      </c>
      <c r="M245">
        <v>3</v>
      </c>
      <c r="N245">
        <v>494016.170361</v>
      </c>
      <c r="O245">
        <v>5180863.3944100002</v>
      </c>
      <c r="P245">
        <v>292.57381889763781</v>
      </c>
      <c r="Q245">
        <v>1.1228263313621476</v>
      </c>
    </row>
    <row r="246" spans="1:17" x14ac:dyDescent="0.4">
      <c r="A246" s="1" t="s">
        <v>8</v>
      </c>
      <c r="B246" s="1">
        <v>46</v>
      </c>
      <c r="C246" s="1" t="s">
        <v>9</v>
      </c>
      <c r="D246" s="1">
        <v>3</v>
      </c>
      <c r="E246" s="1">
        <v>493353.700202999</v>
      </c>
      <c r="F246" s="1">
        <v>5180640.2296700003</v>
      </c>
      <c r="G246" s="1">
        <v>218.90748031496062</v>
      </c>
      <c r="H246" s="1">
        <f t="shared" si="3"/>
        <v>0.84011304892518279</v>
      </c>
      <c r="J246" s="5"/>
      <c r="K246" s="5">
        <v>245</v>
      </c>
      <c r="L246" t="s">
        <v>11</v>
      </c>
      <c r="M246">
        <v>4</v>
      </c>
      <c r="N246">
        <v>494050.810379998</v>
      </c>
      <c r="O246">
        <v>5180861.1869900003</v>
      </c>
      <c r="P246">
        <v>328.06594488188978</v>
      </c>
      <c r="Q246">
        <v>1.2590363783215563</v>
      </c>
    </row>
    <row r="247" spans="1:17" x14ac:dyDescent="0.4">
      <c r="A247" s="1" t="s">
        <v>8</v>
      </c>
      <c r="B247" s="1">
        <v>190</v>
      </c>
      <c r="C247" s="1" t="s">
        <v>11</v>
      </c>
      <c r="D247" s="1">
        <v>1</v>
      </c>
      <c r="E247" s="1">
        <v>493846.60920200002</v>
      </c>
      <c r="F247" s="1">
        <v>5180782.7183499904</v>
      </c>
      <c r="G247" s="1">
        <v>218.79429133858267</v>
      </c>
      <c r="H247" s="1">
        <f t="shared" si="3"/>
        <v>0.83967865748313253</v>
      </c>
      <c r="J247" s="5"/>
      <c r="K247" s="5">
        <v>246</v>
      </c>
      <c r="L247" t="s">
        <v>11</v>
      </c>
      <c r="M247">
        <v>5</v>
      </c>
      <c r="N247">
        <v>494082.71162100002</v>
      </c>
      <c r="O247">
        <v>5180854.1547499904</v>
      </c>
      <c r="P247">
        <v>324.54232283464569</v>
      </c>
      <c r="Q247">
        <v>1.2455135838646876</v>
      </c>
    </row>
    <row r="248" spans="1:17" x14ac:dyDescent="0.4">
      <c r="A248" s="1" t="s">
        <v>8</v>
      </c>
      <c r="B248" s="1">
        <v>201</v>
      </c>
      <c r="C248" s="1" t="s">
        <v>9</v>
      </c>
      <c r="D248" s="1">
        <v>1</v>
      </c>
      <c r="E248" s="1">
        <v>493416.665978998</v>
      </c>
      <c r="F248" s="1">
        <v>5180836.9577099904</v>
      </c>
      <c r="G248" s="1">
        <v>217.35236220472441</v>
      </c>
      <c r="H248" s="1">
        <f t="shared" si="3"/>
        <v>0.83414488824310118</v>
      </c>
      <c r="J248" s="5"/>
      <c r="K248" s="5">
        <v>247</v>
      </c>
      <c r="L248" t="s">
        <v>11</v>
      </c>
      <c r="M248">
        <v>5</v>
      </c>
      <c r="N248">
        <v>494114.637672999</v>
      </c>
      <c r="O248">
        <v>5180872.3474000003</v>
      </c>
      <c r="P248">
        <v>334.83759842519686</v>
      </c>
      <c r="Q248">
        <v>1.2850243185068233</v>
      </c>
    </row>
    <row r="249" spans="1:17" x14ac:dyDescent="0.4">
      <c r="A249" s="1" t="s">
        <v>8</v>
      </c>
      <c r="B249" s="1">
        <v>420</v>
      </c>
      <c r="C249" s="1" t="s">
        <v>9</v>
      </c>
      <c r="D249" s="1">
        <v>3</v>
      </c>
      <c r="E249" s="1">
        <v>493681.925006998</v>
      </c>
      <c r="F249" s="1">
        <v>5181110.7360899802</v>
      </c>
      <c r="G249" s="1">
        <v>217.16535433070865</v>
      </c>
      <c r="H249" s="1">
        <f t="shared" si="3"/>
        <v>0.83342719803449639</v>
      </c>
      <c r="J249" s="5"/>
      <c r="K249" s="5">
        <v>248</v>
      </c>
      <c r="L249" t="s">
        <v>11</v>
      </c>
      <c r="M249">
        <v>6</v>
      </c>
      <c r="N249">
        <v>494145.15560300002</v>
      </c>
      <c r="O249">
        <v>5180849.02348</v>
      </c>
      <c r="P249">
        <v>303.03641732283461</v>
      </c>
      <c r="Q249">
        <v>1.1629792098751401</v>
      </c>
    </row>
    <row r="250" spans="1:17" x14ac:dyDescent="0.4">
      <c r="A250" s="1" t="s">
        <v>8</v>
      </c>
      <c r="B250" s="1">
        <v>211</v>
      </c>
      <c r="C250" s="1" t="s">
        <v>10</v>
      </c>
      <c r="D250" s="1">
        <v>4</v>
      </c>
      <c r="E250" s="1">
        <v>493735.726117999</v>
      </c>
      <c r="F250" s="1">
        <v>5180814.9473799802</v>
      </c>
      <c r="G250" s="1">
        <v>216.61417322834646</v>
      </c>
      <c r="H250" s="1">
        <f t="shared" si="3"/>
        <v>0.83131190057755611</v>
      </c>
      <c r="J250" s="5"/>
      <c r="K250" s="5">
        <v>249</v>
      </c>
      <c r="L250" t="s">
        <v>9</v>
      </c>
      <c r="M250">
        <v>1</v>
      </c>
      <c r="N250">
        <v>493445.578717998</v>
      </c>
      <c r="O250">
        <v>5180889.9313700004</v>
      </c>
      <c r="P250">
        <v>395.21161417322838</v>
      </c>
      <c r="Q250">
        <v>1.5167249363795392</v>
      </c>
    </row>
    <row r="251" spans="1:17" x14ac:dyDescent="0.4">
      <c r="A251" s="1" t="s">
        <v>8</v>
      </c>
      <c r="B251" s="1">
        <v>202</v>
      </c>
      <c r="C251" s="1" t="s">
        <v>9</v>
      </c>
      <c r="D251" s="1">
        <v>2</v>
      </c>
      <c r="E251" s="1">
        <v>493448.56273100001</v>
      </c>
      <c r="F251" s="1">
        <v>5180826.3661900004</v>
      </c>
      <c r="G251" s="1">
        <v>216.5994094488189</v>
      </c>
      <c r="H251" s="1">
        <f t="shared" si="3"/>
        <v>0.83125524082424518</v>
      </c>
      <c r="J251" s="5"/>
      <c r="K251" s="5">
        <v>250</v>
      </c>
      <c r="L251" t="s">
        <v>9</v>
      </c>
      <c r="M251">
        <v>2</v>
      </c>
      <c r="N251">
        <v>493477.500961999</v>
      </c>
      <c r="O251">
        <v>5180903.0090199905</v>
      </c>
      <c r="P251">
        <v>263.82381889763781</v>
      </c>
      <c r="Q251">
        <v>1.0124909050813842</v>
      </c>
    </row>
    <row r="252" spans="1:17" x14ac:dyDescent="0.4">
      <c r="A252" s="1" t="s">
        <v>8</v>
      </c>
      <c r="B252" s="1">
        <v>304</v>
      </c>
      <c r="C252" s="1" t="s">
        <v>9</v>
      </c>
      <c r="D252" s="1">
        <v>6</v>
      </c>
      <c r="E252" s="1">
        <v>493694.04643400002</v>
      </c>
      <c r="F252" s="1">
        <v>5180960.0055299904</v>
      </c>
      <c r="G252" s="1">
        <v>215.5708661417323</v>
      </c>
      <c r="H252" s="1">
        <f t="shared" si="3"/>
        <v>0.82730794467691904</v>
      </c>
      <c r="J252" s="5"/>
      <c r="K252" s="5">
        <v>251</v>
      </c>
      <c r="L252" t="s">
        <v>9</v>
      </c>
      <c r="M252">
        <v>3</v>
      </c>
      <c r="N252">
        <v>493509.39061900001</v>
      </c>
      <c r="O252">
        <v>5180886.0838599904</v>
      </c>
      <c r="P252">
        <v>154.64566929133858</v>
      </c>
      <c r="Q252">
        <v>0.59349202934726286</v>
      </c>
    </row>
    <row r="253" spans="1:17" x14ac:dyDescent="0.4">
      <c r="A253" s="1" t="s">
        <v>8</v>
      </c>
      <c r="B253" s="1">
        <v>331</v>
      </c>
      <c r="C253" s="1" t="s">
        <v>10</v>
      </c>
      <c r="D253" s="1">
        <v>1</v>
      </c>
      <c r="E253" s="1">
        <v>493753.983095998</v>
      </c>
      <c r="F253" s="1">
        <v>5180973.8331300002</v>
      </c>
      <c r="G253" s="1">
        <v>215.24114173228347</v>
      </c>
      <c r="H253" s="1">
        <f t="shared" si="3"/>
        <v>0.82604254351964213</v>
      </c>
      <c r="J253" s="5"/>
      <c r="K253" s="5">
        <v>252</v>
      </c>
      <c r="L253" t="s">
        <v>9</v>
      </c>
      <c r="M253">
        <v>4</v>
      </c>
      <c r="N253">
        <v>493543.70833300002</v>
      </c>
      <c r="O253">
        <v>5180893.1404100005</v>
      </c>
      <c r="P253">
        <v>158.97145669291336</v>
      </c>
      <c r="Q253">
        <v>0.61009333706735713</v>
      </c>
    </row>
    <row r="254" spans="1:17" x14ac:dyDescent="0.4">
      <c r="A254" s="1" t="s">
        <v>8</v>
      </c>
      <c r="B254" s="1">
        <v>283</v>
      </c>
      <c r="C254" s="1" t="s">
        <v>10</v>
      </c>
      <c r="D254" s="1">
        <v>4</v>
      </c>
      <c r="E254" s="1">
        <v>493817.519848998</v>
      </c>
      <c r="F254" s="1">
        <v>5180925.87366</v>
      </c>
      <c r="G254" s="1">
        <v>215.17224409448821</v>
      </c>
      <c r="H254" s="1">
        <f t="shared" si="3"/>
        <v>0.82577813133752465</v>
      </c>
      <c r="J254" s="5"/>
      <c r="K254" s="5">
        <v>253</v>
      </c>
      <c r="L254" t="s">
        <v>9</v>
      </c>
      <c r="M254">
        <v>4</v>
      </c>
      <c r="N254">
        <v>493573.21164499799</v>
      </c>
      <c r="O254">
        <v>5180890.6823100001</v>
      </c>
      <c r="P254">
        <v>230.63976377952756</v>
      </c>
      <c r="Q254">
        <v>0.88513866622291304</v>
      </c>
    </row>
    <row r="255" spans="1:17" x14ac:dyDescent="0.4">
      <c r="A255" s="1" t="s">
        <v>8</v>
      </c>
      <c r="B255" s="1">
        <v>62</v>
      </c>
      <c r="C255" s="1" t="s">
        <v>11</v>
      </c>
      <c r="D255" s="1">
        <v>3</v>
      </c>
      <c r="E255" s="1">
        <v>493862.44210400002</v>
      </c>
      <c r="F255" s="1">
        <v>5180655.2967800004</v>
      </c>
      <c r="G255" s="1">
        <v>213.74015748031496</v>
      </c>
      <c r="H255" s="1">
        <f t="shared" si="3"/>
        <v>0.82028213526636717</v>
      </c>
      <c r="J255" s="5"/>
      <c r="K255" s="5">
        <v>254</v>
      </c>
      <c r="L255" t="s">
        <v>9</v>
      </c>
      <c r="M255">
        <v>5</v>
      </c>
      <c r="N255">
        <v>493605.127092999</v>
      </c>
      <c r="O255">
        <v>5180897.6489199903</v>
      </c>
      <c r="P255">
        <v>288.11515748031496</v>
      </c>
      <c r="Q255">
        <v>1.1057150858622551</v>
      </c>
    </row>
    <row r="256" spans="1:17" x14ac:dyDescent="0.4">
      <c r="A256" s="1" t="s">
        <v>8</v>
      </c>
      <c r="B256" s="1">
        <v>118</v>
      </c>
      <c r="C256" s="1" t="s">
        <v>11</v>
      </c>
      <c r="D256" s="1">
        <v>6</v>
      </c>
      <c r="E256" s="1">
        <v>494010.040872999</v>
      </c>
      <c r="F256" s="1">
        <v>5180701.7671800004</v>
      </c>
      <c r="G256" s="1">
        <v>212.90846456692913</v>
      </c>
      <c r="H256" s="1">
        <f t="shared" si="3"/>
        <v>0.81709030249651959</v>
      </c>
      <c r="J256" s="5"/>
      <c r="K256" s="5">
        <v>255</v>
      </c>
      <c r="L256" t="s">
        <v>9</v>
      </c>
      <c r="M256">
        <v>6</v>
      </c>
      <c r="N256">
        <v>493637.025738</v>
      </c>
      <c r="O256">
        <v>5180888.8363600001</v>
      </c>
      <c r="P256">
        <v>244.32578740157481</v>
      </c>
      <c r="Q256">
        <v>0.9376622575421194</v>
      </c>
    </row>
    <row r="257" spans="1:17" x14ac:dyDescent="0.4">
      <c r="A257" s="1" t="s">
        <v>8</v>
      </c>
      <c r="B257" s="1">
        <v>142</v>
      </c>
      <c r="C257" s="1" t="s">
        <v>11</v>
      </c>
      <c r="D257" s="1">
        <v>4</v>
      </c>
      <c r="E257" s="1">
        <v>493943.514329998</v>
      </c>
      <c r="F257" s="1">
        <v>5180741.0600800002</v>
      </c>
      <c r="G257" s="1">
        <v>211.95866141732282</v>
      </c>
      <c r="H257" s="1">
        <f t="shared" si="3"/>
        <v>0.81344519170018481</v>
      </c>
      <c r="J257" s="5"/>
      <c r="K257" s="5">
        <v>256</v>
      </c>
      <c r="L257" t="s">
        <v>10</v>
      </c>
      <c r="M257">
        <v>1</v>
      </c>
      <c r="N257">
        <v>493668.941824999</v>
      </c>
      <c r="O257">
        <v>5180896.47004</v>
      </c>
      <c r="P257">
        <v>155.28543307086616</v>
      </c>
      <c r="Q257">
        <v>0.59594728532406871</v>
      </c>
    </row>
    <row r="258" spans="1:17" x14ac:dyDescent="0.4">
      <c r="A258" s="1" t="s">
        <v>8</v>
      </c>
      <c r="B258" s="1">
        <v>83</v>
      </c>
      <c r="C258" s="1" t="s">
        <v>11</v>
      </c>
      <c r="D258" s="1">
        <v>1</v>
      </c>
      <c r="E258" s="1">
        <v>493743.27039100003</v>
      </c>
      <c r="F258" s="1">
        <v>5180656.0347600002</v>
      </c>
      <c r="G258" s="1">
        <v>209.75885826771653</v>
      </c>
      <c r="H258" s="1">
        <f t="shared" si="3"/>
        <v>0.80500288845686052</v>
      </c>
      <c r="J258" s="5"/>
      <c r="K258" s="5">
        <v>257</v>
      </c>
      <c r="L258" t="s">
        <v>10</v>
      </c>
      <c r="M258">
        <v>1</v>
      </c>
      <c r="N258">
        <v>493700.854097998</v>
      </c>
      <c r="O258">
        <v>5180900.5479899803</v>
      </c>
      <c r="P258">
        <v>199.80807086614172</v>
      </c>
      <c r="Q258">
        <v>0.76681421472531242</v>
      </c>
    </row>
    <row r="259" spans="1:17" x14ac:dyDescent="0.4">
      <c r="A259" s="1" t="s">
        <v>8</v>
      </c>
      <c r="B259" s="1">
        <v>143</v>
      </c>
      <c r="C259" s="1" t="s">
        <v>11</v>
      </c>
      <c r="D259" s="1">
        <v>5</v>
      </c>
      <c r="E259" s="1">
        <v>493976.77996199799</v>
      </c>
      <c r="F259" s="1">
        <v>5180731.3388799904</v>
      </c>
      <c r="G259" s="1">
        <v>209.54724409448818</v>
      </c>
      <c r="H259" s="1">
        <f t="shared" ref="H259:H322" si="4">G259/$I$2</f>
        <v>0.80419076532607092</v>
      </c>
      <c r="J259" s="5"/>
      <c r="K259" s="5">
        <v>258</v>
      </c>
      <c r="L259" t="s">
        <v>10</v>
      </c>
      <c r="M259">
        <v>3</v>
      </c>
      <c r="N259">
        <v>493732.739057998</v>
      </c>
      <c r="O259">
        <v>5180878.5124000004</v>
      </c>
      <c r="P259">
        <v>180.19192913385825</v>
      </c>
      <c r="Q259">
        <v>0.69153228915956044</v>
      </c>
    </row>
    <row r="260" spans="1:17" x14ac:dyDescent="0.4">
      <c r="A260" s="1" t="s">
        <v>8</v>
      </c>
      <c r="B260" s="1">
        <v>84</v>
      </c>
      <c r="C260" s="1" t="s">
        <v>11</v>
      </c>
      <c r="D260" s="1">
        <v>1</v>
      </c>
      <c r="E260" s="1">
        <v>493775.195645998</v>
      </c>
      <c r="F260" s="1">
        <v>5180671.4475499904</v>
      </c>
      <c r="G260" s="1">
        <v>209.04527559055117</v>
      </c>
      <c r="H260" s="1">
        <f t="shared" si="4"/>
        <v>0.80226433371350026</v>
      </c>
      <c r="J260" s="5"/>
      <c r="K260" s="5">
        <v>259</v>
      </c>
      <c r="L260" t="s">
        <v>10</v>
      </c>
      <c r="M260">
        <v>3</v>
      </c>
      <c r="N260">
        <v>493764.663158999</v>
      </c>
      <c r="O260">
        <v>5180893.9251399804</v>
      </c>
      <c r="P260">
        <v>179.2765748031496</v>
      </c>
      <c r="Q260">
        <v>0.68801938445428457</v>
      </c>
    </row>
    <row r="261" spans="1:17" x14ac:dyDescent="0.4">
      <c r="A261" s="1" t="s">
        <v>8</v>
      </c>
      <c r="B261" s="1">
        <v>199</v>
      </c>
      <c r="C261" s="1" t="s">
        <v>11</v>
      </c>
      <c r="D261" s="1">
        <v>7</v>
      </c>
      <c r="E261" s="1">
        <v>494133.78745300003</v>
      </c>
      <c r="F261" s="1">
        <v>5180783.6531300005</v>
      </c>
      <c r="G261" s="1">
        <v>208.77952755905511</v>
      </c>
      <c r="H261" s="1">
        <f t="shared" si="4"/>
        <v>0.80124445815390399</v>
      </c>
      <c r="J261" s="5"/>
      <c r="K261" s="5">
        <v>260</v>
      </c>
      <c r="L261" t="s">
        <v>10</v>
      </c>
      <c r="M261">
        <v>4</v>
      </c>
      <c r="N261">
        <v>493796.571358999</v>
      </c>
      <c r="O261">
        <v>5180894.1143199904</v>
      </c>
      <c r="P261">
        <v>178.46456692913384</v>
      </c>
      <c r="Q261">
        <v>0.68490309802218485</v>
      </c>
    </row>
    <row r="262" spans="1:17" x14ac:dyDescent="0.4">
      <c r="A262" s="1" t="s">
        <v>8</v>
      </c>
      <c r="B262" s="1">
        <v>23</v>
      </c>
      <c r="C262" s="1" t="s">
        <v>9</v>
      </c>
      <c r="D262" s="1">
        <v>4</v>
      </c>
      <c r="E262" s="1">
        <v>493371.45561800001</v>
      </c>
      <c r="F262" s="1">
        <v>5180609.6268499903</v>
      </c>
      <c r="G262" s="1">
        <v>207.05708661417324</v>
      </c>
      <c r="H262" s="1">
        <f t="shared" si="4"/>
        <v>0.79463415360096545</v>
      </c>
      <c r="J262" s="5"/>
      <c r="K262" s="5">
        <v>261</v>
      </c>
      <c r="L262" t="s">
        <v>10</v>
      </c>
      <c r="M262">
        <v>5</v>
      </c>
      <c r="N262">
        <v>493828.46287400002</v>
      </c>
      <c r="O262">
        <v>5180878.0798399802</v>
      </c>
      <c r="P262">
        <v>239.58661417322833</v>
      </c>
      <c r="Q262">
        <v>0.9194744767293197</v>
      </c>
    </row>
    <row r="263" spans="1:17" x14ac:dyDescent="0.4">
      <c r="A263" s="1" t="s">
        <v>8</v>
      </c>
      <c r="B263" s="1">
        <v>126</v>
      </c>
      <c r="C263" s="1" t="s">
        <v>9</v>
      </c>
      <c r="D263" s="1">
        <v>4</v>
      </c>
      <c r="E263" s="1">
        <v>493434.17333700001</v>
      </c>
      <c r="F263" s="1">
        <v>5180740.7972900001</v>
      </c>
      <c r="G263" s="1">
        <v>206.3287401574803</v>
      </c>
      <c r="H263" s="1">
        <f t="shared" si="4"/>
        <v>0.79183893910429415</v>
      </c>
      <c r="J263" s="5"/>
      <c r="K263" s="5">
        <v>262</v>
      </c>
      <c r="L263" t="s">
        <v>10</v>
      </c>
      <c r="M263">
        <v>5</v>
      </c>
      <c r="N263">
        <v>493860.40082600003</v>
      </c>
      <c r="O263">
        <v>5180907.2722300002</v>
      </c>
      <c r="P263">
        <v>237.34251968503935</v>
      </c>
      <c r="Q263">
        <v>0.91086219422606263</v>
      </c>
    </row>
    <row r="264" spans="1:17" x14ac:dyDescent="0.4">
      <c r="A264" s="1" t="s">
        <v>8</v>
      </c>
      <c r="B264" s="1">
        <v>192</v>
      </c>
      <c r="C264" s="1" t="s">
        <v>11</v>
      </c>
      <c r="D264" s="1">
        <v>2</v>
      </c>
      <c r="E264" s="1">
        <v>493910.45270800003</v>
      </c>
      <c r="F264" s="1">
        <v>5180808.6558299903</v>
      </c>
      <c r="G264" s="1">
        <v>204.89173228346456</v>
      </c>
      <c r="H264" s="1">
        <f t="shared" si="4"/>
        <v>0.78632405644869974</v>
      </c>
      <c r="J264" s="5"/>
      <c r="K264" s="5">
        <v>263</v>
      </c>
      <c r="L264" t="s">
        <v>10</v>
      </c>
      <c r="M264">
        <v>6</v>
      </c>
      <c r="N264">
        <v>493892.30544600001</v>
      </c>
      <c r="O264">
        <v>5180904.0171299903</v>
      </c>
      <c r="P264">
        <v>253.46456692913384</v>
      </c>
      <c r="Q264">
        <v>0.97273464484156769</v>
      </c>
    </row>
    <row r="265" spans="1:17" x14ac:dyDescent="0.4">
      <c r="A265" s="1" t="s">
        <v>8</v>
      </c>
      <c r="B265" s="1">
        <v>159</v>
      </c>
      <c r="C265" s="1" t="s">
        <v>10</v>
      </c>
      <c r="D265" s="1">
        <v>3</v>
      </c>
      <c r="E265" s="1">
        <v>493669.952770998</v>
      </c>
      <c r="F265" s="1">
        <v>5180769.34516</v>
      </c>
      <c r="G265" s="1">
        <v>204.19291338582678</v>
      </c>
      <c r="H265" s="1">
        <f t="shared" si="4"/>
        <v>0.78364216145865051</v>
      </c>
      <c r="J265" s="5"/>
      <c r="K265" s="5">
        <v>264</v>
      </c>
      <c r="L265" t="s">
        <v>11</v>
      </c>
      <c r="M265">
        <v>1</v>
      </c>
      <c r="N265">
        <v>493924.20931300003</v>
      </c>
      <c r="O265">
        <v>5180899.9843499903</v>
      </c>
      <c r="P265">
        <v>267.58858267716533</v>
      </c>
      <c r="Q265">
        <v>1.0269391421756642</v>
      </c>
    </row>
    <row r="266" spans="1:17" x14ac:dyDescent="0.4">
      <c r="A266" s="1" t="s">
        <v>8</v>
      </c>
      <c r="B266" s="1">
        <v>281</v>
      </c>
      <c r="C266" s="1" t="s">
        <v>10</v>
      </c>
      <c r="D266" s="1">
        <v>3</v>
      </c>
      <c r="E266" s="1">
        <v>493754.887468</v>
      </c>
      <c r="F266" s="1">
        <v>5180909.4718399802</v>
      </c>
      <c r="G266" s="1">
        <v>204.16830708661416</v>
      </c>
      <c r="H266" s="1">
        <f t="shared" si="4"/>
        <v>0.78354772853646548</v>
      </c>
      <c r="J266" s="5"/>
      <c r="K266" s="5">
        <v>265</v>
      </c>
      <c r="L266" t="s">
        <v>11</v>
      </c>
      <c r="M266">
        <v>2</v>
      </c>
      <c r="N266">
        <v>493957.474071</v>
      </c>
      <c r="O266">
        <v>5180890.2630399903</v>
      </c>
      <c r="P266">
        <v>417.8494094488189</v>
      </c>
      <c r="Q266">
        <v>1.6036032247895891</v>
      </c>
    </row>
    <row r="267" spans="1:17" x14ac:dyDescent="0.4">
      <c r="A267" s="1" t="s">
        <v>8</v>
      </c>
      <c r="B267" s="1">
        <v>82</v>
      </c>
      <c r="C267" s="1" t="s">
        <v>10</v>
      </c>
      <c r="D267" s="1">
        <v>6</v>
      </c>
      <c r="E267" s="1">
        <v>493711.38420799799</v>
      </c>
      <c r="F267" s="1">
        <v>5180678.0702799903</v>
      </c>
      <c r="G267" s="1">
        <v>203.86811023622047</v>
      </c>
      <c r="H267" s="1">
        <f t="shared" si="4"/>
        <v>0.78239564688581054</v>
      </c>
      <c r="J267" s="5"/>
      <c r="K267" s="5">
        <v>266</v>
      </c>
      <c r="L267" t="s">
        <v>11</v>
      </c>
      <c r="M267">
        <v>2</v>
      </c>
      <c r="N267">
        <v>493988.01773100003</v>
      </c>
      <c r="O267">
        <v>5180892.4748999802</v>
      </c>
      <c r="P267">
        <v>313.23818897637796</v>
      </c>
      <c r="Q267">
        <v>1.2021310994129735</v>
      </c>
    </row>
    <row r="268" spans="1:17" x14ac:dyDescent="0.4">
      <c r="A268" s="1" t="s">
        <v>8</v>
      </c>
      <c r="B268" s="1">
        <v>127</v>
      </c>
      <c r="C268" s="1" t="s">
        <v>9</v>
      </c>
      <c r="D268" s="1">
        <v>5</v>
      </c>
      <c r="E268" s="1">
        <v>493466.070624999</v>
      </c>
      <c r="F268" s="1">
        <v>5180730.2058699904</v>
      </c>
      <c r="G268" s="1">
        <v>203.75</v>
      </c>
      <c r="H268" s="1">
        <f t="shared" si="4"/>
        <v>0.78194236885932333</v>
      </c>
      <c r="J268" s="5"/>
      <c r="K268" s="5">
        <v>267</v>
      </c>
      <c r="L268" t="s">
        <v>11</v>
      </c>
      <c r="M268">
        <v>3</v>
      </c>
      <c r="N268">
        <v>494019.926261999</v>
      </c>
      <c r="O268">
        <v>5180892.9986300003</v>
      </c>
      <c r="P268">
        <v>346.51082677165357</v>
      </c>
      <c r="Q268">
        <v>1.3298232967913102</v>
      </c>
    </row>
    <row r="269" spans="1:17" x14ac:dyDescent="0.4">
      <c r="A269" s="1" t="s">
        <v>8</v>
      </c>
      <c r="B269" s="1">
        <v>234</v>
      </c>
      <c r="C269" s="1" t="s">
        <v>10</v>
      </c>
      <c r="D269" s="1">
        <v>2</v>
      </c>
      <c r="E269" s="1">
        <v>493699.82406800002</v>
      </c>
      <c r="F269" s="1">
        <v>5180864.6565899802</v>
      </c>
      <c r="G269" s="1">
        <v>203.35629921259843</v>
      </c>
      <c r="H269" s="1">
        <f t="shared" si="4"/>
        <v>0.78043144210436599</v>
      </c>
      <c r="J269" s="5"/>
      <c r="K269" s="5">
        <v>268</v>
      </c>
      <c r="L269" t="s">
        <v>11</v>
      </c>
      <c r="M269">
        <v>4</v>
      </c>
      <c r="N269">
        <v>494051.827297999</v>
      </c>
      <c r="O269">
        <v>5180885.9662300004</v>
      </c>
      <c r="P269">
        <v>449.44881889763775</v>
      </c>
      <c r="Q269">
        <v>1.7248739834593565</v>
      </c>
    </row>
    <row r="270" spans="1:17" x14ac:dyDescent="0.4">
      <c r="A270" s="1" t="s">
        <v>8</v>
      </c>
      <c r="B270" s="1">
        <v>209</v>
      </c>
      <c r="C270" s="1" t="s">
        <v>10</v>
      </c>
      <c r="D270" s="1">
        <v>2</v>
      </c>
      <c r="E270" s="1">
        <v>493671.92820000002</v>
      </c>
      <c r="F270" s="1">
        <v>5180832.9049800001</v>
      </c>
      <c r="G270" s="1">
        <v>201.88976377952756</v>
      </c>
      <c r="H270" s="1">
        <f t="shared" si="4"/>
        <v>0.77480323994214961</v>
      </c>
      <c r="J270" s="5"/>
      <c r="K270" s="5">
        <v>269</v>
      </c>
      <c r="L270" t="s">
        <v>11</v>
      </c>
      <c r="M270">
        <v>4</v>
      </c>
      <c r="N270">
        <v>494083.75327500002</v>
      </c>
      <c r="O270">
        <v>5180904.1587199904</v>
      </c>
    </row>
    <row r="271" spans="1:17" x14ac:dyDescent="0.4">
      <c r="A271" s="1" t="s">
        <v>8</v>
      </c>
      <c r="B271" s="1">
        <v>167</v>
      </c>
      <c r="C271" s="1" t="s">
        <v>11</v>
      </c>
      <c r="D271" s="1">
        <v>3</v>
      </c>
      <c r="E271" s="1">
        <v>493925.225664998</v>
      </c>
      <c r="F271" s="1">
        <v>5180772.8595099803</v>
      </c>
      <c r="G271" s="1">
        <v>201.79133858267718</v>
      </c>
      <c r="H271" s="1">
        <f t="shared" si="4"/>
        <v>0.77442550825341039</v>
      </c>
      <c r="J271" s="5"/>
      <c r="K271" s="5">
        <v>270</v>
      </c>
      <c r="L271" t="s">
        <v>11</v>
      </c>
      <c r="M271">
        <v>5</v>
      </c>
      <c r="N271">
        <v>494115.63656700001</v>
      </c>
      <c r="O271">
        <v>5180879.0137499804</v>
      </c>
      <c r="P271">
        <v>339.19291338582678</v>
      </c>
      <c r="Q271">
        <v>1.3017389457335395</v>
      </c>
    </row>
    <row r="272" spans="1:17" x14ac:dyDescent="0.4">
      <c r="A272" s="1" t="s">
        <v>8</v>
      </c>
      <c r="B272" s="1">
        <v>284</v>
      </c>
      <c r="C272" s="1" t="s">
        <v>10</v>
      </c>
      <c r="D272" s="1">
        <v>5</v>
      </c>
      <c r="E272" s="1">
        <v>493849.41125</v>
      </c>
      <c r="F272" s="1">
        <v>5180909.8392899903</v>
      </c>
      <c r="G272" s="1">
        <v>201.41240157480314</v>
      </c>
      <c r="H272" s="1">
        <f t="shared" si="4"/>
        <v>0.77297124125176375</v>
      </c>
      <c r="J272" s="5"/>
      <c r="K272" s="5">
        <v>271</v>
      </c>
      <c r="L272" t="s">
        <v>11</v>
      </c>
      <c r="M272">
        <v>6</v>
      </c>
      <c r="N272">
        <v>494147.55805200001</v>
      </c>
      <c r="O272">
        <v>5180892.7616900001</v>
      </c>
      <c r="P272">
        <v>227.7755905511811</v>
      </c>
      <c r="Q272">
        <v>0.8741466740805981</v>
      </c>
    </row>
    <row r="273" spans="1:17" x14ac:dyDescent="0.4">
      <c r="A273" s="1" t="s">
        <v>8</v>
      </c>
      <c r="B273" s="1">
        <v>19</v>
      </c>
      <c r="C273" s="1" t="s">
        <v>9</v>
      </c>
      <c r="D273" s="1">
        <v>2</v>
      </c>
      <c r="E273" s="1">
        <v>493246.597671</v>
      </c>
      <c r="F273" s="1">
        <v>5180590.1908</v>
      </c>
      <c r="G273" s="1">
        <v>201.39271653543307</v>
      </c>
      <c r="H273" s="1">
        <f t="shared" si="4"/>
        <v>0.772895694914016</v>
      </c>
      <c r="J273" s="5"/>
      <c r="K273" s="5">
        <v>272</v>
      </c>
      <c r="L273" t="s">
        <v>9</v>
      </c>
      <c r="M273">
        <v>1</v>
      </c>
      <c r="N273">
        <v>493466.52908200002</v>
      </c>
      <c r="O273">
        <v>5180921.6894899802</v>
      </c>
      <c r="P273">
        <v>459.65551181102359</v>
      </c>
      <c r="Q273">
        <v>1.7640447595816269</v>
      </c>
    </row>
    <row r="274" spans="1:17" x14ac:dyDescent="0.4">
      <c r="A274" s="1" t="s">
        <v>8</v>
      </c>
      <c r="B274" s="1">
        <v>257</v>
      </c>
      <c r="C274" s="1" t="s">
        <v>10</v>
      </c>
      <c r="D274" s="1">
        <v>1</v>
      </c>
      <c r="E274" s="1">
        <v>493700.854097998</v>
      </c>
      <c r="F274" s="1">
        <v>5180900.5479899803</v>
      </c>
      <c r="G274" s="1">
        <v>199.80807086614172</v>
      </c>
      <c r="H274" s="1">
        <f t="shared" si="4"/>
        <v>0.76681421472531242</v>
      </c>
      <c r="J274" s="5"/>
      <c r="K274" s="5">
        <v>273</v>
      </c>
      <c r="L274" t="s">
        <v>9</v>
      </c>
      <c r="M274">
        <v>2</v>
      </c>
      <c r="N274">
        <v>493498.45111099799</v>
      </c>
      <c r="O274">
        <v>5180934.76724</v>
      </c>
      <c r="P274">
        <v>425.72834645669292</v>
      </c>
      <c r="Q274">
        <v>1.6338406464731738</v>
      </c>
    </row>
    <row r="275" spans="1:17" x14ac:dyDescent="0.4">
      <c r="A275" s="1" t="s">
        <v>8</v>
      </c>
      <c r="B275" s="1">
        <v>236</v>
      </c>
      <c r="C275" s="1" t="s">
        <v>10</v>
      </c>
      <c r="D275" s="1">
        <v>4</v>
      </c>
      <c r="E275" s="1">
        <v>493763.62173200003</v>
      </c>
      <c r="F275" s="1">
        <v>5180846.6992800003</v>
      </c>
      <c r="G275" s="1">
        <v>199.53248031496062</v>
      </c>
      <c r="H275" s="1">
        <f t="shared" si="4"/>
        <v>0.76575656599684228</v>
      </c>
      <c r="J275" s="5"/>
      <c r="K275" s="5">
        <v>274</v>
      </c>
      <c r="L275" t="s">
        <v>9</v>
      </c>
      <c r="M275">
        <v>3</v>
      </c>
      <c r="N275">
        <v>493530.34065799799</v>
      </c>
      <c r="O275">
        <v>5180917.8421999803</v>
      </c>
      <c r="P275">
        <v>333.1692913385827</v>
      </c>
      <c r="Q275">
        <v>1.2786217663826915</v>
      </c>
    </row>
    <row r="276" spans="1:17" x14ac:dyDescent="0.4">
      <c r="A276" s="1" t="s">
        <v>8</v>
      </c>
      <c r="B276" s="1">
        <v>229</v>
      </c>
      <c r="C276" s="1" t="s">
        <v>9</v>
      </c>
      <c r="D276" s="1">
        <v>4</v>
      </c>
      <c r="E276" s="1">
        <v>493540.27207200002</v>
      </c>
      <c r="F276" s="1">
        <v>5180854.2695899904</v>
      </c>
      <c r="G276" s="1">
        <v>199.2224409448819</v>
      </c>
      <c r="H276" s="1">
        <f t="shared" si="4"/>
        <v>0.76456671117731334</v>
      </c>
      <c r="J276" s="5"/>
      <c r="K276" s="5">
        <v>275</v>
      </c>
      <c r="L276" t="s">
        <v>9</v>
      </c>
      <c r="M276">
        <v>3</v>
      </c>
      <c r="N276">
        <v>493560.659740998</v>
      </c>
      <c r="O276">
        <v>5180928.8972899904</v>
      </c>
      <c r="P276">
        <v>297.85433070866139</v>
      </c>
      <c r="Q276">
        <v>1.1430916364630135</v>
      </c>
    </row>
    <row r="277" spans="1:17" x14ac:dyDescent="0.4">
      <c r="A277" s="1" t="s">
        <v>8</v>
      </c>
      <c r="B277" s="1">
        <v>110</v>
      </c>
      <c r="C277" s="1" t="s">
        <v>11</v>
      </c>
      <c r="D277" s="1">
        <v>1</v>
      </c>
      <c r="E277" s="1">
        <v>493759.15355300001</v>
      </c>
      <c r="F277" s="1">
        <v>5180683.4043399803</v>
      </c>
      <c r="G277" s="1">
        <v>197.01771653543307</v>
      </c>
      <c r="H277" s="1">
        <f t="shared" si="4"/>
        <v>0.756105521349552</v>
      </c>
      <c r="J277" s="5"/>
      <c r="K277" s="5">
        <v>276</v>
      </c>
      <c r="L277" t="s">
        <v>9</v>
      </c>
      <c r="M277">
        <v>4</v>
      </c>
      <c r="N277">
        <v>493594.16132999799</v>
      </c>
      <c r="O277">
        <v>5180922.4408799903</v>
      </c>
      <c r="P277">
        <v>158.44980314960631</v>
      </c>
      <c r="Q277">
        <v>0.60809135911703871</v>
      </c>
    </row>
    <row r="278" spans="1:17" x14ac:dyDescent="0.4">
      <c r="A278" s="1" t="s">
        <v>8</v>
      </c>
      <c r="B278" s="1">
        <v>144</v>
      </c>
      <c r="C278" s="1" t="s">
        <v>11</v>
      </c>
      <c r="D278" s="1">
        <v>5</v>
      </c>
      <c r="E278" s="1">
        <v>494007.324461999</v>
      </c>
      <c r="F278" s="1">
        <v>5180733.5508399904</v>
      </c>
      <c r="G278" s="1">
        <v>196.6240157480315</v>
      </c>
      <c r="H278" s="1">
        <f t="shared" si="4"/>
        <v>0.75459459459459455</v>
      </c>
      <c r="J278" s="5"/>
      <c r="K278" s="5">
        <v>277</v>
      </c>
      <c r="L278" t="s">
        <v>9</v>
      </c>
      <c r="M278">
        <v>5</v>
      </c>
      <c r="N278">
        <v>493626.07658499799</v>
      </c>
      <c r="O278">
        <v>5180929.4075999903</v>
      </c>
      <c r="P278">
        <v>129.06496062992125</v>
      </c>
      <c r="Q278">
        <v>0.49531956344390637</v>
      </c>
    </row>
    <row r="279" spans="1:17" x14ac:dyDescent="0.4">
      <c r="A279" s="1" t="s">
        <v>8</v>
      </c>
      <c r="B279" s="1">
        <v>230</v>
      </c>
      <c r="C279" s="1" t="s">
        <v>9</v>
      </c>
      <c r="D279" s="1">
        <v>5</v>
      </c>
      <c r="E279" s="1">
        <v>493572.190846999</v>
      </c>
      <c r="F279" s="1">
        <v>5180864.12519</v>
      </c>
      <c r="G279" s="1">
        <v>196.31889763779529</v>
      </c>
      <c r="H279" s="1">
        <f t="shared" si="4"/>
        <v>0.75342362635950266</v>
      </c>
      <c r="J279" s="5"/>
      <c r="K279" s="5">
        <v>278</v>
      </c>
      <c r="L279" t="s">
        <v>9</v>
      </c>
      <c r="M279">
        <v>6</v>
      </c>
      <c r="N279">
        <v>493657.97509099799</v>
      </c>
      <c r="O279">
        <v>5180920.5951500004</v>
      </c>
      <c r="P279">
        <v>230.51673228346456</v>
      </c>
      <c r="Q279">
        <v>0.8846665016119889</v>
      </c>
    </row>
    <row r="280" spans="1:17" x14ac:dyDescent="0.4">
      <c r="A280" s="1" t="s">
        <v>8</v>
      </c>
      <c r="B280" s="1">
        <v>166</v>
      </c>
      <c r="C280" s="1" t="s">
        <v>11</v>
      </c>
      <c r="D280" s="1">
        <v>2</v>
      </c>
      <c r="E280" s="1">
        <v>493893.321120999</v>
      </c>
      <c r="F280" s="1">
        <v>5180776.8922899803</v>
      </c>
      <c r="G280" s="1">
        <v>195.757874015748</v>
      </c>
      <c r="H280" s="1">
        <f t="shared" si="4"/>
        <v>0.75127055573368817</v>
      </c>
      <c r="J280" s="5"/>
      <c r="K280" s="5">
        <v>279</v>
      </c>
      <c r="L280" t="s">
        <v>10</v>
      </c>
      <c r="M280">
        <v>1</v>
      </c>
      <c r="N280">
        <v>493690.95224100002</v>
      </c>
      <c r="O280">
        <v>5180926.7128600003</v>
      </c>
      <c r="P280">
        <v>267.12106299212599</v>
      </c>
      <c r="Q280">
        <v>1.0251449166541522</v>
      </c>
    </row>
    <row r="281" spans="1:17" x14ac:dyDescent="0.4">
      <c r="A281" s="1" t="s">
        <v>8</v>
      </c>
      <c r="B281" s="1">
        <v>160</v>
      </c>
      <c r="C281" s="1" t="s">
        <v>10</v>
      </c>
      <c r="D281" s="1">
        <v>4</v>
      </c>
      <c r="E281" s="1">
        <v>493701.865718999</v>
      </c>
      <c r="F281" s="1">
        <v>5180773.4231099803</v>
      </c>
      <c r="G281" s="1">
        <v>195.14271653543307</v>
      </c>
      <c r="H281" s="1">
        <f t="shared" si="4"/>
        <v>0.74890973267906735</v>
      </c>
      <c r="J281" s="5"/>
      <c r="K281" s="5">
        <v>280</v>
      </c>
      <c r="L281" t="s">
        <v>10</v>
      </c>
      <c r="M281">
        <v>1</v>
      </c>
      <c r="N281">
        <v>493721.803071998</v>
      </c>
      <c r="O281">
        <v>5180932.3069900004</v>
      </c>
      <c r="P281">
        <v>267.12106299212599</v>
      </c>
      <c r="Q281">
        <v>1.0251449166541522</v>
      </c>
    </row>
    <row r="282" spans="1:17" x14ac:dyDescent="0.4">
      <c r="A282" s="1" t="s">
        <v>8</v>
      </c>
      <c r="B282" s="1">
        <v>146</v>
      </c>
      <c r="C282" s="1" t="s">
        <v>11</v>
      </c>
      <c r="D282" s="1">
        <v>7</v>
      </c>
      <c r="E282" s="1">
        <v>494071.13574</v>
      </c>
      <c r="F282" s="1">
        <v>5180727.0423800005</v>
      </c>
      <c r="G282" s="1">
        <v>195.11318897637796</v>
      </c>
      <c r="H282" s="1">
        <f t="shared" si="4"/>
        <v>0.74879641317244561</v>
      </c>
      <c r="J282" s="5"/>
      <c r="K282" s="5">
        <v>281</v>
      </c>
      <c r="L282" t="s">
        <v>10</v>
      </c>
      <c r="M282">
        <v>3</v>
      </c>
      <c r="N282">
        <v>493754.887468</v>
      </c>
      <c r="O282">
        <v>5180909.4718399802</v>
      </c>
      <c r="P282">
        <v>204.16830708661416</v>
      </c>
      <c r="Q282">
        <v>0.78354772853646548</v>
      </c>
    </row>
    <row r="283" spans="1:17" x14ac:dyDescent="0.4">
      <c r="A283" s="1" t="s">
        <v>8</v>
      </c>
      <c r="B283" s="1">
        <v>157</v>
      </c>
      <c r="C283" s="1" t="s">
        <v>10</v>
      </c>
      <c r="D283" s="1">
        <v>1</v>
      </c>
      <c r="E283" s="1">
        <v>493606.136686999</v>
      </c>
      <c r="F283" s="1">
        <v>5180770.52403</v>
      </c>
      <c r="G283" s="1">
        <v>194.73425196850394</v>
      </c>
      <c r="H283" s="1">
        <f t="shared" si="4"/>
        <v>0.74734214617079908</v>
      </c>
      <c r="J283" s="5"/>
      <c r="K283" s="5">
        <v>282</v>
      </c>
      <c r="L283" t="s">
        <v>10</v>
      </c>
      <c r="M283">
        <v>3</v>
      </c>
      <c r="N283">
        <v>493785.611817998</v>
      </c>
      <c r="O283">
        <v>5180925.6843699804</v>
      </c>
      <c r="P283">
        <v>266.18602362204723</v>
      </c>
      <c r="Q283">
        <v>1.0215564656111285</v>
      </c>
    </row>
    <row r="284" spans="1:17" x14ac:dyDescent="0.4">
      <c r="A284" s="1" t="s">
        <v>8</v>
      </c>
      <c r="B284" s="1">
        <v>20</v>
      </c>
      <c r="C284" s="1" t="s">
        <v>9</v>
      </c>
      <c r="D284" s="1">
        <v>2</v>
      </c>
      <c r="E284" s="1">
        <v>493277.31095900002</v>
      </c>
      <c r="F284" s="1">
        <v>5180594.6435200004</v>
      </c>
      <c r="G284" s="1">
        <v>194.20275590551182</v>
      </c>
      <c r="H284" s="1">
        <f t="shared" si="4"/>
        <v>0.74530239505160667</v>
      </c>
      <c r="J284" s="5"/>
      <c r="K284" s="5">
        <v>283</v>
      </c>
      <c r="L284" t="s">
        <v>10</v>
      </c>
      <c r="M284">
        <v>4</v>
      </c>
      <c r="N284">
        <v>493817.519848998</v>
      </c>
      <c r="O284">
        <v>5180925.87366</v>
      </c>
      <c r="P284">
        <v>215.17224409448821</v>
      </c>
      <c r="Q284">
        <v>0.82577813133752465</v>
      </c>
    </row>
    <row r="285" spans="1:17" x14ac:dyDescent="0.4">
      <c r="A285" s="1" t="s">
        <v>8</v>
      </c>
      <c r="B285" s="1">
        <v>94</v>
      </c>
      <c r="C285" s="1" t="s">
        <v>11</v>
      </c>
      <c r="D285" s="1">
        <v>8</v>
      </c>
      <c r="E285" s="1">
        <v>494094.297571</v>
      </c>
      <c r="F285" s="1">
        <v>5180681.6816999903</v>
      </c>
      <c r="G285" s="1">
        <v>194.06496062992125</v>
      </c>
      <c r="H285" s="1">
        <f t="shared" si="4"/>
        <v>0.74477357068737149</v>
      </c>
      <c r="J285" s="5"/>
      <c r="K285" s="5">
        <v>284</v>
      </c>
      <c r="L285" t="s">
        <v>10</v>
      </c>
      <c r="M285">
        <v>5</v>
      </c>
      <c r="N285">
        <v>493849.41125</v>
      </c>
      <c r="O285">
        <v>5180909.8392899903</v>
      </c>
      <c r="P285">
        <v>201.41240157480314</v>
      </c>
      <c r="Q285">
        <v>0.77297124125176375</v>
      </c>
    </row>
    <row r="286" spans="1:17" x14ac:dyDescent="0.4">
      <c r="A286" s="1" t="s">
        <v>8</v>
      </c>
      <c r="B286" s="1">
        <v>111</v>
      </c>
      <c r="C286" s="1" t="s">
        <v>11</v>
      </c>
      <c r="D286" s="1">
        <v>1</v>
      </c>
      <c r="E286" s="1">
        <v>493786.67919900001</v>
      </c>
      <c r="F286" s="1">
        <v>5180703.2165999804</v>
      </c>
      <c r="G286" s="1">
        <v>193.41535433070865</v>
      </c>
      <c r="H286" s="1">
        <f t="shared" si="4"/>
        <v>0.74228054154169176</v>
      </c>
      <c r="J286" s="5"/>
      <c r="K286" s="5">
        <v>285</v>
      </c>
      <c r="L286" t="s">
        <v>10</v>
      </c>
      <c r="M286">
        <v>5</v>
      </c>
      <c r="N286">
        <v>493881.348931999</v>
      </c>
      <c r="O286">
        <v>5180939.0317900004</v>
      </c>
      <c r="P286">
        <v>301.61417322834643</v>
      </c>
      <c r="Q286">
        <v>1.1575209869728564</v>
      </c>
    </row>
    <row r="287" spans="1:17" x14ac:dyDescent="0.4">
      <c r="A287" s="1" t="s">
        <v>8</v>
      </c>
      <c r="B287" s="1">
        <v>323</v>
      </c>
      <c r="C287" s="1" t="s">
        <v>9</v>
      </c>
      <c r="D287" s="1">
        <v>1</v>
      </c>
      <c r="E287" s="1">
        <v>493501.32631400001</v>
      </c>
      <c r="F287" s="1">
        <v>5180997.2675900003</v>
      </c>
      <c r="G287" s="1">
        <v>193.09547244094489</v>
      </c>
      <c r="H287" s="1">
        <f t="shared" si="4"/>
        <v>0.74105291355328895</v>
      </c>
      <c r="J287" s="5"/>
      <c r="K287" s="5">
        <v>286</v>
      </c>
      <c r="L287" t="s">
        <v>10</v>
      </c>
      <c r="M287">
        <v>6</v>
      </c>
      <c r="N287">
        <v>493913.253394</v>
      </c>
      <c r="O287">
        <v>5180935.7768099904</v>
      </c>
      <c r="P287">
        <v>396.18110236220468</v>
      </c>
      <c r="Q287">
        <v>1.5204455935136216</v>
      </c>
    </row>
    <row r="288" spans="1:17" x14ac:dyDescent="0.4">
      <c r="A288" s="1" t="s">
        <v>8</v>
      </c>
      <c r="B288" s="1">
        <v>203</v>
      </c>
      <c r="C288" s="1" t="s">
        <v>9</v>
      </c>
      <c r="D288" s="1">
        <v>3</v>
      </c>
      <c r="E288" s="1">
        <v>493480.485305999</v>
      </c>
      <c r="F288" s="1">
        <v>5180839.4438500004</v>
      </c>
      <c r="G288" s="1">
        <v>192.79035433070865</v>
      </c>
      <c r="H288" s="1">
        <f t="shared" si="4"/>
        <v>0.73988194531819695</v>
      </c>
      <c r="J288" s="5"/>
      <c r="K288" s="5">
        <v>287</v>
      </c>
      <c r="L288" t="s">
        <v>11</v>
      </c>
      <c r="M288">
        <v>1</v>
      </c>
      <c r="N288">
        <v>493945.157106</v>
      </c>
      <c r="O288">
        <v>5180931.7441299902</v>
      </c>
      <c r="P288">
        <v>344.30610236220474</v>
      </c>
      <c r="Q288">
        <v>1.3213621069635486</v>
      </c>
    </row>
    <row r="289" spans="1:17" x14ac:dyDescent="0.4">
      <c r="A289" s="1" t="s">
        <v>8</v>
      </c>
      <c r="B289" s="1">
        <v>172</v>
      </c>
      <c r="C289" s="1" t="s">
        <v>11</v>
      </c>
      <c r="D289" s="1">
        <v>6</v>
      </c>
      <c r="E289" s="1">
        <v>494084.77300500002</v>
      </c>
      <c r="F289" s="1">
        <v>5180777.0339099905</v>
      </c>
      <c r="G289" s="1">
        <v>191.1072834645669</v>
      </c>
      <c r="H289" s="1">
        <f t="shared" si="4"/>
        <v>0.73342273344075404</v>
      </c>
      <c r="J289" s="5"/>
      <c r="K289" s="5">
        <v>288</v>
      </c>
      <c r="L289" t="s">
        <v>11</v>
      </c>
      <c r="M289">
        <v>2</v>
      </c>
      <c r="N289">
        <v>493979.78699200001</v>
      </c>
      <c r="O289">
        <v>5180920.0508399904</v>
      </c>
      <c r="P289">
        <v>385.82677165354329</v>
      </c>
      <c r="Q289">
        <v>1.4807082198582422</v>
      </c>
    </row>
    <row r="290" spans="1:17" x14ac:dyDescent="0.4">
      <c r="A290" s="1" t="s">
        <v>8</v>
      </c>
      <c r="B290" s="1">
        <v>194</v>
      </c>
      <c r="C290" s="1" t="s">
        <v>11</v>
      </c>
      <c r="D290" s="1">
        <v>4</v>
      </c>
      <c r="E290" s="1">
        <v>493976.07760600001</v>
      </c>
      <c r="F290" s="1">
        <v>5180793.5362799903</v>
      </c>
      <c r="G290" s="1">
        <v>190.45767716535431</v>
      </c>
      <c r="H290" s="1">
        <f t="shared" si="4"/>
        <v>0.73092970429507442</v>
      </c>
      <c r="J290" s="5"/>
      <c r="K290" s="5">
        <v>289</v>
      </c>
      <c r="L290" t="s">
        <v>11</v>
      </c>
      <c r="M290">
        <v>2</v>
      </c>
      <c r="N290">
        <v>494008.965211</v>
      </c>
      <c r="O290">
        <v>5180924.2349100001</v>
      </c>
      <c r="P290">
        <v>426.56496062992125</v>
      </c>
      <c r="Q290">
        <v>1.6370513658274581</v>
      </c>
    </row>
    <row r="291" spans="1:17" x14ac:dyDescent="0.4">
      <c r="A291" s="1" t="s">
        <v>8</v>
      </c>
      <c r="B291" s="1">
        <v>139</v>
      </c>
      <c r="C291" s="1" t="s">
        <v>11</v>
      </c>
      <c r="D291" s="1">
        <v>2</v>
      </c>
      <c r="E291" s="1">
        <v>493847.76542900002</v>
      </c>
      <c r="F291" s="1">
        <v>5180719.15527</v>
      </c>
      <c r="G291" s="1">
        <v>190.38385826771653</v>
      </c>
      <c r="H291" s="1">
        <f t="shared" si="4"/>
        <v>0.73064640552851989</v>
      </c>
      <c r="J291" s="5"/>
      <c r="K291" s="5">
        <v>290</v>
      </c>
      <c r="L291" t="s">
        <v>11</v>
      </c>
      <c r="M291">
        <v>3</v>
      </c>
      <c r="N291">
        <v>494040.87357200001</v>
      </c>
      <c r="O291">
        <v>5180924.75875</v>
      </c>
      <c r="P291">
        <v>277.32775590551182</v>
      </c>
      <c r="Q291">
        <v>1.0643156927764226</v>
      </c>
    </row>
    <row r="292" spans="1:17" x14ac:dyDescent="0.4">
      <c r="A292" s="1" t="s">
        <v>8</v>
      </c>
      <c r="B292" s="1">
        <v>71</v>
      </c>
      <c r="C292" s="1" t="s">
        <v>9</v>
      </c>
      <c r="D292" s="1">
        <v>3</v>
      </c>
      <c r="E292" s="1">
        <v>493360.376774</v>
      </c>
      <c r="F292" s="1">
        <v>5180672.0032200003</v>
      </c>
      <c r="G292" s="1">
        <v>190.26574803149606</v>
      </c>
      <c r="H292" s="1">
        <f t="shared" si="4"/>
        <v>0.73019312750203269</v>
      </c>
      <c r="J292" s="5"/>
      <c r="K292" s="5">
        <v>291</v>
      </c>
      <c r="L292" t="s">
        <v>11</v>
      </c>
      <c r="M292">
        <v>4</v>
      </c>
      <c r="N292">
        <v>494072.77446300001</v>
      </c>
      <c r="O292">
        <v>5180917.7264599903</v>
      </c>
      <c r="P292">
        <v>154.8228346456693</v>
      </c>
      <c r="Q292">
        <v>0.59417194638699378</v>
      </c>
    </row>
    <row r="293" spans="1:17" x14ac:dyDescent="0.4">
      <c r="A293" s="1" t="s">
        <v>8</v>
      </c>
      <c r="B293" s="1">
        <v>102</v>
      </c>
      <c r="C293" s="1" t="s">
        <v>9</v>
      </c>
      <c r="D293" s="1">
        <v>6</v>
      </c>
      <c r="E293" s="1">
        <v>493499.50784600002</v>
      </c>
      <c r="F293" s="1">
        <v>5180712.2994100004</v>
      </c>
      <c r="G293" s="1">
        <v>189.53248031496062</v>
      </c>
      <c r="H293" s="1">
        <f t="shared" si="4"/>
        <v>0.72737902642092456</v>
      </c>
      <c r="J293" s="5"/>
      <c r="K293" s="5">
        <v>292</v>
      </c>
      <c r="L293" t="s">
        <v>11</v>
      </c>
      <c r="M293">
        <v>4</v>
      </c>
      <c r="N293">
        <v>494104.70020800002</v>
      </c>
      <c r="O293">
        <v>5180935.9190600002</v>
      </c>
    </row>
    <row r="294" spans="1:17" x14ac:dyDescent="0.4">
      <c r="A294" s="1" t="s">
        <v>8</v>
      </c>
      <c r="B294" s="1">
        <v>184</v>
      </c>
      <c r="C294" s="1" t="s">
        <v>10</v>
      </c>
      <c r="D294" s="1">
        <v>2</v>
      </c>
      <c r="E294" s="1">
        <v>493655.168991999</v>
      </c>
      <c r="F294" s="1">
        <v>5180793.4742900003</v>
      </c>
      <c r="G294" s="1">
        <v>188.8041338582677</v>
      </c>
      <c r="H294" s="1">
        <f t="shared" si="4"/>
        <v>0.72458381192425336</v>
      </c>
      <c r="J294" s="5"/>
      <c r="K294" s="5">
        <v>293</v>
      </c>
      <c r="L294" t="s">
        <v>11</v>
      </c>
      <c r="M294">
        <v>5</v>
      </c>
      <c r="N294">
        <v>494136.58341800002</v>
      </c>
      <c r="O294">
        <v>5180910.7742100004</v>
      </c>
      <c r="P294">
        <v>276.02362204724409</v>
      </c>
      <c r="Q294">
        <v>1.0593107479006263</v>
      </c>
    </row>
    <row r="295" spans="1:17" x14ac:dyDescent="0.4">
      <c r="A295" s="1" t="s">
        <v>8</v>
      </c>
      <c r="B295" s="1">
        <v>371</v>
      </c>
      <c r="C295" s="1" t="s">
        <v>9</v>
      </c>
      <c r="D295" s="1">
        <v>1</v>
      </c>
      <c r="E295" s="1">
        <v>493570.49415500002</v>
      </c>
      <c r="F295" s="1">
        <v>5181049.8085700003</v>
      </c>
      <c r="G295" s="1">
        <v>188.28248031496062</v>
      </c>
      <c r="H295" s="1">
        <f t="shared" si="4"/>
        <v>0.72258183397393483</v>
      </c>
      <c r="J295" s="5"/>
      <c r="K295" s="5">
        <v>297</v>
      </c>
      <c r="L295" t="s">
        <v>9</v>
      </c>
      <c r="M295">
        <v>1</v>
      </c>
      <c r="N295">
        <v>493470.68572100002</v>
      </c>
      <c r="O295">
        <v>5180953.4659200003</v>
      </c>
      <c r="P295">
        <v>179.21259842519686</v>
      </c>
      <c r="Q295">
        <v>0.68777385885660403</v>
      </c>
    </row>
    <row r="296" spans="1:17" x14ac:dyDescent="0.4">
      <c r="A296" s="1" t="s">
        <v>8</v>
      </c>
      <c r="B296" s="1">
        <v>208</v>
      </c>
      <c r="C296" s="1" t="s">
        <v>10</v>
      </c>
      <c r="D296" s="1">
        <v>1</v>
      </c>
      <c r="E296" s="1">
        <v>493640.011778999</v>
      </c>
      <c r="F296" s="1">
        <v>5180825.2712899903</v>
      </c>
      <c r="G296" s="1">
        <v>188.14960629921259</v>
      </c>
      <c r="H296" s="1">
        <f t="shared" si="4"/>
        <v>0.7220718961941367</v>
      </c>
      <c r="J296" s="5"/>
      <c r="K296" s="5">
        <v>298</v>
      </c>
      <c r="L296" t="s">
        <v>9</v>
      </c>
      <c r="M296">
        <v>1</v>
      </c>
      <c r="N296">
        <v>493502.60757300002</v>
      </c>
      <c r="O296">
        <v>5180966.5437000003</v>
      </c>
    </row>
    <row r="297" spans="1:17" x14ac:dyDescent="0.4">
      <c r="A297" s="1" t="s">
        <v>8</v>
      </c>
      <c r="B297" s="1">
        <v>227</v>
      </c>
      <c r="C297" s="1" t="s">
        <v>9</v>
      </c>
      <c r="D297" s="1">
        <v>3</v>
      </c>
      <c r="E297" s="1">
        <v>493478.459027</v>
      </c>
      <c r="F297" s="1">
        <v>5180856.1175499903</v>
      </c>
      <c r="G297" s="1">
        <v>187.02263779527559</v>
      </c>
      <c r="H297" s="1">
        <f t="shared" si="4"/>
        <v>0.71774686835807122</v>
      </c>
      <c r="J297" s="5"/>
      <c r="K297" s="5">
        <v>299</v>
      </c>
      <c r="L297" t="s">
        <v>9</v>
      </c>
      <c r="M297">
        <v>2</v>
      </c>
      <c r="N297">
        <v>493534.496961998</v>
      </c>
      <c r="O297">
        <v>5180949.6186800003</v>
      </c>
      <c r="P297">
        <v>340.28051181102364</v>
      </c>
      <c r="Q297">
        <v>1.3059128808941094</v>
      </c>
    </row>
    <row r="298" spans="1:17" x14ac:dyDescent="0.4">
      <c r="A298" s="1" t="s">
        <v>8</v>
      </c>
      <c r="B298" s="1">
        <v>141</v>
      </c>
      <c r="C298" s="1" t="s">
        <v>11</v>
      </c>
      <c r="D298" s="1">
        <v>3</v>
      </c>
      <c r="E298" s="1">
        <v>493911.60960500001</v>
      </c>
      <c r="F298" s="1">
        <v>5180745.0927600004</v>
      </c>
      <c r="G298" s="1">
        <v>185.71850393700788</v>
      </c>
      <c r="H298" s="1">
        <f t="shared" si="4"/>
        <v>0.71274192348227494</v>
      </c>
      <c r="J298" s="5"/>
      <c r="K298" s="5">
        <v>300</v>
      </c>
      <c r="L298" t="s">
        <v>9</v>
      </c>
      <c r="M298">
        <v>3</v>
      </c>
      <c r="N298">
        <v>493566.41524</v>
      </c>
      <c r="O298">
        <v>5180959.4742599903</v>
      </c>
      <c r="P298">
        <v>263.80905511811022</v>
      </c>
      <c r="Q298">
        <v>1.0124342453280732</v>
      </c>
    </row>
    <row r="299" spans="1:17" x14ac:dyDescent="0.4">
      <c r="A299" s="1" t="s">
        <v>8</v>
      </c>
      <c r="B299" s="1">
        <v>145</v>
      </c>
      <c r="C299" s="1" t="s">
        <v>11</v>
      </c>
      <c r="D299" s="1">
        <v>6</v>
      </c>
      <c r="E299" s="1">
        <v>494039.23383600003</v>
      </c>
      <c r="F299" s="1">
        <v>5180734.0746799903</v>
      </c>
      <c r="G299" s="1">
        <v>185.42322834645668</v>
      </c>
      <c r="H299" s="1">
        <f t="shared" si="4"/>
        <v>0.71160872841605682</v>
      </c>
      <c r="J299" s="5"/>
      <c r="K299" s="5">
        <v>301</v>
      </c>
      <c r="L299" t="s">
        <v>9</v>
      </c>
      <c r="M299">
        <v>4</v>
      </c>
      <c r="N299">
        <v>493598.317293</v>
      </c>
      <c r="O299">
        <v>5180954.2174000004</v>
      </c>
      <c r="P299">
        <v>313.125</v>
      </c>
      <c r="Q299">
        <v>1.2016967079709233</v>
      </c>
    </row>
    <row r="300" spans="1:17" x14ac:dyDescent="0.4">
      <c r="A300" s="1" t="s">
        <v>8</v>
      </c>
      <c r="B300" s="1">
        <v>35</v>
      </c>
      <c r="C300" s="1" t="s">
        <v>11</v>
      </c>
      <c r="D300" s="1">
        <v>2</v>
      </c>
      <c r="E300" s="1">
        <v>493755.952693998</v>
      </c>
      <c r="F300" s="1">
        <v>5180592.4596699905</v>
      </c>
      <c r="G300" s="1">
        <v>184.60629921259843</v>
      </c>
      <c r="H300" s="1">
        <f t="shared" si="4"/>
        <v>0.70847355539952028</v>
      </c>
      <c r="J300" s="5"/>
      <c r="K300" s="5">
        <v>302</v>
      </c>
      <c r="L300" t="s">
        <v>9</v>
      </c>
      <c r="M300">
        <v>5</v>
      </c>
      <c r="N300">
        <v>493631.431901998</v>
      </c>
      <c r="O300">
        <v>5180959.5847699903</v>
      </c>
      <c r="P300">
        <v>349.78838582677162</v>
      </c>
      <c r="Q300">
        <v>1.3424017620263302</v>
      </c>
    </row>
    <row r="301" spans="1:17" x14ac:dyDescent="0.4">
      <c r="A301" s="1" t="s">
        <v>8</v>
      </c>
      <c r="B301" s="1">
        <v>8</v>
      </c>
      <c r="C301" s="1" t="s">
        <v>10</v>
      </c>
      <c r="D301" s="1">
        <v>3</v>
      </c>
      <c r="E301" s="1">
        <v>493542.64672600001</v>
      </c>
      <c r="F301" s="1">
        <v>5180578.1283600004</v>
      </c>
      <c r="G301" s="1">
        <v>183.48917322834646</v>
      </c>
      <c r="H301" s="1">
        <f t="shared" si="4"/>
        <v>0.70418630073232868</v>
      </c>
      <c r="J301" s="5"/>
      <c r="K301" s="5">
        <v>303</v>
      </c>
      <c r="L301" t="s">
        <v>9</v>
      </c>
      <c r="M301">
        <v>6</v>
      </c>
      <c r="N301">
        <v>493663.33024500002</v>
      </c>
      <c r="O301">
        <v>5180951.1721900003</v>
      </c>
      <c r="P301">
        <v>289.64566929133855</v>
      </c>
      <c r="Q301">
        <v>1.1115888136221519</v>
      </c>
    </row>
    <row r="302" spans="1:17" x14ac:dyDescent="0.4">
      <c r="A302" s="1" t="s">
        <v>8</v>
      </c>
      <c r="B302" s="1">
        <v>45</v>
      </c>
      <c r="C302" s="1" t="s">
        <v>9</v>
      </c>
      <c r="D302" s="1">
        <v>3</v>
      </c>
      <c r="E302" s="1">
        <v>493323.203397998</v>
      </c>
      <c r="F302" s="1">
        <v>5180641.4112200001</v>
      </c>
      <c r="G302" s="1">
        <v>182.98228346456693</v>
      </c>
      <c r="H302" s="1">
        <f t="shared" si="4"/>
        <v>0.70224098253532108</v>
      </c>
      <c r="J302" s="5"/>
      <c r="K302" s="5">
        <v>304</v>
      </c>
      <c r="L302" t="s">
        <v>9</v>
      </c>
      <c r="M302">
        <v>6</v>
      </c>
      <c r="N302">
        <v>493694.04643400002</v>
      </c>
      <c r="O302">
        <v>5180960.0055299904</v>
      </c>
      <c r="P302">
        <v>215.5708661417323</v>
      </c>
      <c r="Q302">
        <v>0.82730794467691904</v>
      </c>
    </row>
    <row r="303" spans="1:17" x14ac:dyDescent="0.4">
      <c r="A303" s="1" t="s">
        <v>8</v>
      </c>
      <c r="B303" s="1">
        <v>258</v>
      </c>
      <c r="C303" s="1" t="s">
        <v>10</v>
      </c>
      <c r="D303" s="1">
        <v>3</v>
      </c>
      <c r="E303" s="1">
        <v>493732.739057998</v>
      </c>
      <c r="F303" s="1">
        <v>5180878.5124000004</v>
      </c>
      <c r="G303" s="1">
        <v>180.19192913385825</v>
      </c>
      <c r="H303" s="1">
        <f t="shared" si="4"/>
        <v>0.69153228915956044</v>
      </c>
      <c r="J303" s="5"/>
      <c r="K303" s="5">
        <v>305</v>
      </c>
      <c r="L303" t="s">
        <v>10</v>
      </c>
      <c r="M303">
        <v>1</v>
      </c>
      <c r="N303">
        <v>493725.95835299901</v>
      </c>
      <c r="O303">
        <v>5180964.0836100001</v>
      </c>
      <c r="P303">
        <v>267.40157480314963</v>
      </c>
      <c r="Q303">
        <v>1.0262214519670594</v>
      </c>
    </row>
    <row r="304" spans="1:17" x14ac:dyDescent="0.4">
      <c r="A304" s="1" t="s">
        <v>8</v>
      </c>
      <c r="B304" s="1">
        <v>140</v>
      </c>
      <c r="C304" s="1" t="s">
        <v>11</v>
      </c>
      <c r="D304" s="1">
        <v>2</v>
      </c>
      <c r="E304" s="1">
        <v>493879.70413000003</v>
      </c>
      <c r="F304" s="1">
        <v>5180748.3477499904</v>
      </c>
      <c r="G304" s="1">
        <v>180.12795275590551</v>
      </c>
      <c r="H304" s="1">
        <f t="shared" si="4"/>
        <v>0.6912867635618799</v>
      </c>
      <c r="J304" s="5"/>
      <c r="K304" s="5">
        <v>306</v>
      </c>
      <c r="L304" t="s">
        <v>10</v>
      </c>
      <c r="M304">
        <v>2</v>
      </c>
      <c r="N304">
        <v>493757.84306599799</v>
      </c>
      <c r="O304">
        <v>5180942.0481599905</v>
      </c>
      <c r="P304">
        <v>232.03740157480314</v>
      </c>
      <c r="Q304">
        <v>0.89050245620301183</v>
      </c>
    </row>
    <row r="305" spans="1:17" x14ac:dyDescent="0.4">
      <c r="A305" s="1" t="s">
        <v>8</v>
      </c>
      <c r="B305" s="1">
        <v>259</v>
      </c>
      <c r="C305" s="1" t="s">
        <v>10</v>
      </c>
      <c r="D305" s="1">
        <v>3</v>
      </c>
      <c r="E305" s="1">
        <v>493764.663158999</v>
      </c>
      <c r="F305" s="1">
        <v>5180893.9251399804</v>
      </c>
      <c r="G305" s="1">
        <v>179.2765748031496</v>
      </c>
      <c r="H305" s="1">
        <f t="shared" si="4"/>
        <v>0.68801938445428457</v>
      </c>
      <c r="J305" s="5"/>
      <c r="K305" s="5">
        <v>307</v>
      </c>
      <c r="L305" t="s">
        <v>10</v>
      </c>
      <c r="M305">
        <v>3</v>
      </c>
      <c r="N305">
        <v>493789.76676500001</v>
      </c>
      <c r="O305">
        <v>5180957.4610299803</v>
      </c>
      <c r="P305">
        <v>305.01968503937007</v>
      </c>
      <c r="Q305">
        <v>1.170590503403238</v>
      </c>
    </row>
    <row r="306" spans="1:17" x14ac:dyDescent="0.4">
      <c r="A306" s="1" t="s">
        <v>8</v>
      </c>
      <c r="B306" s="1">
        <v>297</v>
      </c>
      <c r="C306" s="1" t="s">
        <v>9</v>
      </c>
      <c r="D306" s="1">
        <v>1</v>
      </c>
      <c r="E306" s="1">
        <v>493470.68572100002</v>
      </c>
      <c r="F306" s="1">
        <v>5180953.4659200003</v>
      </c>
      <c r="G306" s="1">
        <v>179.21259842519686</v>
      </c>
      <c r="H306" s="1">
        <f t="shared" si="4"/>
        <v>0.68777385885660403</v>
      </c>
      <c r="J306" s="5"/>
      <c r="K306" s="5">
        <v>308</v>
      </c>
      <c r="L306" t="s">
        <v>10</v>
      </c>
      <c r="M306">
        <v>3</v>
      </c>
      <c r="N306">
        <v>493821.674625999</v>
      </c>
      <c r="O306">
        <v>5180957.6503400002</v>
      </c>
      <c r="P306">
        <v>314.17322834645665</v>
      </c>
      <c r="Q306">
        <v>1.2057195504559972</v>
      </c>
    </row>
    <row r="307" spans="1:17" x14ac:dyDescent="0.4">
      <c r="A307" s="1" t="s">
        <v>8</v>
      </c>
      <c r="B307" s="1">
        <v>260</v>
      </c>
      <c r="C307" s="1" t="s">
        <v>10</v>
      </c>
      <c r="D307" s="1">
        <v>4</v>
      </c>
      <c r="E307" s="1">
        <v>493796.571358999</v>
      </c>
      <c r="F307" s="1">
        <v>5180894.1143199904</v>
      </c>
      <c r="G307" s="1">
        <v>178.46456692913384</v>
      </c>
      <c r="H307" s="1">
        <f t="shared" si="4"/>
        <v>0.68490309802218485</v>
      </c>
      <c r="J307" s="5"/>
      <c r="K307" s="5">
        <v>309</v>
      </c>
      <c r="L307" t="s">
        <v>10</v>
      </c>
      <c r="M307">
        <v>5</v>
      </c>
      <c r="N307">
        <v>493855.16524100001</v>
      </c>
      <c r="O307">
        <v>5180939.6167799802</v>
      </c>
      <c r="P307">
        <v>263.74507874015745</v>
      </c>
      <c r="Q307">
        <v>1.0121887197303925</v>
      </c>
    </row>
    <row r="308" spans="1:17" x14ac:dyDescent="0.4">
      <c r="A308" s="1" t="s">
        <v>8</v>
      </c>
      <c r="B308" s="1">
        <v>173</v>
      </c>
      <c r="C308" s="1" t="s">
        <v>11</v>
      </c>
      <c r="D308" s="1">
        <v>7</v>
      </c>
      <c r="E308" s="1">
        <v>494116.65697800001</v>
      </c>
      <c r="F308" s="1">
        <v>5180751.8889600001</v>
      </c>
      <c r="G308" s="1">
        <v>178.29232283464569</v>
      </c>
      <c r="H308" s="1">
        <f t="shared" si="4"/>
        <v>0.68424206756689121</v>
      </c>
      <c r="J308" s="5"/>
      <c r="K308" s="5">
        <v>310</v>
      </c>
      <c r="L308" t="s">
        <v>10</v>
      </c>
      <c r="M308">
        <v>5</v>
      </c>
      <c r="N308">
        <v>493885.503361999</v>
      </c>
      <c r="O308">
        <v>5180970.8085200004</v>
      </c>
      <c r="P308">
        <v>394.84251968503941</v>
      </c>
      <c r="Q308">
        <v>1.5153084425467667</v>
      </c>
    </row>
    <row r="309" spans="1:17" x14ac:dyDescent="0.4">
      <c r="A309" s="1" t="s">
        <v>8</v>
      </c>
      <c r="B309" s="1">
        <v>154</v>
      </c>
      <c r="C309" s="1" t="s">
        <v>9</v>
      </c>
      <c r="D309" s="1">
        <v>5</v>
      </c>
      <c r="E309" s="1">
        <v>493510.39818800002</v>
      </c>
      <c r="F309" s="1">
        <v>5180758.9589499803</v>
      </c>
      <c r="G309" s="1">
        <v>177.63779527559055</v>
      </c>
      <c r="H309" s="1">
        <f t="shared" si="4"/>
        <v>0.68173015183677443</v>
      </c>
      <c r="J309" s="5"/>
      <c r="K309" s="5">
        <v>311</v>
      </c>
      <c r="L309" t="s">
        <v>10</v>
      </c>
      <c r="M309">
        <v>6</v>
      </c>
      <c r="N309">
        <v>493917.40765800001</v>
      </c>
      <c r="O309">
        <v>5180967.5535500003</v>
      </c>
      <c r="P309">
        <v>451.37303149606299</v>
      </c>
      <c r="Q309">
        <v>1.7322586379742109</v>
      </c>
    </row>
    <row r="310" spans="1:17" x14ac:dyDescent="0.4">
      <c r="A310" s="1" t="s">
        <v>8</v>
      </c>
      <c r="B310" s="1">
        <v>158</v>
      </c>
      <c r="C310" s="1" t="s">
        <v>10</v>
      </c>
      <c r="D310" s="1">
        <v>2</v>
      </c>
      <c r="E310" s="1">
        <v>493638.036009998</v>
      </c>
      <c r="F310" s="1">
        <v>5180761.7114700004</v>
      </c>
      <c r="G310" s="1">
        <v>175.75295275590551</v>
      </c>
      <c r="H310" s="1">
        <f t="shared" si="4"/>
        <v>0.67449658999741591</v>
      </c>
      <c r="J310" s="5"/>
      <c r="K310" s="5">
        <v>312</v>
      </c>
      <c r="L310" t="s">
        <v>10</v>
      </c>
      <c r="M310">
        <v>6</v>
      </c>
      <c r="N310">
        <v>493946.579880998</v>
      </c>
      <c r="O310">
        <v>5180965.7970000003</v>
      </c>
      <c r="P310">
        <v>401.84547244094483</v>
      </c>
      <c r="Q310">
        <v>1.542184052200571</v>
      </c>
    </row>
    <row r="311" spans="1:17" x14ac:dyDescent="0.4">
      <c r="A311" s="1" t="s">
        <v>8</v>
      </c>
      <c r="B311" s="1">
        <v>233</v>
      </c>
      <c r="C311" s="1" t="s">
        <v>10</v>
      </c>
      <c r="D311" s="1">
        <v>1</v>
      </c>
      <c r="E311" s="1">
        <v>493667.907851998</v>
      </c>
      <c r="F311" s="1">
        <v>5180857.0227399804</v>
      </c>
      <c r="G311" s="1">
        <v>175.59055118110237</v>
      </c>
      <c r="H311" s="1">
        <f t="shared" si="4"/>
        <v>0.67387333271099603</v>
      </c>
      <c r="J311" s="5"/>
      <c r="K311" s="5">
        <v>313</v>
      </c>
      <c r="L311" t="s">
        <v>11</v>
      </c>
      <c r="M311">
        <v>1</v>
      </c>
      <c r="N311">
        <v>493981.20999900001</v>
      </c>
      <c r="O311">
        <v>5180954.7101699803</v>
      </c>
      <c r="P311">
        <v>294.03051181102364</v>
      </c>
      <c r="Q311">
        <v>1.12841676035549</v>
      </c>
    </row>
    <row r="312" spans="1:17" x14ac:dyDescent="0.4">
      <c r="A312" s="1" t="s">
        <v>8</v>
      </c>
      <c r="B312" s="1">
        <v>168</v>
      </c>
      <c r="C312" s="1" t="s">
        <v>11</v>
      </c>
      <c r="D312" s="1">
        <v>4</v>
      </c>
      <c r="E312" s="1">
        <v>493957.125439998</v>
      </c>
      <c r="F312" s="1">
        <v>5180764.0486500002</v>
      </c>
      <c r="G312" s="1">
        <v>175.48720472440942</v>
      </c>
      <c r="H312" s="1">
        <f t="shared" si="4"/>
        <v>0.67347671443781965</v>
      </c>
      <c r="J312" s="5"/>
      <c r="K312" s="5">
        <v>314</v>
      </c>
      <c r="L312" t="s">
        <v>11</v>
      </c>
      <c r="M312">
        <v>2</v>
      </c>
      <c r="N312">
        <v>494013.118976</v>
      </c>
      <c r="O312">
        <v>5180956.0117199803</v>
      </c>
      <c r="P312">
        <v>229.59645669291339</v>
      </c>
      <c r="Q312">
        <v>0.88113471032227608</v>
      </c>
    </row>
    <row r="313" spans="1:17" x14ac:dyDescent="0.4">
      <c r="A313" s="1" t="s">
        <v>8</v>
      </c>
      <c r="B313" s="1">
        <v>165</v>
      </c>
      <c r="C313" s="1" t="s">
        <v>11</v>
      </c>
      <c r="D313" s="1">
        <v>1</v>
      </c>
      <c r="E313" s="1">
        <v>493861.415824998</v>
      </c>
      <c r="F313" s="1">
        <v>5180780.14738</v>
      </c>
      <c r="G313" s="1">
        <v>172.81988188976379</v>
      </c>
      <c r="H313" s="1">
        <f t="shared" si="4"/>
        <v>0.66324018567298337</v>
      </c>
      <c r="J313" s="5"/>
      <c r="K313" s="5">
        <v>315</v>
      </c>
      <c r="L313" t="s">
        <v>11</v>
      </c>
      <c r="M313">
        <v>2</v>
      </c>
      <c r="N313">
        <v>494042.75106500002</v>
      </c>
      <c r="O313">
        <v>5180958.35647</v>
      </c>
    </row>
    <row r="314" spans="1:17" x14ac:dyDescent="0.4">
      <c r="A314" s="1" t="s">
        <v>8</v>
      </c>
      <c r="B314" s="1">
        <v>171</v>
      </c>
      <c r="C314" s="1" t="s">
        <v>11</v>
      </c>
      <c r="D314" s="1">
        <v>6</v>
      </c>
      <c r="E314" s="1">
        <v>494052.84635599901</v>
      </c>
      <c r="F314" s="1">
        <v>5180758.8414200004</v>
      </c>
      <c r="G314" s="1">
        <v>168.79921259842519</v>
      </c>
      <c r="H314" s="1">
        <f t="shared" si="4"/>
        <v>0.64780984618798099</v>
      </c>
      <c r="J314" s="5"/>
      <c r="K314" s="5">
        <v>316</v>
      </c>
      <c r="L314" t="s">
        <v>11</v>
      </c>
      <c r="M314">
        <v>3</v>
      </c>
      <c r="N314">
        <v>494076.92789499799</v>
      </c>
      <c r="O314">
        <v>5180949.5033200001</v>
      </c>
    </row>
    <row r="315" spans="1:17" x14ac:dyDescent="0.4">
      <c r="A315" s="1" t="s">
        <v>8</v>
      </c>
      <c r="B315" s="1">
        <v>138</v>
      </c>
      <c r="C315" s="1" t="s">
        <v>11</v>
      </c>
      <c r="D315" s="1">
        <v>1</v>
      </c>
      <c r="E315" s="1">
        <v>493815.87301600003</v>
      </c>
      <c r="F315" s="1">
        <v>5180735.1896400005</v>
      </c>
      <c r="G315" s="1">
        <v>167.97736220472439</v>
      </c>
      <c r="H315" s="1">
        <f t="shared" si="4"/>
        <v>0.6446557865870074</v>
      </c>
      <c r="J315" s="5"/>
      <c r="K315" s="5">
        <v>323</v>
      </c>
      <c r="L315" t="s">
        <v>9</v>
      </c>
      <c r="M315">
        <v>1</v>
      </c>
      <c r="N315">
        <v>493501.32631400001</v>
      </c>
      <c r="O315">
        <v>5180997.2675900003</v>
      </c>
      <c r="P315">
        <v>193.09547244094489</v>
      </c>
      <c r="Q315">
        <v>0.74105291355328895</v>
      </c>
    </row>
    <row r="316" spans="1:17" x14ac:dyDescent="0.4">
      <c r="A316" s="1" t="s">
        <v>8</v>
      </c>
      <c r="B316" s="1">
        <v>114</v>
      </c>
      <c r="C316" s="1" t="s">
        <v>11</v>
      </c>
      <c r="D316" s="1">
        <v>3</v>
      </c>
      <c r="E316" s="1">
        <v>493882.41985800001</v>
      </c>
      <c r="F316" s="1">
        <v>5180716.5640399903</v>
      </c>
      <c r="G316" s="1">
        <v>167.38681102362204</v>
      </c>
      <c r="H316" s="1">
        <f t="shared" si="4"/>
        <v>0.64238939645457138</v>
      </c>
      <c r="J316" s="5"/>
      <c r="K316" s="5">
        <v>324</v>
      </c>
      <c r="L316" t="s">
        <v>9</v>
      </c>
      <c r="M316">
        <v>2</v>
      </c>
      <c r="N316">
        <v>493530.638179</v>
      </c>
      <c r="O316">
        <v>5180981.4038000004</v>
      </c>
      <c r="P316">
        <v>235.03937007874018</v>
      </c>
      <c r="Q316">
        <v>0.90202327270956195</v>
      </c>
    </row>
    <row r="317" spans="1:17" x14ac:dyDescent="0.4">
      <c r="A317" s="1" t="s">
        <v>8</v>
      </c>
      <c r="B317" s="1">
        <v>231</v>
      </c>
      <c r="C317" s="1" t="s">
        <v>9</v>
      </c>
      <c r="D317" s="1">
        <v>6</v>
      </c>
      <c r="E317" s="1">
        <v>493604.093411999</v>
      </c>
      <c r="F317" s="1">
        <v>5180858.8683700003</v>
      </c>
      <c r="G317" s="1">
        <v>166.63385826771653</v>
      </c>
      <c r="H317" s="1">
        <f t="shared" si="4"/>
        <v>0.63949974903571538</v>
      </c>
      <c r="J317" s="5"/>
      <c r="K317" s="5">
        <v>325</v>
      </c>
      <c r="L317" t="s">
        <v>9</v>
      </c>
      <c r="M317">
        <v>2</v>
      </c>
      <c r="N317">
        <v>493562.55629500002</v>
      </c>
      <c r="O317">
        <v>5180991.2593599902</v>
      </c>
      <c r="P317">
        <v>300.47736220472444</v>
      </c>
      <c r="Q317">
        <v>1.1531581859679172</v>
      </c>
    </row>
    <row r="318" spans="1:17" x14ac:dyDescent="0.4">
      <c r="A318" s="1" t="s">
        <v>8</v>
      </c>
      <c r="B318" s="1">
        <v>195</v>
      </c>
      <c r="C318" s="1" t="s">
        <v>11</v>
      </c>
      <c r="D318" s="1">
        <v>4</v>
      </c>
      <c r="E318" s="1">
        <v>494006.16654900002</v>
      </c>
      <c r="F318" s="1">
        <v>5180797.1138899904</v>
      </c>
      <c r="G318" s="1">
        <v>164.68011811023621</v>
      </c>
      <c r="H318" s="1">
        <f t="shared" si="4"/>
        <v>0.63200177501423926</v>
      </c>
      <c r="J318" s="5"/>
      <c r="K318" s="5">
        <v>326</v>
      </c>
      <c r="L318" t="s">
        <v>9</v>
      </c>
      <c r="M318">
        <v>3</v>
      </c>
      <c r="N318">
        <v>493594.458174998</v>
      </c>
      <c r="O318">
        <v>5180986.0024800003</v>
      </c>
      <c r="P318">
        <v>255.45275590551182</v>
      </c>
      <c r="Q318">
        <v>0.9803648249541026</v>
      </c>
    </row>
    <row r="319" spans="1:17" x14ac:dyDescent="0.4">
      <c r="A319" s="1" t="s">
        <v>8</v>
      </c>
      <c r="B319" s="1">
        <v>147</v>
      </c>
      <c r="C319" s="1" t="s">
        <v>11</v>
      </c>
      <c r="D319" s="1">
        <v>7</v>
      </c>
      <c r="E319" s="1">
        <v>494103.06250200002</v>
      </c>
      <c r="F319" s="1">
        <v>5180745.2349699903</v>
      </c>
      <c r="G319" s="1">
        <v>163.70078740157479</v>
      </c>
      <c r="H319" s="1">
        <f t="shared" si="4"/>
        <v>0.62824334471128274</v>
      </c>
      <c r="J319" s="5"/>
      <c r="K319" s="5">
        <v>327</v>
      </c>
      <c r="L319" t="s">
        <v>9</v>
      </c>
      <c r="M319">
        <v>4</v>
      </c>
      <c r="N319">
        <v>493626.37309200002</v>
      </c>
      <c r="O319">
        <v>5180992.9692099905</v>
      </c>
      <c r="P319">
        <v>267.75590551181102</v>
      </c>
      <c r="Q319">
        <v>1.027581286046521</v>
      </c>
    </row>
    <row r="320" spans="1:17" x14ac:dyDescent="0.4">
      <c r="A320" s="1" t="s">
        <v>8</v>
      </c>
      <c r="B320" s="1">
        <v>22</v>
      </c>
      <c r="C320" s="1" t="s">
        <v>9</v>
      </c>
      <c r="D320" s="1">
        <v>4</v>
      </c>
      <c r="E320" s="1">
        <v>493341.14833300002</v>
      </c>
      <c r="F320" s="1">
        <v>5180611.0184399802</v>
      </c>
      <c r="G320" s="1">
        <v>162.46062992125985</v>
      </c>
      <c r="H320" s="1">
        <f t="shared" si="4"/>
        <v>0.62348392543316711</v>
      </c>
      <c r="J320" s="5"/>
      <c r="K320" s="5">
        <v>328</v>
      </c>
      <c r="L320" t="s">
        <v>9</v>
      </c>
      <c r="M320">
        <v>5</v>
      </c>
      <c r="N320">
        <v>493658.27126000001</v>
      </c>
      <c r="O320">
        <v>5180984.1567599904</v>
      </c>
      <c r="P320">
        <v>295.83661417322833</v>
      </c>
      <c r="Q320">
        <v>1.1353481368438569</v>
      </c>
    </row>
    <row r="321" spans="1:17" x14ac:dyDescent="0.4">
      <c r="A321" s="1" t="s">
        <v>8</v>
      </c>
      <c r="B321" s="1">
        <v>59</v>
      </c>
      <c r="C321" s="1" t="s">
        <v>11</v>
      </c>
      <c r="D321" s="1">
        <v>2</v>
      </c>
      <c r="E321" s="1">
        <v>493770.79737400002</v>
      </c>
      <c r="F321" s="1">
        <v>5180636.94221</v>
      </c>
      <c r="G321" s="1">
        <v>161.82578740157479</v>
      </c>
      <c r="H321" s="1">
        <f t="shared" si="4"/>
        <v>0.6210475560407982</v>
      </c>
      <c r="J321" s="5"/>
      <c r="K321" s="5">
        <v>329</v>
      </c>
      <c r="L321" t="s">
        <v>9</v>
      </c>
      <c r="M321">
        <v>6</v>
      </c>
      <c r="N321">
        <v>493691.386340998</v>
      </c>
      <c r="O321">
        <v>5180990.9908600003</v>
      </c>
      <c r="P321">
        <v>309.74901574803147</v>
      </c>
      <c r="Q321">
        <v>1.1887405110471636</v>
      </c>
    </row>
    <row r="322" spans="1:17" x14ac:dyDescent="0.4">
      <c r="A322" s="1" t="s">
        <v>8</v>
      </c>
      <c r="B322" s="1">
        <v>239</v>
      </c>
      <c r="C322" s="1" t="s">
        <v>10</v>
      </c>
      <c r="D322" s="1">
        <v>6</v>
      </c>
      <c r="E322" s="1">
        <v>493858.43561599799</v>
      </c>
      <c r="F322" s="1">
        <v>5180848.0880899904</v>
      </c>
      <c r="G322" s="1">
        <v>160.78248031496062</v>
      </c>
      <c r="H322" s="1">
        <f t="shared" si="4"/>
        <v>0.61704360014016113</v>
      </c>
      <c r="J322" s="5"/>
      <c r="K322" s="5">
        <v>330</v>
      </c>
      <c r="L322" t="s">
        <v>9</v>
      </c>
      <c r="M322">
        <v>6</v>
      </c>
      <c r="N322">
        <v>493722.098564999</v>
      </c>
      <c r="O322">
        <v>5180995.8686100002</v>
      </c>
      <c r="P322">
        <v>354.78838582677162</v>
      </c>
      <c r="Q322">
        <v>1.3615905318142889</v>
      </c>
    </row>
    <row r="323" spans="1:17" x14ac:dyDescent="0.4">
      <c r="A323" s="1" t="s">
        <v>8</v>
      </c>
      <c r="B323" s="1">
        <v>395</v>
      </c>
      <c r="C323" s="1" t="s">
        <v>9</v>
      </c>
      <c r="D323" s="1">
        <v>2</v>
      </c>
      <c r="E323" s="1">
        <v>493626.398015999</v>
      </c>
      <c r="F323" s="1">
        <v>5181088.3120799903</v>
      </c>
      <c r="G323" s="1">
        <v>159.35531496062993</v>
      </c>
      <c r="H323" s="1">
        <f t="shared" ref="H323:H350" si="5">G323/$I$2</f>
        <v>0.6115664906534406</v>
      </c>
      <c r="J323" s="5"/>
      <c r="K323" s="5">
        <v>331</v>
      </c>
      <c r="L323" t="s">
        <v>10</v>
      </c>
      <c r="M323">
        <v>1</v>
      </c>
      <c r="N323">
        <v>493753.983095998</v>
      </c>
      <c r="O323">
        <v>5180973.8331300002</v>
      </c>
      <c r="P323">
        <v>215.24114173228347</v>
      </c>
      <c r="Q323">
        <v>0.82604254351964213</v>
      </c>
    </row>
    <row r="324" spans="1:17" x14ac:dyDescent="0.4">
      <c r="A324" s="1" t="s">
        <v>8</v>
      </c>
      <c r="B324" s="1">
        <v>252</v>
      </c>
      <c r="C324" s="1" t="s">
        <v>9</v>
      </c>
      <c r="D324" s="1">
        <v>4</v>
      </c>
      <c r="E324" s="1">
        <v>493543.70833300002</v>
      </c>
      <c r="F324" s="1">
        <v>5180893.1404100005</v>
      </c>
      <c r="G324" s="1">
        <v>158.97145669291336</v>
      </c>
      <c r="H324" s="1">
        <f t="shared" si="5"/>
        <v>0.61009333706735713</v>
      </c>
      <c r="J324" s="5"/>
      <c r="K324" s="5">
        <v>332</v>
      </c>
      <c r="L324" t="s">
        <v>10</v>
      </c>
      <c r="M324">
        <v>2</v>
      </c>
      <c r="N324">
        <v>493785.90663500002</v>
      </c>
      <c r="O324">
        <v>5180989.2459899904</v>
      </c>
      <c r="P324">
        <v>286.57480314960634</v>
      </c>
      <c r="Q324">
        <v>1.0998035849334844</v>
      </c>
    </row>
    <row r="325" spans="1:17" x14ac:dyDescent="0.4">
      <c r="A325" s="1" t="s">
        <v>8</v>
      </c>
      <c r="B325" s="1">
        <v>276</v>
      </c>
      <c r="C325" s="1" t="s">
        <v>9</v>
      </c>
      <c r="D325" s="1">
        <v>4</v>
      </c>
      <c r="E325" s="1">
        <v>493594.16132999799</v>
      </c>
      <c r="F325" s="1">
        <v>5180922.4408799903</v>
      </c>
      <c r="G325" s="1">
        <v>158.44980314960631</v>
      </c>
      <c r="H325" s="1">
        <f t="shared" si="5"/>
        <v>0.60809135911703871</v>
      </c>
      <c r="J325" s="5"/>
      <c r="K325" s="5">
        <v>333</v>
      </c>
      <c r="L325" t="s">
        <v>10</v>
      </c>
      <c r="M325">
        <v>3</v>
      </c>
      <c r="N325">
        <v>493817.81432800001</v>
      </c>
      <c r="O325">
        <v>5180989.4352799803</v>
      </c>
      <c r="P325">
        <v>343.23326771653547</v>
      </c>
      <c r="Q325">
        <v>1.3172448315562899</v>
      </c>
    </row>
    <row r="326" spans="1:17" x14ac:dyDescent="0.4">
      <c r="A326" s="1" t="s">
        <v>8</v>
      </c>
      <c r="B326" s="1">
        <v>396</v>
      </c>
      <c r="C326" s="1" t="s">
        <v>9</v>
      </c>
      <c r="D326" s="1">
        <v>3</v>
      </c>
      <c r="E326" s="1">
        <v>493658.29567700002</v>
      </c>
      <c r="F326" s="1">
        <v>5181079.4996199803</v>
      </c>
      <c r="G326" s="1">
        <v>156.89960629921259</v>
      </c>
      <c r="H326" s="1">
        <f t="shared" si="5"/>
        <v>0.60214208501939392</v>
      </c>
      <c r="J326" s="5"/>
      <c r="K326" s="5">
        <v>334</v>
      </c>
      <c r="L326" t="s">
        <v>10</v>
      </c>
      <c r="M326">
        <v>4</v>
      </c>
      <c r="N326">
        <v>493849.705391998</v>
      </c>
      <c r="O326">
        <v>5180973.4009100003</v>
      </c>
      <c r="P326">
        <v>313.70570866141736</v>
      </c>
      <c r="Q326">
        <v>1.2039253249344857</v>
      </c>
    </row>
    <row r="327" spans="1:17" x14ac:dyDescent="0.4">
      <c r="A327" s="1" t="s">
        <v>8</v>
      </c>
      <c r="B327" s="1">
        <v>256</v>
      </c>
      <c r="C327" s="1" t="s">
        <v>10</v>
      </c>
      <c r="D327" s="1">
        <v>1</v>
      </c>
      <c r="E327" s="1">
        <v>493668.941824999</v>
      </c>
      <c r="F327" s="1">
        <v>5180896.47004</v>
      </c>
      <c r="G327" s="1">
        <v>155.28543307086616</v>
      </c>
      <c r="H327" s="1">
        <f t="shared" si="5"/>
        <v>0.59594728532406871</v>
      </c>
      <c r="J327" s="5"/>
      <c r="K327" s="5">
        <v>335</v>
      </c>
      <c r="L327" t="s">
        <v>10</v>
      </c>
      <c r="M327">
        <v>4</v>
      </c>
      <c r="N327">
        <v>493881.642735</v>
      </c>
      <c r="O327">
        <v>5181002.5934100002</v>
      </c>
      <c r="P327">
        <v>357.1850393700787</v>
      </c>
      <c r="Q327">
        <v>1.3707882984350921</v>
      </c>
    </row>
    <row r="328" spans="1:17" x14ac:dyDescent="0.4">
      <c r="A328" s="1" t="s">
        <v>8</v>
      </c>
      <c r="B328" s="1">
        <v>291</v>
      </c>
      <c r="C328" s="1" t="s">
        <v>11</v>
      </c>
      <c r="D328" s="1">
        <v>4</v>
      </c>
      <c r="E328" s="1">
        <v>494072.77446300001</v>
      </c>
      <c r="F328" s="1">
        <v>5180917.7264599903</v>
      </c>
      <c r="G328" s="1">
        <v>154.8228346456693</v>
      </c>
      <c r="H328" s="1">
        <f t="shared" si="5"/>
        <v>0.59417194638699378</v>
      </c>
      <c r="J328" s="5"/>
      <c r="K328" s="5">
        <v>336</v>
      </c>
      <c r="L328" t="s">
        <v>10</v>
      </c>
      <c r="M328">
        <v>5</v>
      </c>
      <c r="N328">
        <v>493913.54685899901</v>
      </c>
      <c r="O328">
        <v>5180999.3384299902</v>
      </c>
      <c r="P328">
        <v>370.51181102362204</v>
      </c>
      <c r="Q328">
        <v>1.4219331690903998</v>
      </c>
    </row>
    <row r="329" spans="1:17" x14ac:dyDescent="0.4">
      <c r="A329" s="1" t="s">
        <v>8</v>
      </c>
      <c r="B329" s="1">
        <v>235</v>
      </c>
      <c r="C329" s="1" t="s">
        <v>10</v>
      </c>
      <c r="D329" s="1">
        <v>3</v>
      </c>
      <c r="E329" s="1">
        <v>493731.73648899799</v>
      </c>
      <c r="F329" s="1">
        <v>5180868.7346999804</v>
      </c>
      <c r="G329" s="1">
        <v>154.6702755905512</v>
      </c>
      <c r="H329" s="1">
        <f t="shared" si="5"/>
        <v>0.59358646226944778</v>
      </c>
      <c r="J329" s="5"/>
      <c r="K329" s="5">
        <v>337</v>
      </c>
      <c r="L329" t="s">
        <v>10</v>
      </c>
      <c r="M329">
        <v>6</v>
      </c>
      <c r="N329">
        <v>493945.450232998</v>
      </c>
      <c r="O329">
        <v>5180995.3057500003</v>
      </c>
      <c r="P329">
        <v>374.85728346456693</v>
      </c>
      <c r="Q329">
        <v>1.4386100231482422</v>
      </c>
    </row>
    <row r="330" spans="1:17" x14ac:dyDescent="0.4">
      <c r="A330" s="1" t="s">
        <v>8</v>
      </c>
      <c r="B330" s="1">
        <v>251</v>
      </c>
      <c r="C330" s="1" t="s">
        <v>9</v>
      </c>
      <c r="D330" s="1">
        <v>3</v>
      </c>
      <c r="E330" s="1">
        <v>493509.39061900001</v>
      </c>
      <c r="F330" s="1">
        <v>5180886.0838599904</v>
      </c>
      <c r="G330" s="1">
        <v>154.64566929133858</v>
      </c>
      <c r="H330" s="1">
        <f t="shared" si="5"/>
        <v>0.59349202934726286</v>
      </c>
      <c r="J330" s="5"/>
      <c r="K330" s="5">
        <v>338</v>
      </c>
      <c r="L330" t="s">
        <v>11</v>
      </c>
      <c r="M330">
        <v>1</v>
      </c>
      <c r="N330">
        <v>493977.955288</v>
      </c>
      <c r="O330">
        <v>5180985.8885700004</v>
      </c>
      <c r="P330">
        <v>402.48031496062993</v>
      </c>
      <c r="Q330">
        <v>1.54462042159294</v>
      </c>
    </row>
    <row r="331" spans="1:17" x14ac:dyDescent="0.4">
      <c r="A331" s="1" t="s">
        <v>8</v>
      </c>
      <c r="B331" s="1">
        <v>232</v>
      </c>
      <c r="C331" s="1" t="s">
        <v>10</v>
      </c>
      <c r="D331" s="1">
        <v>1</v>
      </c>
      <c r="E331" s="1">
        <v>493642.625925</v>
      </c>
      <c r="F331" s="1">
        <v>5180861.3212599903</v>
      </c>
      <c r="G331" s="1">
        <v>151.96358267716536</v>
      </c>
      <c r="H331" s="1">
        <f t="shared" si="5"/>
        <v>0.58319884082911566</v>
      </c>
      <c r="J331" s="5"/>
      <c r="K331" s="5">
        <v>348</v>
      </c>
      <c r="L331" t="s">
        <v>9</v>
      </c>
      <c r="M331">
        <v>1</v>
      </c>
      <c r="N331">
        <v>493540.901106</v>
      </c>
      <c r="O331">
        <v>5181013.1737099905</v>
      </c>
      <c r="P331">
        <v>364.96555118110234</v>
      </c>
      <c r="Q331">
        <v>1.4006479884299377</v>
      </c>
    </row>
    <row r="332" spans="1:17" x14ac:dyDescent="0.4">
      <c r="A332" s="1" t="s">
        <v>8</v>
      </c>
      <c r="B332" s="1">
        <v>237</v>
      </c>
      <c r="C332" s="1" t="s">
        <v>10</v>
      </c>
      <c r="D332" s="1">
        <v>5</v>
      </c>
      <c r="E332" s="1">
        <v>493798.241069999</v>
      </c>
      <c r="F332" s="1">
        <v>5180860.3842399903</v>
      </c>
      <c r="G332" s="1">
        <v>151.03838582677167</v>
      </c>
      <c r="H332" s="1">
        <f t="shared" si="5"/>
        <v>0.5796481629549658</v>
      </c>
      <c r="J332" s="5"/>
      <c r="K332" s="5">
        <v>349</v>
      </c>
      <c r="L332" t="s">
        <v>9</v>
      </c>
      <c r="M332">
        <v>2</v>
      </c>
      <c r="N332">
        <v>493572.819036</v>
      </c>
      <c r="O332">
        <v>5181023.0293300003</v>
      </c>
    </row>
    <row r="333" spans="1:17" x14ac:dyDescent="0.4">
      <c r="A333" s="1" t="s">
        <v>8</v>
      </c>
      <c r="B333" s="1">
        <v>164</v>
      </c>
      <c r="C333" s="1" t="s">
        <v>11</v>
      </c>
      <c r="D333" s="1">
        <v>1</v>
      </c>
      <c r="E333" s="1">
        <v>493829.477202999</v>
      </c>
      <c r="F333" s="1">
        <v>5180750.9549900005</v>
      </c>
      <c r="G333" s="1">
        <v>150.5462598425197</v>
      </c>
      <c r="H333" s="1">
        <f t="shared" si="5"/>
        <v>0.57775950451126912</v>
      </c>
      <c r="J333" s="5"/>
      <c r="K333" s="5">
        <v>350</v>
      </c>
      <c r="L333" t="s">
        <v>9</v>
      </c>
      <c r="M333">
        <v>3</v>
      </c>
      <c r="N333">
        <v>493604.72075600002</v>
      </c>
      <c r="O333">
        <v>5181017.7725</v>
      </c>
      <c r="P333">
        <v>297.00295275590548</v>
      </c>
      <c r="Q333">
        <v>1.139824257355418</v>
      </c>
    </row>
    <row r="334" spans="1:17" x14ac:dyDescent="0.4">
      <c r="A334" s="1" t="s">
        <v>8</v>
      </c>
      <c r="B334" s="1">
        <v>33</v>
      </c>
      <c r="C334" s="1" t="s">
        <v>10</v>
      </c>
      <c r="D334" s="1">
        <v>6</v>
      </c>
      <c r="E334" s="1">
        <v>493692.152348998</v>
      </c>
      <c r="F334" s="1">
        <v>5180610.4170500003</v>
      </c>
      <c r="G334" s="1">
        <v>150.14271653543307</v>
      </c>
      <c r="H334" s="1">
        <f t="shared" si="5"/>
        <v>0.57621080458743767</v>
      </c>
      <c r="J334" s="5"/>
      <c r="K334" s="5">
        <v>351</v>
      </c>
      <c r="L334" t="s">
        <v>9</v>
      </c>
      <c r="M334">
        <v>4</v>
      </c>
      <c r="N334">
        <v>493636.63549199799</v>
      </c>
      <c r="O334">
        <v>5181024.7392800003</v>
      </c>
      <c r="P334">
        <v>107.34251968503938</v>
      </c>
      <c r="Q334">
        <v>0.41195417973913245</v>
      </c>
    </row>
    <row r="335" spans="1:17" x14ac:dyDescent="0.4">
      <c r="A335" s="1" t="s">
        <v>8</v>
      </c>
      <c r="B335" s="1">
        <v>224</v>
      </c>
      <c r="C335" s="1" t="s">
        <v>11</v>
      </c>
      <c r="D335" s="1">
        <v>7</v>
      </c>
      <c r="E335" s="1">
        <v>494150.549497</v>
      </c>
      <c r="F335" s="1">
        <v>5180829.1968799904</v>
      </c>
      <c r="G335" s="1">
        <v>146.11712598425197</v>
      </c>
      <c r="H335" s="1">
        <f t="shared" si="5"/>
        <v>0.56076157851799835</v>
      </c>
      <c r="J335" s="5"/>
      <c r="K335" s="5">
        <v>352</v>
      </c>
      <c r="L335" t="s">
        <v>9</v>
      </c>
      <c r="M335">
        <v>5</v>
      </c>
      <c r="N335">
        <v>493670.53272100003</v>
      </c>
      <c r="O335">
        <v>5181014.3275100002</v>
      </c>
      <c r="P335">
        <v>297.60334645669292</v>
      </c>
      <c r="Q335">
        <v>1.1421284206567281</v>
      </c>
    </row>
    <row r="336" spans="1:17" x14ac:dyDescent="0.4">
      <c r="A336" s="1" t="s">
        <v>8</v>
      </c>
      <c r="B336" s="1">
        <v>161</v>
      </c>
      <c r="C336" s="1" t="s">
        <v>10</v>
      </c>
      <c r="D336" s="1">
        <v>5</v>
      </c>
      <c r="E336" s="1">
        <v>493733.751358999</v>
      </c>
      <c r="F336" s="1">
        <v>5180751.3875399902</v>
      </c>
      <c r="G336" s="1">
        <v>137.21948818897636</v>
      </c>
      <c r="H336" s="1">
        <f t="shared" si="5"/>
        <v>0.5266146338559613</v>
      </c>
      <c r="J336" s="5"/>
      <c r="K336" s="5">
        <v>353</v>
      </c>
      <c r="L336" t="s">
        <v>9</v>
      </c>
      <c r="M336">
        <v>5</v>
      </c>
      <c r="N336">
        <v>493700.44887800002</v>
      </c>
      <c r="O336">
        <v>5181023.56073</v>
      </c>
      <c r="P336">
        <v>297.78543307086613</v>
      </c>
      <c r="Q336">
        <v>1.1428272242808959</v>
      </c>
    </row>
    <row r="337" spans="1:17" x14ac:dyDescent="0.4">
      <c r="A337" s="1" t="s">
        <v>8</v>
      </c>
      <c r="B337" s="1">
        <v>197</v>
      </c>
      <c r="C337" s="1" t="s">
        <v>11</v>
      </c>
      <c r="D337" s="1">
        <v>6</v>
      </c>
      <c r="E337" s="1">
        <v>494069.977149999</v>
      </c>
      <c r="F337" s="1">
        <v>5180790.6054199804</v>
      </c>
      <c r="G337" s="1">
        <v>134.74409448818898</v>
      </c>
      <c r="H337" s="1">
        <f t="shared" si="5"/>
        <v>0.51711468188416676</v>
      </c>
      <c r="J337" s="5"/>
      <c r="K337" s="5">
        <v>354</v>
      </c>
      <c r="L337" t="s">
        <v>9</v>
      </c>
      <c r="M337">
        <v>6</v>
      </c>
      <c r="N337">
        <v>493732.36045400001</v>
      </c>
      <c r="O337">
        <v>5181027.6388400001</v>
      </c>
      <c r="P337">
        <v>286.18110236220468</v>
      </c>
      <c r="Q337">
        <v>1.0982926581785268</v>
      </c>
    </row>
    <row r="338" spans="1:17" x14ac:dyDescent="0.4">
      <c r="A338" s="1" t="s">
        <v>8</v>
      </c>
      <c r="B338" s="1">
        <v>153</v>
      </c>
      <c r="C338" s="1" t="s">
        <v>9</v>
      </c>
      <c r="D338" s="1">
        <v>4</v>
      </c>
      <c r="E338" s="1">
        <v>493478.50785200001</v>
      </c>
      <c r="F338" s="1">
        <v>5180775.8840899803</v>
      </c>
      <c r="G338" s="1">
        <v>130.97933070866139</v>
      </c>
      <c r="H338" s="1">
        <f t="shared" si="5"/>
        <v>0.50266644478988665</v>
      </c>
      <c r="J338" s="5"/>
      <c r="K338" s="5">
        <v>355</v>
      </c>
      <c r="L338" t="s">
        <v>10</v>
      </c>
      <c r="M338">
        <v>1</v>
      </c>
      <c r="N338">
        <v>493764.244851998</v>
      </c>
      <c r="O338">
        <v>5181005.6034199903</v>
      </c>
      <c r="P338">
        <v>346.72736220472439</v>
      </c>
      <c r="Q338">
        <v>1.3306543065065364</v>
      </c>
    </row>
    <row r="339" spans="1:17" x14ac:dyDescent="0.4">
      <c r="A339" s="1" t="s">
        <v>8</v>
      </c>
      <c r="B339" s="1">
        <v>188</v>
      </c>
      <c r="C339" s="1" t="s">
        <v>10</v>
      </c>
      <c r="D339" s="1">
        <v>5</v>
      </c>
      <c r="E339" s="1">
        <v>493782.808423999</v>
      </c>
      <c r="F339" s="1">
        <v>5180798.5634500002</v>
      </c>
      <c r="G339" s="1">
        <v>129.89173228346456</v>
      </c>
      <c r="H339" s="1">
        <f t="shared" si="5"/>
        <v>0.49849250962931696</v>
      </c>
      <c r="J339" s="5"/>
      <c r="K339" s="5">
        <v>356</v>
      </c>
      <c r="L339" t="s">
        <v>10</v>
      </c>
      <c r="M339">
        <v>2</v>
      </c>
      <c r="N339">
        <v>493796.168196999</v>
      </c>
      <c r="O339">
        <v>5181021.01633</v>
      </c>
      <c r="P339">
        <v>284.55708661417322</v>
      </c>
      <c r="Q339">
        <v>1.0920600853143276</v>
      </c>
    </row>
    <row r="340" spans="1:17" x14ac:dyDescent="0.4">
      <c r="A340" s="1" t="s">
        <v>8</v>
      </c>
      <c r="B340" s="1">
        <v>277</v>
      </c>
      <c r="C340" s="1" t="s">
        <v>9</v>
      </c>
      <c r="D340" s="1">
        <v>5</v>
      </c>
      <c r="E340" s="1">
        <v>493626.07658499799</v>
      </c>
      <c r="F340" s="1">
        <v>5180929.4075999903</v>
      </c>
      <c r="G340" s="1">
        <v>129.06496062992125</v>
      </c>
      <c r="H340" s="1">
        <f t="shared" si="5"/>
        <v>0.49531956344390637</v>
      </c>
      <c r="J340" s="5"/>
      <c r="K340" s="5">
        <v>357</v>
      </c>
      <c r="L340" t="s">
        <v>10</v>
      </c>
      <c r="M340">
        <v>2</v>
      </c>
      <c r="N340">
        <v>493828.07572000002</v>
      </c>
      <c r="O340">
        <v>5181021.2056799904</v>
      </c>
      <c r="P340">
        <v>255.50196850393698</v>
      </c>
      <c r="Q340">
        <v>0.98055369079847221</v>
      </c>
    </row>
    <row r="341" spans="1:17" x14ac:dyDescent="0.4">
      <c r="A341" s="1" t="s">
        <v>8</v>
      </c>
      <c r="B341" s="1">
        <v>121</v>
      </c>
      <c r="C341" s="1" t="s">
        <v>11</v>
      </c>
      <c r="D341" s="1">
        <v>8</v>
      </c>
      <c r="E341" s="1">
        <v>494105.779413999</v>
      </c>
      <c r="F341" s="1">
        <v>5180713.4513499904</v>
      </c>
      <c r="G341" s="1">
        <v>126.92421259842521</v>
      </c>
      <c r="H341" s="1">
        <f t="shared" si="5"/>
        <v>0.48710389921382569</v>
      </c>
      <c r="J341" s="5"/>
      <c r="K341" s="5">
        <v>358</v>
      </c>
      <c r="L341" t="s">
        <v>10</v>
      </c>
      <c r="M341">
        <v>4</v>
      </c>
      <c r="N341">
        <v>493861.715192998</v>
      </c>
      <c r="O341">
        <v>5181003.9557499904</v>
      </c>
      <c r="P341">
        <v>314.83759842519686</v>
      </c>
      <c r="Q341">
        <v>1.2082692393549879</v>
      </c>
    </row>
    <row r="342" spans="1:17" x14ac:dyDescent="0.4">
      <c r="A342" s="1" t="s">
        <v>8</v>
      </c>
      <c r="B342" s="1">
        <v>131</v>
      </c>
      <c r="C342" s="1" t="s">
        <v>10</v>
      </c>
      <c r="D342" s="1">
        <v>2</v>
      </c>
      <c r="E342" s="1">
        <v>493592.5074</v>
      </c>
      <c r="F342" s="1">
        <v>5180731.75691</v>
      </c>
      <c r="G342" s="1">
        <v>126.01377952755905</v>
      </c>
      <c r="H342" s="1">
        <f t="shared" si="5"/>
        <v>0.48360988109298664</v>
      </c>
      <c r="J342" s="5"/>
      <c r="K342" s="5">
        <v>359</v>
      </c>
      <c r="L342" t="s">
        <v>10</v>
      </c>
      <c r="M342">
        <v>4</v>
      </c>
      <c r="N342">
        <v>493891.90376700001</v>
      </c>
      <c r="O342">
        <v>5181034.3639200004</v>
      </c>
      <c r="P342">
        <v>330.76279527559058</v>
      </c>
      <c r="Q342">
        <v>1.2693862265930145</v>
      </c>
    </row>
    <row r="343" spans="1:17" x14ac:dyDescent="0.4">
      <c r="A343" s="1" t="s">
        <v>8</v>
      </c>
      <c r="B343" s="1">
        <v>187</v>
      </c>
      <c r="C343" s="1" t="s">
        <v>10</v>
      </c>
      <c r="D343" s="1">
        <v>5</v>
      </c>
      <c r="E343" s="1">
        <v>493750.88386399799</v>
      </c>
      <c r="F343" s="1">
        <v>5180783.1506200004</v>
      </c>
      <c r="G343" s="1">
        <v>122.73622047244095</v>
      </c>
      <c r="H343" s="1">
        <f t="shared" si="5"/>
        <v>0.47103141585796637</v>
      </c>
      <c r="J343" s="5"/>
      <c r="K343" s="5">
        <v>360</v>
      </c>
      <c r="L343" t="s">
        <v>10</v>
      </c>
      <c r="M343">
        <v>5</v>
      </c>
      <c r="N343">
        <v>493923.807727999</v>
      </c>
      <c r="O343">
        <v>5181031.1089899903</v>
      </c>
      <c r="P343">
        <v>322.94783464566927</v>
      </c>
      <c r="Q343">
        <v>1.23939433050711</v>
      </c>
    </row>
    <row r="344" spans="1:17" x14ac:dyDescent="0.4">
      <c r="A344" s="1" t="s">
        <v>8</v>
      </c>
      <c r="B344" s="1">
        <v>169</v>
      </c>
      <c r="C344" s="1" t="s">
        <v>11</v>
      </c>
      <c r="D344" s="1">
        <v>4</v>
      </c>
      <c r="E344" s="1">
        <v>493989.035435998</v>
      </c>
      <c r="F344" s="1">
        <v>5180765.3500800002</v>
      </c>
      <c r="G344" s="1">
        <v>120.73326771653544</v>
      </c>
      <c r="H344" s="1">
        <f t="shared" si="5"/>
        <v>0.4633445759921207</v>
      </c>
      <c r="J344" s="5"/>
      <c r="K344" s="5">
        <v>371</v>
      </c>
      <c r="L344" t="s">
        <v>9</v>
      </c>
      <c r="M344">
        <v>1</v>
      </c>
      <c r="N344">
        <v>493570.49415500002</v>
      </c>
      <c r="O344">
        <v>5181049.8085700003</v>
      </c>
      <c r="P344">
        <v>188.28248031496062</v>
      </c>
      <c r="Q344">
        <v>0.72258183397393483</v>
      </c>
    </row>
    <row r="345" spans="1:17" x14ac:dyDescent="0.4">
      <c r="A345" s="1" t="s">
        <v>8</v>
      </c>
      <c r="B345" s="1">
        <v>163</v>
      </c>
      <c r="C345" s="1" t="s">
        <v>10</v>
      </c>
      <c r="D345" s="1">
        <v>6</v>
      </c>
      <c r="E345" s="1">
        <v>493797.58500899799</v>
      </c>
      <c r="F345" s="1">
        <v>5180766.9894599803</v>
      </c>
      <c r="G345" s="1">
        <v>118.95669291338582</v>
      </c>
      <c r="H345" s="1">
        <f t="shared" si="5"/>
        <v>0.45652651901037544</v>
      </c>
      <c r="J345" s="5"/>
      <c r="K345" s="5">
        <v>372</v>
      </c>
      <c r="L345" t="s">
        <v>9</v>
      </c>
      <c r="M345">
        <v>2</v>
      </c>
      <c r="N345">
        <v>493603.45696400001</v>
      </c>
      <c r="O345">
        <v>5181049.5548099903</v>
      </c>
      <c r="P345">
        <v>301.03346456692913</v>
      </c>
      <c r="Q345">
        <v>1.1552923700092945</v>
      </c>
    </row>
    <row r="346" spans="1:17" x14ac:dyDescent="0.4">
      <c r="A346" s="1" t="s">
        <v>8</v>
      </c>
      <c r="B346" s="1">
        <v>162</v>
      </c>
      <c r="C346" s="1" t="s">
        <v>10</v>
      </c>
      <c r="D346" s="1">
        <v>6</v>
      </c>
      <c r="E346" s="1">
        <v>493767.49701400002</v>
      </c>
      <c r="F346" s="1">
        <v>5180765.4346099803</v>
      </c>
      <c r="G346" s="1">
        <v>114.54724409448818</v>
      </c>
      <c r="H346" s="1">
        <f t="shared" si="5"/>
        <v>0.43960413935485265</v>
      </c>
      <c r="J346" s="5"/>
      <c r="K346" s="5">
        <v>373</v>
      </c>
      <c r="L346" t="s">
        <v>9</v>
      </c>
      <c r="M346">
        <v>3</v>
      </c>
      <c r="N346">
        <v>493635.37153300003</v>
      </c>
      <c r="O346">
        <v>5181056.5215800004</v>
      </c>
      <c r="P346">
        <v>310.22637795275591</v>
      </c>
      <c r="Q346">
        <v>1.1905725097375495</v>
      </c>
    </row>
    <row r="347" spans="1:17" x14ac:dyDescent="0.4">
      <c r="A347" s="1" t="s">
        <v>8</v>
      </c>
      <c r="B347" s="1">
        <v>351</v>
      </c>
      <c r="C347" s="1" t="s">
        <v>9</v>
      </c>
      <c r="D347" s="1">
        <v>4</v>
      </c>
      <c r="E347" s="1">
        <v>493636.63549199799</v>
      </c>
      <c r="F347" s="1">
        <v>5181024.7392800003</v>
      </c>
      <c r="G347" s="1">
        <v>107.34251968503938</v>
      </c>
      <c r="H347" s="1">
        <f t="shared" si="5"/>
        <v>0.41195417973913245</v>
      </c>
      <c r="J347" s="5"/>
      <c r="K347" s="5">
        <v>374</v>
      </c>
      <c r="L347" t="s">
        <v>9</v>
      </c>
      <c r="M347">
        <v>4</v>
      </c>
      <c r="N347">
        <v>493667.269375998</v>
      </c>
      <c r="O347">
        <v>5181047.7091800002</v>
      </c>
      <c r="P347">
        <v>353.4005905511811</v>
      </c>
      <c r="Q347">
        <v>1.3562645150030643</v>
      </c>
    </row>
    <row r="348" spans="1:17" x14ac:dyDescent="0.4">
      <c r="A348" s="1" t="s">
        <v>8</v>
      </c>
      <c r="B348" s="1">
        <v>170</v>
      </c>
      <c r="C348" s="1" t="s">
        <v>11</v>
      </c>
      <c r="D348" s="1">
        <v>5</v>
      </c>
      <c r="E348" s="1">
        <v>494020.94464300002</v>
      </c>
      <c r="F348" s="1">
        <v>5180765.8738200003</v>
      </c>
      <c r="G348" s="1">
        <v>103.1742125984252</v>
      </c>
      <c r="H348" s="1">
        <f t="shared" si="5"/>
        <v>0.39595724272102106</v>
      </c>
      <c r="J348" s="5"/>
      <c r="K348" s="5">
        <v>375</v>
      </c>
      <c r="L348" t="s">
        <v>9</v>
      </c>
      <c r="M348">
        <v>5</v>
      </c>
      <c r="N348">
        <v>493700.38410800003</v>
      </c>
      <c r="O348">
        <v>5181054.1435000002</v>
      </c>
      <c r="P348">
        <v>281.58464566929132</v>
      </c>
      <c r="Q348">
        <v>1.0806525883143994</v>
      </c>
    </row>
    <row r="349" spans="1:17" x14ac:dyDescent="0.4">
      <c r="A349" s="1" t="s">
        <v>8</v>
      </c>
      <c r="B349" s="1">
        <v>240</v>
      </c>
      <c r="C349" s="1" t="s">
        <v>10</v>
      </c>
      <c r="D349" s="1">
        <v>6</v>
      </c>
      <c r="E349" s="1">
        <v>493884.760519</v>
      </c>
      <c r="F349" s="1">
        <v>5180880.6179999802</v>
      </c>
      <c r="G349" s="1">
        <v>101.00393700787401</v>
      </c>
      <c r="H349" s="1">
        <f t="shared" si="5"/>
        <v>0.38762825898431846</v>
      </c>
      <c r="J349" s="5"/>
      <c r="K349" s="5">
        <v>376</v>
      </c>
      <c r="L349" t="s">
        <v>9</v>
      </c>
      <c r="M349">
        <v>5</v>
      </c>
      <c r="N349">
        <v>493731.095987999</v>
      </c>
      <c r="O349">
        <v>5181059.4211299904</v>
      </c>
      <c r="P349">
        <v>232.52460629921259</v>
      </c>
      <c r="Q349">
        <v>0.89237222806227157</v>
      </c>
    </row>
    <row r="350" spans="1:17" x14ac:dyDescent="0.4">
      <c r="A350" s="1" t="s">
        <v>8</v>
      </c>
      <c r="B350" s="1">
        <v>228</v>
      </c>
      <c r="C350" s="1" t="s">
        <v>9</v>
      </c>
      <c r="D350" s="1">
        <v>3</v>
      </c>
      <c r="E350" s="1">
        <v>493508.38215899799</v>
      </c>
      <c r="F350" s="1">
        <v>5180871.1945700003</v>
      </c>
      <c r="G350" s="1">
        <v>65.718503937007867</v>
      </c>
      <c r="H350" s="1">
        <f t="shared" si="5"/>
        <v>0.25221144857126232</v>
      </c>
      <c r="J350" s="5"/>
      <c r="K350" s="5">
        <v>377</v>
      </c>
      <c r="L350" t="s">
        <v>10</v>
      </c>
      <c r="M350">
        <v>1</v>
      </c>
      <c r="N350">
        <v>493767.37831900001</v>
      </c>
      <c r="O350">
        <v>5181033.5277100001</v>
      </c>
      <c r="P350">
        <v>282.8494094488189</v>
      </c>
      <c r="Q350">
        <v>1.0855064405146999</v>
      </c>
    </row>
    <row r="351" spans="1:17" x14ac:dyDescent="0.4">
      <c r="A351" s="1" t="s">
        <v>8</v>
      </c>
      <c r="B351" s="1">
        <v>36</v>
      </c>
      <c r="C351" s="1" t="s">
        <v>11</v>
      </c>
      <c r="D351" s="1">
        <v>2</v>
      </c>
      <c r="E351" s="1">
        <v>493785.60215200001</v>
      </c>
      <c r="F351" s="1">
        <v>5180609.6934099803</v>
      </c>
      <c r="J351" s="5"/>
      <c r="K351" s="5">
        <v>378</v>
      </c>
      <c r="L351" t="s">
        <v>10</v>
      </c>
      <c r="M351">
        <v>1</v>
      </c>
      <c r="N351">
        <v>493794.903391</v>
      </c>
      <c r="O351">
        <v>5181052.7986000003</v>
      </c>
      <c r="P351">
        <v>302.80019685039366</v>
      </c>
      <c r="Q351">
        <v>1.1620726538221655</v>
      </c>
    </row>
    <row r="352" spans="1:17" x14ac:dyDescent="0.4">
      <c r="A352" s="1" t="s">
        <v>8</v>
      </c>
      <c r="B352" s="1">
        <v>37</v>
      </c>
      <c r="C352" s="1" t="s">
        <v>11</v>
      </c>
      <c r="D352" s="1">
        <v>3</v>
      </c>
      <c r="E352" s="1">
        <v>493819.787974999</v>
      </c>
      <c r="F352" s="1">
        <v>5180608.06183</v>
      </c>
      <c r="J352" s="5"/>
      <c r="K352" s="5">
        <v>379</v>
      </c>
      <c r="L352" t="s">
        <v>10</v>
      </c>
      <c r="M352">
        <v>2</v>
      </c>
      <c r="N352">
        <v>493826.81074599799</v>
      </c>
      <c r="O352">
        <v>5181052.9879400004</v>
      </c>
      <c r="P352">
        <v>327.54921259842519</v>
      </c>
      <c r="Q352">
        <v>1.2570532869556745</v>
      </c>
    </row>
    <row r="353" spans="1:17" x14ac:dyDescent="0.4">
      <c r="A353" s="1" t="s">
        <v>8</v>
      </c>
      <c r="B353" s="1">
        <v>39</v>
      </c>
      <c r="C353" s="1" t="s">
        <v>11</v>
      </c>
      <c r="D353" s="1">
        <v>4</v>
      </c>
      <c r="E353" s="1">
        <v>493883.62043100002</v>
      </c>
      <c r="F353" s="1">
        <v>5180621.2199799903</v>
      </c>
      <c r="J353" s="5"/>
      <c r="K353" s="5">
        <v>380</v>
      </c>
      <c r="L353" t="s">
        <v>10</v>
      </c>
      <c r="M353">
        <v>3</v>
      </c>
      <c r="N353">
        <v>493858.701495999</v>
      </c>
      <c r="O353">
        <v>5181036.9536199803</v>
      </c>
      <c r="P353">
        <v>374.64566929133855</v>
      </c>
      <c r="Q353">
        <v>1.4377979000174523</v>
      </c>
    </row>
    <row r="354" spans="1:17" x14ac:dyDescent="0.4">
      <c r="A354" s="1" t="s">
        <v>8</v>
      </c>
      <c r="B354" s="1">
        <v>40</v>
      </c>
      <c r="C354" s="1" t="s">
        <v>11</v>
      </c>
      <c r="D354" s="1">
        <v>5</v>
      </c>
      <c r="E354" s="1">
        <v>493915.526583998</v>
      </c>
      <c r="F354" s="1">
        <v>5180617.9650100004</v>
      </c>
      <c r="J354" s="5"/>
      <c r="K354" s="5">
        <v>381</v>
      </c>
      <c r="L354" t="s">
        <v>10</v>
      </c>
      <c r="M354">
        <v>3</v>
      </c>
      <c r="N354">
        <v>493890.63845799799</v>
      </c>
      <c r="O354">
        <v>5181066.1461699903</v>
      </c>
      <c r="P354">
        <v>340</v>
      </c>
      <c r="Q354">
        <v>1.3048363455812022</v>
      </c>
    </row>
    <row r="355" spans="1:17" x14ac:dyDescent="0.4">
      <c r="A355" s="1" t="s">
        <v>8</v>
      </c>
      <c r="B355" s="1">
        <v>60</v>
      </c>
      <c r="C355" s="1" t="s">
        <v>11</v>
      </c>
      <c r="D355" s="1">
        <v>2</v>
      </c>
      <c r="E355" s="1">
        <v>493800.430823998</v>
      </c>
      <c r="F355" s="1">
        <v>5180639.8627300002</v>
      </c>
      <c r="J355" s="5"/>
      <c r="K355" s="5">
        <v>394</v>
      </c>
      <c r="L355" t="s">
        <v>9</v>
      </c>
      <c r="M355">
        <v>2</v>
      </c>
      <c r="N355">
        <v>493594.938430999</v>
      </c>
      <c r="O355">
        <v>5181067.5489800004</v>
      </c>
    </row>
    <row r="356" spans="1:17" x14ac:dyDescent="0.4">
      <c r="A356" s="1" t="s">
        <v>8</v>
      </c>
      <c r="B356" s="1">
        <v>61</v>
      </c>
      <c r="C356" s="1" t="s">
        <v>11</v>
      </c>
      <c r="D356" s="1">
        <v>3</v>
      </c>
      <c r="E356" s="1">
        <v>493832.32370200002</v>
      </c>
      <c r="F356" s="1">
        <v>5180623.82828</v>
      </c>
      <c r="J356" s="5"/>
      <c r="K356" s="5">
        <v>395</v>
      </c>
      <c r="L356" t="s">
        <v>9</v>
      </c>
      <c r="M356">
        <v>2</v>
      </c>
      <c r="N356">
        <v>493626.398015999</v>
      </c>
      <c r="O356">
        <v>5181088.3120799903</v>
      </c>
      <c r="P356">
        <v>159.35531496062993</v>
      </c>
      <c r="Q356">
        <v>0.6115664906534406</v>
      </c>
    </row>
    <row r="357" spans="1:17" x14ac:dyDescent="0.4">
      <c r="A357" s="1" t="s">
        <v>8</v>
      </c>
      <c r="B357" s="1">
        <v>105</v>
      </c>
      <c r="C357" s="1" t="s">
        <v>10</v>
      </c>
      <c r="D357" s="1">
        <v>2</v>
      </c>
      <c r="E357" s="1">
        <v>493595.221616</v>
      </c>
      <c r="F357" s="1">
        <v>5180699.9730599904</v>
      </c>
      <c r="J357" s="5"/>
      <c r="K357" s="5">
        <v>396</v>
      </c>
      <c r="L357" t="s">
        <v>9</v>
      </c>
      <c r="M357">
        <v>3</v>
      </c>
      <c r="N357">
        <v>493658.29567700002</v>
      </c>
      <c r="O357">
        <v>5181079.4996199803</v>
      </c>
      <c r="P357">
        <v>156.89960629921259</v>
      </c>
      <c r="Q357">
        <v>0.60214208501939392</v>
      </c>
    </row>
    <row r="358" spans="1:17" x14ac:dyDescent="0.4">
      <c r="A358" s="1" t="s">
        <v>8</v>
      </c>
      <c r="B358" s="1">
        <v>107</v>
      </c>
      <c r="C358" s="1" t="s">
        <v>10</v>
      </c>
      <c r="D358" s="1">
        <v>4</v>
      </c>
      <c r="E358" s="1">
        <v>493659.03774300002</v>
      </c>
      <c r="F358" s="1">
        <v>5180698.1273499904</v>
      </c>
      <c r="J358" s="5"/>
      <c r="K358" s="5">
        <v>397</v>
      </c>
      <c r="L358" t="s">
        <v>9</v>
      </c>
      <c r="M358">
        <v>4</v>
      </c>
      <c r="N358">
        <v>493690.210724</v>
      </c>
      <c r="O358">
        <v>5181087.1334199803</v>
      </c>
      <c r="P358">
        <v>219.09940944881888</v>
      </c>
      <c r="Q358">
        <v>0.84084962571822452</v>
      </c>
    </row>
    <row r="359" spans="1:17" x14ac:dyDescent="0.4">
      <c r="A359" s="1" t="s">
        <v>8</v>
      </c>
      <c r="B359" s="1">
        <v>130</v>
      </c>
      <c r="C359" s="1" t="s">
        <v>10</v>
      </c>
      <c r="D359" s="1">
        <v>1</v>
      </c>
      <c r="E359" s="1">
        <v>493560.60417000001</v>
      </c>
      <c r="F359" s="1">
        <v>5180737.0137999803</v>
      </c>
      <c r="J359" s="5"/>
      <c r="K359" s="5">
        <v>398</v>
      </c>
      <c r="L359" t="s">
        <v>9</v>
      </c>
      <c r="M359">
        <v>4</v>
      </c>
      <c r="N359">
        <v>493719.72291200003</v>
      </c>
      <c r="O359">
        <v>5181093.2106900001</v>
      </c>
      <c r="P359">
        <v>257.1161417322835</v>
      </c>
      <c r="Q359">
        <v>0.98674849049379765</v>
      </c>
    </row>
    <row r="360" spans="1:17" x14ac:dyDescent="0.4">
      <c r="A360" s="1" t="s">
        <v>8</v>
      </c>
      <c r="B360" s="1">
        <v>213</v>
      </c>
      <c r="C360" s="1" t="s">
        <v>10</v>
      </c>
      <c r="D360" s="1">
        <v>5</v>
      </c>
      <c r="E360" s="1">
        <v>493799.55908699799</v>
      </c>
      <c r="F360" s="1">
        <v>5180830.5493200002</v>
      </c>
      <c r="J360" s="5"/>
      <c r="K360" s="5">
        <v>399</v>
      </c>
      <c r="L360" t="s">
        <v>9</v>
      </c>
      <c r="M360">
        <v>6</v>
      </c>
      <c r="N360">
        <v>493754.005991999</v>
      </c>
      <c r="O360">
        <v>5181069.176</v>
      </c>
      <c r="P360">
        <v>361.69291338582678</v>
      </c>
      <c r="Q360">
        <v>1.3880884097793544</v>
      </c>
    </row>
    <row r="361" spans="1:17" x14ac:dyDescent="0.4">
      <c r="A361" s="1" t="s">
        <v>8</v>
      </c>
      <c r="B361" s="1">
        <v>269</v>
      </c>
      <c r="C361" s="1" t="s">
        <v>11</v>
      </c>
      <c r="D361" s="1">
        <v>4</v>
      </c>
      <c r="E361" s="1">
        <v>494083.75327500002</v>
      </c>
      <c r="F361" s="1">
        <v>5180904.1587199904</v>
      </c>
      <c r="J361" s="5"/>
      <c r="K361" s="5">
        <v>400</v>
      </c>
      <c r="L361" t="s">
        <v>9</v>
      </c>
      <c r="M361">
        <v>6</v>
      </c>
      <c r="N361">
        <v>493785.92902500002</v>
      </c>
      <c r="O361">
        <v>5181084.5888499804</v>
      </c>
      <c r="P361">
        <v>239.41437007874015</v>
      </c>
      <c r="Q361">
        <v>0.91881344627402584</v>
      </c>
    </row>
    <row r="362" spans="1:17" x14ac:dyDescent="0.4">
      <c r="A362" s="1" t="s">
        <v>8</v>
      </c>
      <c r="B362" s="1">
        <v>292</v>
      </c>
      <c r="C362" s="1" t="s">
        <v>11</v>
      </c>
      <c r="D362" s="1">
        <v>4</v>
      </c>
      <c r="E362" s="1">
        <v>494104.70020800002</v>
      </c>
      <c r="F362" s="1">
        <v>5180935.9190600002</v>
      </c>
      <c r="J362" s="5"/>
      <c r="K362" s="5">
        <v>401</v>
      </c>
      <c r="L362" t="s">
        <v>10</v>
      </c>
      <c r="M362">
        <v>1</v>
      </c>
      <c r="N362">
        <v>493817.836210999</v>
      </c>
      <c r="O362">
        <v>5181084.7781400001</v>
      </c>
      <c r="P362">
        <v>304.0255905511811</v>
      </c>
      <c r="Q362">
        <v>1.1667754133469705</v>
      </c>
    </row>
    <row r="363" spans="1:17" x14ac:dyDescent="0.4">
      <c r="A363" s="1" t="s">
        <v>8</v>
      </c>
      <c r="B363" s="1">
        <v>298</v>
      </c>
      <c r="C363" s="1" t="s">
        <v>9</v>
      </c>
      <c r="D363" s="1">
        <v>1</v>
      </c>
      <c r="E363" s="1">
        <v>493502.60757300002</v>
      </c>
      <c r="F363" s="1">
        <v>5180966.5437000003</v>
      </c>
      <c r="J363" s="5"/>
      <c r="K363" s="5">
        <v>402</v>
      </c>
      <c r="L363" t="s">
        <v>10</v>
      </c>
      <c r="M363">
        <v>2</v>
      </c>
      <c r="N363">
        <v>493849.726767999</v>
      </c>
      <c r="O363">
        <v>5181068.7437699903</v>
      </c>
      <c r="P363">
        <v>320.5462598425197</v>
      </c>
      <c r="Q363">
        <v>1.2301776773018702</v>
      </c>
    </row>
    <row r="364" spans="1:17" x14ac:dyDescent="0.4">
      <c r="A364" s="1" t="s">
        <v>8</v>
      </c>
      <c r="B364" s="1">
        <v>315</v>
      </c>
      <c r="C364" s="1" t="s">
        <v>11</v>
      </c>
      <c r="D364" s="1">
        <v>2</v>
      </c>
      <c r="E364" s="1">
        <v>494042.75106500002</v>
      </c>
      <c r="F364" s="1">
        <v>5180958.35647</v>
      </c>
      <c r="J364" s="5"/>
      <c r="K364" s="5">
        <v>419</v>
      </c>
      <c r="L364" t="s">
        <v>9</v>
      </c>
      <c r="M364">
        <v>2</v>
      </c>
      <c r="N364">
        <v>493648.355764999</v>
      </c>
      <c r="O364">
        <v>5181104.3018699903</v>
      </c>
      <c r="P364">
        <v>299.02066929133861</v>
      </c>
      <c r="Q364">
        <v>1.1475677569745748</v>
      </c>
    </row>
    <row r="365" spans="1:17" x14ac:dyDescent="0.4">
      <c r="A365" s="1" t="s">
        <v>8</v>
      </c>
      <c r="B365" s="1">
        <v>316</v>
      </c>
      <c r="C365" s="1" t="s">
        <v>11</v>
      </c>
      <c r="D365" s="1">
        <v>3</v>
      </c>
      <c r="E365" s="1">
        <v>494076.92789499799</v>
      </c>
      <c r="F365" s="1">
        <v>5180949.5033200001</v>
      </c>
      <c r="J365" s="5"/>
      <c r="K365" s="5">
        <v>420</v>
      </c>
      <c r="L365" t="s">
        <v>9</v>
      </c>
      <c r="M365">
        <v>3</v>
      </c>
      <c r="N365">
        <v>493681.925006998</v>
      </c>
      <c r="O365">
        <v>5181110.7360899802</v>
      </c>
      <c r="P365">
        <v>217.16535433070865</v>
      </c>
      <c r="Q365">
        <v>0.83342719803449639</v>
      </c>
    </row>
    <row r="366" spans="1:17" x14ac:dyDescent="0.4">
      <c r="A366" s="1" t="s">
        <v>8</v>
      </c>
      <c r="B366" s="1">
        <v>349</v>
      </c>
      <c r="C366" s="1" t="s">
        <v>9</v>
      </c>
      <c r="D366" s="1">
        <v>2</v>
      </c>
      <c r="E366" s="1">
        <v>493572.819036</v>
      </c>
      <c r="F366" s="1">
        <v>5181023.0293300003</v>
      </c>
      <c r="J366" s="5"/>
      <c r="K366" s="5">
        <v>421</v>
      </c>
      <c r="L366" t="s">
        <v>9</v>
      </c>
      <c r="M366">
        <v>4</v>
      </c>
      <c r="N366">
        <v>493712.774829</v>
      </c>
      <c r="O366">
        <v>5181114.8141000001</v>
      </c>
      <c r="P366">
        <v>274.24704724409446</v>
      </c>
      <c r="Q366">
        <v>1.052492690918881</v>
      </c>
    </row>
    <row r="367" spans="1:17" x14ac:dyDescent="0.4">
      <c r="A367" s="1" t="s">
        <v>8</v>
      </c>
      <c r="B367" s="1">
        <v>394</v>
      </c>
      <c r="C367" s="1" t="s">
        <v>9</v>
      </c>
      <c r="D367" s="1">
        <v>2</v>
      </c>
      <c r="E367" s="1">
        <v>493594.938430999</v>
      </c>
      <c r="F367" s="1">
        <v>5181067.5489800004</v>
      </c>
      <c r="J367" s="5"/>
      <c r="K367" s="5">
        <v>422</v>
      </c>
      <c r="L367" t="s">
        <v>9</v>
      </c>
      <c r="M367">
        <v>5</v>
      </c>
      <c r="N367">
        <v>493745.871519999</v>
      </c>
      <c r="O367">
        <v>5181100.9654400004</v>
      </c>
      <c r="P367">
        <v>308.49409448818898</v>
      </c>
      <c r="Q367">
        <v>1.1839244320157369</v>
      </c>
    </row>
    <row r="368" spans="1:17" x14ac:dyDescent="0.4">
      <c r="A368" s="1" t="s">
        <v>8</v>
      </c>
      <c r="B368" s="1">
        <v>423</v>
      </c>
      <c r="C368" s="1" t="s">
        <v>9</v>
      </c>
      <c r="D368" s="1">
        <v>6</v>
      </c>
      <c r="E368" s="1">
        <v>493780.193463</v>
      </c>
      <c r="F368" s="1">
        <v>5181114.7788800001</v>
      </c>
      <c r="J368" s="5"/>
      <c r="K368" s="5">
        <v>423</v>
      </c>
      <c r="L368" t="s">
        <v>9</v>
      </c>
      <c r="M368">
        <v>6</v>
      </c>
      <c r="N368">
        <v>493780.193463</v>
      </c>
      <c r="O368">
        <v>5181114.7788800001</v>
      </c>
    </row>
    <row r="369" spans="1:15" x14ac:dyDescent="0.4">
      <c r="A369" s="1" t="s">
        <v>8</v>
      </c>
      <c r="B369" s="1">
        <v>424</v>
      </c>
      <c r="C369" s="1" t="s">
        <v>9</v>
      </c>
      <c r="D369" s="1">
        <v>6</v>
      </c>
      <c r="E369" s="1">
        <v>493809.70142300002</v>
      </c>
      <c r="F369" s="1">
        <v>5181116.5674999803</v>
      </c>
      <c r="J369" s="5"/>
      <c r="K369" s="5">
        <v>424</v>
      </c>
      <c r="L369" t="s">
        <v>9</v>
      </c>
      <c r="M369">
        <v>6</v>
      </c>
      <c r="N369">
        <v>493809.70142300002</v>
      </c>
      <c r="O369">
        <v>5181116.5674999803</v>
      </c>
    </row>
    <row r="370" spans="1:15" x14ac:dyDescent="0.4">
      <c r="A370" s="1" t="s">
        <v>8</v>
      </c>
      <c r="B370" s="1">
        <v>425</v>
      </c>
      <c r="C370" s="1" t="s">
        <v>10</v>
      </c>
      <c r="D370" s="1">
        <v>1</v>
      </c>
      <c r="E370" s="1">
        <v>493841.59178900003</v>
      </c>
      <c r="F370" s="1">
        <v>5181100.5330800004</v>
      </c>
      <c r="J370" s="5"/>
      <c r="K370" s="5">
        <v>425</v>
      </c>
      <c r="L370" t="s">
        <v>10</v>
      </c>
      <c r="M370">
        <v>1</v>
      </c>
      <c r="N370">
        <v>493841.59178900003</v>
      </c>
      <c r="O370">
        <v>5181100.5330800004</v>
      </c>
    </row>
  </sheetData>
  <sortState ref="K2:Q370">
    <sortCondition ref="K2:K370"/>
  </sortState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0"/>
  <sheetViews>
    <sheetView workbookViewId="0">
      <selection activeCell="H2" sqref="H2"/>
    </sheetView>
  </sheetViews>
  <sheetFormatPr defaultRowHeight="14.6" x14ac:dyDescent="0.4"/>
  <cols>
    <col min="1" max="1" width="7.84375" style="1" customWidth="1"/>
    <col min="2" max="2" width="5.69140625" style="1" customWidth="1"/>
    <col min="3" max="3" width="13.53515625" style="1" customWidth="1"/>
    <col min="4" max="4" width="12.69140625" style="1" customWidth="1"/>
    <col min="5" max="5" width="6.3046875" style="1" customWidth="1"/>
    <col min="6" max="6" width="9.84375" style="1" customWidth="1"/>
    <col min="7" max="7" width="14.3046875" style="1" customWidth="1"/>
    <col min="8" max="8" width="21" style="1" customWidth="1"/>
    <col min="12" max="15" width="7.69140625" customWidth="1"/>
    <col min="16" max="16" width="5.69140625" customWidth="1"/>
    <col min="17" max="17" width="15.3828125" customWidth="1"/>
    <col min="18" max="18" width="16" customWidth="1"/>
  </cols>
  <sheetData>
    <row r="1" spans="1:18" x14ac:dyDescent="0.4">
      <c r="A1" s="7" t="s">
        <v>0</v>
      </c>
      <c r="B1" s="7" t="s">
        <v>1</v>
      </c>
      <c r="C1" s="7" t="s">
        <v>4</v>
      </c>
      <c r="D1" s="7" t="s">
        <v>5</v>
      </c>
      <c r="E1" s="7" t="s">
        <v>2</v>
      </c>
      <c r="F1" s="7" t="s">
        <v>3</v>
      </c>
      <c r="G1" s="7" t="s">
        <v>12</v>
      </c>
      <c r="H1" s="7" t="s">
        <v>7</v>
      </c>
      <c r="I1" s="7" t="s">
        <v>13</v>
      </c>
      <c r="J1" s="7"/>
      <c r="L1" t="s">
        <v>1</v>
      </c>
      <c r="M1" t="s">
        <v>4</v>
      </c>
      <c r="N1" t="s">
        <v>5</v>
      </c>
      <c r="O1" t="s">
        <v>2</v>
      </c>
      <c r="P1" t="s">
        <v>3</v>
      </c>
      <c r="Q1" t="s">
        <v>12</v>
      </c>
      <c r="R1" t="s">
        <v>7</v>
      </c>
    </row>
    <row r="2" spans="1:18" x14ac:dyDescent="0.4">
      <c r="A2" s="1" t="s">
        <v>14</v>
      </c>
      <c r="B2" s="1">
        <v>123</v>
      </c>
      <c r="C2" s="1">
        <v>493337.243514998</v>
      </c>
      <c r="D2" s="1">
        <v>5180738.1465699803</v>
      </c>
      <c r="E2" s="1" t="s">
        <v>9</v>
      </c>
      <c r="F2" s="1">
        <v>1</v>
      </c>
      <c r="G2" s="3">
        <v>700.49212598425197</v>
      </c>
      <c r="H2" s="1">
        <f>G2/$I$2</f>
        <v>1.4616652432043626</v>
      </c>
      <c r="I2">
        <f>AVERAGE(G2:G356)</f>
        <v>479.24251413995802</v>
      </c>
      <c r="L2">
        <v>1</v>
      </c>
      <c r="M2">
        <v>493319.28016000002</v>
      </c>
      <c r="N2">
        <v>5180579.2617899803</v>
      </c>
      <c r="O2" t="s">
        <v>9</v>
      </c>
      <c r="P2">
        <v>4</v>
      </c>
      <c r="Q2">
        <v>446.94881889763781</v>
      </c>
      <c r="R2">
        <v>0.93261512847983863</v>
      </c>
    </row>
    <row r="3" spans="1:18" x14ac:dyDescent="0.4">
      <c r="A3" s="1" t="s">
        <v>14</v>
      </c>
      <c r="B3" s="1">
        <v>243</v>
      </c>
      <c r="C3" s="1">
        <v>493986.992199998</v>
      </c>
      <c r="D3" s="1">
        <v>5180859.3615100002</v>
      </c>
      <c r="E3" s="1" t="s">
        <v>11</v>
      </c>
      <c r="F3" s="1">
        <v>3</v>
      </c>
      <c r="G3" s="3">
        <v>671.75196850393695</v>
      </c>
      <c r="H3" s="1">
        <f t="shared" ref="H3:H66" si="0">G3/$I$2</f>
        <v>1.4016952767837256</v>
      </c>
      <c r="L3">
        <v>2</v>
      </c>
      <c r="M3">
        <v>493353.58603200002</v>
      </c>
      <c r="N3">
        <v>5180575.07118</v>
      </c>
      <c r="O3" t="s">
        <v>9</v>
      </c>
      <c r="P3">
        <v>5</v>
      </c>
      <c r="Q3">
        <v>335.7775590551181</v>
      </c>
      <c r="R3">
        <v>0.70064226179453182</v>
      </c>
    </row>
    <row r="4" spans="1:18" x14ac:dyDescent="0.4">
      <c r="A4" s="1" t="s">
        <v>14</v>
      </c>
      <c r="B4" s="1">
        <v>307</v>
      </c>
      <c r="C4" s="1">
        <v>493789.76676500001</v>
      </c>
      <c r="D4" s="1">
        <v>5180957.4610299803</v>
      </c>
      <c r="E4" s="1" t="s">
        <v>10</v>
      </c>
      <c r="F4" s="1">
        <v>3</v>
      </c>
      <c r="G4" s="3">
        <v>650.55118110236219</v>
      </c>
      <c r="H4" s="1">
        <f t="shared" si="0"/>
        <v>1.3574571577186392</v>
      </c>
      <c r="L4">
        <v>3</v>
      </c>
      <c r="M4">
        <v>493383.10704700003</v>
      </c>
      <c r="N4">
        <v>5180586.0806700001</v>
      </c>
      <c r="O4" t="s">
        <v>9</v>
      </c>
      <c r="P4">
        <v>5</v>
      </c>
      <c r="Q4">
        <v>548.86811023622045</v>
      </c>
      <c r="R4">
        <v>1.1452825950160359</v>
      </c>
    </row>
    <row r="5" spans="1:18" x14ac:dyDescent="0.4">
      <c r="A5" s="1" t="s">
        <v>14</v>
      </c>
      <c r="B5" s="1">
        <v>48</v>
      </c>
      <c r="C5" s="1">
        <v>493417.52554900001</v>
      </c>
      <c r="D5" s="1">
        <v>5180646.2710499903</v>
      </c>
      <c r="E5" s="1" t="s">
        <v>9</v>
      </c>
      <c r="F5" s="1">
        <v>5</v>
      </c>
      <c r="G5" s="3">
        <v>648.47440944881896</v>
      </c>
      <c r="H5" s="1">
        <f t="shared" si="0"/>
        <v>1.3531237115149564</v>
      </c>
      <c r="L5">
        <v>4</v>
      </c>
      <c r="M5">
        <v>493415.01299900003</v>
      </c>
      <c r="N5">
        <v>5180582.7119100001</v>
      </c>
      <c r="O5" t="s">
        <v>9</v>
      </c>
      <c r="P5">
        <v>6</v>
      </c>
      <c r="Q5">
        <v>519.88188976377955</v>
      </c>
      <c r="R5">
        <v>1.0847991871020717</v>
      </c>
    </row>
    <row r="6" spans="1:18" x14ac:dyDescent="0.4">
      <c r="A6" s="1" t="s">
        <v>14</v>
      </c>
      <c r="B6" s="1">
        <v>42</v>
      </c>
      <c r="C6" s="1">
        <v>493228.31810600002</v>
      </c>
      <c r="D6" s="1">
        <v>5180622.0768400002</v>
      </c>
      <c r="E6" s="1" t="s">
        <v>9</v>
      </c>
      <c r="F6" s="1">
        <v>1</v>
      </c>
      <c r="G6" s="3">
        <v>646.85039370078744</v>
      </c>
      <c r="H6" s="1">
        <f t="shared" si="0"/>
        <v>1.3497349976589956</v>
      </c>
      <c r="L6">
        <v>5</v>
      </c>
      <c r="M6">
        <v>493446.911100998</v>
      </c>
      <c r="N6">
        <v>5180572.1204000004</v>
      </c>
      <c r="O6" t="s">
        <v>10</v>
      </c>
      <c r="P6">
        <v>1</v>
      </c>
      <c r="Q6">
        <v>588.92716535433067</v>
      </c>
      <c r="R6">
        <v>1.2288708701297322</v>
      </c>
    </row>
    <row r="7" spans="1:18" x14ac:dyDescent="0.4">
      <c r="A7" s="1" t="s">
        <v>14</v>
      </c>
      <c r="B7" s="1">
        <v>226</v>
      </c>
      <c r="C7" s="1">
        <v>493445.76270899799</v>
      </c>
      <c r="D7" s="1">
        <v>5180867.1087600002</v>
      </c>
      <c r="E7" s="1" t="s">
        <v>9</v>
      </c>
      <c r="F7" s="1">
        <v>2</v>
      </c>
      <c r="G7" s="3">
        <v>645.52165354330714</v>
      </c>
      <c r="H7" s="1">
        <f t="shared" si="0"/>
        <v>1.346962413595028</v>
      </c>
      <c r="L7">
        <v>6</v>
      </c>
      <c r="M7">
        <v>493479.23487300001</v>
      </c>
      <c r="N7">
        <v>5180583.9985100003</v>
      </c>
      <c r="O7" t="s">
        <v>10</v>
      </c>
      <c r="P7">
        <v>2</v>
      </c>
      <c r="Q7">
        <v>462.25393700787401</v>
      </c>
      <c r="R7">
        <v>0.96455118936480111</v>
      </c>
    </row>
    <row r="8" spans="1:18" x14ac:dyDescent="0.4">
      <c r="A8" s="1" t="s">
        <v>14</v>
      </c>
      <c r="B8" s="1">
        <v>272</v>
      </c>
      <c r="C8" s="1">
        <v>493466.52908200002</v>
      </c>
      <c r="D8" s="1">
        <v>5180921.6894899802</v>
      </c>
      <c r="E8" s="1" t="s">
        <v>9</v>
      </c>
      <c r="F8" s="1">
        <v>1</v>
      </c>
      <c r="G8" s="3">
        <v>640.89566929133855</v>
      </c>
      <c r="H8" s="1">
        <f t="shared" si="0"/>
        <v>1.3373097135204732</v>
      </c>
      <c r="L8">
        <v>7</v>
      </c>
      <c r="M8">
        <v>493510.72638299799</v>
      </c>
      <c r="N8">
        <v>5180568.2729099803</v>
      </c>
      <c r="O8" t="s">
        <v>10</v>
      </c>
      <c r="P8">
        <v>3</v>
      </c>
      <c r="Q8">
        <v>529.62598425196848</v>
      </c>
      <c r="R8">
        <v>1.1051314702378354</v>
      </c>
    </row>
    <row r="9" spans="1:18" x14ac:dyDescent="0.4">
      <c r="A9" s="1" t="s">
        <v>14</v>
      </c>
      <c r="B9" s="1">
        <v>60</v>
      </c>
      <c r="C9" s="1">
        <v>493800.430823998</v>
      </c>
      <c r="D9" s="1">
        <v>5180639.8627300002</v>
      </c>
      <c r="E9" s="1" t="s">
        <v>11</v>
      </c>
      <c r="F9" s="1">
        <v>2</v>
      </c>
      <c r="G9" s="3">
        <v>628.70078740157476</v>
      </c>
      <c r="H9" s="1">
        <f t="shared" si="0"/>
        <v>1.3118635531111686</v>
      </c>
      <c r="L9">
        <v>8</v>
      </c>
      <c r="M9">
        <v>493542.64672600001</v>
      </c>
      <c r="N9">
        <v>5180578.1283600004</v>
      </c>
      <c r="O9" t="s">
        <v>10</v>
      </c>
      <c r="P9">
        <v>3</v>
      </c>
      <c r="Q9">
        <v>348.52362204724409</v>
      </c>
      <c r="R9">
        <v>0.7272385311488897</v>
      </c>
    </row>
    <row r="10" spans="1:18" x14ac:dyDescent="0.4">
      <c r="A10" s="1" t="s">
        <v>14</v>
      </c>
      <c r="B10" s="1">
        <v>308</v>
      </c>
      <c r="C10" s="1">
        <v>493821.674625999</v>
      </c>
      <c r="D10" s="1">
        <v>5180957.6503400002</v>
      </c>
      <c r="E10" s="1" t="s">
        <v>10</v>
      </c>
      <c r="F10" s="1">
        <v>3</v>
      </c>
      <c r="G10" s="3">
        <v>625.94488188976379</v>
      </c>
      <c r="H10" s="1">
        <f t="shared" si="0"/>
        <v>1.3061130083859021</v>
      </c>
      <c r="L10">
        <v>9</v>
      </c>
      <c r="M10">
        <v>493574.550785998</v>
      </c>
      <c r="N10">
        <v>5180572.8713800004</v>
      </c>
      <c r="O10" t="s">
        <v>10</v>
      </c>
      <c r="P10">
        <v>4</v>
      </c>
      <c r="Q10">
        <v>497.04724409448818</v>
      </c>
      <c r="R10">
        <v>1.0371518165212914</v>
      </c>
    </row>
    <row r="11" spans="1:18" x14ac:dyDescent="0.4">
      <c r="A11" s="1" t="s">
        <v>14</v>
      </c>
      <c r="B11" s="1">
        <v>51</v>
      </c>
      <c r="C11" s="1">
        <v>493514.03761100001</v>
      </c>
      <c r="D11" s="1">
        <v>5180631.0323999804</v>
      </c>
      <c r="E11" s="1" t="s">
        <v>10</v>
      </c>
      <c r="F11" s="1">
        <v>2</v>
      </c>
      <c r="G11" s="3">
        <v>624.4586614173229</v>
      </c>
      <c r="H11" s="1">
        <f t="shared" si="0"/>
        <v>1.3030118217662048</v>
      </c>
      <c r="L11">
        <v>10</v>
      </c>
      <c r="M11">
        <v>493606.467921998</v>
      </c>
      <c r="N11">
        <v>5180579.8379899804</v>
      </c>
      <c r="O11" t="s">
        <v>10</v>
      </c>
      <c r="P11">
        <v>5</v>
      </c>
      <c r="Q11">
        <v>483.42519685039372</v>
      </c>
      <c r="R11">
        <v>1.0087276954506883</v>
      </c>
    </row>
    <row r="12" spans="1:18" x14ac:dyDescent="0.4">
      <c r="A12" s="1" t="s">
        <v>14</v>
      </c>
      <c r="B12" s="1">
        <v>336</v>
      </c>
      <c r="C12" s="1">
        <v>493913.54685899901</v>
      </c>
      <c r="D12" s="1">
        <v>5180999.3384299902</v>
      </c>
      <c r="E12" s="1" t="s">
        <v>10</v>
      </c>
      <c r="F12" s="1">
        <v>5</v>
      </c>
      <c r="G12" s="3">
        <v>618.84842519685037</v>
      </c>
      <c r="H12" s="1">
        <f t="shared" si="0"/>
        <v>1.2913053557183407</v>
      </c>
      <c r="L12">
        <v>11</v>
      </c>
      <c r="M12">
        <v>493638.36825900001</v>
      </c>
      <c r="N12">
        <v>5180571.02544</v>
      </c>
      <c r="O12" t="s">
        <v>10</v>
      </c>
      <c r="P12">
        <v>6</v>
      </c>
      <c r="Q12">
        <v>528.3562992125984</v>
      </c>
      <c r="R12">
        <v>1.1024821121322663</v>
      </c>
    </row>
    <row r="13" spans="1:18" x14ac:dyDescent="0.4">
      <c r="A13" s="1" t="s">
        <v>14</v>
      </c>
      <c r="B13" s="1">
        <v>27</v>
      </c>
      <c r="C13" s="1">
        <v>493502.30170800001</v>
      </c>
      <c r="D13" s="1">
        <v>5180616.15558</v>
      </c>
      <c r="E13" s="1" t="s">
        <v>10</v>
      </c>
      <c r="F13" s="1">
        <v>2</v>
      </c>
      <c r="G13" s="3">
        <v>617.51968503937007</v>
      </c>
      <c r="H13" s="1">
        <f t="shared" si="0"/>
        <v>1.2885327716543729</v>
      </c>
      <c r="L13">
        <v>12</v>
      </c>
      <c r="M13">
        <v>493668.466732</v>
      </c>
      <c r="N13">
        <v>5180579.1139500001</v>
      </c>
      <c r="O13" t="s">
        <v>10</v>
      </c>
      <c r="P13">
        <v>6</v>
      </c>
      <c r="Q13">
        <v>437.75590551181102</v>
      </c>
      <c r="R13">
        <v>0.91343295428912796</v>
      </c>
    </row>
    <row r="14" spans="1:18" x14ac:dyDescent="0.4">
      <c r="A14" s="1" t="s">
        <v>14</v>
      </c>
      <c r="B14" s="1">
        <v>240</v>
      </c>
      <c r="C14" s="1">
        <v>493884.760519</v>
      </c>
      <c r="D14" s="1">
        <v>5180880.6179999802</v>
      </c>
      <c r="E14" s="1" t="s">
        <v>10</v>
      </c>
      <c r="F14" s="1">
        <v>6</v>
      </c>
      <c r="G14" s="3">
        <v>607.72637795275591</v>
      </c>
      <c r="H14" s="1">
        <f t="shared" si="0"/>
        <v>1.2680978002199434</v>
      </c>
      <c r="L14">
        <v>13</v>
      </c>
      <c r="M14">
        <v>493702.19999400002</v>
      </c>
      <c r="N14">
        <v>5180582.7370800003</v>
      </c>
      <c r="O14" t="s">
        <v>11</v>
      </c>
      <c r="P14">
        <v>1</v>
      </c>
      <c r="Q14">
        <v>286.32874015748035</v>
      </c>
      <c r="R14">
        <v>0.59746105929546323</v>
      </c>
    </row>
    <row r="15" spans="1:18" x14ac:dyDescent="0.4">
      <c r="A15" s="1" t="s">
        <v>14</v>
      </c>
      <c r="B15" s="1">
        <v>310</v>
      </c>
      <c r="C15" s="1">
        <v>493885.503361999</v>
      </c>
      <c r="D15" s="1">
        <v>5180970.8085200004</v>
      </c>
      <c r="E15" s="1" t="s">
        <v>10</v>
      </c>
      <c r="F15" s="1">
        <v>5</v>
      </c>
      <c r="G15" s="3">
        <v>605.8562992125984</v>
      </c>
      <c r="H15" s="1">
        <f t="shared" si="0"/>
        <v>1.2641956448706553</v>
      </c>
      <c r="L15">
        <v>14</v>
      </c>
      <c r="M15">
        <v>493768.28853800002</v>
      </c>
      <c r="N15">
        <v>5180574.2933700001</v>
      </c>
      <c r="O15" t="s">
        <v>11</v>
      </c>
      <c r="P15">
        <v>3</v>
      </c>
      <c r="Q15">
        <v>380.62007874015745</v>
      </c>
      <c r="R15">
        <v>0.79421183953851204</v>
      </c>
    </row>
    <row r="16" spans="1:18" x14ac:dyDescent="0.4">
      <c r="A16" s="1" t="s">
        <v>14</v>
      </c>
      <c r="B16" s="1">
        <v>335</v>
      </c>
      <c r="C16" s="1">
        <v>493881.642735</v>
      </c>
      <c r="D16" s="1">
        <v>5181002.5934100002</v>
      </c>
      <c r="E16" s="1" t="s">
        <v>10</v>
      </c>
      <c r="F16" s="1">
        <v>4</v>
      </c>
      <c r="G16" s="3">
        <v>605.16732283464569</v>
      </c>
      <c r="H16" s="1">
        <f t="shared" si="0"/>
        <v>1.2627580086893389</v>
      </c>
      <c r="L16">
        <v>15</v>
      </c>
      <c r="M16">
        <v>493797.922326</v>
      </c>
      <c r="N16">
        <v>5180576.3034399804</v>
      </c>
      <c r="O16" t="s">
        <v>11</v>
      </c>
      <c r="P16">
        <v>3</v>
      </c>
      <c r="Q16">
        <v>337.16535433070868</v>
      </c>
      <c r="R16">
        <v>0.70353807181689831</v>
      </c>
    </row>
    <row r="17" spans="1:18" x14ac:dyDescent="0.4">
      <c r="A17" s="1" t="s">
        <v>14</v>
      </c>
      <c r="B17" s="1">
        <v>149</v>
      </c>
      <c r="C17" s="1">
        <v>493350.86385000002</v>
      </c>
      <c r="D17" s="1">
        <v>5180767.3566100001</v>
      </c>
      <c r="E17" s="1" t="s">
        <v>9</v>
      </c>
      <c r="F17" s="1">
        <v>1</v>
      </c>
      <c r="G17" s="3">
        <v>603.88779527559052</v>
      </c>
      <c r="H17" s="1">
        <f t="shared" si="0"/>
        <v>1.2600881129240364</v>
      </c>
      <c r="L17">
        <v>16</v>
      </c>
      <c r="M17">
        <v>493861.755168</v>
      </c>
      <c r="N17">
        <v>5180589.4613600001</v>
      </c>
      <c r="O17" t="s">
        <v>11</v>
      </c>
      <c r="P17">
        <v>4</v>
      </c>
      <c r="Q17">
        <v>322.39173228346459</v>
      </c>
      <c r="R17">
        <v>0.67271104455752284</v>
      </c>
    </row>
    <row r="18" spans="1:18" x14ac:dyDescent="0.4">
      <c r="A18" s="1" t="s">
        <v>14</v>
      </c>
      <c r="B18" s="1">
        <v>100</v>
      </c>
      <c r="C18" s="1">
        <v>493435.68717500003</v>
      </c>
      <c r="D18" s="1">
        <v>5180709.8130599903</v>
      </c>
      <c r="E18" s="1" t="s">
        <v>9</v>
      </c>
      <c r="F18" s="1">
        <v>4</v>
      </c>
      <c r="G18" s="3">
        <v>603.44488188976379</v>
      </c>
      <c r="H18" s="1">
        <f t="shared" si="0"/>
        <v>1.2591639182360472</v>
      </c>
      <c r="L18">
        <v>17</v>
      </c>
      <c r="M18">
        <v>493893.661479</v>
      </c>
      <c r="N18">
        <v>5180586.20627</v>
      </c>
      <c r="O18" t="s">
        <v>11</v>
      </c>
      <c r="P18">
        <v>5</v>
      </c>
      <c r="Q18">
        <v>501.87007874015745</v>
      </c>
      <c r="R18">
        <v>1.0472152697905079</v>
      </c>
    </row>
    <row r="19" spans="1:18" x14ac:dyDescent="0.4">
      <c r="A19" s="1" t="s">
        <v>14</v>
      </c>
      <c r="B19" s="1">
        <v>47</v>
      </c>
      <c r="C19" s="1">
        <v>493385.61993400002</v>
      </c>
      <c r="D19" s="1">
        <v>5180649.6397900004</v>
      </c>
      <c r="E19" s="1" t="s">
        <v>9</v>
      </c>
      <c r="F19" s="1">
        <v>4</v>
      </c>
      <c r="G19" s="3">
        <v>600.68897637795271</v>
      </c>
      <c r="H19" s="1">
        <f t="shared" si="0"/>
        <v>1.2534133735107804</v>
      </c>
      <c r="L19">
        <v>18</v>
      </c>
      <c r="M19">
        <v>493215.020101998</v>
      </c>
      <c r="N19">
        <v>5180604.1297000004</v>
      </c>
      <c r="O19" t="s">
        <v>9</v>
      </c>
      <c r="P19">
        <v>1</v>
      </c>
      <c r="Q19">
        <v>511.61417322834643</v>
      </c>
      <c r="R19">
        <v>1.0675475529262719</v>
      </c>
    </row>
    <row r="20" spans="1:18" x14ac:dyDescent="0.4">
      <c r="A20" s="1" t="s">
        <v>14</v>
      </c>
      <c r="B20" s="1">
        <v>264</v>
      </c>
      <c r="C20" s="1">
        <v>493924.20931300003</v>
      </c>
      <c r="D20" s="1">
        <v>5180899.9843499903</v>
      </c>
      <c r="E20" s="1" t="s">
        <v>11</v>
      </c>
      <c r="F20" s="1">
        <v>1</v>
      </c>
      <c r="G20" s="3">
        <v>599.8523622047245</v>
      </c>
      <c r="H20" s="1">
        <f t="shared" si="0"/>
        <v>1.2516676724334677</v>
      </c>
      <c r="L20">
        <v>19</v>
      </c>
      <c r="M20">
        <v>493246.597671</v>
      </c>
      <c r="N20">
        <v>5180590.1908</v>
      </c>
      <c r="O20" t="s">
        <v>9</v>
      </c>
      <c r="P20">
        <v>2</v>
      </c>
      <c r="Q20">
        <v>515.89566929133855</v>
      </c>
      <c r="R20">
        <v>1.0764814349101681</v>
      </c>
    </row>
    <row r="21" spans="1:18" x14ac:dyDescent="0.4">
      <c r="A21" s="1" t="s">
        <v>14</v>
      </c>
      <c r="B21" s="1">
        <v>74</v>
      </c>
      <c r="C21" s="1">
        <v>493458.49844300002</v>
      </c>
      <c r="D21" s="1">
        <v>5180665.85384</v>
      </c>
      <c r="E21" s="1" t="s">
        <v>9</v>
      </c>
      <c r="F21" s="1">
        <v>6</v>
      </c>
      <c r="G21" s="3">
        <v>597.98228346456688</v>
      </c>
      <c r="H21" s="1">
        <f t="shared" si="0"/>
        <v>1.2477655170841795</v>
      </c>
      <c r="L21">
        <v>20</v>
      </c>
      <c r="M21">
        <v>493277.31095900002</v>
      </c>
      <c r="N21">
        <v>5180594.6435200004</v>
      </c>
      <c r="O21" t="s">
        <v>9</v>
      </c>
      <c r="P21">
        <v>2</v>
      </c>
      <c r="Q21">
        <v>396.99803149606299</v>
      </c>
      <c r="R21">
        <v>0.82838650533438207</v>
      </c>
    </row>
    <row r="22" spans="1:18" x14ac:dyDescent="0.4">
      <c r="A22" s="1" t="s">
        <v>14</v>
      </c>
      <c r="B22" s="1">
        <v>275</v>
      </c>
      <c r="C22" s="1">
        <v>493560.659740998</v>
      </c>
      <c r="D22" s="1">
        <v>5180928.8972899904</v>
      </c>
      <c r="E22" s="1" t="s">
        <v>9</v>
      </c>
      <c r="F22" s="1">
        <v>3</v>
      </c>
      <c r="G22" s="3">
        <v>596.99803149606294</v>
      </c>
      <c r="H22" s="1">
        <f t="shared" si="0"/>
        <v>1.24571175111087</v>
      </c>
      <c r="L22">
        <v>21</v>
      </c>
      <c r="M22">
        <v>493309.217427</v>
      </c>
      <c r="N22">
        <v>5180591.82981</v>
      </c>
      <c r="O22" t="s">
        <v>9</v>
      </c>
      <c r="P22">
        <v>3</v>
      </c>
      <c r="Q22">
        <v>470.2755905511811</v>
      </c>
      <c r="R22">
        <v>0.98128938204727345</v>
      </c>
    </row>
    <row r="23" spans="1:18" x14ac:dyDescent="0.4">
      <c r="A23" s="1" t="s">
        <v>14</v>
      </c>
      <c r="B23" s="1">
        <v>43</v>
      </c>
      <c r="C23" s="1">
        <v>493257.95663500001</v>
      </c>
      <c r="D23" s="1">
        <v>5180626.4461700004</v>
      </c>
      <c r="E23" s="1" t="s">
        <v>9</v>
      </c>
      <c r="F23" s="1">
        <v>1</v>
      </c>
      <c r="G23" s="3">
        <v>596.70275590551182</v>
      </c>
      <c r="H23" s="1">
        <f t="shared" si="0"/>
        <v>1.2450956213188773</v>
      </c>
      <c r="L23">
        <v>22</v>
      </c>
      <c r="M23">
        <v>493341.14833300002</v>
      </c>
      <c r="N23">
        <v>5180611.0184399802</v>
      </c>
      <c r="O23" t="s">
        <v>9</v>
      </c>
      <c r="P23">
        <v>4</v>
      </c>
      <c r="Q23">
        <v>482.92322834645665</v>
      </c>
      <c r="R23">
        <v>1.0076802748043003</v>
      </c>
    </row>
    <row r="24" spans="1:18" x14ac:dyDescent="0.4">
      <c r="A24" s="1" t="s">
        <v>14</v>
      </c>
      <c r="B24" s="1">
        <v>349</v>
      </c>
      <c r="C24" s="1">
        <v>493572.819036</v>
      </c>
      <c r="D24" s="1">
        <v>5181023.0293300003</v>
      </c>
      <c r="E24" s="1" t="s">
        <v>9</v>
      </c>
      <c r="F24" s="1">
        <v>2</v>
      </c>
      <c r="G24" s="3">
        <v>596.45669291338584</v>
      </c>
      <c r="H24" s="1">
        <f t="shared" si="0"/>
        <v>1.2445821798255499</v>
      </c>
      <c r="L24">
        <v>23</v>
      </c>
      <c r="M24">
        <v>493371.45561800001</v>
      </c>
      <c r="N24">
        <v>5180609.6268499903</v>
      </c>
      <c r="O24" t="s">
        <v>9</v>
      </c>
      <c r="P24">
        <v>4</v>
      </c>
      <c r="Q24">
        <v>416.38779527559058</v>
      </c>
      <c r="R24">
        <v>0.868845695008579</v>
      </c>
    </row>
    <row r="25" spans="1:18" x14ac:dyDescent="0.4">
      <c r="A25" s="1" t="s">
        <v>14</v>
      </c>
      <c r="B25" s="1">
        <v>36</v>
      </c>
      <c r="C25" s="1">
        <v>493785.60215200001</v>
      </c>
      <c r="D25" s="1">
        <v>5180609.6934099803</v>
      </c>
      <c r="E25" s="1" t="s">
        <v>11</v>
      </c>
      <c r="F25" s="1">
        <v>2</v>
      </c>
      <c r="G25" s="3">
        <v>596.31889763779532</v>
      </c>
      <c r="H25" s="1">
        <f t="shared" si="0"/>
        <v>1.2442946525892866</v>
      </c>
      <c r="L25">
        <v>24</v>
      </c>
      <c r="M25">
        <v>493404.974858</v>
      </c>
      <c r="N25">
        <v>5180617.8375500003</v>
      </c>
      <c r="O25" t="s">
        <v>9</v>
      </c>
      <c r="P25">
        <v>5</v>
      </c>
      <c r="Q25">
        <v>542.71653543307082</v>
      </c>
      <c r="R25">
        <v>1.1324465576828517</v>
      </c>
    </row>
    <row r="26" spans="1:18" x14ac:dyDescent="0.4">
      <c r="A26" s="1" t="s">
        <v>14</v>
      </c>
      <c r="B26" s="1">
        <v>329</v>
      </c>
      <c r="C26" s="1">
        <v>493691.386340998</v>
      </c>
      <c r="D26" s="1">
        <v>5180990.9908600003</v>
      </c>
      <c r="E26" s="1" t="s">
        <v>9</v>
      </c>
      <c r="F26" s="1">
        <v>6</v>
      </c>
      <c r="G26" s="3">
        <v>594.69488188976379</v>
      </c>
      <c r="H26" s="1">
        <f t="shared" si="0"/>
        <v>1.2409059387333259</v>
      </c>
      <c r="L26">
        <v>25</v>
      </c>
      <c r="M26">
        <v>493436.88065299799</v>
      </c>
      <c r="N26">
        <v>5180614.4689100003</v>
      </c>
      <c r="O26" t="s">
        <v>9</v>
      </c>
      <c r="P26">
        <v>6</v>
      </c>
      <c r="Q26">
        <v>549.6062992125984</v>
      </c>
      <c r="R26">
        <v>1.1468229194960182</v>
      </c>
    </row>
    <row r="27" spans="1:18" x14ac:dyDescent="0.4">
      <c r="A27" s="1" t="s">
        <v>14</v>
      </c>
      <c r="B27" s="1">
        <v>54</v>
      </c>
      <c r="C27" s="1">
        <v>493608.97844500002</v>
      </c>
      <c r="D27" s="1">
        <v>5180643.3971999902</v>
      </c>
      <c r="E27" s="1" t="s">
        <v>10</v>
      </c>
      <c r="F27" s="1">
        <v>4</v>
      </c>
      <c r="G27" s="3">
        <v>590.61023622047242</v>
      </c>
      <c r="H27" s="1">
        <f t="shared" si="0"/>
        <v>1.2323828099440914</v>
      </c>
      <c r="L27">
        <v>26</v>
      </c>
      <c r="M27">
        <v>493468.77862400003</v>
      </c>
      <c r="N27">
        <v>5180603.8775000004</v>
      </c>
      <c r="O27" t="s">
        <v>10</v>
      </c>
      <c r="P27">
        <v>1</v>
      </c>
      <c r="Q27">
        <v>542.66732283464569</v>
      </c>
      <c r="R27">
        <v>1.1323438693841863</v>
      </c>
    </row>
    <row r="28" spans="1:18" x14ac:dyDescent="0.4">
      <c r="A28" s="1" t="s">
        <v>14</v>
      </c>
      <c r="B28" s="1">
        <v>49</v>
      </c>
      <c r="C28" s="1">
        <v>493449.423316998</v>
      </c>
      <c r="D28" s="1">
        <v>5180635.6795399804</v>
      </c>
      <c r="E28" s="1" t="s">
        <v>9</v>
      </c>
      <c r="F28" s="1">
        <v>6</v>
      </c>
      <c r="G28" s="3">
        <v>590.20669291338584</v>
      </c>
      <c r="H28" s="1">
        <f t="shared" si="0"/>
        <v>1.2315407658950346</v>
      </c>
      <c r="L28">
        <v>27</v>
      </c>
      <c r="M28">
        <v>493502.30170800001</v>
      </c>
      <c r="N28">
        <v>5180616.15558</v>
      </c>
      <c r="O28" t="s">
        <v>10</v>
      </c>
      <c r="P28">
        <v>2</v>
      </c>
      <c r="Q28">
        <v>617.51968503937007</v>
      </c>
      <c r="R28">
        <v>1.2885327716543729</v>
      </c>
    </row>
    <row r="29" spans="1:18" x14ac:dyDescent="0.4">
      <c r="A29" s="1" t="s">
        <v>14</v>
      </c>
      <c r="B29" s="1">
        <v>5</v>
      </c>
      <c r="C29" s="1">
        <v>493446.911100998</v>
      </c>
      <c r="D29" s="1">
        <v>5180572.1204000004</v>
      </c>
      <c r="E29" s="1" t="s">
        <v>10</v>
      </c>
      <c r="F29" s="1">
        <v>1</v>
      </c>
      <c r="G29" s="3">
        <v>588.92716535433067</v>
      </c>
      <c r="H29" s="1">
        <f t="shared" si="0"/>
        <v>1.2288708701297322</v>
      </c>
      <c r="L29">
        <v>28</v>
      </c>
      <c r="M29">
        <v>493532.593582</v>
      </c>
      <c r="N29">
        <v>5180600.0302499803</v>
      </c>
      <c r="O29" t="s">
        <v>10</v>
      </c>
      <c r="P29">
        <v>3</v>
      </c>
      <c r="Q29">
        <v>542.47047244094483</v>
      </c>
      <c r="R29">
        <v>1.1319331161895243</v>
      </c>
    </row>
    <row r="30" spans="1:18" x14ac:dyDescent="0.4">
      <c r="A30" s="1" t="s">
        <v>14</v>
      </c>
      <c r="B30" s="1">
        <v>249</v>
      </c>
      <c r="C30" s="1">
        <v>493445.578717998</v>
      </c>
      <c r="D30" s="1">
        <v>5180889.9313700004</v>
      </c>
      <c r="E30" s="1" t="s">
        <v>9</v>
      </c>
      <c r="F30" s="1">
        <v>1</v>
      </c>
      <c r="G30" s="3">
        <v>586.22047244094495</v>
      </c>
      <c r="H30" s="1">
        <f t="shared" si="0"/>
        <v>1.2232230137031312</v>
      </c>
      <c r="L30">
        <v>29</v>
      </c>
      <c r="M30">
        <v>493564.513719999</v>
      </c>
      <c r="N30">
        <v>5180609.8858099803</v>
      </c>
      <c r="O30" t="s">
        <v>10</v>
      </c>
      <c r="P30">
        <v>3</v>
      </c>
      <c r="Q30">
        <v>501.57480314960634</v>
      </c>
      <c r="R30">
        <v>1.0465991399985153</v>
      </c>
    </row>
    <row r="31" spans="1:18" x14ac:dyDescent="0.4">
      <c r="A31" s="1" t="s">
        <v>14</v>
      </c>
      <c r="B31" s="1">
        <v>63</v>
      </c>
      <c r="C31" s="1">
        <v>493896.16895899799</v>
      </c>
      <c r="D31" s="1">
        <v>5180649.7655999903</v>
      </c>
      <c r="E31" s="1" t="s">
        <v>11</v>
      </c>
      <c r="F31" s="1">
        <v>4</v>
      </c>
      <c r="G31" s="3">
        <v>585.18700787401565</v>
      </c>
      <c r="H31" s="1">
        <f t="shared" si="0"/>
        <v>1.2210665594311561</v>
      </c>
      <c r="L31">
        <v>30</v>
      </c>
      <c r="M31">
        <v>493596.417629998</v>
      </c>
      <c r="N31">
        <v>5180604.6289499803</v>
      </c>
      <c r="O31" t="s">
        <v>10</v>
      </c>
      <c r="P31">
        <v>4</v>
      </c>
      <c r="Q31">
        <v>531.10236220472439</v>
      </c>
      <c r="R31">
        <v>1.1082121191977998</v>
      </c>
    </row>
    <row r="32" spans="1:18" x14ac:dyDescent="0.4">
      <c r="A32" s="1" t="s">
        <v>14</v>
      </c>
      <c r="B32" s="1">
        <v>285</v>
      </c>
      <c r="C32" s="1">
        <v>493881.348931999</v>
      </c>
      <c r="D32" s="1">
        <v>5180939.0317900004</v>
      </c>
      <c r="E32" s="1" t="s">
        <v>10</v>
      </c>
      <c r="F32" s="1">
        <v>5</v>
      </c>
      <c r="G32" s="3">
        <v>584.69488188976368</v>
      </c>
      <c r="H32" s="1">
        <f t="shared" si="0"/>
        <v>1.2200396764445012</v>
      </c>
      <c r="L32">
        <v>31</v>
      </c>
      <c r="M32">
        <v>493628.33457200002</v>
      </c>
      <c r="N32">
        <v>5180611.5956800003</v>
      </c>
      <c r="O32" t="s">
        <v>10</v>
      </c>
      <c r="P32">
        <v>5</v>
      </c>
      <c r="Q32">
        <v>577.07677165354323</v>
      </c>
      <c r="R32">
        <v>1.2041435278110859</v>
      </c>
    </row>
    <row r="33" spans="1:18" x14ac:dyDescent="0.4">
      <c r="A33" s="1" t="s">
        <v>14</v>
      </c>
      <c r="B33" s="1">
        <v>267</v>
      </c>
      <c r="C33" s="1">
        <v>494019.926261999</v>
      </c>
      <c r="D33" s="1">
        <v>5180892.9986300003</v>
      </c>
      <c r="E33" s="1" t="s">
        <v>11</v>
      </c>
      <c r="F33" s="1">
        <v>3</v>
      </c>
      <c r="G33" s="3">
        <v>584.00590551181108</v>
      </c>
      <c r="H33" s="1">
        <f t="shared" si="0"/>
        <v>1.218602040263185</v>
      </c>
      <c r="L33">
        <v>32</v>
      </c>
      <c r="M33">
        <v>493660.234772</v>
      </c>
      <c r="N33">
        <v>5180602.7832500003</v>
      </c>
      <c r="O33" t="s">
        <v>10</v>
      </c>
      <c r="P33">
        <v>6</v>
      </c>
      <c r="Q33">
        <v>530.81692913385825</v>
      </c>
      <c r="R33">
        <v>1.10761652706554</v>
      </c>
    </row>
    <row r="34" spans="1:18" x14ac:dyDescent="0.4">
      <c r="A34" s="1" t="s">
        <v>14</v>
      </c>
      <c r="B34" s="1">
        <v>41</v>
      </c>
      <c r="C34" s="1">
        <v>493947.431986999</v>
      </c>
      <c r="D34" s="1">
        <v>5180613.9323500004</v>
      </c>
      <c r="E34" s="1" t="s">
        <v>11</v>
      </c>
      <c r="F34" s="1">
        <v>6</v>
      </c>
      <c r="G34" s="3">
        <v>580.90551181102364</v>
      </c>
      <c r="H34" s="1">
        <f t="shared" si="0"/>
        <v>1.2121326774472598</v>
      </c>
      <c r="L34">
        <v>33</v>
      </c>
      <c r="M34">
        <v>493692.152348998</v>
      </c>
      <c r="N34">
        <v>5180610.4170500003</v>
      </c>
      <c r="O34" t="s">
        <v>10</v>
      </c>
      <c r="P34">
        <v>6</v>
      </c>
      <c r="Q34">
        <v>375.74803149606299</v>
      </c>
      <c r="R34">
        <v>0.78404569797063017</v>
      </c>
    </row>
    <row r="35" spans="1:18" x14ac:dyDescent="0.4">
      <c r="A35" s="1" t="s">
        <v>14</v>
      </c>
      <c r="B35" s="1">
        <v>355</v>
      </c>
      <c r="C35" s="1">
        <v>493764.244851998</v>
      </c>
      <c r="D35" s="1">
        <v>5181005.6034199903</v>
      </c>
      <c r="E35" s="1" t="s">
        <v>10</v>
      </c>
      <c r="F35" s="1">
        <v>1</v>
      </c>
      <c r="G35" s="3">
        <v>580.4724409448819</v>
      </c>
      <c r="H35" s="1">
        <f t="shared" si="0"/>
        <v>1.2112290204190037</v>
      </c>
      <c r="L35">
        <v>34</v>
      </c>
      <c r="M35">
        <v>493724.06612700003</v>
      </c>
      <c r="N35">
        <v>5180614.4951200001</v>
      </c>
      <c r="O35" t="s">
        <v>11</v>
      </c>
      <c r="P35">
        <v>1</v>
      </c>
      <c r="Q35">
        <v>483.03149606299212</v>
      </c>
      <c r="R35">
        <v>1.0079061890613643</v>
      </c>
    </row>
    <row r="36" spans="1:18" x14ac:dyDescent="0.4">
      <c r="A36" s="1" t="s">
        <v>14</v>
      </c>
      <c r="B36" s="1">
        <v>219</v>
      </c>
      <c r="C36" s="1">
        <v>493991.00748700002</v>
      </c>
      <c r="D36" s="1">
        <v>5180828.91</v>
      </c>
      <c r="E36" s="1" t="s">
        <v>11</v>
      </c>
      <c r="F36" s="1">
        <v>3</v>
      </c>
      <c r="G36" s="3">
        <v>579.42913385826773</v>
      </c>
      <c r="H36" s="1">
        <f t="shared" si="0"/>
        <v>1.2090520284872956</v>
      </c>
      <c r="L36">
        <v>35</v>
      </c>
      <c r="M36">
        <v>493755.952693998</v>
      </c>
      <c r="N36">
        <v>5180592.4596699905</v>
      </c>
      <c r="O36" t="s">
        <v>11</v>
      </c>
      <c r="P36">
        <v>2</v>
      </c>
      <c r="Q36">
        <v>435.54133858267716</v>
      </c>
      <c r="R36">
        <v>0.90881198084918158</v>
      </c>
    </row>
    <row r="37" spans="1:18" x14ac:dyDescent="0.4">
      <c r="A37" s="1" t="s">
        <v>14</v>
      </c>
      <c r="B37" s="1">
        <v>153</v>
      </c>
      <c r="C37" s="1">
        <v>493478.50785200001</v>
      </c>
      <c r="D37" s="1">
        <v>5180775.8840899803</v>
      </c>
      <c r="E37" s="1" t="s">
        <v>9</v>
      </c>
      <c r="F37" s="1">
        <v>4</v>
      </c>
      <c r="G37" s="3">
        <v>578.59251968503941</v>
      </c>
      <c r="H37" s="1">
        <f t="shared" si="0"/>
        <v>1.2073063274099827</v>
      </c>
      <c r="L37">
        <v>36</v>
      </c>
      <c r="M37">
        <v>493785.60215200001</v>
      </c>
      <c r="N37">
        <v>5180609.6934099803</v>
      </c>
      <c r="O37" t="s">
        <v>11</v>
      </c>
      <c r="P37">
        <v>2</v>
      </c>
      <c r="Q37">
        <v>596.31889763779532</v>
      </c>
      <c r="R37">
        <v>1.2442946525892866</v>
      </c>
    </row>
    <row r="38" spans="1:18" x14ac:dyDescent="0.4">
      <c r="A38" s="1" t="s">
        <v>14</v>
      </c>
      <c r="B38" s="1">
        <v>311</v>
      </c>
      <c r="C38" s="1">
        <v>493917.40765800001</v>
      </c>
      <c r="D38" s="1">
        <v>5180967.5535500003</v>
      </c>
      <c r="E38" s="1" t="s">
        <v>10</v>
      </c>
      <c r="F38" s="1">
        <v>6</v>
      </c>
      <c r="G38" s="3">
        <v>578.10039370078744</v>
      </c>
      <c r="H38" s="1">
        <f t="shared" si="0"/>
        <v>1.206279444423328</v>
      </c>
      <c r="L38">
        <v>37</v>
      </c>
      <c r="M38">
        <v>493819.787974999</v>
      </c>
      <c r="N38">
        <v>5180608.06183</v>
      </c>
      <c r="O38" t="s">
        <v>11</v>
      </c>
      <c r="P38">
        <v>3</v>
      </c>
    </row>
    <row r="39" spans="1:18" x14ac:dyDescent="0.4">
      <c r="A39" s="1" t="s">
        <v>14</v>
      </c>
      <c r="B39" s="1">
        <v>31</v>
      </c>
      <c r="C39" s="1">
        <v>493628.33457200002</v>
      </c>
      <c r="D39" s="1">
        <v>5180611.5956800003</v>
      </c>
      <c r="E39" s="1" t="s">
        <v>10</v>
      </c>
      <c r="F39" s="1">
        <v>5</v>
      </c>
      <c r="G39" s="3">
        <v>577.07677165354323</v>
      </c>
      <c r="H39" s="1">
        <f t="shared" si="0"/>
        <v>1.2041435278110859</v>
      </c>
      <c r="L39">
        <v>38</v>
      </c>
      <c r="M39">
        <v>493851.68107400002</v>
      </c>
      <c r="N39">
        <v>5180592.0274799904</v>
      </c>
      <c r="O39" t="s">
        <v>11</v>
      </c>
      <c r="P39">
        <v>4</v>
      </c>
      <c r="Q39">
        <v>473.68110236220468</v>
      </c>
      <c r="R39">
        <v>0.98839541231492423</v>
      </c>
    </row>
    <row r="40" spans="1:18" x14ac:dyDescent="0.4">
      <c r="A40" s="1" t="s">
        <v>14</v>
      </c>
      <c r="B40" s="1">
        <v>421</v>
      </c>
      <c r="C40" s="1">
        <v>493712.774829</v>
      </c>
      <c r="D40" s="1">
        <v>5181114.8141000001</v>
      </c>
      <c r="E40" s="1" t="s">
        <v>9</v>
      </c>
      <c r="F40" s="1">
        <v>4</v>
      </c>
      <c r="G40" s="3">
        <v>576.87992125984249</v>
      </c>
      <c r="H40" s="1">
        <f t="shared" si="0"/>
        <v>1.2037327746164239</v>
      </c>
      <c r="L40">
        <v>39</v>
      </c>
      <c r="M40">
        <v>493883.62043100002</v>
      </c>
      <c r="N40">
        <v>5180621.2199799903</v>
      </c>
      <c r="O40" t="s">
        <v>11</v>
      </c>
      <c r="P40">
        <v>4</v>
      </c>
    </row>
    <row r="41" spans="1:18" x14ac:dyDescent="0.4">
      <c r="A41" s="1" t="s">
        <v>14</v>
      </c>
      <c r="B41" s="1">
        <v>154</v>
      </c>
      <c r="C41" s="1">
        <v>493510.39818800002</v>
      </c>
      <c r="D41" s="1">
        <v>5180758.9589499803</v>
      </c>
      <c r="E41" s="1" t="s">
        <v>9</v>
      </c>
      <c r="F41" s="1">
        <v>5</v>
      </c>
      <c r="G41" s="3">
        <v>574.01574803149606</v>
      </c>
      <c r="H41" s="1">
        <f t="shared" si="0"/>
        <v>1.1977563156340936</v>
      </c>
      <c r="L41">
        <v>40</v>
      </c>
      <c r="M41">
        <v>493915.526583998</v>
      </c>
      <c r="N41">
        <v>5180617.9650100004</v>
      </c>
      <c r="O41" t="s">
        <v>11</v>
      </c>
      <c r="P41">
        <v>5</v>
      </c>
    </row>
    <row r="42" spans="1:18" x14ac:dyDescent="0.4">
      <c r="A42" s="1" t="s">
        <v>14</v>
      </c>
      <c r="B42" s="1">
        <v>269</v>
      </c>
      <c r="C42" s="1">
        <v>494083.75327500002</v>
      </c>
      <c r="D42" s="1">
        <v>5180904.1587199904</v>
      </c>
      <c r="E42" s="1" t="s">
        <v>11</v>
      </c>
      <c r="F42" s="1">
        <v>4</v>
      </c>
      <c r="G42" s="3">
        <v>572.73622047244089</v>
      </c>
      <c r="H42" s="1">
        <f t="shared" si="0"/>
        <v>1.1950864198687909</v>
      </c>
      <c r="L42">
        <v>41</v>
      </c>
      <c r="M42">
        <v>493947.431986999</v>
      </c>
      <c r="N42">
        <v>5180613.9323500004</v>
      </c>
      <c r="O42" t="s">
        <v>11</v>
      </c>
      <c r="P42">
        <v>6</v>
      </c>
      <c r="Q42">
        <v>580.90551181102364</v>
      </c>
      <c r="R42">
        <v>1.2121326774472598</v>
      </c>
    </row>
    <row r="43" spans="1:18" x14ac:dyDescent="0.4">
      <c r="A43" s="1" t="s">
        <v>14</v>
      </c>
      <c r="B43" s="1">
        <v>323</v>
      </c>
      <c r="C43" s="1">
        <v>493501.32631400001</v>
      </c>
      <c r="D43" s="1">
        <v>5180997.2675900003</v>
      </c>
      <c r="E43" s="1" t="s">
        <v>9</v>
      </c>
      <c r="F43" s="1">
        <v>1</v>
      </c>
      <c r="G43" s="3">
        <v>567.61811023622056</v>
      </c>
      <c r="H43" s="1">
        <f t="shared" si="0"/>
        <v>1.184406836807582</v>
      </c>
      <c r="L43">
        <v>42</v>
      </c>
      <c r="M43">
        <v>493228.31810600002</v>
      </c>
      <c r="N43">
        <v>5180622.0768400002</v>
      </c>
      <c r="O43" t="s">
        <v>9</v>
      </c>
      <c r="P43">
        <v>1</v>
      </c>
      <c r="Q43">
        <v>646.85039370078744</v>
      </c>
      <c r="R43">
        <v>1.3497349976589956</v>
      </c>
    </row>
    <row r="44" spans="1:18" x14ac:dyDescent="0.4">
      <c r="A44" s="1" t="s">
        <v>14</v>
      </c>
      <c r="B44" s="1">
        <v>99</v>
      </c>
      <c r="C44" s="1">
        <v>493403.78188800003</v>
      </c>
      <c r="D44" s="1">
        <v>5180713.1816999903</v>
      </c>
      <c r="E44" s="1" t="s">
        <v>9</v>
      </c>
      <c r="F44" s="1">
        <v>3</v>
      </c>
      <c r="G44" s="3">
        <v>564.91141732283472</v>
      </c>
      <c r="H44" s="1">
        <f t="shared" si="0"/>
        <v>1.1787589803809808</v>
      </c>
      <c r="L44">
        <v>43</v>
      </c>
      <c r="M44">
        <v>493257.95663500001</v>
      </c>
      <c r="N44">
        <v>5180626.4461700004</v>
      </c>
      <c r="O44" t="s">
        <v>9</v>
      </c>
      <c r="P44">
        <v>1</v>
      </c>
      <c r="Q44">
        <v>596.70275590551182</v>
      </c>
      <c r="R44">
        <v>1.2450956213188773</v>
      </c>
    </row>
    <row r="45" spans="1:18" x14ac:dyDescent="0.4">
      <c r="A45" s="1" t="s">
        <v>14</v>
      </c>
      <c r="B45" s="1">
        <v>218</v>
      </c>
      <c r="C45" s="1">
        <v>493959.097828998</v>
      </c>
      <c r="D45" s="1">
        <v>5180827.6085700002</v>
      </c>
      <c r="E45" s="1" t="s">
        <v>11</v>
      </c>
      <c r="F45" s="1">
        <v>3</v>
      </c>
      <c r="G45" s="3">
        <v>563.73031496062993</v>
      </c>
      <c r="H45" s="1">
        <f t="shared" si="0"/>
        <v>1.1762944612130093</v>
      </c>
      <c r="L45">
        <v>44</v>
      </c>
      <c r="M45">
        <v>493289.86292500002</v>
      </c>
      <c r="N45">
        <v>5180623.6323600002</v>
      </c>
      <c r="O45" t="s">
        <v>9</v>
      </c>
      <c r="P45">
        <v>2</v>
      </c>
      <c r="Q45">
        <v>431.00393700787401</v>
      </c>
      <c r="R45">
        <v>0.89934411971222483</v>
      </c>
    </row>
    <row r="46" spans="1:18" x14ac:dyDescent="0.4">
      <c r="A46" s="1" t="s">
        <v>14</v>
      </c>
      <c r="B46" s="1">
        <v>220</v>
      </c>
      <c r="C46" s="1">
        <v>494022.916354999</v>
      </c>
      <c r="D46" s="1">
        <v>5180829.4337499803</v>
      </c>
      <c r="E46" s="1" t="s">
        <v>11</v>
      </c>
      <c r="F46" s="1">
        <v>4</v>
      </c>
      <c r="G46" s="3">
        <v>562.59842519685037</v>
      </c>
      <c r="H46" s="1">
        <f t="shared" si="0"/>
        <v>1.1739326303437034</v>
      </c>
      <c r="L46">
        <v>45</v>
      </c>
      <c r="M46">
        <v>493323.203397998</v>
      </c>
      <c r="N46">
        <v>5180641.4112200001</v>
      </c>
      <c r="O46" t="s">
        <v>9</v>
      </c>
      <c r="P46">
        <v>3</v>
      </c>
      <c r="Q46">
        <v>414.71456692913387</v>
      </c>
      <c r="R46">
        <v>0.86535429285395282</v>
      </c>
    </row>
    <row r="47" spans="1:18" x14ac:dyDescent="0.4">
      <c r="A47" s="1" t="s">
        <v>14</v>
      </c>
      <c r="B47" s="1">
        <v>229</v>
      </c>
      <c r="C47" s="1">
        <v>493540.27207200002</v>
      </c>
      <c r="D47" s="1">
        <v>5180854.2695899904</v>
      </c>
      <c r="E47" s="1" t="s">
        <v>9</v>
      </c>
      <c r="F47" s="1">
        <v>4</v>
      </c>
      <c r="G47" s="3">
        <v>562.5</v>
      </c>
      <c r="H47" s="1">
        <f t="shared" si="0"/>
        <v>1.1737272537463725</v>
      </c>
      <c r="L47">
        <v>46</v>
      </c>
      <c r="M47">
        <v>493353.700202999</v>
      </c>
      <c r="N47">
        <v>5180640.2296700003</v>
      </c>
      <c r="O47" t="s">
        <v>9</v>
      </c>
      <c r="P47">
        <v>3</v>
      </c>
      <c r="Q47">
        <v>377.11614173228344</v>
      </c>
      <c r="R47">
        <v>0.78690043267353027</v>
      </c>
    </row>
    <row r="48" spans="1:18" x14ac:dyDescent="0.4">
      <c r="A48" s="1" t="s">
        <v>14</v>
      </c>
      <c r="B48" s="1">
        <v>299</v>
      </c>
      <c r="C48" s="1">
        <v>493534.496961998</v>
      </c>
      <c r="D48" s="1">
        <v>5180949.6186800003</v>
      </c>
      <c r="E48" s="1" t="s">
        <v>9</v>
      </c>
      <c r="F48" s="1">
        <v>2</v>
      </c>
      <c r="G48" s="3">
        <v>560.48228346456699</v>
      </c>
      <c r="H48" s="1">
        <f t="shared" si="0"/>
        <v>1.169517033501088</v>
      </c>
      <c r="L48">
        <v>47</v>
      </c>
      <c r="M48">
        <v>493385.61993400002</v>
      </c>
      <c r="N48">
        <v>5180649.6397900004</v>
      </c>
      <c r="O48" t="s">
        <v>9</v>
      </c>
      <c r="P48">
        <v>4</v>
      </c>
      <c r="Q48">
        <v>600.68897637795271</v>
      </c>
      <c r="R48">
        <v>1.2534133735107804</v>
      </c>
    </row>
    <row r="49" spans="1:18" x14ac:dyDescent="0.4">
      <c r="A49" s="1" t="s">
        <v>14</v>
      </c>
      <c r="B49" s="1">
        <v>150</v>
      </c>
      <c r="C49" s="1">
        <v>493382.78291000001</v>
      </c>
      <c r="D49" s="1">
        <v>5180776.7667300003</v>
      </c>
      <c r="E49" s="1" t="s">
        <v>9</v>
      </c>
      <c r="F49" s="1">
        <v>2</v>
      </c>
      <c r="G49" s="3">
        <v>560.33464566929126</v>
      </c>
      <c r="H49" s="1">
        <f t="shared" si="0"/>
        <v>1.1692089686050915</v>
      </c>
      <c r="L49">
        <v>48</v>
      </c>
      <c r="M49">
        <v>493417.52554900001</v>
      </c>
      <c r="N49">
        <v>5180646.2710499903</v>
      </c>
      <c r="O49" t="s">
        <v>9</v>
      </c>
      <c r="P49">
        <v>5</v>
      </c>
      <c r="Q49">
        <v>648.47440944881896</v>
      </c>
      <c r="R49">
        <v>1.3531237115149564</v>
      </c>
    </row>
    <row r="50" spans="1:18" x14ac:dyDescent="0.4">
      <c r="A50" s="1" t="s">
        <v>14</v>
      </c>
      <c r="B50" s="1">
        <v>67</v>
      </c>
      <c r="C50" s="1">
        <v>494023.79518900003</v>
      </c>
      <c r="D50" s="1">
        <v>5180638.7472000001</v>
      </c>
      <c r="E50" s="1" t="s">
        <v>11</v>
      </c>
      <c r="F50" s="1">
        <v>7</v>
      </c>
      <c r="G50" s="3">
        <v>560.28543307086613</v>
      </c>
      <c r="H50" s="1">
        <f t="shared" si="0"/>
        <v>1.169106280306426</v>
      </c>
      <c r="L50">
        <v>49</v>
      </c>
      <c r="M50">
        <v>493449.423316998</v>
      </c>
      <c r="N50">
        <v>5180635.6795399804</v>
      </c>
      <c r="O50" t="s">
        <v>9</v>
      </c>
      <c r="P50">
        <v>6</v>
      </c>
      <c r="Q50">
        <v>590.20669291338584</v>
      </c>
      <c r="R50">
        <v>1.2315407658950346</v>
      </c>
    </row>
    <row r="51" spans="1:18" x14ac:dyDescent="0.4">
      <c r="A51" s="1" t="s">
        <v>14</v>
      </c>
      <c r="B51" s="1">
        <v>89</v>
      </c>
      <c r="C51" s="1">
        <v>493935.202922998</v>
      </c>
      <c r="D51" s="1">
        <v>5180676.1413799804</v>
      </c>
      <c r="E51" s="1" t="s">
        <v>11</v>
      </c>
      <c r="F51" s="1">
        <v>5</v>
      </c>
      <c r="G51" s="3">
        <v>559.79330708661416</v>
      </c>
      <c r="H51" s="1">
        <f t="shared" si="0"/>
        <v>1.1680793973197714</v>
      </c>
      <c r="L51">
        <v>50</v>
      </c>
      <c r="M51">
        <v>493485.65363100002</v>
      </c>
      <c r="N51">
        <v>5180644.8884500004</v>
      </c>
      <c r="O51" t="s">
        <v>10</v>
      </c>
      <c r="P51">
        <v>1</v>
      </c>
      <c r="Q51">
        <v>527.80511811023621</v>
      </c>
      <c r="R51">
        <v>1.1013320031872129</v>
      </c>
    </row>
    <row r="52" spans="1:18" x14ac:dyDescent="0.4">
      <c r="A52" s="1" t="s">
        <v>14</v>
      </c>
      <c r="B52" s="1">
        <v>288</v>
      </c>
      <c r="C52" s="1">
        <v>493979.78699200001</v>
      </c>
      <c r="D52" s="1">
        <v>5180920.0508399904</v>
      </c>
      <c r="E52" s="1" t="s">
        <v>11</v>
      </c>
      <c r="F52" s="1">
        <v>2</v>
      </c>
      <c r="G52" s="3">
        <v>559.30118110236219</v>
      </c>
      <c r="H52" s="1">
        <f t="shared" si="0"/>
        <v>1.1670525143331165</v>
      </c>
      <c r="L52">
        <v>51</v>
      </c>
      <c r="M52">
        <v>493514.03761100001</v>
      </c>
      <c r="N52">
        <v>5180631.0323999804</v>
      </c>
      <c r="O52" t="s">
        <v>10</v>
      </c>
      <c r="P52">
        <v>2</v>
      </c>
      <c r="Q52">
        <v>624.4586614173229</v>
      </c>
      <c r="R52">
        <v>1.3030118217662048</v>
      </c>
    </row>
    <row r="53" spans="1:18" x14ac:dyDescent="0.4">
      <c r="A53" s="1" t="s">
        <v>14</v>
      </c>
      <c r="B53" s="1">
        <v>175</v>
      </c>
      <c r="C53" s="1">
        <v>493367.998337998</v>
      </c>
      <c r="D53" s="1">
        <v>5180799.1186100002</v>
      </c>
      <c r="E53" s="1" t="s">
        <v>9</v>
      </c>
      <c r="F53" s="1">
        <v>1</v>
      </c>
      <c r="G53" s="3">
        <v>558.66141732283461</v>
      </c>
      <c r="H53" s="1">
        <f t="shared" si="0"/>
        <v>1.1657175664504653</v>
      </c>
      <c r="L53">
        <v>52</v>
      </c>
      <c r="M53">
        <v>493545.15792600001</v>
      </c>
      <c r="N53">
        <v>5180641.6875400003</v>
      </c>
      <c r="O53" t="s">
        <v>10</v>
      </c>
      <c r="P53">
        <v>2</v>
      </c>
      <c r="Q53">
        <v>504.08464566929132</v>
      </c>
      <c r="R53">
        <v>1.0518362432304542</v>
      </c>
    </row>
    <row r="54" spans="1:18" x14ac:dyDescent="0.4">
      <c r="A54" s="1" t="s">
        <v>14</v>
      </c>
      <c r="B54" s="1">
        <v>286</v>
      </c>
      <c r="C54" s="1">
        <v>493913.253394</v>
      </c>
      <c r="D54" s="1">
        <v>5180935.7768099904</v>
      </c>
      <c r="E54" s="1" t="s">
        <v>10</v>
      </c>
      <c r="F54" s="1">
        <v>6</v>
      </c>
      <c r="G54" s="3">
        <v>556.54527559055123</v>
      </c>
      <c r="H54" s="1">
        <f t="shared" si="0"/>
        <v>1.1613019696078501</v>
      </c>
      <c r="L54">
        <v>53</v>
      </c>
      <c r="M54">
        <v>493577.061649999</v>
      </c>
      <c r="N54">
        <v>5180636.4305800004</v>
      </c>
      <c r="O54" t="s">
        <v>10</v>
      </c>
      <c r="P54">
        <v>3</v>
      </c>
      <c r="Q54">
        <v>503.34645669291336</v>
      </c>
      <c r="R54">
        <v>1.0502959187504721</v>
      </c>
    </row>
    <row r="55" spans="1:18" x14ac:dyDescent="0.4">
      <c r="A55" s="1" t="s">
        <v>14</v>
      </c>
      <c r="B55" s="1">
        <v>259</v>
      </c>
      <c r="C55" s="1">
        <v>493764.663158999</v>
      </c>
      <c r="D55" s="1">
        <v>5180893.9251399804</v>
      </c>
      <c r="E55" s="1" t="s">
        <v>10</v>
      </c>
      <c r="F55" s="1">
        <v>3</v>
      </c>
      <c r="G55" s="3">
        <v>556.50590551181097</v>
      </c>
      <c r="H55" s="1">
        <f t="shared" si="0"/>
        <v>1.1612198189689176</v>
      </c>
      <c r="L55">
        <v>54</v>
      </c>
      <c r="M55">
        <v>493608.97844500002</v>
      </c>
      <c r="N55">
        <v>5180643.3971999902</v>
      </c>
      <c r="O55" t="s">
        <v>10</v>
      </c>
      <c r="P55">
        <v>4</v>
      </c>
      <c r="Q55">
        <v>590.61023622047242</v>
      </c>
      <c r="R55">
        <v>1.2323828099440914</v>
      </c>
    </row>
    <row r="56" spans="1:18" x14ac:dyDescent="0.4">
      <c r="A56" s="1" t="s">
        <v>14</v>
      </c>
      <c r="B56" s="1">
        <v>312</v>
      </c>
      <c r="C56" s="1">
        <v>493946.579880998</v>
      </c>
      <c r="D56" s="1">
        <v>5180965.7970000003</v>
      </c>
      <c r="E56" s="1" t="s">
        <v>10</v>
      </c>
      <c r="F56" s="1">
        <v>6</v>
      </c>
      <c r="G56" s="3">
        <v>556.44685039370086</v>
      </c>
      <c r="H56" s="1">
        <f t="shared" si="0"/>
        <v>1.1610965930105193</v>
      </c>
      <c r="L56">
        <v>55</v>
      </c>
      <c r="M56">
        <v>493640.878448</v>
      </c>
      <c r="N56">
        <v>5180634.5846699905</v>
      </c>
      <c r="O56" t="s">
        <v>10</v>
      </c>
      <c r="P56">
        <v>5</v>
      </c>
      <c r="Q56">
        <v>476.19094488188978</v>
      </c>
      <c r="R56">
        <v>0.99363251554686349</v>
      </c>
    </row>
    <row r="57" spans="1:18" x14ac:dyDescent="0.4">
      <c r="A57" s="1" t="s">
        <v>14</v>
      </c>
      <c r="B57" s="1">
        <v>93</v>
      </c>
      <c r="C57" s="1">
        <v>494062.370444</v>
      </c>
      <c r="D57" s="1">
        <v>5180663.4891600003</v>
      </c>
      <c r="E57" s="1" t="s">
        <v>11</v>
      </c>
      <c r="F57" s="1">
        <v>8</v>
      </c>
      <c r="G57" s="3">
        <v>556.10236220472439</v>
      </c>
      <c r="H57" s="1">
        <f t="shared" si="0"/>
        <v>1.1603777749198607</v>
      </c>
      <c r="L57">
        <v>56</v>
      </c>
      <c r="M57">
        <v>493671.430219998</v>
      </c>
      <c r="N57">
        <v>5180643.5840299902</v>
      </c>
      <c r="O57" t="s">
        <v>10</v>
      </c>
      <c r="P57">
        <v>5</v>
      </c>
      <c r="Q57">
        <v>527.51968503937007</v>
      </c>
      <c r="R57">
        <v>1.1007364110549533</v>
      </c>
    </row>
    <row r="58" spans="1:18" x14ac:dyDescent="0.4">
      <c r="A58" s="1" t="s">
        <v>14</v>
      </c>
      <c r="B58" s="1">
        <v>282</v>
      </c>
      <c r="C58" s="1">
        <v>493785.611817998</v>
      </c>
      <c r="D58" s="1">
        <v>5180925.6843699804</v>
      </c>
      <c r="E58" s="1" t="s">
        <v>10</v>
      </c>
      <c r="F58" s="1">
        <v>3</v>
      </c>
      <c r="G58" s="3">
        <v>550.60039370078732</v>
      </c>
      <c r="H58" s="1">
        <f t="shared" si="0"/>
        <v>1.1488972231290606</v>
      </c>
      <c r="L58">
        <v>57</v>
      </c>
      <c r="M58">
        <v>493704.70950300002</v>
      </c>
      <c r="N58">
        <v>5180646.2963300003</v>
      </c>
      <c r="O58" t="s">
        <v>10</v>
      </c>
      <c r="P58">
        <v>6</v>
      </c>
      <c r="Q58">
        <v>494.64566929133861</v>
      </c>
      <c r="R58">
        <v>1.0321406275464164</v>
      </c>
    </row>
    <row r="59" spans="1:18" x14ac:dyDescent="0.4">
      <c r="A59" s="1" t="s">
        <v>14</v>
      </c>
      <c r="B59" s="1">
        <v>265</v>
      </c>
      <c r="C59" s="1">
        <v>493957.474071</v>
      </c>
      <c r="D59" s="1">
        <v>5180890.2630399903</v>
      </c>
      <c r="E59" s="1" t="s">
        <v>11</v>
      </c>
      <c r="F59" s="1">
        <v>2</v>
      </c>
      <c r="G59" s="3">
        <v>550.09842519685037</v>
      </c>
      <c r="H59" s="1">
        <f t="shared" si="0"/>
        <v>1.1478498024826729</v>
      </c>
      <c r="L59">
        <v>58</v>
      </c>
      <c r="M59">
        <v>493736.59583100001</v>
      </c>
      <c r="N59">
        <v>5180624.2607800001</v>
      </c>
      <c r="O59" t="s">
        <v>11</v>
      </c>
      <c r="P59">
        <v>1</v>
      </c>
      <c r="Q59">
        <v>487.01771653543307</v>
      </c>
      <c r="R59">
        <v>1.0162239412532679</v>
      </c>
    </row>
    <row r="60" spans="1:18" x14ac:dyDescent="0.4">
      <c r="A60" s="1" t="s">
        <v>14</v>
      </c>
      <c r="B60" s="1">
        <v>25</v>
      </c>
      <c r="C60" s="1">
        <v>493436.88065299799</v>
      </c>
      <c r="D60" s="1">
        <v>5180614.4689100003</v>
      </c>
      <c r="E60" s="1" t="s">
        <v>9</v>
      </c>
      <c r="F60" s="1">
        <v>6</v>
      </c>
      <c r="G60" s="3">
        <v>549.6062992125984</v>
      </c>
      <c r="H60" s="1">
        <f t="shared" si="0"/>
        <v>1.1468229194960182</v>
      </c>
      <c r="L60">
        <v>59</v>
      </c>
      <c r="M60">
        <v>493770.79737400002</v>
      </c>
      <c r="N60">
        <v>5180636.94221</v>
      </c>
      <c r="O60" t="s">
        <v>11</v>
      </c>
      <c r="P60">
        <v>2</v>
      </c>
      <c r="Q60">
        <v>419.49803149606299</v>
      </c>
      <c r="R60">
        <v>0.87533559548423689</v>
      </c>
    </row>
    <row r="61" spans="1:18" x14ac:dyDescent="0.4">
      <c r="A61" s="1" t="s">
        <v>14</v>
      </c>
      <c r="B61" s="1">
        <v>3</v>
      </c>
      <c r="C61" s="1">
        <v>493383.10704700003</v>
      </c>
      <c r="D61" s="1">
        <v>5180586.0806700001</v>
      </c>
      <c r="E61" s="1" t="s">
        <v>9</v>
      </c>
      <c r="F61" s="1">
        <v>5</v>
      </c>
      <c r="G61" s="3">
        <v>548.86811023622045</v>
      </c>
      <c r="H61" s="1">
        <f t="shared" si="0"/>
        <v>1.1452825950160359</v>
      </c>
      <c r="L61">
        <v>60</v>
      </c>
      <c r="M61">
        <v>493800.430823998</v>
      </c>
      <c r="N61">
        <v>5180639.8627300002</v>
      </c>
      <c r="O61" t="s">
        <v>11</v>
      </c>
      <c r="P61">
        <v>2</v>
      </c>
      <c r="Q61">
        <v>628.70078740157476</v>
      </c>
      <c r="R61">
        <v>1.3118635531111686</v>
      </c>
    </row>
    <row r="62" spans="1:18" x14ac:dyDescent="0.4">
      <c r="A62" s="1" t="s">
        <v>14</v>
      </c>
      <c r="B62" s="1">
        <v>72</v>
      </c>
      <c r="C62" s="1">
        <v>493392.296325</v>
      </c>
      <c r="D62" s="1">
        <v>5180681.4133900004</v>
      </c>
      <c r="E62" s="1" t="s">
        <v>9</v>
      </c>
      <c r="F62" s="1">
        <v>4</v>
      </c>
      <c r="G62" s="3">
        <v>547.04724409448818</v>
      </c>
      <c r="H62" s="1">
        <f t="shared" si="0"/>
        <v>1.1414831279654134</v>
      </c>
      <c r="L62">
        <v>61</v>
      </c>
      <c r="M62">
        <v>493832.32370200002</v>
      </c>
      <c r="N62">
        <v>5180623.82828</v>
      </c>
      <c r="O62" t="s">
        <v>11</v>
      </c>
      <c r="P62">
        <v>3</v>
      </c>
    </row>
    <row r="63" spans="1:18" x14ac:dyDescent="0.4">
      <c r="A63" s="1" t="s">
        <v>14</v>
      </c>
      <c r="B63" s="1">
        <v>223</v>
      </c>
      <c r="C63" s="1">
        <v>494118.627680998</v>
      </c>
      <c r="D63" s="1">
        <v>5180815.4489200003</v>
      </c>
      <c r="E63" s="1" t="s">
        <v>11</v>
      </c>
      <c r="F63" s="1">
        <v>6</v>
      </c>
      <c r="G63" s="3">
        <v>546.40748031496059</v>
      </c>
      <c r="H63" s="1">
        <f t="shared" si="0"/>
        <v>1.1401481800827622</v>
      </c>
      <c r="L63">
        <v>62</v>
      </c>
      <c r="M63">
        <v>493862.44210400002</v>
      </c>
      <c r="N63">
        <v>5180655.2967800004</v>
      </c>
      <c r="O63" t="s">
        <v>11</v>
      </c>
      <c r="P63">
        <v>3</v>
      </c>
      <c r="Q63">
        <v>526.13188976377944</v>
      </c>
      <c r="R63">
        <v>1.0978406010325867</v>
      </c>
    </row>
    <row r="64" spans="1:18" x14ac:dyDescent="0.4">
      <c r="A64" s="1" t="s">
        <v>14</v>
      </c>
      <c r="B64" s="1">
        <v>120</v>
      </c>
      <c r="C64" s="1">
        <v>494073.852491998</v>
      </c>
      <c r="D64" s="1">
        <v>5180695.25875</v>
      </c>
      <c r="E64" s="1" t="s">
        <v>11</v>
      </c>
      <c r="F64" s="1">
        <v>7</v>
      </c>
      <c r="G64" s="3">
        <v>546.35826771653547</v>
      </c>
      <c r="H64" s="1">
        <f t="shared" si="0"/>
        <v>1.140045491784097</v>
      </c>
      <c r="L64">
        <v>63</v>
      </c>
      <c r="M64">
        <v>493896.16895899799</v>
      </c>
      <c r="N64">
        <v>5180649.7655999903</v>
      </c>
      <c r="O64" t="s">
        <v>11</v>
      </c>
      <c r="P64">
        <v>4</v>
      </c>
      <c r="Q64">
        <v>585.18700787401565</v>
      </c>
      <c r="R64">
        <v>1.2210665594311561</v>
      </c>
    </row>
    <row r="65" spans="1:18" x14ac:dyDescent="0.4">
      <c r="A65" s="1" t="s">
        <v>14</v>
      </c>
      <c r="B65" s="1">
        <v>94</v>
      </c>
      <c r="C65" s="1">
        <v>494094.297571</v>
      </c>
      <c r="D65" s="1">
        <v>5180681.6816999903</v>
      </c>
      <c r="E65" s="1" t="s">
        <v>11</v>
      </c>
      <c r="F65" s="1">
        <v>8</v>
      </c>
      <c r="G65" s="3">
        <v>545.57086614173227</v>
      </c>
      <c r="H65" s="1">
        <f t="shared" si="0"/>
        <v>1.1384024790054492</v>
      </c>
      <c r="L65">
        <v>64</v>
      </c>
      <c r="M65">
        <v>493928.07418</v>
      </c>
      <c r="N65">
        <v>5180645.7328500003</v>
      </c>
      <c r="O65" t="s">
        <v>11</v>
      </c>
      <c r="P65">
        <v>5</v>
      </c>
      <c r="Q65">
        <v>477.75590551181102</v>
      </c>
      <c r="R65">
        <v>0.99689800344442558</v>
      </c>
    </row>
    <row r="66" spans="1:18" x14ac:dyDescent="0.4">
      <c r="A66" s="1" t="s">
        <v>14</v>
      </c>
      <c r="B66" s="1">
        <v>109</v>
      </c>
      <c r="C66" s="1">
        <v>493725.57659200003</v>
      </c>
      <c r="D66" s="1">
        <v>5180706.6988500003</v>
      </c>
      <c r="E66" s="1" t="s">
        <v>10</v>
      </c>
      <c r="F66" s="1">
        <v>6</v>
      </c>
      <c r="G66" s="3">
        <v>545.43307086614175</v>
      </c>
      <c r="H66" s="1">
        <f t="shared" si="0"/>
        <v>1.138114951769186</v>
      </c>
      <c r="L66">
        <v>65</v>
      </c>
      <c r="M66">
        <v>493959.974636</v>
      </c>
      <c r="N66">
        <v>5180636.9220099803</v>
      </c>
      <c r="O66" t="s">
        <v>11</v>
      </c>
      <c r="P66">
        <v>6</v>
      </c>
      <c r="Q66">
        <v>371.25984251968504</v>
      </c>
      <c r="R66">
        <v>0.77468052513233887</v>
      </c>
    </row>
    <row r="67" spans="1:18" x14ac:dyDescent="0.4">
      <c r="A67" s="1" t="s">
        <v>14</v>
      </c>
      <c r="B67" s="1">
        <v>134</v>
      </c>
      <c r="C67" s="1">
        <v>493688.24009600002</v>
      </c>
      <c r="D67" s="1">
        <v>5180737.54495</v>
      </c>
      <c r="E67" s="1" t="s">
        <v>10</v>
      </c>
      <c r="F67" s="1">
        <v>4</v>
      </c>
      <c r="G67" s="3">
        <v>545.43307086614175</v>
      </c>
      <c r="H67" s="1">
        <f t="shared" ref="H67:H130" si="1">G67/$I$2</f>
        <v>1.138114951769186</v>
      </c>
      <c r="L67">
        <v>66</v>
      </c>
      <c r="M67">
        <v>493989.609204999</v>
      </c>
      <c r="N67">
        <v>5180640.4995499803</v>
      </c>
      <c r="O67" t="s">
        <v>11</v>
      </c>
      <c r="P67">
        <v>6</v>
      </c>
      <c r="Q67">
        <v>501.96850393700788</v>
      </c>
      <c r="R67">
        <v>1.047420646387839</v>
      </c>
    </row>
    <row r="68" spans="1:18" x14ac:dyDescent="0.4">
      <c r="A68" s="1" t="s">
        <v>14</v>
      </c>
      <c r="B68" s="1">
        <v>207</v>
      </c>
      <c r="C68" s="1">
        <v>493606.513420998</v>
      </c>
      <c r="D68" s="1">
        <v>5180835.6831999803</v>
      </c>
      <c r="E68" s="1" t="s">
        <v>9</v>
      </c>
      <c r="F68" s="1">
        <v>6</v>
      </c>
      <c r="G68" s="3">
        <v>544.94094488188978</v>
      </c>
      <c r="H68" s="1">
        <f t="shared" si="1"/>
        <v>1.1370880687825313</v>
      </c>
      <c r="L68">
        <v>67</v>
      </c>
      <c r="M68">
        <v>494023.79518900003</v>
      </c>
      <c r="N68">
        <v>5180638.7472000001</v>
      </c>
      <c r="O68" t="s">
        <v>11</v>
      </c>
      <c r="P68">
        <v>7</v>
      </c>
      <c r="Q68">
        <v>560.28543307086613</v>
      </c>
      <c r="R68">
        <v>1.169106280306426</v>
      </c>
    </row>
    <row r="69" spans="1:18" x14ac:dyDescent="0.4">
      <c r="A69" s="1" t="s">
        <v>14</v>
      </c>
      <c r="B69" s="1">
        <v>302</v>
      </c>
      <c r="C69" s="1">
        <v>493631.431901998</v>
      </c>
      <c r="D69" s="1">
        <v>5180959.5847699903</v>
      </c>
      <c r="E69" s="1" t="s">
        <v>9</v>
      </c>
      <c r="F69" s="1">
        <v>5</v>
      </c>
      <c r="G69" s="3">
        <v>544.69488188976379</v>
      </c>
      <c r="H69" s="1">
        <f t="shared" si="1"/>
        <v>1.1365746272892039</v>
      </c>
      <c r="L69">
        <v>68</v>
      </c>
      <c r="M69">
        <v>493264.633727999</v>
      </c>
      <c r="N69">
        <v>5180658.2196300002</v>
      </c>
      <c r="O69" t="s">
        <v>9</v>
      </c>
      <c r="P69">
        <v>1</v>
      </c>
      <c r="Q69">
        <v>517.12598425196848</v>
      </c>
      <c r="R69">
        <v>1.0790486423768051</v>
      </c>
    </row>
    <row r="70" spans="1:18" x14ac:dyDescent="0.4">
      <c r="A70" s="1" t="s">
        <v>14</v>
      </c>
      <c r="B70" s="1">
        <v>127</v>
      </c>
      <c r="C70" s="1">
        <v>493466.070624999</v>
      </c>
      <c r="D70" s="1">
        <v>5180730.2058699904</v>
      </c>
      <c r="E70" s="1" t="s">
        <v>9</v>
      </c>
      <c r="F70" s="1">
        <v>5</v>
      </c>
      <c r="G70" s="3">
        <v>543.40551181102364</v>
      </c>
      <c r="H70" s="1">
        <f t="shared" si="1"/>
        <v>1.1338841938641684</v>
      </c>
      <c r="L70">
        <v>69</v>
      </c>
      <c r="M70">
        <v>493296.53985200002</v>
      </c>
      <c r="N70">
        <v>5180655.4058499904</v>
      </c>
      <c r="O70" t="s">
        <v>9</v>
      </c>
      <c r="P70">
        <v>2</v>
      </c>
      <c r="Q70">
        <v>456.59448818897636</v>
      </c>
      <c r="R70">
        <v>0.95274203501827148</v>
      </c>
    </row>
    <row r="71" spans="1:18" x14ac:dyDescent="0.4">
      <c r="A71" s="1" t="s">
        <v>14</v>
      </c>
      <c r="B71" s="1">
        <v>330</v>
      </c>
      <c r="C71" s="1">
        <v>493722.098564999</v>
      </c>
      <c r="D71" s="1">
        <v>5180995.8686100002</v>
      </c>
      <c r="E71" s="1" t="s">
        <v>9</v>
      </c>
      <c r="F71" s="1">
        <v>6</v>
      </c>
      <c r="G71" s="3">
        <v>543.36614173228338</v>
      </c>
      <c r="H71" s="1">
        <f t="shared" si="1"/>
        <v>1.1338020432252358</v>
      </c>
      <c r="L71">
        <v>70</v>
      </c>
      <c r="M71">
        <v>493328.470462</v>
      </c>
      <c r="N71">
        <v>5180674.59442</v>
      </c>
      <c r="O71" t="s">
        <v>9</v>
      </c>
      <c r="P71">
        <v>2</v>
      </c>
      <c r="Q71">
        <v>399.36023622047242</v>
      </c>
      <c r="R71">
        <v>0.83331554367032479</v>
      </c>
    </row>
    <row r="72" spans="1:18" x14ac:dyDescent="0.4">
      <c r="A72" s="1" t="s">
        <v>14</v>
      </c>
      <c r="B72" s="1">
        <v>261</v>
      </c>
      <c r="C72" s="1">
        <v>493828.46287400002</v>
      </c>
      <c r="D72" s="1">
        <v>5180878.0798399802</v>
      </c>
      <c r="E72" s="1" t="s">
        <v>10</v>
      </c>
      <c r="F72" s="1">
        <v>5</v>
      </c>
      <c r="G72" s="3">
        <v>543.31692913385825</v>
      </c>
      <c r="H72" s="1">
        <f t="shared" si="1"/>
        <v>1.1336993549265706</v>
      </c>
      <c r="L72">
        <v>71</v>
      </c>
      <c r="M72">
        <v>493360.376774</v>
      </c>
      <c r="N72">
        <v>5180672.0032200003</v>
      </c>
      <c r="O72" t="s">
        <v>9</v>
      </c>
      <c r="P72">
        <v>3</v>
      </c>
      <c r="Q72">
        <v>537.8937007874016</v>
      </c>
      <c r="R72">
        <v>1.1223831044136354</v>
      </c>
    </row>
    <row r="73" spans="1:18" x14ac:dyDescent="0.4">
      <c r="A73" s="1" t="s">
        <v>14</v>
      </c>
      <c r="B73" s="1">
        <v>289</v>
      </c>
      <c r="C73" s="1">
        <v>494008.965211</v>
      </c>
      <c r="D73" s="1">
        <v>5180924.2349100001</v>
      </c>
      <c r="E73" s="1" t="s">
        <v>11</v>
      </c>
      <c r="F73" s="1">
        <v>2</v>
      </c>
      <c r="G73" s="3">
        <v>542.91338582677167</v>
      </c>
      <c r="H73" s="1">
        <f t="shared" si="1"/>
        <v>1.1328573108775137</v>
      </c>
      <c r="L73">
        <v>72</v>
      </c>
      <c r="M73">
        <v>493392.296325</v>
      </c>
      <c r="N73">
        <v>5180681.4133900004</v>
      </c>
      <c r="O73" t="s">
        <v>9</v>
      </c>
      <c r="P73">
        <v>4</v>
      </c>
      <c r="Q73">
        <v>547.04724409448818</v>
      </c>
      <c r="R73">
        <v>1.1414831279654134</v>
      </c>
    </row>
    <row r="74" spans="1:18" x14ac:dyDescent="0.4">
      <c r="A74" s="1" t="s">
        <v>14</v>
      </c>
      <c r="B74" s="1">
        <v>24</v>
      </c>
      <c r="C74" s="1">
        <v>493404.974858</v>
      </c>
      <c r="D74" s="1">
        <v>5180617.8375500003</v>
      </c>
      <c r="E74" s="1" t="s">
        <v>9</v>
      </c>
      <c r="F74" s="1">
        <v>5</v>
      </c>
      <c r="G74" s="3">
        <v>542.71653543307082</v>
      </c>
      <c r="H74" s="1">
        <f t="shared" si="1"/>
        <v>1.1324465576828517</v>
      </c>
      <c r="L74">
        <v>73</v>
      </c>
      <c r="M74">
        <v>493421.80271800002</v>
      </c>
      <c r="N74">
        <v>5180680.0438900003</v>
      </c>
      <c r="O74" t="s">
        <v>9</v>
      </c>
      <c r="P74">
        <v>4</v>
      </c>
      <c r="Q74">
        <v>534.25196850393695</v>
      </c>
      <c r="R74">
        <v>1.11478417031239</v>
      </c>
    </row>
    <row r="75" spans="1:18" x14ac:dyDescent="0.4">
      <c r="A75" s="1" t="s">
        <v>14</v>
      </c>
      <c r="B75" s="1">
        <v>26</v>
      </c>
      <c r="C75" s="1">
        <v>493468.77862400003</v>
      </c>
      <c r="D75" s="1">
        <v>5180603.8775000004</v>
      </c>
      <c r="E75" s="1" t="s">
        <v>10</v>
      </c>
      <c r="F75" s="1">
        <v>1</v>
      </c>
      <c r="G75" s="3">
        <v>542.66732283464569</v>
      </c>
      <c r="H75" s="1">
        <f t="shared" si="1"/>
        <v>1.1323438693841863</v>
      </c>
      <c r="L75">
        <v>74</v>
      </c>
      <c r="M75">
        <v>493458.49844300002</v>
      </c>
      <c r="N75">
        <v>5180665.85384</v>
      </c>
      <c r="O75" t="s">
        <v>9</v>
      </c>
      <c r="P75">
        <v>6</v>
      </c>
      <c r="Q75">
        <v>597.98228346456688</v>
      </c>
      <c r="R75">
        <v>1.2477655170841795</v>
      </c>
    </row>
    <row r="76" spans="1:18" x14ac:dyDescent="0.4">
      <c r="A76" s="1" t="s">
        <v>14</v>
      </c>
      <c r="B76" s="1">
        <v>28</v>
      </c>
      <c r="C76" s="1">
        <v>493532.593582</v>
      </c>
      <c r="D76" s="1">
        <v>5180600.0302499803</v>
      </c>
      <c r="E76" s="1" t="s">
        <v>10</v>
      </c>
      <c r="F76" s="1">
        <v>3</v>
      </c>
      <c r="G76" s="3">
        <v>542.47047244094483</v>
      </c>
      <c r="H76" s="1">
        <f t="shared" si="1"/>
        <v>1.1319331161895243</v>
      </c>
      <c r="L76">
        <v>75</v>
      </c>
      <c r="M76">
        <v>493488.02278900001</v>
      </c>
      <c r="N76">
        <v>5180680.5309100002</v>
      </c>
      <c r="O76" t="s">
        <v>9</v>
      </c>
      <c r="P76">
        <v>6</v>
      </c>
      <c r="Q76">
        <v>389.32086614173227</v>
      </c>
      <c r="R76">
        <v>0.81236713074256794</v>
      </c>
    </row>
    <row r="77" spans="1:18" x14ac:dyDescent="0.4">
      <c r="A77" s="1" t="s">
        <v>14</v>
      </c>
      <c r="B77" s="1">
        <v>327</v>
      </c>
      <c r="C77" s="1">
        <v>493626.37309200002</v>
      </c>
      <c r="D77" s="1">
        <v>5180992.9692099905</v>
      </c>
      <c r="E77" s="1" t="s">
        <v>9</v>
      </c>
      <c r="F77" s="1">
        <v>4</v>
      </c>
      <c r="G77" s="3">
        <v>542.0374015748032</v>
      </c>
      <c r="H77" s="1">
        <f t="shared" si="1"/>
        <v>1.1310294591612684</v>
      </c>
      <c r="L77">
        <v>76</v>
      </c>
      <c r="M77">
        <v>493519.91366000002</v>
      </c>
      <c r="N77">
        <v>5180663.6058200002</v>
      </c>
      <c r="O77" t="s">
        <v>10</v>
      </c>
      <c r="P77">
        <v>1</v>
      </c>
      <c r="Q77">
        <v>526.23031496062993</v>
      </c>
      <c r="R77">
        <v>1.0980459776299178</v>
      </c>
    </row>
    <row r="78" spans="1:18" x14ac:dyDescent="0.4">
      <c r="A78" s="1" t="s">
        <v>14</v>
      </c>
      <c r="B78" s="1">
        <v>353</v>
      </c>
      <c r="C78" s="1">
        <v>493700.44887800002</v>
      </c>
      <c r="D78" s="1">
        <v>5181023.56073</v>
      </c>
      <c r="E78" s="1" t="s">
        <v>9</v>
      </c>
      <c r="F78" s="1">
        <v>5</v>
      </c>
      <c r="G78" s="3">
        <v>541.54527559055123</v>
      </c>
      <c r="H78" s="1">
        <f t="shared" si="1"/>
        <v>1.1300025761746135</v>
      </c>
      <c r="L78">
        <v>77</v>
      </c>
      <c r="M78">
        <v>493551.833480998</v>
      </c>
      <c r="N78">
        <v>5180673.4613199905</v>
      </c>
      <c r="O78" t="s">
        <v>10</v>
      </c>
      <c r="P78">
        <v>2</v>
      </c>
      <c r="Q78">
        <v>481.98818897637796</v>
      </c>
      <c r="R78">
        <v>1.0057291971296562</v>
      </c>
    </row>
    <row r="79" spans="1:18" x14ac:dyDescent="0.4">
      <c r="A79" s="1" t="s">
        <v>14</v>
      </c>
      <c r="B79" s="1">
        <v>221</v>
      </c>
      <c r="C79" s="1">
        <v>494054.817732998</v>
      </c>
      <c r="D79" s="1">
        <v>5180822.4013599902</v>
      </c>
      <c r="E79" s="1" t="s">
        <v>11</v>
      </c>
      <c r="F79" s="1">
        <v>5</v>
      </c>
      <c r="G79" s="3">
        <v>540.60039370078744</v>
      </c>
      <c r="H79" s="1">
        <f t="shared" si="1"/>
        <v>1.1280309608402364</v>
      </c>
      <c r="L79">
        <v>78</v>
      </c>
      <c r="M79">
        <v>493583.737041999</v>
      </c>
      <c r="N79">
        <v>5180668.20438</v>
      </c>
      <c r="O79" t="s">
        <v>10</v>
      </c>
      <c r="P79">
        <v>3</v>
      </c>
      <c r="Q79">
        <v>408.07086614173232</v>
      </c>
      <c r="R79">
        <v>0.85149137253411389</v>
      </c>
    </row>
    <row r="80" spans="1:18" x14ac:dyDescent="0.4">
      <c r="A80" s="1" t="s">
        <v>14</v>
      </c>
      <c r="B80" s="1">
        <v>279</v>
      </c>
      <c r="C80" s="1">
        <v>493690.95224100002</v>
      </c>
      <c r="D80" s="1">
        <v>5180926.7128600003</v>
      </c>
      <c r="E80" s="1" t="s">
        <v>10</v>
      </c>
      <c r="F80" s="1">
        <v>1</v>
      </c>
      <c r="G80" s="3">
        <v>540.56102362204729</v>
      </c>
      <c r="H80" s="1">
        <f t="shared" si="1"/>
        <v>1.127948810201304</v>
      </c>
      <c r="L80">
        <v>79</v>
      </c>
      <c r="M80">
        <v>493615.65366100002</v>
      </c>
      <c r="N80">
        <v>5180675.17105</v>
      </c>
      <c r="O80" t="s">
        <v>10</v>
      </c>
      <c r="P80">
        <v>3</v>
      </c>
      <c r="Q80">
        <v>359.40944881889766</v>
      </c>
      <c r="R80">
        <v>0.74995318281369272</v>
      </c>
    </row>
    <row r="81" spans="1:18" x14ac:dyDescent="0.4">
      <c r="A81" s="1" t="s">
        <v>14</v>
      </c>
      <c r="B81" s="1">
        <v>137</v>
      </c>
      <c r="C81" s="1">
        <v>493782.143090998</v>
      </c>
      <c r="D81" s="1">
        <v>5180736.3660199903</v>
      </c>
      <c r="E81" s="1" t="s">
        <v>10</v>
      </c>
      <c r="F81" s="1">
        <v>6</v>
      </c>
      <c r="G81" s="3">
        <v>539.23228346456699</v>
      </c>
      <c r="H81" s="1">
        <f t="shared" si="1"/>
        <v>1.1251762261373364</v>
      </c>
      <c r="L81">
        <v>80</v>
      </c>
      <c r="M81">
        <v>493647.55350400001</v>
      </c>
      <c r="N81">
        <v>5180666.35855</v>
      </c>
      <c r="O81" t="s">
        <v>10</v>
      </c>
      <c r="P81">
        <v>4</v>
      </c>
      <c r="Q81">
        <v>497.8937007874016</v>
      </c>
      <c r="R81">
        <v>1.0389180552583377</v>
      </c>
    </row>
    <row r="82" spans="1:18" x14ac:dyDescent="0.4">
      <c r="A82" s="1" t="s">
        <v>14</v>
      </c>
      <c r="B82" s="1">
        <v>152</v>
      </c>
      <c r="C82" s="1">
        <v>493447.78446200001</v>
      </c>
      <c r="D82" s="1">
        <v>5180761.6069099903</v>
      </c>
      <c r="E82" s="1" t="s">
        <v>9</v>
      </c>
      <c r="F82" s="1">
        <v>4</v>
      </c>
      <c r="G82" s="3">
        <v>538.73031496062993</v>
      </c>
      <c r="H82" s="1">
        <f t="shared" si="1"/>
        <v>1.1241288054909484</v>
      </c>
      <c r="L82">
        <v>81</v>
      </c>
      <c r="M82">
        <v>493679.47076</v>
      </c>
      <c r="N82">
        <v>5180673.9922799803</v>
      </c>
      <c r="O82" t="s">
        <v>10</v>
      </c>
      <c r="P82">
        <v>5</v>
      </c>
      <c r="Q82">
        <v>455.32480314960628</v>
      </c>
      <c r="R82">
        <v>0.95009267691270227</v>
      </c>
    </row>
    <row r="83" spans="1:18" x14ac:dyDescent="0.4">
      <c r="A83" s="1" t="s">
        <v>14</v>
      </c>
      <c r="B83" s="1">
        <v>305</v>
      </c>
      <c r="C83" s="1">
        <v>493725.95835299901</v>
      </c>
      <c r="D83" s="1">
        <v>5180964.0836100001</v>
      </c>
      <c r="E83" s="1" t="s">
        <v>10</v>
      </c>
      <c r="F83" s="1">
        <v>1</v>
      </c>
      <c r="G83" s="3">
        <v>538.59251968503941</v>
      </c>
      <c r="H83" s="1">
        <f t="shared" si="1"/>
        <v>1.1238412782546852</v>
      </c>
      <c r="L83">
        <v>82</v>
      </c>
      <c r="M83">
        <v>493711.38420799799</v>
      </c>
      <c r="N83">
        <v>5180678.0702799903</v>
      </c>
      <c r="O83" t="s">
        <v>10</v>
      </c>
      <c r="P83">
        <v>6</v>
      </c>
      <c r="Q83">
        <v>407.73622047244095</v>
      </c>
      <c r="R83">
        <v>0.85079309210318854</v>
      </c>
    </row>
    <row r="84" spans="1:18" x14ac:dyDescent="0.4">
      <c r="A84" s="1" t="s">
        <v>14</v>
      </c>
      <c r="B84" s="1">
        <v>71</v>
      </c>
      <c r="C84" s="1">
        <v>493360.376774</v>
      </c>
      <c r="D84" s="1">
        <v>5180672.0032200003</v>
      </c>
      <c r="E84" s="1" t="s">
        <v>9</v>
      </c>
      <c r="F84" s="1">
        <v>3</v>
      </c>
      <c r="G84" s="3">
        <v>537.8937007874016</v>
      </c>
      <c r="H84" s="1">
        <f t="shared" si="1"/>
        <v>1.1223831044136354</v>
      </c>
      <c r="L84">
        <v>83</v>
      </c>
      <c r="M84">
        <v>493743.27039100003</v>
      </c>
      <c r="N84">
        <v>5180656.0347600002</v>
      </c>
      <c r="O84" t="s">
        <v>11</v>
      </c>
      <c r="P84">
        <v>1</v>
      </c>
      <c r="Q84">
        <v>423.13976377952758</v>
      </c>
      <c r="R84">
        <v>0.88293452958548213</v>
      </c>
    </row>
    <row r="85" spans="1:18" x14ac:dyDescent="0.4">
      <c r="A85" s="1" t="s">
        <v>14</v>
      </c>
      <c r="B85" s="1">
        <v>166</v>
      </c>
      <c r="C85" s="1">
        <v>493893.321120999</v>
      </c>
      <c r="D85" s="1">
        <v>5180776.8922899803</v>
      </c>
      <c r="E85" s="1" t="s">
        <v>11</v>
      </c>
      <c r="F85" s="1">
        <v>2</v>
      </c>
      <c r="G85" s="3">
        <v>536.41732283464569</v>
      </c>
      <c r="H85" s="1">
        <f t="shared" si="1"/>
        <v>1.119302455453671</v>
      </c>
      <c r="L85">
        <v>84</v>
      </c>
      <c r="M85">
        <v>493775.195645998</v>
      </c>
      <c r="N85">
        <v>5180671.4475499904</v>
      </c>
      <c r="O85" t="s">
        <v>11</v>
      </c>
      <c r="P85">
        <v>1</v>
      </c>
      <c r="Q85">
        <v>500.40354330708664</v>
      </c>
      <c r="R85">
        <v>1.0441551584902768</v>
      </c>
    </row>
    <row r="86" spans="1:18" x14ac:dyDescent="0.4">
      <c r="A86" s="1" t="s">
        <v>14</v>
      </c>
      <c r="B86" s="1">
        <v>91</v>
      </c>
      <c r="C86" s="1">
        <v>493998.558499999</v>
      </c>
      <c r="D86" s="1">
        <v>5180669.9977099802</v>
      </c>
      <c r="E86" s="1" t="s">
        <v>11</v>
      </c>
      <c r="F86" s="1">
        <v>6</v>
      </c>
      <c r="G86" s="3">
        <v>535.53149606299212</v>
      </c>
      <c r="H86" s="1">
        <f t="shared" si="1"/>
        <v>1.1174540660776924</v>
      </c>
      <c r="L86">
        <v>85</v>
      </c>
      <c r="M86">
        <v>493807.10502900003</v>
      </c>
      <c r="N86">
        <v>5180671.6367899803</v>
      </c>
      <c r="O86" t="s">
        <v>11</v>
      </c>
      <c r="P86">
        <v>2</v>
      </c>
      <c r="Q86">
        <v>483.6712598425197</v>
      </c>
      <c r="R86">
        <v>1.0092411369440155</v>
      </c>
    </row>
    <row r="87" spans="1:18" x14ac:dyDescent="0.4">
      <c r="A87" s="1" t="s">
        <v>14</v>
      </c>
      <c r="B87" s="1">
        <v>96</v>
      </c>
      <c r="C87" s="1">
        <v>493308.02597100002</v>
      </c>
      <c r="D87" s="1">
        <v>5180687.1739800004</v>
      </c>
      <c r="E87" s="1" t="s">
        <v>9</v>
      </c>
      <c r="F87" s="1">
        <v>1</v>
      </c>
      <c r="G87" s="3">
        <v>535.43307086614175</v>
      </c>
      <c r="H87" s="1">
        <f t="shared" si="1"/>
        <v>1.1172486894803615</v>
      </c>
      <c r="L87">
        <v>86</v>
      </c>
      <c r="M87">
        <v>493838.99775600003</v>
      </c>
      <c r="N87">
        <v>5180655.6023700004</v>
      </c>
      <c r="O87" t="s">
        <v>11</v>
      </c>
      <c r="P87">
        <v>3</v>
      </c>
      <c r="Q87">
        <v>476.68307086614175</v>
      </c>
      <c r="R87">
        <v>0.99465939853351826</v>
      </c>
    </row>
    <row r="88" spans="1:18" x14ac:dyDescent="0.4">
      <c r="A88" s="1" t="s">
        <v>14</v>
      </c>
      <c r="B88" s="1">
        <v>268</v>
      </c>
      <c r="C88" s="1">
        <v>494051.827297999</v>
      </c>
      <c r="D88" s="1">
        <v>5180885.9662300004</v>
      </c>
      <c r="E88" s="1" t="s">
        <v>11</v>
      </c>
      <c r="F88" s="1">
        <v>4</v>
      </c>
      <c r="G88" s="3">
        <v>534.49803149606294</v>
      </c>
      <c r="H88" s="1">
        <f t="shared" si="1"/>
        <v>1.1152976118057174</v>
      </c>
      <c r="L88">
        <v>87</v>
      </c>
      <c r="M88">
        <v>493870.93683800002</v>
      </c>
      <c r="N88">
        <v>5180684.7948000003</v>
      </c>
      <c r="O88" t="s">
        <v>11</v>
      </c>
      <c r="P88">
        <v>3</v>
      </c>
      <c r="Q88">
        <v>471.45669291338584</v>
      </c>
      <c r="R88">
        <v>0.98375390121524486</v>
      </c>
    </row>
    <row r="89" spans="1:18" x14ac:dyDescent="0.4">
      <c r="A89" s="1" t="s">
        <v>14</v>
      </c>
      <c r="B89" s="1">
        <v>73</v>
      </c>
      <c r="C89" s="1">
        <v>493421.80271800002</v>
      </c>
      <c r="D89" s="1">
        <v>5180680.0438900003</v>
      </c>
      <c r="E89" s="1" t="s">
        <v>9</v>
      </c>
      <c r="F89" s="1">
        <v>4</v>
      </c>
      <c r="G89" s="3">
        <v>534.25196850393695</v>
      </c>
      <c r="H89" s="1">
        <f t="shared" si="1"/>
        <v>1.11478417031239</v>
      </c>
      <c r="L89">
        <v>88</v>
      </c>
      <c r="M89">
        <v>493902.842645998</v>
      </c>
      <c r="N89">
        <v>5180681.5397699904</v>
      </c>
      <c r="O89" t="s">
        <v>11</v>
      </c>
      <c r="P89">
        <v>4</v>
      </c>
      <c r="Q89">
        <v>490.50196850393701</v>
      </c>
      <c r="R89">
        <v>1.0234942727987835</v>
      </c>
    </row>
    <row r="90" spans="1:18" x14ac:dyDescent="0.4">
      <c r="A90" s="1" t="s">
        <v>14</v>
      </c>
      <c r="B90" s="1">
        <v>128</v>
      </c>
      <c r="C90" s="1">
        <v>493496.794142998</v>
      </c>
      <c r="D90" s="1">
        <v>5180744.0833000001</v>
      </c>
      <c r="E90" s="1" t="s">
        <v>9</v>
      </c>
      <c r="F90" s="1">
        <v>5</v>
      </c>
      <c r="G90" s="3">
        <v>533.513779527559</v>
      </c>
      <c r="H90" s="1">
        <f t="shared" si="1"/>
        <v>1.1132438458324079</v>
      </c>
      <c r="L90">
        <v>89</v>
      </c>
      <c r="M90">
        <v>493935.202922998</v>
      </c>
      <c r="N90">
        <v>5180676.1413799804</v>
      </c>
      <c r="O90" t="s">
        <v>11</v>
      </c>
      <c r="P90">
        <v>5</v>
      </c>
      <c r="Q90">
        <v>559.79330708661416</v>
      </c>
      <c r="R90">
        <v>1.1680793973197714</v>
      </c>
    </row>
    <row r="91" spans="1:18" x14ac:dyDescent="0.4">
      <c r="A91" s="1" t="s">
        <v>14</v>
      </c>
      <c r="B91" s="1">
        <v>133</v>
      </c>
      <c r="C91" s="1">
        <v>493656.32318900002</v>
      </c>
      <c r="D91" s="1">
        <v>5180729.9111700002</v>
      </c>
      <c r="E91" s="1" t="s">
        <v>10</v>
      </c>
      <c r="F91" s="1">
        <v>3</v>
      </c>
      <c r="G91" s="3">
        <v>531.75196850393695</v>
      </c>
      <c r="H91" s="1">
        <f t="shared" si="1"/>
        <v>1.1095676047401839</v>
      </c>
      <c r="L91">
        <v>90</v>
      </c>
      <c r="M91">
        <v>493966.647998998</v>
      </c>
      <c r="N91">
        <v>5180668.6962400004</v>
      </c>
      <c r="O91" t="s">
        <v>11</v>
      </c>
      <c r="P91">
        <v>5</v>
      </c>
      <c r="Q91">
        <v>491.33858267716533</v>
      </c>
      <c r="R91">
        <v>1.0252399738760964</v>
      </c>
    </row>
    <row r="92" spans="1:18" x14ac:dyDescent="0.4">
      <c r="A92" s="1" t="s">
        <v>14</v>
      </c>
      <c r="B92" s="1">
        <v>325</v>
      </c>
      <c r="C92" s="1">
        <v>493562.55629500002</v>
      </c>
      <c r="D92" s="1">
        <v>5180991.2593599902</v>
      </c>
      <c r="E92" s="1" t="s">
        <v>9</v>
      </c>
      <c r="F92" s="1">
        <v>2</v>
      </c>
      <c r="G92" s="3">
        <v>531.69291338582684</v>
      </c>
      <c r="H92" s="1">
        <f t="shared" si="1"/>
        <v>1.1094443787817856</v>
      </c>
      <c r="L92">
        <v>91</v>
      </c>
      <c r="M92">
        <v>493998.558499999</v>
      </c>
      <c r="N92">
        <v>5180669.9977099802</v>
      </c>
      <c r="O92" t="s">
        <v>11</v>
      </c>
      <c r="P92">
        <v>6</v>
      </c>
      <c r="Q92">
        <v>535.53149606299212</v>
      </c>
      <c r="R92">
        <v>1.1174540660776924</v>
      </c>
    </row>
    <row r="93" spans="1:18" x14ac:dyDescent="0.4">
      <c r="A93" s="1" t="s">
        <v>14</v>
      </c>
      <c r="B93" s="1">
        <v>332</v>
      </c>
      <c r="C93" s="1">
        <v>493785.90663500002</v>
      </c>
      <c r="D93" s="1">
        <v>5180989.2459899904</v>
      </c>
      <c r="E93" s="1" t="s">
        <v>10</v>
      </c>
      <c r="F93" s="1">
        <v>2</v>
      </c>
      <c r="G93" s="3">
        <v>531.65354330708658</v>
      </c>
      <c r="H93" s="1">
        <f t="shared" si="1"/>
        <v>1.109362228142853</v>
      </c>
      <c r="L93">
        <v>92</v>
      </c>
      <c r="M93">
        <v>494030.468212999</v>
      </c>
      <c r="N93">
        <v>5180670.5214999802</v>
      </c>
      <c r="O93" t="s">
        <v>11</v>
      </c>
      <c r="P93">
        <v>7</v>
      </c>
      <c r="Q93">
        <v>518.75</v>
      </c>
      <c r="R93">
        <v>1.0824373562327658</v>
      </c>
    </row>
    <row r="94" spans="1:18" x14ac:dyDescent="0.4">
      <c r="A94" s="1" t="s">
        <v>14</v>
      </c>
      <c r="B94" s="1">
        <v>30</v>
      </c>
      <c r="C94" s="1">
        <v>493596.417629998</v>
      </c>
      <c r="D94" s="1">
        <v>5180604.6289499803</v>
      </c>
      <c r="E94" s="1" t="s">
        <v>10</v>
      </c>
      <c r="F94" s="1">
        <v>4</v>
      </c>
      <c r="G94" s="3">
        <v>531.10236220472439</v>
      </c>
      <c r="H94" s="1">
        <f t="shared" si="1"/>
        <v>1.1082121191977998</v>
      </c>
      <c r="L94">
        <v>93</v>
      </c>
      <c r="M94">
        <v>494062.370444</v>
      </c>
      <c r="N94">
        <v>5180663.4891600003</v>
      </c>
      <c r="O94" t="s">
        <v>11</v>
      </c>
      <c r="P94">
        <v>8</v>
      </c>
      <c r="Q94">
        <v>556.10236220472439</v>
      </c>
      <c r="R94">
        <v>1.1603777749198607</v>
      </c>
    </row>
    <row r="95" spans="1:18" x14ac:dyDescent="0.4">
      <c r="A95" s="1" t="s">
        <v>14</v>
      </c>
      <c r="B95" s="1">
        <v>118</v>
      </c>
      <c r="C95" s="1">
        <v>494010.040872999</v>
      </c>
      <c r="D95" s="1">
        <v>5180701.7671800004</v>
      </c>
      <c r="E95" s="1" t="s">
        <v>11</v>
      </c>
      <c r="F95" s="1">
        <v>6</v>
      </c>
      <c r="G95" s="3">
        <v>530.8562992125984</v>
      </c>
      <c r="H95" s="1">
        <f t="shared" si="1"/>
        <v>1.1076986777044724</v>
      </c>
      <c r="L95">
        <v>94</v>
      </c>
      <c r="M95">
        <v>494094.297571</v>
      </c>
      <c r="N95">
        <v>5180681.6816999903</v>
      </c>
      <c r="O95" t="s">
        <v>11</v>
      </c>
      <c r="P95">
        <v>8</v>
      </c>
      <c r="Q95">
        <v>545.57086614173227</v>
      </c>
      <c r="R95">
        <v>1.1384024790054492</v>
      </c>
    </row>
    <row r="96" spans="1:18" x14ac:dyDescent="0.4">
      <c r="A96" s="1" t="s">
        <v>14</v>
      </c>
      <c r="B96" s="1">
        <v>32</v>
      </c>
      <c r="C96" s="1">
        <v>493660.234772</v>
      </c>
      <c r="D96" s="1">
        <v>5180602.7832500003</v>
      </c>
      <c r="E96" s="1" t="s">
        <v>10</v>
      </c>
      <c r="F96" s="1">
        <v>6</v>
      </c>
      <c r="G96" s="3">
        <v>530.81692913385825</v>
      </c>
      <c r="H96" s="1">
        <f t="shared" si="1"/>
        <v>1.10761652706554</v>
      </c>
      <c r="L96">
        <v>95</v>
      </c>
      <c r="M96">
        <v>493276.726444998</v>
      </c>
      <c r="N96">
        <v>5180689.0780499903</v>
      </c>
      <c r="O96" t="s">
        <v>9</v>
      </c>
      <c r="P96">
        <v>1</v>
      </c>
      <c r="Q96">
        <v>527.16535433070862</v>
      </c>
      <c r="R96">
        <v>1.0999970553045617</v>
      </c>
    </row>
    <row r="97" spans="1:18" x14ac:dyDescent="0.4">
      <c r="A97" s="1" t="s">
        <v>14</v>
      </c>
      <c r="B97" s="1">
        <v>7</v>
      </c>
      <c r="C97" s="1">
        <v>493510.72638299799</v>
      </c>
      <c r="D97" s="1">
        <v>5180568.2729099803</v>
      </c>
      <c r="E97" s="1" t="s">
        <v>10</v>
      </c>
      <c r="F97" s="1">
        <v>3</v>
      </c>
      <c r="G97" s="3">
        <v>529.62598425196848</v>
      </c>
      <c r="H97" s="1">
        <f t="shared" si="1"/>
        <v>1.1051314702378354</v>
      </c>
      <c r="L97">
        <v>96</v>
      </c>
      <c r="M97">
        <v>493308.02597100002</v>
      </c>
      <c r="N97">
        <v>5180687.1739800004</v>
      </c>
      <c r="O97" t="s">
        <v>9</v>
      </c>
      <c r="P97">
        <v>1</v>
      </c>
      <c r="Q97">
        <v>535.43307086614175</v>
      </c>
      <c r="R97">
        <v>1.1172486894803615</v>
      </c>
    </row>
    <row r="98" spans="1:18" x14ac:dyDescent="0.4">
      <c r="A98" s="1" t="s">
        <v>14</v>
      </c>
      <c r="B98" s="1">
        <v>247</v>
      </c>
      <c r="C98" s="1">
        <v>494114.637672999</v>
      </c>
      <c r="D98" s="1">
        <v>5180872.3474000003</v>
      </c>
      <c r="E98" s="1" t="s">
        <v>11</v>
      </c>
      <c r="F98" s="1">
        <v>5</v>
      </c>
      <c r="G98" s="3">
        <v>529.57677165354323</v>
      </c>
      <c r="H98" s="1">
        <f t="shared" si="1"/>
        <v>1.10502878193917</v>
      </c>
      <c r="L98">
        <v>97</v>
      </c>
      <c r="M98">
        <v>493339.95637500001</v>
      </c>
      <c r="N98">
        <v>5180706.3626100002</v>
      </c>
      <c r="O98" t="s">
        <v>9</v>
      </c>
      <c r="P98">
        <v>2</v>
      </c>
      <c r="Q98">
        <v>416.87992125984255</v>
      </c>
      <c r="R98">
        <v>0.86987257799523376</v>
      </c>
    </row>
    <row r="99" spans="1:18" x14ac:dyDescent="0.4">
      <c r="A99" s="1" t="s">
        <v>14</v>
      </c>
      <c r="B99" s="1">
        <v>283</v>
      </c>
      <c r="C99" s="1">
        <v>493817.519848998</v>
      </c>
      <c r="D99" s="1">
        <v>5180925.87366</v>
      </c>
      <c r="E99" s="1" t="s">
        <v>10</v>
      </c>
      <c r="F99" s="1">
        <v>4</v>
      </c>
      <c r="G99" s="3">
        <v>529.24212598425197</v>
      </c>
      <c r="H99" s="1">
        <f t="shared" si="1"/>
        <v>1.104330501508245</v>
      </c>
      <c r="L99">
        <v>98</v>
      </c>
      <c r="M99">
        <v>493371.862522999</v>
      </c>
      <c r="N99">
        <v>5180703.7714799903</v>
      </c>
      <c r="O99" t="s">
        <v>9</v>
      </c>
      <c r="P99">
        <v>3</v>
      </c>
      <c r="Q99">
        <v>483.85826771653547</v>
      </c>
      <c r="R99">
        <v>1.0096313524789444</v>
      </c>
    </row>
    <row r="100" spans="1:18" x14ac:dyDescent="0.4">
      <c r="A100" s="1" t="s">
        <v>14</v>
      </c>
      <c r="B100" s="1">
        <v>333</v>
      </c>
      <c r="C100" s="1">
        <v>493817.81432800001</v>
      </c>
      <c r="D100" s="1">
        <v>5180989.4352799803</v>
      </c>
      <c r="E100" s="1" t="s">
        <v>10</v>
      </c>
      <c r="F100" s="1">
        <v>3</v>
      </c>
      <c r="G100" s="3">
        <v>528.65157480314963</v>
      </c>
      <c r="H100" s="1">
        <f t="shared" si="1"/>
        <v>1.1030982419242592</v>
      </c>
      <c r="L100">
        <v>99</v>
      </c>
      <c r="M100">
        <v>493403.78188800003</v>
      </c>
      <c r="N100">
        <v>5180713.1816999903</v>
      </c>
      <c r="O100" t="s">
        <v>9</v>
      </c>
      <c r="P100">
        <v>3</v>
      </c>
      <c r="Q100">
        <v>564.91141732283472</v>
      </c>
      <c r="R100">
        <v>1.1787589803809808</v>
      </c>
    </row>
    <row r="101" spans="1:18" x14ac:dyDescent="0.4">
      <c r="A101" s="1" t="s">
        <v>14</v>
      </c>
      <c r="B101" s="1">
        <v>11</v>
      </c>
      <c r="C101" s="1">
        <v>493638.36825900001</v>
      </c>
      <c r="D101" s="1">
        <v>5180571.02544</v>
      </c>
      <c r="E101" s="1" t="s">
        <v>10</v>
      </c>
      <c r="F101" s="1">
        <v>6</v>
      </c>
      <c r="G101" s="3">
        <v>528.3562992125984</v>
      </c>
      <c r="H101" s="1">
        <f t="shared" si="1"/>
        <v>1.1024821121322663</v>
      </c>
      <c r="L101">
        <v>100</v>
      </c>
      <c r="M101">
        <v>493435.68717500003</v>
      </c>
      <c r="N101">
        <v>5180709.8130599903</v>
      </c>
      <c r="O101" t="s">
        <v>9</v>
      </c>
      <c r="P101">
        <v>4</v>
      </c>
      <c r="Q101">
        <v>603.44488188976379</v>
      </c>
      <c r="R101">
        <v>1.2591639182360472</v>
      </c>
    </row>
    <row r="102" spans="1:18" x14ac:dyDescent="0.4">
      <c r="A102" s="1" t="s">
        <v>14</v>
      </c>
      <c r="B102" s="1">
        <v>50</v>
      </c>
      <c r="C102" s="1">
        <v>493485.65363100002</v>
      </c>
      <c r="D102" s="1">
        <v>5180644.8884500004</v>
      </c>
      <c r="E102" s="1" t="s">
        <v>10</v>
      </c>
      <c r="F102" s="1">
        <v>1</v>
      </c>
      <c r="G102" s="3">
        <v>527.80511811023621</v>
      </c>
      <c r="H102" s="1">
        <f t="shared" si="1"/>
        <v>1.1013320031872129</v>
      </c>
      <c r="L102">
        <v>101</v>
      </c>
      <c r="M102">
        <v>493467.584636999</v>
      </c>
      <c r="N102">
        <v>5180699.2216499904</v>
      </c>
      <c r="O102" t="s">
        <v>9</v>
      </c>
      <c r="P102">
        <v>5</v>
      </c>
      <c r="Q102">
        <v>463.09055118110234</v>
      </c>
      <c r="R102">
        <v>0.96629689044211409</v>
      </c>
    </row>
    <row r="103" spans="1:18" x14ac:dyDescent="0.4">
      <c r="A103" s="1" t="s">
        <v>14</v>
      </c>
      <c r="B103" s="1">
        <v>290</v>
      </c>
      <c r="C103" s="1">
        <v>494040.87357200001</v>
      </c>
      <c r="D103" s="1">
        <v>5180924.75875</v>
      </c>
      <c r="E103" s="1" t="s">
        <v>11</v>
      </c>
      <c r="F103" s="1">
        <v>3</v>
      </c>
      <c r="G103" s="3">
        <v>527.75590551181108</v>
      </c>
      <c r="H103" s="1">
        <f t="shared" si="1"/>
        <v>1.1012293148885477</v>
      </c>
      <c r="L103">
        <v>102</v>
      </c>
      <c r="M103">
        <v>493499.50784600002</v>
      </c>
      <c r="N103">
        <v>5180712.2994100004</v>
      </c>
      <c r="O103" t="s">
        <v>9</v>
      </c>
      <c r="P103">
        <v>6</v>
      </c>
      <c r="Q103">
        <v>500.68897637795271</v>
      </c>
      <c r="R103">
        <v>1.0447507506225364</v>
      </c>
    </row>
    <row r="104" spans="1:18" x14ac:dyDescent="0.4">
      <c r="A104" s="1" t="s">
        <v>14</v>
      </c>
      <c r="B104" s="1">
        <v>56</v>
      </c>
      <c r="C104" s="1">
        <v>493671.430219998</v>
      </c>
      <c r="D104" s="1">
        <v>5180643.5840299902</v>
      </c>
      <c r="E104" s="1" t="s">
        <v>10</v>
      </c>
      <c r="F104" s="1">
        <v>5</v>
      </c>
      <c r="G104" s="3">
        <v>527.51968503937007</v>
      </c>
      <c r="H104" s="1">
        <f t="shared" si="1"/>
        <v>1.1007364110549533</v>
      </c>
      <c r="L104">
        <v>103</v>
      </c>
      <c r="M104">
        <v>493531.398579998</v>
      </c>
      <c r="N104">
        <v>5180695.3743799804</v>
      </c>
      <c r="O104" t="s">
        <v>10</v>
      </c>
      <c r="P104">
        <v>1</v>
      </c>
      <c r="Q104">
        <v>450.3937007874016</v>
      </c>
      <c r="R104">
        <v>0.93980330938642187</v>
      </c>
    </row>
    <row r="105" spans="1:18" x14ac:dyDescent="0.4">
      <c r="A105" s="1" t="s">
        <v>14</v>
      </c>
      <c r="B105" s="1">
        <v>298</v>
      </c>
      <c r="C105" s="1">
        <v>493502.60757300002</v>
      </c>
      <c r="D105" s="1">
        <v>5180966.5437000003</v>
      </c>
      <c r="E105" s="1" t="s">
        <v>9</v>
      </c>
      <c r="F105" s="1">
        <v>1</v>
      </c>
      <c r="G105" s="3">
        <v>527.36220472440937</v>
      </c>
      <c r="H105" s="1">
        <f t="shared" si="1"/>
        <v>1.1004078084992235</v>
      </c>
      <c r="L105">
        <v>104</v>
      </c>
      <c r="M105">
        <v>493561.31900000002</v>
      </c>
      <c r="N105">
        <v>5180707.22915</v>
      </c>
      <c r="O105" t="s">
        <v>10</v>
      </c>
      <c r="P105">
        <v>1</v>
      </c>
      <c r="Q105">
        <v>399.75393700787401</v>
      </c>
      <c r="R105">
        <v>0.83413705005964855</v>
      </c>
    </row>
    <row r="106" spans="1:18" x14ac:dyDescent="0.4">
      <c r="A106" s="1" t="s">
        <v>14</v>
      </c>
      <c r="B106" s="1">
        <v>95</v>
      </c>
      <c r="C106" s="1">
        <v>493276.726444998</v>
      </c>
      <c r="D106" s="1">
        <v>5180689.0780499903</v>
      </c>
      <c r="E106" s="1" t="s">
        <v>9</v>
      </c>
      <c r="F106" s="1">
        <v>1</v>
      </c>
      <c r="G106" s="3">
        <v>527.16535433070862</v>
      </c>
      <c r="H106" s="1">
        <f t="shared" si="1"/>
        <v>1.0999970553045617</v>
      </c>
      <c r="L106">
        <v>105</v>
      </c>
      <c r="M106">
        <v>493595.221616</v>
      </c>
      <c r="N106">
        <v>5180699.9730599904</v>
      </c>
      <c r="O106" t="s">
        <v>10</v>
      </c>
      <c r="P106">
        <v>2</v>
      </c>
      <c r="Q106">
        <v>425.34448818897636</v>
      </c>
      <c r="R106">
        <v>0.88753496536569521</v>
      </c>
    </row>
    <row r="107" spans="1:18" x14ac:dyDescent="0.4">
      <c r="A107" s="1" t="s">
        <v>14</v>
      </c>
      <c r="B107" s="1">
        <v>301</v>
      </c>
      <c r="C107" s="1">
        <v>493598.317293</v>
      </c>
      <c r="D107" s="1">
        <v>5180954.2174000004</v>
      </c>
      <c r="E107" s="1" t="s">
        <v>9</v>
      </c>
      <c r="F107" s="1">
        <v>4</v>
      </c>
      <c r="G107" s="3">
        <v>526.96850393700788</v>
      </c>
      <c r="H107" s="1">
        <f t="shared" si="1"/>
        <v>1.0995863021098999</v>
      </c>
      <c r="L107">
        <v>106</v>
      </c>
      <c r="M107">
        <v>493627.13805200002</v>
      </c>
      <c r="N107">
        <v>5180706.9397900002</v>
      </c>
      <c r="O107" t="s">
        <v>10</v>
      </c>
      <c r="P107">
        <v>3</v>
      </c>
      <c r="Q107">
        <v>363.78937007874015</v>
      </c>
      <c r="R107">
        <v>0.75909244139491994</v>
      </c>
    </row>
    <row r="108" spans="1:18" x14ac:dyDescent="0.4">
      <c r="A108" s="1" t="s">
        <v>14</v>
      </c>
      <c r="B108" s="1">
        <v>76</v>
      </c>
      <c r="C108" s="1">
        <v>493519.91366000002</v>
      </c>
      <c r="D108" s="1">
        <v>5180663.6058200002</v>
      </c>
      <c r="E108" s="1" t="s">
        <v>10</v>
      </c>
      <c r="F108" s="1">
        <v>1</v>
      </c>
      <c r="G108" s="3">
        <v>526.23031496062993</v>
      </c>
      <c r="H108" s="1">
        <f t="shared" si="1"/>
        <v>1.0980459776299178</v>
      </c>
      <c r="L108">
        <v>107</v>
      </c>
      <c r="M108">
        <v>493659.03774300002</v>
      </c>
      <c r="N108">
        <v>5180698.1273499904</v>
      </c>
      <c r="O108" t="s">
        <v>10</v>
      </c>
      <c r="P108">
        <v>4</v>
      </c>
      <c r="Q108">
        <v>391.98818897637796</v>
      </c>
      <c r="R108">
        <v>0.81793283653023674</v>
      </c>
    </row>
    <row r="109" spans="1:18" x14ac:dyDescent="0.4">
      <c r="A109" s="1" t="s">
        <v>14</v>
      </c>
      <c r="B109" s="1">
        <v>62</v>
      </c>
      <c r="C109" s="1">
        <v>493862.44210400002</v>
      </c>
      <c r="D109" s="1">
        <v>5180655.2967800004</v>
      </c>
      <c r="E109" s="1" t="s">
        <v>11</v>
      </c>
      <c r="F109" s="1">
        <v>3</v>
      </c>
      <c r="G109" s="3">
        <v>526.13188976377944</v>
      </c>
      <c r="H109" s="1">
        <f t="shared" si="1"/>
        <v>1.0978406010325867</v>
      </c>
      <c r="L109">
        <v>108</v>
      </c>
      <c r="M109">
        <v>493690.954815</v>
      </c>
      <c r="N109">
        <v>5180705.7611499904</v>
      </c>
      <c r="O109" t="s">
        <v>10</v>
      </c>
      <c r="P109">
        <v>5</v>
      </c>
      <c r="Q109">
        <v>446.76181102362204</v>
      </c>
      <c r="R109">
        <v>0.93222491294490972</v>
      </c>
    </row>
    <row r="110" spans="1:18" x14ac:dyDescent="0.4">
      <c r="A110" s="1" t="s">
        <v>14</v>
      </c>
      <c r="B110" s="1">
        <v>244</v>
      </c>
      <c r="C110" s="1">
        <v>494016.170361</v>
      </c>
      <c r="D110" s="1">
        <v>5180863.3944100002</v>
      </c>
      <c r="E110" s="1" t="s">
        <v>11</v>
      </c>
      <c r="F110" s="1">
        <v>3</v>
      </c>
      <c r="G110" s="3">
        <v>525.1476377952755</v>
      </c>
      <c r="H110" s="1">
        <f t="shared" si="1"/>
        <v>1.0957868350592772</v>
      </c>
      <c r="L110">
        <v>109</v>
      </c>
      <c r="M110">
        <v>493725.57659200003</v>
      </c>
      <c r="N110">
        <v>5180706.6988500003</v>
      </c>
      <c r="O110" t="s">
        <v>10</v>
      </c>
      <c r="P110">
        <v>6</v>
      </c>
      <c r="Q110">
        <v>545.43307086614175</v>
      </c>
      <c r="R110">
        <v>1.138114951769186</v>
      </c>
    </row>
    <row r="111" spans="1:18" x14ac:dyDescent="0.4">
      <c r="A111" s="1" t="s">
        <v>14</v>
      </c>
      <c r="B111" s="1">
        <v>373</v>
      </c>
      <c r="C111" s="1">
        <v>493635.37153300003</v>
      </c>
      <c r="D111" s="1">
        <v>5181056.5215800004</v>
      </c>
      <c r="E111" s="1" t="s">
        <v>9</v>
      </c>
      <c r="F111" s="1">
        <v>3</v>
      </c>
      <c r="G111" s="3">
        <v>524.66535433070862</v>
      </c>
      <c r="H111" s="1">
        <f t="shared" si="1"/>
        <v>1.0947804897323556</v>
      </c>
      <c r="L111">
        <v>110</v>
      </c>
      <c r="M111">
        <v>493759.15355300001</v>
      </c>
      <c r="N111">
        <v>5180683.4043399803</v>
      </c>
      <c r="O111" t="s">
        <v>11</v>
      </c>
      <c r="P111">
        <v>1</v>
      </c>
      <c r="Q111">
        <v>460.73818897637796</v>
      </c>
      <c r="R111">
        <v>0.96138838976590446</v>
      </c>
    </row>
    <row r="112" spans="1:18" x14ac:dyDescent="0.4">
      <c r="A112" s="1" t="s">
        <v>14</v>
      </c>
      <c r="B112" s="1">
        <v>263</v>
      </c>
      <c r="C112" s="1">
        <v>493892.30544600001</v>
      </c>
      <c r="D112" s="1">
        <v>5180904.0171299903</v>
      </c>
      <c r="E112" s="1" t="s">
        <v>10</v>
      </c>
      <c r="F112" s="1">
        <v>6</v>
      </c>
      <c r="G112" s="3">
        <v>523.96653543307093</v>
      </c>
      <c r="H112" s="1">
        <f t="shared" si="1"/>
        <v>1.0933223158913061</v>
      </c>
      <c r="L112">
        <v>111</v>
      </c>
      <c r="M112">
        <v>493786.67919900001</v>
      </c>
      <c r="N112">
        <v>5180703.2165999804</v>
      </c>
      <c r="O112" t="s">
        <v>11</v>
      </c>
      <c r="P112">
        <v>1</v>
      </c>
      <c r="Q112">
        <v>413.44488188976379</v>
      </c>
      <c r="R112">
        <v>0.86270493474838361</v>
      </c>
    </row>
    <row r="113" spans="1:18" x14ac:dyDescent="0.4">
      <c r="A113" s="1" t="s">
        <v>14</v>
      </c>
      <c r="B113" s="1">
        <v>129</v>
      </c>
      <c r="C113" s="1">
        <v>493528.684700999</v>
      </c>
      <c r="D113" s="1">
        <v>5180727.1582500003</v>
      </c>
      <c r="E113" s="1" t="s">
        <v>9</v>
      </c>
      <c r="F113" s="1">
        <v>6</v>
      </c>
      <c r="G113" s="3">
        <v>523.03149606299212</v>
      </c>
      <c r="H113" s="1">
        <f t="shared" si="1"/>
        <v>1.091371238216662</v>
      </c>
      <c r="L113">
        <v>112</v>
      </c>
      <c r="M113">
        <v>493818.588412999</v>
      </c>
      <c r="N113">
        <v>5180703.4058999904</v>
      </c>
      <c r="O113" t="s">
        <v>11</v>
      </c>
      <c r="P113">
        <v>2</v>
      </c>
      <c r="Q113">
        <v>449.91141732283467</v>
      </c>
      <c r="R113">
        <v>0.93879696405950019</v>
      </c>
    </row>
    <row r="114" spans="1:18" x14ac:dyDescent="0.4">
      <c r="A114" s="1" t="s">
        <v>14</v>
      </c>
      <c r="B114" s="1">
        <v>126</v>
      </c>
      <c r="C114" s="1">
        <v>493434.17333700001</v>
      </c>
      <c r="D114" s="1">
        <v>5180740.7972900001</v>
      </c>
      <c r="E114" s="1" t="s">
        <v>9</v>
      </c>
      <c r="F114" s="1">
        <v>4</v>
      </c>
      <c r="G114" s="3">
        <v>521.75196850393706</v>
      </c>
      <c r="H114" s="1">
        <f t="shared" si="1"/>
        <v>1.0887013424513599</v>
      </c>
      <c r="L114">
        <v>113</v>
      </c>
      <c r="M114">
        <v>493851.846663</v>
      </c>
      <c r="N114">
        <v>5180685.5506600002</v>
      </c>
      <c r="O114" t="s">
        <v>11</v>
      </c>
      <c r="P114">
        <v>3</v>
      </c>
      <c r="Q114">
        <v>442.3818897637795</v>
      </c>
      <c r="R114">
        <v>0.92308565436368251</v>
      </c>
    </row>
    <row r="115" spans="1:18" x14ac:dyDescent="0.4">
      <c r="A115" s="1" t="s">
        <v>14</v>
      </c>
      <c r="B115" s="1">
        <v>334</v>
      </c>
      <c r="C115" s="1">
        <v>493849.705391998</v>
      </c>
      <c r="D115" s="1">
        <v>5180973.4009100003</v>
      </c>
      <c r="E115" s="1" t="s">
        <v>10</v>
      </c>
      <c r="F115" s="1">
        <v>4</v>
      </c>
      <c r="G115" s="3">
        <v>521.56496062992119</v>
      </c>
      <c r="H115" s="1">
        <f t="shared" si="1"/>
        <v>1.0883111269164307</v>
      </c>
      <c r="L115">
        <v>114</v>
      </c>
      <c r="M115">
        <v>493882.41985800001</v>
      </c>
      <c r="N115">
        <v>5180716.5640399903</v>
      </c>
      <c r="O115" t="s">
        <v>11</v>
      </c>
      <c r="P115">
        <v>3</v>
      </c>
    </row>
    <row r="116" spans="1:18" x14ac:dyDescent="0.4">
      <c r="A116" s="1" t="s">
        <v>14</v>
      </c>
      <c r="B116" s="1">
        <v>380</v>
      </c>
      <c r="C116" s="1">
        <v>493858.701495999</v>
      </c>
      <c r="D116" s="1">
        <v>5181036.9536199803</v>
      </c>
      <c r="E116" s="1" t="s">
        <v>10</v>
      </c>
      <c r="F116" s="1">
        <v>3</v>
      </c>
      <c r="G116" s="3">
        <v>520.6299212598426</v>
      </c>
      <c r="H116" s="1">
        <f t="shared" si="1"/>
        <v>1.0863600492417871</v>
      </c>
      <c r="L116">
        <v>115</v>
      </c>
      <c r="M116">
        <v>493915.69116500003</v>
      </c>
      <c r="N116">
        <v>5180711.4881800003</v>
      </c>
      <c r="O116" t="s">
        <v>11</v>
      </c>
      <c r="P116">
        <v>4</v>
      </c>
      <c r="Q116">
        <v>383.21850393700788</v>
      </c>
      <c r="R116">
        <v>0.79963378170804922</v>
      </c>
    </row>
    <row r="117" spans="1:18" x14ac:dyDescent="0.4">
      <c r="A117" s="1" t="s">
        <v>14</v>
      </c>
      <c r="B117" s="1">
        <v>148</v>
      </c>
      <c r="C117" s="1">
        <v>494134.94672100001</v>
      </c>
      <c r="D117" s="1">
        <v>5180720.0901100002</v>
      </c>
      <c r="E117" s="1" t="s">
        <v>11</v>
      </c>
      <c r="F117" s="1">
        <v>8</v>
      </c>
      <c r="G117" s="3">
        <v>520.47244094488178</v>
      </c>
      <c r="H117" s="1">
        <f t="shared" si="1"/>
        <v>1.086031446686057</v>
      </c>
      <c r="L117">
        <v>116</v>
      </c>
      <c r="M117">
        <v>493946.230398999</v>
      </c>
      <c r="N117">
        <v>5180709.2763900002</v>
      </c>
      <c r="O117" t="s">
        <v>11</v>
      </c>
      <c r="P117">
        <v>4</v>
      </c>
      <c r="Q117">
        <v>518.01181102362204</v>
      </c>
      <c r="R117">
        <v>1.0808970317527835</v>
      </c>
    </row>
    <row r="118" spans="1:18" x14ac:dyDescent="0.4">
      <c r="A118" s="1" t="s">
        <v>14</v>
      </c>
      <c r="B118" s="1">
        <v>4</v>
      </c>
      <c r="C118" s="1">
        <v>493415.01299900003</v>
      </c>
      <c r="D118" s="1">
        <v>5180582.7119100001</v>
      </c>
      <c r="E118" s="1" t="s">
        <v>9</v>
      </c>
      <c r="F118" s="1">
        <v>6</v>
      </c>
      <c r="G118" s="3">
        <v>519.88188976377955</v>
      </c>
      <c r="H118" s="1">
        <f t="shared" si="1"/>
        <v>1.0847991871020717</v>
      </c>
      <c r="L118">
        <v>117</v>
      </c>
      <c r="M118">
        <v>493978.13054300001</v>
      </c>
      <c r="N118">
        <v>5180700.4656499904</v>
      </c>
      <c r="O118" t="s">
        <v>11</v>
      </c>
      <c r="P118">
        <v>5</v>
      </c>
      <c r="Q118">
        <v>510.92519685039372</v>
      </c>
      <c r="R118">
        <v>1.0661099167449553</v>
      </c>
    </row>
    <row r="119" spans="1:18" x14ac:dyDescent="0.4">
      <c r="A119" s="1" t="s">
        <v>14</v>
      </c>
      <c r="B119" s="1">
        <v>200</v>
      </c>
      <c r="C119" s="1">
        <v>493387.33872200001</v>
      </c>
      <c r="D119" s="1">
        <v>5180837.4458999904</v>
      </c>
      <c r="E119" s="1" t="s">
        <v>9</v>
      </c>
      <c r="F119" s="1">
        <v>1</v>
      </c>
      <c r="G119" s="3">
        <v>519.6850393700787</v>
      </c>
      <c r="H119" s="1">
        <f t="shared" si="1"/>
        <v>1.0843884339074097</v>
      </c>
      <c r="L119">
        <v>118</v>
      </c>
      <c r="M119">
        <v>494010.040872999</v>
      </c>
      <c r="N119">
        <v>5180701.7671800004</v>
      </c>
      <c r="O119" t="s">
        <v>11</v>
      </c>
      <c r="P119">
        <v>6</v>
      </c>
      <c r="Q119">
        <v>530.8562992125984</v>
      </c>
      <c r="R119">
        <v>1.1076986777044724</v>
      </c>
    </row>
    <row r="120" spans="1:18" x14ac:dyDescent="0.4">
      <c r="A120" s="1" t="s">
        <v>14</v>
      </c>
      <c r="B120" s="1">
        <v>262</v>
      </c>
      <c r="C120" s="1">
        <v>493860.40082600003</v>
      </c>
      <c r="D120" s="1">
        <v>5180907.2722300002</v>
      </c>
      <c r="E120" s="1" t="s">
        <v>10</v>
      </c>
      <c r="F120" s="1">
        <v>5</v>
      </c>
      <c r="G120" s="3">
        <v>519.6850393700787</v>
      </c>
      <c r="H120" s="1">
        <f t="shared" si="1"/>
        <v>1.0843884339074097</v>
      </c>
      <c r="L120">
        <v>119</v>
      </c>
      <c r="M120">
        <v>494044.226517</v>
      </c>
      <c r="N120">
        <v>5180700.4701500004</v>
      </c>
      <c r="O120" t="s">
        <v>11</v>
      </c>
      <c r="P120">
        <v>7</v>
      </c>
      <c r="Q120">
        <v>496.30905511811022</v>
      </c>
      <c r="R120">
        <v>1.0356114920413093</v>
      </c>
    </row>
    <row r="121" spans="1:18" x14ac:dyDescent="0.4">
      <c r="A121" s="1" t="s">
        <v>14</v>
      </c>
      <c r="B121" s="1">
        <v>238</v>
      </c>
      <c r="C121" s="1">
        <v>493827.45429000002</v>
      </c>
      <c r="D121" s="1">
        <v>5180862.3015200002</v>
      </c>
      <c r="E121" s="1" t="s">
        <v>10</v>
      </c>
      <c r="F121" s="1">
        <v>5</v>
      </c>
      <c r="G121" s="3">
        <v>519.15354330708669</v>
      </c>
      <c r="H121" s="1">
        <f t="shared" si="1"/>
        <v>1.0832794002818227</v>
      </c>
      <c r="L121">
        <v>120</v>
      </c>
      <c r="M121">
        <v>494073.852491998</v>
      </c>
      <c r="N121">
        <v>5180695.25875</v>
      </c>
      <c r="O121" t="s">
        <v>11</v>
      </c>
      <c r="P121">
        <v>7</v>
      </c>
      <c r="Q121">
        <v>546.35826771653547</v>
      </c>
      <c r="R121">
        <v>1.140045491784097</v>
      </c>
    </row>
    <row r="122" spans="1:18" x14ac:dyDescent="0.4">
      <c r="A122" s="1" t="s">
        <v>14</v>
      </c>
      <c r="B122" s="1">
        <v>92</v>
      </c>
      <c r="C122" s="1">
        <v>494030.468212999</v>
      </c>
      <c r="D122" s="1">
        <v>5180670.5214999802</v>
      </c>
      <c r="E122" s="1" t="s">
        <v>11</v>
      </c>
      <c r="F122" s="1">
        <v>7</v>
      </c>
      <c r="G122" s="3">
        <v>518.75</v>
      </c>
      <c r="H122" s="1">
        <f t="shared" si="1"/>
        <v>1.0824373562327658</v>
      </c>
      <c r="L122">
        <v>121</v>
      </c>
      <c r="M122">
        <v>494105.779413999</v>
      </c>
      <c r="N122">
        <v>5180713.4513499904</v>
      </c>
      <c r="O122" t="s">
        <v>11</v>
      </c>
      <c r="P122">
        <v>8</v>
      </c>
      <c r="Q122">
        <v>312.5</v>
      </c>
      <c r="R122">
        <v>0.65207069652576244</v>
      </c>
    </row>
    <row r="123" spans="1:18" x14ac:dyDescent="0.4">
      <c r="A123" s="1" t="s">
        <v>14</v>
      </c>
      <c r="B123" s="1">
        <v>116</v>
      </c>
      <c r="C123" s="1">
        <v>493946.230398999</v>
      </c>
      <c r="D123" s="1">
        <v>5180709.2763900002</v>
      </c>
      <c r="E123" s="1" t="s">
        <v>11</v>
      </c>
      <c r="F123" s="1">
        <v>4</v>
      </c>
      <c r="G123" s="3">
        <v>518.01181102362204</v>
      </c>
      <c r="H123" s="1">
        <f t="shared" si="1"/>
        <v>1.0808970317527835</v>
      </c>
      <c r="L123">
        <v>122</v>
      </c>
      <c r="M123">
        <v>493305.31326999801</v>
      </c>
      <c r="N123">
        <v>5180718.9579600003</v>
      </c>
      <c r="O123" t="s">
        <v>9</v>
      </c>
      <c r="P123">
        <v>1</v>
      </c>
    </row>
    <row r="124" spans="1:18" x14ac:dyDescent="0.4">
      <c r="A124" s="1" t="s">
        <v>14</v>
      </c>
      <c r="B124" s="1">
        <v>68</v>
      </c>
      <c r="C124" s="1">
        <v>493264.633727999</v>
      </c>
      <c r="D124" s="1">
        <v>5180658.2196300002</v>
      </c>
      <c r="E124" s="1" t="s">
        <v>9</v>
      </c>
      <c r="F124" s="1">
        <v>1</v>
      </c>
      <c r="G124" s="3">
        <v>517.12598425196848</v>
      </c>
      <c r="H124" s="1">
        <f t="shared" si="1"/>
        <v>1.0790486423768051</v>
      </c>
      <c r="L124">
        <v>123</v>
      </c>
      <c r="M124">
        <v>493337.243514998</v>
      </c>
      <c r="N124">
        <v>5180738.1465699803</v>
      </c>
      <c r="O124" t="s">
        <v>9</v>
      </c>
      <c r="P124">
        <v>1</v>
      </c>
      <c r="Q124">
        <v>700.49212598425197</v>
      </c>
      <c r="R124">
        <v>1.4616652432043626</v>
      </c>
    </row>
    <row r="125" spans="1:18" x14ac:dyDescent="0.4">
      <c r="A125" s="1" t="s">
        <v>14</v>
      </c>
      <c r="B125" s="1">
        <v>19</v>
      </c>
      <c r="C125" s="1">
        <v>493246.597671</v>
      </c>
      <c r="D125" s="1">
        <v>5180590.1908</v>
      </c>
      <c r="E125" s="1" t="s">
        <v>9</v>
      </c>
      <c r="F125" s="1">
        <v>2</v>
      </c>
      <c r="G125" s="3">
        <v>515.89566929133855</v>
      </c>
      <c r="H125" s="1">
        <f t="shared" si="1"/>
        <v>1.0764814349101681</v>
      </c>
      <c r="L125">
        <v>124</v>
      </c>
      <c r="M125">
        <v>493369.149492</v>
      </c>
      <c r="N125">
        <v>5180735.5554299904</v>
      </c>
      <c r="O125" t="s">
        <v>9</v>
      </c>
      <c r="P125">
        <v>2</v>
      </c>
      <c r="Q125">
        <v>505.95472440944877</v>
      </c>
      <c r="R125">
        <v>1.0557383985797424</v>
      </c>
    </row>
    <row r="126" spans="1:18" x14ac:dyDescent="0.4">
      <c r="A126" s="1" t="s">
        <v>14</v>
      </c>
      <c r="B126" s="1">
        <v>348</v>
      </c>
      <c r="C126" s="1">
        <v>493540.901106</v>
      </c>
      <c r="D126" s="1">
        <v>5181013.1737099905</v>
      </c>
      <c r="E126" s="1" t="s">
        <v>9</v>
      </c>
      <c r="F126" s="1">
        <v>1</v>
      </c>
      <c r="G126" s="3">
        <v>514.41929133858264</v>
      </c>
      <c r="H126" s="1">
        <f t="shared" si="1"/>
        <v>1.0734007859502039</v>
      </c>
      <c r="L126">
        <v>125</v>
      </c>
      <c r="M126">
        <v>493401.068692</v>
      </c>
      <c r="N126">
        <v>5180744.9656400001</v>
      </c>
      <c r="O126" t="s">
        <v>9</v>
      </c>
      <c r="P126">
        <v>3</v>
      </c>
      <c r="Q126">
        <v>488.53346456692913</v>
      </c>
      <c r="R126">
        <v>1.0193867408521644</v>
      </c>
    </row>
    <row r="127" spans="1:18" x14ac:dyDescent="0.4">
      <c r="A127" s="1" t="s">
        <v>14</v>
      </c>
      <c r="B127" s="1">
        <v>337</v>
      </c>
      <c r="C127" s="1">
        <v>493945.450232998</v>
      </c>
      <c r="D127" s="1">
        <v>5180995.3057500003</v>
      </c>
      <c r="E127" s="1" t="s">
        <v>10</v>
      </c>
      <c r="F127" s="1">
        <v>6</v>
      </c>
      <c r="G127" s="3">
        <v>513.18897637795271</v>
      </c>
      <c r="H127" s="1">
        <f t="shared" si="1"/>
        <v>1.070833578483567</v>
      </c>
      <c r="L127">
        <v>126</v>
      </c>
      <c r="M127">
        <v>493434.17333700001</v>
      </c>
      <c r="N127">
        <v>5180740.7972900001</v>
      </c>
      <c r="O127" t="s">
        <v>9</v>
      </c>
      <c r="P127">
        <v>4</v>
      </c>
      <c r="Q127">
        <v>521.75196850393706</v>
      </c>
      <c r="R127">
        <v>1.0887013424513599</v>
      </c>
    </row>
    <row r="128" spans="1:18" x14ac:dyDescent="0.4">
      <c r="A128" s="1" t="s">
        <v>14</v>
      </c>
      <c r="B128" s="1">
        <v>394</v>
      </c>
      <c r="C128" s="1">
        <v>493594.938430999</v>
      </c>
      <c r="D128" s="1">
        <v>5181067.5489800004</v>
      </c>
      <c r="E128" s="1" t="s">
        <v>9</v>
      </c>
      <c r="F128" s="1">
        <v>2</v>
      </c>
      <c r="G128" s="3">
        <v>512.64763779527561</v>
      </c>
      <c r="H128" s="1">
        <f t="shared" si="1"/>
        <v>1.0697040071982469</v>
      </c>
      <c r="L128">
        <v>127</v>
      </c>
      <c r="M128">
        <v>493466.070624999</v>
      </c>
      <c r="N128">
        <v>5180730.2058699904</v>
      </c>
      <c r="O128" t="s">
        <v>9</v>
      </c>
      <c r="P128">
        <v>5</v>
      </c>
      <c r="Q128">
        <v>543.40551181102364</v>
      </c>
      <c r="R128">
        <v>1.1338841938641684</v>
      </c>
    </row>
    <row r="129" spans="1:18" x14ac:dyDescent="0.4">
      <c r="A129" s="1" t="s">
        <v>14</v>
      </c>
      <c r="B129" s="1">
        <v>270</v>
      </c>
      <c r="C129" s="1">
        <v>494115.63656700001</v>
      </c>
      <c r="D129" s="1">
        <v>5180879.0137499804</v>
      </c>
      <c r="E129" s="1" t="s">
        <v>11</v>
      </c>
      <c r="F129" s="1">
        <v>5</v>
      </c>
      <c r="G129" s="3">
        <v>512.15551181102364</v>
      </c>
      <c r="H129" s="1">
        <f t="shared" si="1"/>
        <v>1.0686771242115922</v>
      </c>
      <c r="L129">
        <v>128</v>
      </c>
      <c r="M129">
        <v>493496.794142998</v>
      </c>
      <c r="N129">
        <v>5180744.0833000001</v>
      </c>
      <c r="O129" t="s">
        <v>9</v>
      </c>
      <c r="P129">
        <v>5</v>
      </c>
      <c r="Q129">
        <v>533.513779527559</v>
      </c>
      <c r="R129">
        <v>1.1132438458324079</v>
      </c>
    </row>
    <row r="130" spans="1:18" x14ac:dyDescent="0.4">
      <c r="A130" s="1" t="s">
        <v>14</v>
      </c>
      <c r="B130" s="1">
        <v>18</v>
      </c>
      <c r="C130" s="1">
        <v>493215.020101998</v>
      </c>
      <c r="D130" s="1">
        <v>5180604.1297000004</v>
      </c>
      <c r="E130" s="1" t="s">
        <v>9</v>
      </c>
      <c r="F130" s="1">
        <v>1</v>
      </c>
      <c r="G130" s="3">
        <v>511.61417322834643</v>
      </c>
      <c r="H130" s="1">
        <f t="shared" si="1"/>
        <v>1.0675475529262719</v>
      </c>
      <c r="L130">
        <v>129</v>
      </c>
      <c r="M130">
        <v>493528.684700999</v>
      </c>
      <c r="N130">
        <v>5180727.1582500003</v>
      </c>
      <c r="O130" t="s">
        <v>9</v>
      </c>
      <c r="P130">
        <v>6</v>
      </c>
      <c r="Q130">
        <v>523.03149606299212</v>
      </c>
      <c r="R130">
        <v>1.091371238216662</v>
      </c>
    </row>
    <row r="131" spans="1:18" x14ac:dyDescent="0.4">
      <c r="A131" s="1" t="s">
        <v>14</v>
      </c>
      <c r="B131" s="1">
        <v>352</v>
      </c>
      <c r="C131" s="1">
        <v>493670.53272100003</v>
      </c>
      <c r="D131" s="1">
        <v>5181014.3275100002</v>
      </c>
      <c r="E131" s="1" t="s">
        <v>9</v>
      </c>
      <c r="F131" s="1">
        <v>5</v>
      </c>
      <c r="G131" s="3">
        <v>511.03346456692918</v>
      </c>
      <c r="H131" s="1">
        <f t="shared" ref="H131:H194" si="2">G131/$I$2</f>
        <v>1.0663358310020195</v>
      </c>
      <c r="L131">
        <v>130</v>
      </c>
      <c r="M131">
        <v>493560.60417000001</v>
      </c>
      <c r="N131">
        <v>5180737.0137999803</v>
      </c>
      <c r="O131" t="s">
        <v>10</v>
      </c>
      <c r="P131">
        <v>1</v>
      </c>
      <c r="Q131">
        <v>434.39960629921262</v>
      </c>
      <c r="R131">
        <v>0.90642961232014263</v>
      </c>
    </row>
    <row r="132" spans="1:18" x14ac:dyDescent="0.4">
      <c r="A132" s="1" t="s">
        <v>14</v>
      </c>
      <c r="B132" s="1">
        <v>117</v>
      </c>
      <c r="C132" s="1">
        <v>493978.13054300001</v>
      </c>
      <c r="D132" s="1">
        <v>5180700.4656499904</v>
      </c>
      <c r="E132" s="1" t="s">
        <v>11</v>
      </c>
      <c r="F132" s="1">
        <v>5</v>
      </c>
      <c r="G132" s="3">
        <v>510.92519685039372</v>
      </c>
      <c r="H132" s="1">
        <f t="shared" si="2"/>
        <v>1.0661099167449553</v>
      </c>
      <c r="L132">
        <v>131</v>
      </c>
      <c r="M132">
        <v>493592.5074</v>
      </c>
      <c r="N132">
        <v>5180731.75691</v>
      </c>
      <c r="O132" t="s">
        <v>10</v>
      </c>
      <c r="P132">
        <v>2</v>
      </c>
      <c r="Q132">
        <v>392.71653543307087</v>
      </c>
      <c r="R132">
        <v>0.81945262335048574</v>
      </c>
    </row>
    <row r="133" spans="1:18" x14ac:dyDescent="0.4">
      <c r="A133" s="1" t="s">
        <v>14</v>
      </c>
      <c r="B133" s="1">
        <v>179</v>
      </c>
      <c r="C133" s="1">
        <v>493495.641638998</v>
      </c>
      <c r="D133" s="1">
        <v>5180807.6464499803</v>
      </c>
      <c r="E133" s="1" t="s">
        <v>9</v>
      </c>
      <c r="F133" s="1">
        <v>4</v>
      </c>
      <c r="G133" s="3">
        <v>510.62992125984249</v>
      </c>
      <c r="H133" s="1">
        <f t="shared" si="2"/>
        <v>1.0654937869529624</v>
      </c>
      <c r="L133">
        <v>132</v>
      </c>
      <c r="M133">
        <v>493624.423671</v>
      </c>
      <c r="N133">
        <v>5180738.7236200003</v>
      </c>
      <c r="O133" t="s">
        <v>10</v>
      </c>
      <c r="P133">
        <v>2</v>
      </c>
      <c r="Q133">
        <v>455.71850393700788</v>
      </c>
      <c r="R133">
        <v>0.95091418330202615</v>
      </c>
    </row>
    <row r="134" spans="1:18" x14ac:dyDescent="0.4">
      <c r="A134" s="1" t="s">
        <v>14</v>
      </c>
      <c r="B134" s="1">
        <v>338</v>
      </c>
      <c r="C134" s="1">
        <v>493977.955288</v>
      </c>
      <c r="D134" s="1">
        <v>5180985.8885700004</v>
      </c>
      <c r="E134" s="1" t="s">
        <v>11</v>
      </c>
      <c r="F134" s="1">
        <v>1</v>
      </c>
      <c r="G134" s="3">
        <v>509.69488188976379</v>
      </c>
      <c r="H134" s="1">
        <f t="shared" si="2"/>
        <v>1.0635427092783185</v>
      </c>
      <c r="L134">
        <v>133</v>
      </c>
      <c r="M134">
        <v>493656.32318900002</v>
      </c>
      <c r="N134">
        <v>5180729.9111700002</v>
      </c>
      <c r="O134" t="s">
        <v>10</v>
      </c>
      <c r="P134">
        <v>3</v>
      </c>
      <c r="Q134">
        <v>531.75196850393695</v>
      </c>
      <c r="R134">
        <v>1.1095676047401839</v>
      </c>
    </row>
    <row r="135" spans="1:18" x14ac:dyDescent="0.4">
      <c r="A135" s="1" t="s">
        <v>14</v>
      </c>
      <c r="B135" s="1">
        <v>212</v>
      </c>
      <c r="C135" s="1">
        <v>493767.65054800001</v>
      </c>
      <c r="D135" s="1">
        <v>5180830.3601299804</v>
      </c>
      <c r="E135" s="1" t="s">
        <v>10</v>
      </c>
      <c r="F135" s="1">
        <v>4</v>
      </c>
      <c r="G135" s="3">
        <v>509.21259842519686</v>
      </c>
      <c r="H135" s="1">
        <f t="shared" si="2"/>
        <v>1.0625363639513967</v>
      </c>
      <c r="L135">
        <v>134</v>
      </c>
      <c r="M135">
        <v>493688.24009600002</v>
      </c>
      <c r="N135">
        <v>5180737.54495</v>
      </c>
      <c r="O135" t="s">
        <v>10</v>
      </c>
      <c r="P135">
        <v>4</v>
      </c>
      <c r="Q135">
        <v>545.43307086614175</v>
      </c>
      <c r="R135">
        <v>1.138114951769186</v>
      </c>
    </row>
    <row r="136" spans="1:18" x14ac:dyDescent="0.4">
      <c r="A136" s="1" t="s">
        <v>14</v>
      </c>
      <c r="B136" s="1">
        <v>328</v>
      </c>
      <c r="C136" s="1">
        <v>493658.27126000001</v>
      </c>
      <c r="D136" s="1">
        <v>5180984.1567599904</v>
      </c>
      <c r="E136" s="1" t="s">
        <v>9</v>
      </c>
      <c r="F136" s="1">
        <v>5</v>
      </c>
      <c r="G136" s="3">
        <v>507.53937007874009</v>
      </c>
      <c r="H136" s="1">
        <f t="shared" si="2"/>
        <v>1.0590449617967705</v>
      </c>
      <c r="L136">
        <v>135</v>
      </c>
      <c r="M136">
        <v>493720.1532</v>
      </c>
      <c r="N136">
        <v>5180741.6229999904</v>
      </c>
      <c r="O136" t="s">
        <v>10</v>
      </c>
      <c r="P136">
        <v>5</v>
      </c>
      <c r="Q136">
        <v>433.96653543307087</v>
      </c>
      <c r="R136">
        <v>0.9055259552918864</v>
      </c>
    </row>
    <row r="137" spans="1:18" x14ac:dyDescent="0.4">
      <c r="A137" s="1" t="s">
        <v>14</v>
      </c>
      <c r="B137" s="1">
        <v>300</v>
      </c>
      <c r="C137" s="1">
        <v>493566.41524</v>
      </c>
      <c r="D137" s="1">
        <v>5180959.4742599903</v>
      </c>
      <c r="E137" s="1" t="s">
        <v>9</v>
      </c>
      <c r="F137" s="1">
        <v>3</v>
      </c>
      <c r="G137" s="3">
        <v>506.25</v>
      </c>
      <c r="H137" s="1">
        <f t="shared" si="2"/>
        <v>1.0563545283717353</v>
      </c>
      <c r="L137">
        <v>136</v>
      </c>
      <c r="M137">
        <v>493752.039076999</v>
      </c>
      <c r="N137">
        <v>5180719.5875199903</v>
      </c>
      <c r="O137" t="s">
        <v>10</v>
      </c>
      <c r="P137">
        <v>6</v>
      </c>
      <c r="Q137">
        <v>442.43110236220468</v>
      </c>
      <c r="R137">
        <v>0.92318834266234795</v>
      </c>
    </row>
    <row r="138" spans="1:18" x14ac:dyDescent="0.4">
      <c r="A138" s="1" t="s">
        <v>14</v>
      </c>
      <c r="B138" s="1">
        <v>124</v>
      </c>
      <c r="C138" s="1">
        <v>493369.149492</v>
      </c>
      <c r="D138" s="1">
        <v>5180735.5554299904</v>
      </c>
      <c r="E138" s="1" t="s">
        <v>9</v>
      </c>
      <c r="F138" s="1">
        <v>2</v>
      </c>
      <c r="G138" s="3">
        <v>505.95472440944877</v>
      </c>
      <c r="H138" s="1">
        <f t="shared" si="2"/>
        <v>1.0557383985797424</v>
      </c>
      <c r="L138">
        <v>137</v>
      </c>
      <c r="M138">
        <v>493782.143090998</v>
      </c>
      <c r="N138">
        <v>5180736.3660199903</v>
      </c>
      <c r="O138" t="s">
        <v>10</v>
      </c>
      <c r="P138">
        <v>6</v>
      </c>
      <c r="Q138">
        <v>539.23228346456699</v>
      </c>
      <c r="R138">
        <v>1.1251762261373364</v>
      </c>
    </row>
    <row r="139" spans="1:18" x14ac:dyDescent="0.4">
      <c r="A139" s="1" t="s">
        <v>14</v>
      </c>
      <c r="B139" s="1">
        <v>52</v>
      </c>
      <c r="C139" s="1">
        <v>493545.15792600001</v>
      </c>
      <c r="D139" s="1">
        <v>5180641.6875400003</v>
      </c>
      <c r="E139" s="1" t="s">
        <v>10</v>
      </c>
      <c r="F139" s="1">
        <v>2</v>
      </c>
      <c r="G139" s="3">
        <v>504.08464566929132</v>
      </c>
      <c r="H139" s="1">
        <f t="shared" si="2"/>
        <v>1.0518362432304542</v>
      </c>
      <c r="L139">
        <v>138</v>
      </c>
      <c r="M139">
        <v>493815.87301600003</v>
      </c>
      <c r="N139">
        <v>5180735.1896400005</v>
      </c>
      <c r="O139" t="s">
        <v>11</v>
      </c>
      <c r="P139">
        <v>1</v>
      </c>
      <c r="Q139">
        <v>406.65354330708664</v>
      </c>
      <c r="R139">
        <v>0.84853394953254813</v>
      </c>
    </row>
    <row r="140" spans="1:18" x14ac:dyDescent="0.4">
      <c r="A140" s="1" t="s">
        <v>14</v>
      </c>
      <c r="B140" s="1">
        <v>53</v>
      </c>
      <c r="C140" s="1">
        <v>493577.061649999</v>
      </c>
      <c r="D140" s="1">
        <v>5180636.4305800004</v>
      </c>
      <c r="E140" s="1" t="s">
        <v>10</v>
      </c>
      <c r="F140" s="1">
        <v>3</v>
      </c>
      <c r="G140" s="3">
        <v>503.34645669291336</v>
      </c>
      <c r="H140" s="1">
        <f t="shared" si="2"/>
        <v>1.0502959187504721</v>
      </c>
      <c r="L140">
        <v>139</v>
      </c>
      <c r="M140">
        <v>493847.76542900002</v>
      </c>
      <c r="N140">
        <v>5180719.15527</v>
      </c>
      <c r="O140" t="s">
        <v>11</v>
      </c>
      <c r="P140">
        <v>2</v>
      </c>
      <c r="Q140">
        <v>410.24606299212599</v>
      </c>
      <c r="R140">
        <v>0.8560301953351277</v>
      </c>
    </row>
    <row r="141" spans="1:18" x14ac:dyDescent="0.4">
      <c r="A141" s="1" t="s">
        <v>14</v>
      </c>
      <c r="B141" s="1">
        <v>66</v>
      </c>
      <c r="C141" s="1">
        <v>493989.609204999</v>
      </c>
      <c r="D141" s="1">
        <v>5180640.4995499803</v>
      </c>
      <c r="E141" s="1" t="s">
        <v>11</v>
      </c>
      <c r="F141" s="1">
        <v>6</v>
      </c>
      <c r="G141" s="3">
        <v>501.96850393700788</v>
      </c>
      <c r="H141" s="1">
        <f t="shared" si="2"/>
        <v>1.047420646387839</v>
      </c>
      <c r="L141">
        <v>140</v>
      </c>
      <c r="M141">
        <v>493879.70413000003</v>
      </c>
      <c r="N141">
        <v>5180748.3477499904</v>
      </c>
      <c r="O141" t="s">
        <v>11</v>
      </c>
      <c r="P141">
        <v>2</v>
      </c>
      <c r="Q141">
        <v>381.74212598425197</v>
      </c>
      <c r="R141">
        <v>0.79655313274808492</v>
      </c>
    </row>
    <row r="142" spans="1:18" x14ac:dyDescent="0.4">
      <c r="A142" s="1" t="s">
        <v>14</v>
      </c>
      <c r="B142" s="1">
        <v>17</v>
      </c>
      <c r="C142" s="1">
        <v>493893.661479</v>
      </c>
      <c r="D142" s="1">
        <v>5180586.20627</v>
      </c>
      <c r="E142" s="1" t="s">
        <v>11</v>
      </c>
      <c r="F142" s="1">
        <v>5</v>
      </c>
      <c r="G142" s="3">
        <v>501.87007874015745</v>
      </c>
      <c r="H142" s="1">
        <f t="shared" si="2"/>
        <v>1.0472152697905079</v>
      </c>
      <c r="L142">
        <v>141</v>
      </c>
      <c r="M142">
        <v>493911.60960500001</v>
      </c>
      <c r="N142">
        <v>5180745.0927600004</v>
      </c>
      <c r="O142" t="s">
        <v>11</v>
      </c>
      <c r="P142">
        <v>3</v>
      </c>
      <c r="Q142">
        <v>388.48425196850394</v>
      </c>
      <c r="R142">
        <v>0.81062142966525497</v>
      </c>
    </row>
    <row r="143" spans="1:18" x14ac:dyDescent="0.4">
      <c r="A143" s="1" t="s">
        <v>14</v>
      </c>
      <c r="B143" s="1">
        <v>29</v>
      </c>
      <c r="C143" s="1">
        <v>493564.513719999</v>
      </c>
      <c r="D143" s="1">
        <v>5180609.8858099803</v>
      </c>
      <c r="E143" s="1" t="s">
        <v>10</v>
      </c>
      <c r="F143" s="1">
        <v>3</v>
      </c>
      <c r="G143" s="3">
        <v>501.57480314960634</v>
      </c>
      <c r="H143" s="1">
        <f t="shared" si="2"/>
        <v>1.0465991399985153</v>
      </c>
      <c r="L143">
        <v>142</v>
      </c>
      <c r="M143">
        <v>493943.514329998</v>
      </c>
      <c r="N143">
        <v>5180741.0600800002</v>
      </c>
      <c r="O143" t="s">
        <v>11</v>
      </c>
      <c r="P143">
        <v>4</v>
      </c>
      <c r="Q143">
        <v>464.86220472440948</v>
      </c>
      <c r="R143">
        <v>0.96999366919407126</v>
      </c>
    </row>
    <row r="144" spans="1:18" x14ac:dyDescent="0.4">
      <c r="A144" s="1" t="s">
        <v>14</v>
      </c>
      <c r="B144" s="1">
        <v>102</v>
      </c>
      <c r="C144" s="1">
        <v>493499.50784600002</v>
      </c>
      <c r="D144" s="1">
        <v>5180712.2994100004</v>
      </c>
      <c r="E144" s="1" t="s">
        <v>9</v>
      </c>
      <c r="F144" s="1">
        <v>6</v>
      </c>
      <c r="G144" s="3">
        <v>500.68897637795271</v>
      </c>
      <c r="H144" s="1">
        <f t="shared" si="2"/>
        <v>1.0447507506225364</v>
      </c>
      <c r="L144">
        <v>143</v>
      </c>
      <c r="M144">
        <v>493976.77996199799</v>
      </c>
      <c r="N144">
        <v>5180731.3388799904</v>
      </c>
      <c r="O144" t="s">
        <v>11</v>
      </c>
      <c r="P144">
        <v>5</v>
      </c>
      <c r="Q144">
        <v>326.03346456692913</v>
      </c>
      <c r="R144">
        <v>0.68030997865876797</v>
      </c>
    </row>
    <row r="145" spans="1:18" x14ac:dyDescent="0.4">
      <c r="A145" s="1" t="s">
        <v>14</v>
      </c>
      <c r="B145" s="1">
        <v>84</v>
      </c>
      <c r="C145" s="1">
        <v>493775.195645998</v>
      </c>
      <c r="D145" s="1">
        <v>5180671.4475499904</v>
      </c>
      <c r="E145" s="1" t="s">
        <v>11</v>
      </c>
      <c r="F145" s="1">
        <v>1</v>
      </c>
      <c r="G145" s="3">
        <v>500.40354330708664</v>
      </c>
      <c r="H145" s="1">
        <f t="shared" si="2"/>
        <v>1.0441551584902768</v>
      </c>
      <c r="L145">
        <v>144</v>
      </c>
      <c r="M145">
        <v>494007.324461999</v>
      </c>
      <c r="N145">
        <v>5180733.5508399904</v>
      </c>
      <c r="O145" t="s">
        <v>11</v>
      </c>
      <c r="P145">
        <v>5</v>
      </c>
      <c r="Q145">
        <v>439.96062992125985</v>
      </c>
      <c r="R145">
        <v>0.91803339006934126</v>
      </c>
    </row>
    <row r="146" spans="1:18" x14ac:dyDescent="0.4">
      <c r="A146" s="1" t="s">
        <v>14</v>
      </c>
      <c r="B146" s="1">
        <v>217</v>
      </c>
      <c r="C146" s="1">
        <v>493927.19838900003</v>
      </c>
      <c r="D146" s="1">
        <v>5180836.4194099903</v>
      </c>
      <c r="E146" s="1" t="s">
        <v>11</v>
      </c>
      <c r="F146" s="1">
        <v>2</v>
      </c>
      <c r="G146" s="3">
        <v>499.90157480314957</v>
      </c>
      <c r="H146" s="1">
        <f t="shared" si="2"/>
        <v>1.0431077378438889</v>
      </c>
      <c r="L146">
        <v>145</v>
      </c>
      <c r="M146">
        <v>494039.23383600003</v>
      </c>
      <c r="N146">
        <v>5180734.0746799903</v>
      </c>
      <c r="O146" t="s">
        <v>11</v>
      </c>
      <c r="P146">
        <v>6</v>
      </c>
      <c r="Q146">
        <v>399.95078740157481</v>
      </c>
      <c r="R146">
        <v>0.83454780325431055</v>
      </c>
    </row>
    <row r="147" spans="1:18" x14ac:dyDescent="0.4">
      <c r="A147" s="1" t="s">
        <v>14</v>
      </c>
      <c r="B147" s="1">
        <v>80</v>
      </c>
      <c r="C147" s="1">
        <v>493647.55350400001</v>
      </c>
      <c r="D147" s="1">
        <v>5180666.35855</v>
      </c>
      <c r="E147" s="1" t="s">
        <v>10</v>
      </c>
      <c r="F147" s="1">
        <v>4</v>
      </c>
      <c r="G147" s="3">
        <v>497.8937007874016</v>
      </c>
      <c r="H147" s="1">
        <f t="shared" si="2"/>
        <v>1.0389180552583377</v>
      </c>
      <c r="L147">
        <v>146</v>
      </c>
      <c r="M147">
        <v>494071.13574</v>
      </c>
      <c r="N147">
        <v>5180727.0423800005</v>
      </c>
      <c r="O147" t="s">
        <v>11</v>
      </c>
      <c r="P147">
        <v>7</v>
      </c>
      <c r="Q147">
        <v>383.66141732283467</v>
      </c>
      <c r="R147">
        <v>0.80055797639603854</v>
      </c>
    </row>
    <row r="148" spans="1:18" x14ac:dyDescent="0.4">
      <c r="A148" s="1" t="s">
        <v>14</v>
      </c>
      <c r="B148" s="1">
        <v>257</v>
      </c>
      <c r="C148" s="1">
        <v>493700.854097998</v>
      </c>
      <c r="D148" s="1">
        <v>5180900.5479899803</v>
      </c>
      <c r="E148" s="1" t="s">
        <v>10</v>
      </c>
      <c r="F148" s="1">
        <v>1</v>
      </c>
      <c r="G148" s="3">
        <v>497.35236220472439</v>
      </c>
      <c r="H148" s="1">
        <f t="shared" si="2"/>
        <v>1.0377884839730174</v>
      </c>
      <c r="L148">
        <v>147</v>
      </c>
      <c r="M148">
        <v>494103.06250200002</v>
      </c>
      <c r="N148">
        <v>5180745.2349699903</v>
      </c>
      <c r="O148" t="s">
        <v>11</v>
      </c>
      <c r="P148">
        <v>7</v>
      </c>
      <c r="Q148">
        <v>325.68897637795271</v>
      </c>
      <c r="R148">
        <v>0.67959116056810953</v>
      </c>
    </row>
    <row r="149" spans="1:18" x14ac:dyDescent="0.4">
      <c r="A149" s="1" t="s">
        <v>14</v>
      </c>
      <c r="B149" s="1">
        <v>9</v>
      </c>
      <c r="C149" s="1">
        <v>493574.550785998</v>
      </c>
      <c r="D149" s="1">
        <v>5180572.8713800004</v>
      </c>
      <c r="E149" s="1" t="s">
        <v>10</v>
      </c>
      <c r="F149" s="1">
        <v>4</v>
      </c>
      <c r="G149" s="3">
        <v>497.04724409448818</v>
      </c>
      <c r="H149" s="1">
        <f t="shared" si="2"/>
        <v>1.0371518165212914</v>
      </c>
      <c r="L149">
        <v>148</v>
      </c>
      <c r="M149">
        <v>494134.94672100001</v>
      </c>
      <c r="N149">
        <v>5180720.0901100002</v>
      </c>
      <c r="O149" t="s">
        <v>11</v>
      </c>
      <c r="P149">
        <v>8</v>
      </c>
      <c r="Q149">
        <v>520.47244094488178</v>
      </c>
      <c r="R149">
        <v>1.086031446686057</v>
      </c>
    </row>
    <row r="150" spans="1:18" x14ac:dyDescent="0.4">
      <c r="A150" s="1" t="s">
        <v>14</v>
      </c>
      <c r="B150" s="1">
        <v>395</v>
      </c>
      <c r="C150" s="1">
        <v>493626.398015999</v>
      </c>
      <c r="D150" s="1">
        <v>5181088.3120799903</v>
      </c>
      <c r="E150" s="1" t="s">
        <v>9</v>
      </c>
      <c r="F150" s="1">
        <v>2</v>
      </c>
      <c r="G150" s="3">
        <v>496.36811023622045</v>
      </c>
      <c r="H150" s="1">
        <f t="shared" si="2"/>
        <v>1.0357347179997078</v>
      </c>
      <c r="L150">
        <v>149</v>
      </c>
      <c r="M150">
        <v>493350.86385000002</v>
      </c>
      <c r="N150">
        <v>5180767.3566100001</v>
      </c>
      <c r="O150" t="s">
        <v>9</v>
      </c>
      <c r="P150">
        <v>1</v>
      </c>
      <c r="Q150">
        <v>603.88779527559052</v>
      </c>
      <c r="R150">
        <v>1.2600881129240364</v>
      </c>
    </row>
    <row r="151" spans="1:18" x14ac:dyDescent="0.4">
      <c r="A151" s="1" t="s">
        <v>14</v>
      </c>
      <c r="B151" s="1">
        <v>119</v>
      </c>
      <c r="C151" s="1">
        <v>494044.226517</v>
      </c>
      <c r="D151" s="1">
        <v>5180700.4701500004</v>
      </c>
      <c r="E151" s="1" t="s">
        <v>11</v>
      </c>
      <c r="F151" s="1">
        <v>7</v>
      </c>
      <c r="G151" s="3">
        <v>496.30905511811022</v>
      </c>
      <c r="H151" s="1">
        <f t="shared" si="2"/>
        <v>1.0356114920413093</v>
      </c>
      <c r="L151">
        <v>150</v>
      </c>
      <c r="M151">
        <v>493382.78291000001</v>
      </c>
      <c r="N151">
        <v>5180776.7667300003</v>
      </c>
      <c r="O151" t="s">
        <v>9</v>
      </c>
      <c r="P151">
        <v>2</v>
      </c>
      <c r="Q151">
        <v>560.33464566929126</v>
      </c>
      <c r="R151">
        <v>1.1692089686050915</v>
      </c>
    </row>
    <row r="152" spans="1:18" x14ac:dyDescent="0.4">
      <c r="A152" s="1" t="s">
        <v>14</v>
      </c>
      <c r="B152" s="1">
        <v>360</v>
      </c>
      <c r="C152" s="1">
        <v>493923.807727999</v>
      </c>
      <c r="D152" s="1">
        <v>5181031.1089899903</v>
      </c>
      <c r="E152" s="1" t="s">
        <v>10</v>
      </c>
      <c r="F152" s="1">
        <v>5</v>
      </c>
      <c r="G152" s="3">
        <v>496.16141732283467</v>
      </c>
      <c r="H152" s="1">
        <f t="shared" si="2"/>
        <v>1.035303427145313</v>
      </c>
      <c r="L152">
        <v>151</v>
      </c>
      <c r="M152">
        <v>493417.88659000001</v>
      </c>
      <c r="N152">
        <v>5180770.9989099903</v>
      </c>
      <c r="O152" t="s">
        <v>9</v>
      </c>
      <c r="P152">
        <v>3</v>
      </c>
      <c r="Q152">
        <v>453.88779527559052</v>
      </c>
      <c r="R152">
        <v>0.94709417859167033</v>
      </c>
    </row>
    <row r="153" spans="1:18" x14ac:dyDescent="0.4">
      <c r="A153" s="1" t="s">
        <v>14</v>
      </c>
      <c r="B153" s="1">
        <v>183</v>
      </c>
      <c r="C153" s="1">
        <v>493623.269814</v>
      </c>
      <c r="D153" s="1">
        <v>5180802.28675</v>
      </c>
      <c r="E153" s="1" t="s">
        <v>10</v>
      </c>
      <c r="F153" s="1">
        <v>1</v>
      </c>
      <c r="G153" s="3">
        <v>496.07283464566927</v>
      </c>
      <c r="H153" s="1">
        <f t="shared" si="2"/>
        <v>1.0351185882077152</v>
      </c>
      <c r="L153">
        <v>152</v>
      </c>
      <c r="M153">
        <v>493447.78446200001</v>
      </c>
      <c r="N153">
        <v>5180761.6069099903</v>
      </c>
      <c r="O153" t="s">
        <v>9</v>
      </c>
      <c r="P153">
        <v>4</v>
      </c>
      <c r="Q153">
        <v>538.73031496062993</v>
      </c>
      <c r="R153">
        <v>1.1241288054909484</v>
      </c>
    </row>
    <row r="154" spans="1:18" x14ac:dyDescent="0.4">
      <c r="A154" s="1" t="s">
        <v>14</v>
      </c>
      <c r="B154" s="1">
        <v>313</v>
      </c>
      <c r="C154" s="1">
        <v>493981.20999900001</v>
      </c>
      <c r="D154" s="1">
        <v>5180954.7101699803</v>
      </c>
      <c r="E154" s="1" t="s">
        <v>11</v>
      </c>
      <c r="F154" s="1">
        <v>1</v>
      </c>
      <c r="G154" s="3">
        <v>496.01377952755905</v>
      </c>
      <c r="H154" s="1">
        <f t="shared" si="2"/>
        <v>1.0349953622493164</v>
      </c>
      <c r="L154">
        <v>153</v>
      </c>
      <c r="M154">
        <v>493478.50785200001</v>
      </c>
      <c r="N154">
        <v>5180775.8840899803</v>
      </c>
      <c r="O154" t="s">
        <v>9</v>
      </c>
      <c r="P154">
        <v>4</v>
      </c>
      <c r="Q154">
        <v>578.59251968503941</v>
      </c>
      <c r="R154">
        <v>1.2073063274099827</v>
      </c>
    </row>
    <row r="155" spans="1:18" x14ac:dyDescent="0.4">
      <c r="A155" s="1" t="s">
        <v>14</v>
      </c>
      <c r="B155" s="1">
        <v>194</v>
      </c>
      <c r="C155" s="1">
        <v>493976.07760600001</v>
      </c>
      <c r="D155" s="1">
        <v>5180793.5362799903</v>
      </c>
      <c r="E155" s="1" t="s">
        <v>11</v>
      </c>
      <c r="F155" s="1">
        <v>4</v>
      </c>
      <c r="G155" s="3">
        <v>495.71850393700782</v>
      </c>
      <c r="H155" s="1">
        <f t="shared" si="2"/>
        <v>1.0343792324573235</v>
      </c>
      <c r="L155">
        <v>154</v>
      </c>
      <c r="M155">
        <v>493510.39818800002</v>
      </c>
      <c r="N155">
        <v>5180758.9589499803</v>
      </c>
      <c r="O155" t="s">
        <v>9</v>
      </c>
      <c r="P155">
        <v>5</v>
      </c>
      <c r="Q155">
        <v>574.01574803149606</v>
      </c>
      <c r="R155">
        <v>1.1977563156340936</v>
      </c>
    </row>
    <row r="156" spans="1:18" x14ac:dyDescent="0.4">
      <c r="A156" s="1" t="s">
        <v>14</v>
      </c>
      <c r="B156" s="1">
        <v>195</v>
      </c>
      <c r="C156" s="1">
        <v>494006.16654900002</v>
      </c>
      <c r="D156" s="1">
        <v>5180797.1138899904</v>
      </c>
      <c r="E156" s="1" t="s">
        <v>11</v>
      </c>
      <c r="F156" s="1">
        <v>4</v>
      </c>
      <c r="G156" s="3">
        <v>494.83267716535431</v>
      </c>
      <c r="H156" s="1">
        <f t="shared" si="2"/>
        <v>1.0325308430813451</v>
      </c>
      <c r="L156">
        <v>155</v>
      </c>
      <c r="M156">
        <v>493542.317518998</v>
      </c>
      <c r="N156">
        <v>5180768.8143999903</v>
      </c>
      <c r="O156" t="s">
        <v>9</v>
      </c>
      <c r="P156">
        <v>6</v>
      </c>
      <c r="Q156">
        <v>424.21259842519686</v>
      </c>
      <c r="R156">
        <v>0.88517313449638946</v>
      </c>
    </row>
    <row r="157" spans="1:18" x14ac:dyDescent="0.4">
      <c r="A157" s="1" t="s">
        <v>14</v>
      </c>
      <c r="B157" s="1">
        <v>57</v>
      </c>
      <c r="C157" s="1">
        <v>493704.70950300002</v>
      </c>
      <c r="D157" s="1">
        <v>5180646.2963300003</v>
      </c>
      <c r="E157" s="1" t="s">
        <v>10</v>
      </c>
      <c r="F157" s="1">
        <v>6</v>
      </c>
      <c r="G157" s="3">
        <v>494.64566929133861</v>
      </c>
      <c r="H157" s="1">
        <f t="shared" si="2"/>
        <v>1.0321406275464164</v>
      </c>
      <c r="L157">
        <v>156</v>
      </c>
      <c r="M157">
        <v>493574.22056400002</v>
      </c>
      <c r="N157">
        <v>5180763.5574099803</v>
      </c>
      <c r="O157" t="s">
        <v>10</v>
      </c>
      <c r="P157">
        <v>1</v>
      </c>
      <c r="Q157">
        <v>479.9212598425197</v>
      </c>
      <c r="R157">
        <v>1.0014162885857065</v>
      </c>
    </row>
    <row r="158" spans="1:18" x14ac:dyDescent="0.4">
      <c r="A158" s="1" t="s">
        <v>14</v>
      </c>
      <c r="B158" s="1">
        <v>372</v>
      </c>
      <c r="C158" s="1">
        <v>493603.45696400001</v>
      </c>
      <c r="D158" s="1">
        <v>5181049.5548099903</v>
      </c>
      <c r="E158" s="1" t="s">
        <v>9</v>
      </c>
      <c r="F158" s="1">
        <v>2</v>
      </c>
      <c r="G158" s="3">
        <v>493.26771653543307</v>
      </c>
      <c r="H158" s="1">
        <f t="shared" si="2"/>
        <v>1.0292653551837831</v>
      </c>
      <c r="L158">
        <v>157</v>
      </c>
      <c r="M158">
        <v>493606.136686999</v>
      </c>
      <c r="N158">
        <v>5180770.52403</v>
      </c>
      <c r="O158" t="s">
        <v>10</v>
      </c>
      <c r="P158">
        <v>1</v>
      </c>
      <c r="Q158">
        <v>445.92519685039372</v>
      </c>
      <c r="R158">
        <v>0.93047921186759674</v>
      </c>
    </row>
    <row r="159" spans="1:18" x14ac:dyDescent="0.4">
      <c r="A159" s="1" t="s">
        <v>14</v>
      </c>
      <c r="B159" s="1">
        <v>90</v>
      </c>
      <c r="C159" s="1">
        <v>493966.647998998</v>
      </c>
      <c r="D159" s="1">
        <v>5180668.6962400004</v>
      </c>
      <c r="E159" s="1" t="s">
        <v>11</v>
      </c>
      <c r="F159" s="1">
        <v>5</v>
      </c>
      <c r="G159" s="3">
        <v>491.33858267716533</v>
      </c>
      <c r="H159" s="1">
        <f t="shared" si="2"/>
        <v>1.0252399738760964</v>
      </c>
      <c r="L159">
        <v>158</v>
      </c>
      <c r="M159">
        <v>493638.036009998</v>
      </c>
      <c r="N159">
        <v>5180761.7114700004</v>
      </c>
      <c r="O159" t="s">
        <v>10</v>
      </c>
      <c r="P159">
        <v>2</v>
      </c>
      <c r="Q159">
        <v>383.72047244094489</v>
      </c>
      <c r="R159">
        <v>0.80068120235443707</v>
      </c>
    </row>
    <row r="160" spans="1:18" x14ac:dyDescent="0.4">
      <c r="A160" s="1" t="s">
        <v>14</v>
      </c>
      <c r="B160" s="1">
        <v>88</v>
      </c>
      <c r="C160" s="1">
        <v>493902.842645998</v>
      </c>
      <c r="D160" s="1">
        <v>5180681.5397699904</v>
      </c>
      <c r="E160" s="1" t="s">
        <v>11</v>
      </c>
      <c r="F160" s="1">
        <v>4</v>
      </c>
      <c r="G160" s="3">
        <v>490.50196850393701</v>
      </c>
      <c r="H160" s="1">
        <f t="shared" si="2"/>
        <v>1.0234942727987835</v>
      </c>
      <c r="L160">
        <v>159</v>
      </c>
      <c r="M160">
        <v>493669.952770998</v>
      </c>
      <c r="N160">
        <v>5180769.34516</v>
      </c>
      <c r="O160" t="s">
        <v>10</v>
      </c>
      <c r="P160">
        <v>3</v>
      </c>
      <c r="Q160">
        <v>446.46653543307087</v>
      </c>
      <c r="R160">
        <v>0.93160878315291695</v>
      </c>
    </row>
    <row r="161" spans="1:18" x14ac:dyDescent="0.4">
      <c r="A161" s="1" t="s">
        <v>14</v>
      </c>
      <c r="B161" s="1">
        <v>198</v>
      </c>
      <c r="C161" s="1">
        <v>494101.90357700002</v>
      </c>
      <c r="D161" s="1">
        <v>5180808.7980000004</v>
      </c>
      <c r="E161" s="1" t="s">
        <v>11</v>
      </c>
      <c r="F161" s="1">
        <v>6</v>
      </c>
      <c r="G161" s="3">
        <v>489.66535433070868</v>
      </c>
      <c r="H161" s="1">
        <f t="shared" si="2"/>
        <v>1.0217485717214705</v>
      </c>
      <c r="L161">
        <v>160</v>
      </c>
      <c r="M161">
        <v>493701.865718999</v>
      </c>
      <c r="N161">
        <v>5180773.4231099803</v>
      </c>
      <c r="O161" t="s">
        <v>10</v>
      </c>
      <c r="P161">
        <v>4</v>
      </c>
      <c r="Q161">
        <v>451.53543307086613</v>
      </c>
      <c r="R161">
        <v>0.94218567791546071</v>
      </c>
    </row>
    <row r="162" spans="1:18" x14ac:dyDescent="0.4">
      <c r="A162" s="1" t="s">
        <v>14</v>
      </c>
      <c r="B162" s="1">
        <v>176</v>
      </c>
      <c r="C162" s="1">
        <v>493398.713634999</v>
      </c>
      <c r="D162" s="1">
        <v>5180809.4156499803</v>
      </c>
      <c r="E162" s="1" t="s">
        <v>9</v>
      </c>
      <c r="F162" s="1">
        <v>1</v>
      </c>
      <c r="G162" s="3">
        <v>489.4192913385827</v>
      </c>
      <c r="H162" s="1">
        <f t="shared" si="2"/>
        <v>1.0212351302281431</v>
      </c>
      <c r="L162">
        <v>161</v>
      </c>
      <c r="M162">
        <v>493733.751358999</v>
      </c>
      <c r="N162">
        <v>5180751.3875399902</v>
      </c>
      <c r="O162" t="s">
        <v>10</v>
      </c>
      <c r="P162">
        <v>5</v>
      </c>
      <c r="Q162">
        <v>486.7224409448819</v>
      </c>
      <c r="R162">
        <v>1.015607811461275</v>
      </c>
    </row>
    <row r="163" spans="1:18" x14ac:dyDescent="0.4">
      <c r="A163" s="1" t="s">
        <v>14</v>
      </c>
      <c r="B163" s="1">
        <v>191</v>
      </c>
      <c r="C163" s="1">
        <v>493878.54757200001</v>
      </c>
      <c r="D163" s="1">
        <v>5180811.9108300004</v>
      </c>
      <c r="E163" s="1" t="s">
        <v>11</v>
      </c>
      <c r="F163" s="1">
        <v>1</v>
      </c>
      <c r="G163" s="3">
        <v>489.37007874015745</v>
      </c>
      <c r="H163" s="1">
        <f t="shared" si="2"/>
        <v>1.0211324419294774</v>
      </c>
      <c r="L163">
        <v>162</v>
      </c>
      <c r="M163">
        <v>493767.49701400002</v>
      </c>
      <c r="N163">
        <v>5180765.4346099803</v>
      </c>
      <c r="O163" t="s">
        <v>10</v>
      </c>
      <c r="P163">
        <v>6</v>
      </c>
      <c r="Q163">
        <v>359.75393700787401</v>
      </c>
      <c r="R163">
        <v>0.75067200090435104</v>
      </c>
    </row>
    <row r="164" spans="1:18" x14ac:dyDescent="0.4">
      <c r="A164" s="1" t="s">
        <v>14</v>
      </c>
      <c r="B164" s="1">
        <v>125</v>
      </c>
      <c r="C164" s="1">
        <v>493401.068692</v>
      </c>
      <c r="D164" s="1">
        <v>5180744.9656400001</v>
      </c>
      <c r="E164" s="1" t="s">
        <v>9</v>
      </c>
      <c r="F164" s="1">
        <v>3</v>
      </c>
      <c r="G164" s="3">
        <v>488.53346456692913</v>
      </c>
      <c r="H164" s="1">
        <f t="shared" si="2"/>
        <v>1.0193867408521644</v>
      </c>
      <c r="L164">
        <v>163</v>
      </c>
      <c r="M164">
        <v>493797.58500899799</v>
      </c>
      <c r="N164">
        <v>5180766.9894599803</v>
      </c>
      <c r="O164" t="s">
        <v>10</v>
      </c>
      <c r="P164">
        <v>6</v>
      </c>
      <c r="Q164">
        <v>470.48228346456693</v>
      </c>
      <c r="R164">
        <v>0.98172067290166842</v>
      </c>
    </row>
    <row r="165" spans="1:18" x14ac:dyDescent="0.4">
      <c r="A165" s="1" t="s">
        <v>14</v>
      </c>
      <c r="B165" s="1">
        <v>201</v>
      </c>
      <c r="C165" s="1">
        <v>493416.665978998</v>
      </c>
      <c r="D165" s="1">
        <v>5180836.9577099904</v>
      </c>
      <c r="E165" s="1" t="s">
        <v>9</v>
      </c>
      <c r="F165" s="1">
        <v>1</v>
      </c>
      <c r="G165" s="3">
        <v>488.23818897637796</v>
      </c>
      <c r="H165" s="1">
        <f t="shared" si="2"/>
        <v>1.0187706110601715</v>
      </c>
      <c r="L165">
        <v>164</v>
      </c>
      <c r="M165">
        <v>493829.477202999</v>
      </c>
      <c r="N165">
        <v>5180750.9549900005</v>
      </c>
      <c r="O165" t="s">
        <v>11</v>
      </c>
      <c r="P165">
        <v>1</v>
      </c>
      <c r="Q165">
        <v>381.21062992125985</v>
      </c>
      <c r="R165">
        <v>0.79544409912249792</v>
      </c>
    </row>
    <row r="166" spans="1:18" x14ac:dyDescent="0.4">
      <c r="A166" s="1" t="s">
        <v>14</v>
      </c>
      <c r="B166" s="1">
        <v>354</v>
      </c>
      <c r="C166" s="1">
        <v>493732.36045400001</v>
      </c>
      <c r="D166" s="1">
        <v>5181027.6388400001</v>
      </c>
      <c r="E166" s="1" t="s">
        <v>9</v>
      </c>
      <c r="F166" s="1">
        <v>6</v>
      </c>
      <c r="G166" s="3">
        <v>487.41141732283461</v>
      </c>
      <c r="H166" s="1">
        <f t="shared" si="2"/>
        <v>1.0170454476425916</v>
      </c>
      <c r="L166">
        <v>165</v>
      </c>
      <c r="M166">
        <v>493861.415824998</v>
      </c>
      <c r="N166">
        <v>5180780.14738</v>
      </c>
      <c r="O166" t="s">
        <v>11</v>
      </c>
      <c r="P166">
        <v>1</v>
      </c>
      <c r="Q166">
        <v>466.97834645669292</v>
      </c>
      <c r="R166">
        <v>0.97440926603668665</v>
      </c>
    </row>
    <row r="167" spans="1:18" x14ac:dyDescent="0.4">
      <c r="A167" s="1" t="s">
        <v>14</v>
      </c>
      <c r="B167" s="1">
        <v>189</v>
      </c>
      <c r="C167" s="1">
        <v>493814.71713100001</v>
      </c>
      <c r="D167" s="1">
        <v>5180798.7527299803</v>
      </c>
      <c r="E167" s="1" t="s">
        <v>10</v>
      </c>
      <c r="F167" s="1">
        <v>6</v>
      </c>
      <c r="G167" s="3">
        <v>487.31299212598424</v>
      </c>
      <c r="H167" s="1">
        <f t="shared" si="2"/>
        <v>1.0168400710452605</v>
      </c>
      <c r="L167">
        <v>166</v>
      </c>
      <c r="M167">
        <v>493893.321120999</v>
      </c>
      <c r="N167">
        <v>5180776.8922899803</v>
      </c>
      <c r="O167" t="s">
        <v>11</v>
      </c>
      <c r="P167">
        <v>2</v>
      </c>
      <c r="Q167">
        <v>536.41732283464569</v>
      </c>
      <c r="R167">
        <v>1.119302455453671</v>
      </c>
    </row>
    <row r="168" spans="1:18" x14ac:dyDescent="0.4">
      <c r="A168" s="1" t="s">
        <v>14</v>
      </c>
      <c r="B168" s="1">
        <v>58</v>
      </c>
      <c r="C168" s="1">
        <v>493736.59583100001</v>
      </c>
      <c r="D168" s="1">
        <v>5180624.2607800001</v>
      </c>
      <c r="E168" s="1" t="s">
        <v>11</v>
      </c>
      <c r="F168" s="1">
        <v>1</v>
      </c>
      <c r="G168" s="3">
        <v>487.01771653543307</v>
      </c>
      <c r="H168" s="1">
        <f t="shared" si="2"/>
        <v>1.0162239412532679</v>
      </c>
      <c r="L168">
        <v>167</v>
      </c>
      <c r="M168">
        <v>493925.225664998</v>
      </c>
      <c r="N168">
        <v>5180772.8595099803</v>
      </c>
      <c r="O168" t="s">
        <v>11</v>
      </c>
      <c r="P168">
        <v>3</v>
      </c>
      <c r="Q168">
        <v>418.70078740157476</v>
      </c>
      <c r="R168">
        <v>0.87367204504585616</v>
      </c>
    </row>
    <row r="169" spans="1:18" x14ac:dyDescent="0.4">
      <c r="A169" s="1" t="s">
        <v>14</v>
      </c>
      <c r="B169" s="1">
        <v>303</v>
      </c>
      <c r="C169" s="1">
        <v>493663.33024500002</v>
      </c>
      <c r="D169" s="1">
        <v>5180951.1721900003</v>
      </c>
      <c r="E169" s="1" t="s">
        <v>9</v>
      </c>
      <c r="F169" s="1">
        <v>6</v>
      </c>
      <c r="G169" s="3">
        <v>486.96850393700788</v>
      </c>
      <c r="H169" s="1">
        <f t="shared" si="2"/>
        <v>1.0161212529546024</v>
      </c>
      <c r="L169">
        <v>168</v>
      </c>
      <c r="M169">
        <v>493957.125439998</v>
      </c>
      <c r="N169">
        <v>5180764.0486500002</v>
      </c>
      <c r="O169" t="s">
        <v>11</v>
      </c>
      <c r="P169">
        <v>4</v>
      </c>
      <c r="Q169">
        <v>417.51968503937007</v>
      </c>
      <c r="R169">
        <v>0.87120752587788486</v>
      </c>
    </row>
    <row r="170" spans="1:18" x14ac:dyDescent="0.4">
      <c r="A170" s="1" t="s">
        <v>14</v>
      </c>
      <c r="B170" s="1">
        <v>161</v>
      </c>
      <c r="C170" s="1">
        <v>493733.751358999</v>
      </c>
      <c r="D170" s="1">
        <v>5180751.3875399902</v>
      </c>
      <c r="E170" s="1" t="s">
        <v>10</v>
      </c>
      <c r="F170" s="1">
        <v>5</v>
      </c>
      <c r="G170" s="3">
        <v>486.7224409448819</v>
      </c>
      <c r="H170" s="1">
        <f t="shared" si="2"/>
        <v>1.015607811461275</v>
      </c>
      <c r="L170">
        <v>169</v>
      </c>
      <c r="M170">
        <v>493989.035435998</v>
      </c>
      <c r="N170">
        <v>5180765.3500800002</v>
      </c>
      <c r="O170" t="s">
        <v>11</v>
      </c>
      <c r="P170">
        <v>4</v>
      </c>
      <c r="Q170">
        <v>444.8818897637795</v>
      </c>
      <c r="R170">
        <v>0.92830221993588857</v>
      </c>
    </row>
    <row r="171" spans="1:18" x14ac:dyDescent="0.4">
      <c r="A171" s="1" t="s">
        <v>14</v>
      </c>
      <c r="B171" s="1">
        <v>306</v>
      </c>
      <c r="C171" s="1">
        <v>493757.84306599799</v>
      </c>
      <c r="D171" s="1">
        <v>5180942.0481599905</v>
      </c>
      <c r="E171" s="1" t="s">
        <v>10</v>
      </c>
      <c r="F171" s="1">
        <v>2</v>
      </c>
      <c r="G171" s="3">
        <v>485.83661417322833</v>
      </c>
      <c r="H171" s="1">
        <f t="shared" si="2"/>
        <v>1.0137594220852963</v>
      </c>
      <c r="L171">
        <v>170</v>
      </c>
      <c r="M171">
        <v>494020.94464300002</v>
      </c>
      <c r="N171">
        <v>5180765.8738200003</v>
      </c>
      <c r="O171" t="s">
        <v>11</v>
      </c>
      <c r="P171">
        <v>5</v>
      </c>
      <c r="Q171">
        <v>418.01181102362204</v>
      </c>
      <c r="R171">
        <v>0.87223440886453962</v>
      </c>
    </row>
    <row r="172" spans="1:18" x14ac:dyDescent="0.4">
      <c r="A172" s="1" t="s">
        <v>14</v>
      </c>
      <c r="B172" s="1">
        <v>193</v>
      </c>
      <c r="C172" s="1">
        <v>493942.357093998</v>
      </c>
      <c r="D172" s="1">
        <v>5180804.6231500003</v>
      </c>
      <c r="E172" s="1" t="s">
        <v>11</v>
      </c>
      <c r="F172" s="1">
        <v>3</v>
      </c>
      <c r="G172" s="3">
        <v>485.3838582677165</v>
      </c>
      <c r="H172" s="1">
        <f t="shared" si="2"/>
        <v>1.012814689737574</v>
      </c>
      <c r="L172">
        <v>171</v>
      </c>
      <c r="M172">
        <v>494052.84635599901</v>
      </c>
      <c r="N172">
        <v>5180758.8414200004</v>
      </c>
      <c r="O172" t="s">
        <v>11</v>
      </c>
      <c r="P172">
        <v>6</v>
      </c>
      <c r="Q172">
        <v>426.5255905511811</v>
      </c>
      <c r="R172">
        <v>0.88999948453366662</v>
      </c>
    </row>
    <row r="173" spans="1:18" x14ac:dyDescent="0.4">
      <c r="A173" s="1" t="s">
        <v>14</v>
      </c>
      <c r="B173" s="1">
        <v>197</v>
      </c>
      <c r="C173" s="1">
        <v>494069.977149999</v>
      </c>
      <c r="D173" s="1">
        <v>5180790.6054199804</v>
      </c>
      <c r="E173" s="1" t="s">
        <v>11</v>
      </c>
      <c r="F173" s="1">
        <v>6</v>
      </c>
      <c r="G173" s="3">
        <v>485.03937007874015</v>
      </c>
      <c r="H173" s="1">
        <f t="shared" si="2"/>
        <v>1.0120958716469157</v>
      </c>
      <c r="L173">
        <v>172</v>
      </c>
      <c r="M173">
        <v>494084.77300500002</v>
      </c>
      <c r="N173">
        <v>5180777.0339099905</v>
      </c>
      <c r="O173" t="s">
        <v>11</v>
      </c>
      <c r="P173">
        <v>6</v>
      </c>
      <c r="Q173">
        <v>450.44291338582673</v>
      </c>
      <c r="R173">
        <v>0.9399059976850872</v>
      </c>
    </row>
    <row r="174" spans="1:18" x14ac:dyDescent="0.4">
      <c r="A174" s="1" t="s">
        <v>14</v>
      </c>
      <c r="B174" s="1">
        <v>326</v>
      </c>
      <c r="C174" s="1">
        <v>493594.458174998</v>
      </c>
      <c r="D174" s="1">
        <v>5180986.0024800003</v>
      </c>
      <c r="E174" s="1" t="s">
        <v>9</v>
      </c>
      <c r="F174" s="1">
        <v>3</v>
      </c>
      <c r="G174" s="3">
        <v>484.10433070866145</v>
      </c>
      <c r="H174" s="1">
        <f t="shared" si="2"/>
        <v>1.0101447939722719</v>
      </c>
      <c r="L174">
        <v>173</v>
      </c>
      <c r="M174">
        <v>494116.65697800001</v>
      </c>
      <c r="N174">
        <v>5180751.8889600001</v>
      </c>
      <c r="O174" t="s">
        <v>11</v>
      </c>
      <c r="P174">
        <v>7</v>
      </c>
      <c r="Q174">
        <v>415.40354330708664</v>
      </c>
      <c r="R174">
        <v>0.86679192903526947</v>
      </c>
    </row>
    <row r="175" spans="1:18" x14ac:dyDescent="0.4">
      <c r="A175" s="1" t="s">
        <v>14</v>
      </c>
      <c r="B175" s="1">
        <v>98</v>
      </c>
      <c r="C175" s="1">
        <v>493371.862522999</v>
      </c>
      <c r="D175" s="1">
        <v>5180703.7714799903</v>
      </c>
      <c r="E175" s="1" t="s">
        <v>9</v>
      </c>
      <c r="F175" s="1">
        <v>3</v>
      </c>
      <c r="G175" s="3">
        <v>483.85826771653547</v>
      </c>
      <c r="H175" s="1">
        <f t="shared" si="2"/>
        <v>1.0096313524789444</v>
      </c>
      <c r="L175">
        <v>174</v>
      </c>
      <c r="M175">
        <v>494148.57913600001</v>
      </c>
      <c r="N175">
        <v>5180765.6369000003</v>
      </c>
      <c r="O175" t="s">
        <v>11</v>
      </c>
      <c r="P175">
        <v>8</v>
      </c>
      <c r="Q175">
        <v>452.65748031496059</v>
      </c>
      <c r="R175">
        <v>0.94452697112503348</v>
      </c>
    </row>
    <row r="176" spans="1:18" x14ac:dyDescent="0.4">
      <c r="A176" s="1" t="s">
        <v>14</v>
      </c>
      <c r="B176" s="1">
        <v>85</v>
      </c>
      <c r="C176" s="1">
        <v>493807.10502900003</v>
      </c>
      <c r="D176" s="1">
        <v>5180671.6367899803</v>
      </c>
      <c r="E176" s="1" t="s">
        <v>11</v>
      </c>
      <c r="F176" s="1">
        <v>2</v>
      </c>
      <c r="G176" s="3">
        <v>483.6712598425197</v>
      </c>
      <c r="H176" s="1">
        <f t="shared" si="2"/>
        <v>1.0092411369440155</v>
      </c>
      <c r="L176">
        <v>175</v>
      </c>
      <c r="M176">
        <v>493367.998337998</v>
      </c>
      <c r="N176">
        <v>5180799.1186100002</v>
      </c>
      <c r="O176" t="s">
        <v>9</v>
      </c>
      <c r="P176">
        <v>1</v>
      </c>
      <c r="Q176">
        <v>558.66141732283461</v>
      </c>
      <c r="R176">
        <v>1.1657175664504653</v>
      </c>
    </row>
    <row r="177" spans="1:18" x14ac:dyDescent="0.4">
      <c r="A177" s="1" t="s">
        <v>14</v>
      </c>
      <c r="B177" s="1">
        <v>10</v>
      </c>
      <c r="C177" s="1">
        <v>493606.467921998</v>
      </c>
      <c r="D177" s="1">
        <v>5180579.8379899804</v>
      </c>
      <c r="E177" s="1" t="s">
        <v>10</v>
      </c>
      <c r="F177" s="1">
        <v>5</v>
      </c>
      <c r="G177" s="3">
        <v>483.42519685039372</v>
      </c>
      <c r="H177" s="1">
        <f t="shared" si="2"/>
        <v>1.0087276954506883</v>
      </c>
      <c r="L177">
        <v>176</v>
      </c>
      <c r="M177">
        <v>493398.713634999</v>
      </c>
      <c r="N177">
        <v>5180809.4156499803</v>
      </c>
      <c r="O177" t="s">
        <v>9</v>
      </c>
      <c r="P177">
        <v>1</v>
      </c>
      <c r="Q177">
        <v>489.4192913385827</v>
      </c>
      <c r="R177">
        <v>1.0212351302281431</v>
      </c>
    </row>
    <row r="178" spans="1:18" x14ac:dyDescent="0.4">
      <c r="A178" s="1" t="s">
        <v>14</v>
      </c>
      <c r="B178" s="1">
        <v>34</v>
      </c>
      <c r="C178" s="1">
        <v>493724.06612700003</v>
      </c>
      <c r="D178" s="1">
        <v>5180614.4951200001</v>
      </c>
      <c r="E178" s="1" t="s">
        <v>11</v>
      </c>
      <c r="F178" s="1">
        <v>1</v>
      </c>
      <c r="G178" s="3">
        <v>483.03149606299212</v>
      </c>
      <c r="H178" s="1">
        <f t="shared" si="2"/>
        <v>1.0079061890613643</v>
      </c>
      <c r="L178">
        <v>177</v>
      </c>
      <c r="M178">
        <v>493431.82198000001</v>
      </c>
      <c r="N178">
        <v>5180805.1601499803</v>
      </c>
      <c r="O178" t="s">
        <v>9</v>
      </c>
      <c r="P178">
        <v>2</v>
      </c>
      <c r="Q178">
        <v>378.98622047244095</v>
      </c>
      <c r="R178">
        <v>0.79080258802281844</v>
      </c>
    </row>
    <row r="179" spans="1:18" x14ac:dyDescent="0.4">
      <c r="A179" s="1" t="s">
        <v>14</v>
      </c>
      <c r="B179" s="1">
        <v>22</v>
      </c>
      <c r="C179" s="1">
        <v>493341.14833300002</v>
      </c>
      <c r="D179" s="1">
        <v>5180611.0184399802</v>
      </c>
      <c r="E179" s="1" t="s">
        <v>9</v>
      </c>
      <c r="F179" s="1">
        <v>4</v>
      </c>
      <c r="G179" s="3">
        <v>482.92322834645665</v>
      </c>
      <c r="H179" s="1">
        <f t="shared" si="2"/>
        <v>1.0076802748043003</v>
      </c>
      <c r="L179">
        <v>178</v>
      </c>
      <c r="M179">
        <v>493463.71892800002</v>
      </c>
      <c r="N179">
        <v>5180794.5687100003</v>
      </c>
      <c r="O179" t="s">
        <v>9</v>
      </c>
      <c r="P179">
        <v>3</v>
      </c>
      <c r="Q179">
        <v>425.59055118110234</v>
      </c>
      <c r="R179">
        <v>0.88804840685902264</v>
      </c>
    </row>
    <row r="180" spans="1:18" x14ac:dyDescent="0.4">
      <c r="A180" s="1" t="s">
        <v>14</v>
      </c>
      <c r="B180" s="1">
        <v>199</v>
      </c>
      <c r="C180" s="1">
        <v>494133.78745300003</v>
      </c>
      <c r="D180" s="1">
        <v>5180783.6531300005</v>
      </c>
      <c r="E180" s="1" t="s">
        <v>11</v>
      </c>
      <c r="F180" s="1">
        <v>7</v>
      </c>
      <c r="G180" s="3">
        <v>482.7755905511811</v>
      </c>
      <c r="H180" s="1">
        <f t="shared" si="2"/>
        <v>1.007372209908304</v>
      </c>
      <c r="L180">
        <v>179</v>
      </c>
      <c r="M180">
        <v>493495.641638998</v>
      </c>
      <c r="N180">
        <v>5180807.6464499803</v>
      </c>
      <c r="O180" t="s">
        <v>9</v>
      </c>
      <c r="P180">
        <v>4</v>
      </c>
      <c r="Q180">
        <v>510.62992125984249</v>
      </c>
      <c r="R180">
        <v>1.0654937869529624</v>
      </c>
    </row>
    <row r="181" spans="1:18" x14ac:dyDescent="0.4">
      <c r="A181" s="1" t="s">
        <v>14</v>
      </c>
      <c r="B181" s="1">
        <v>77</v>
      </c>
      <c r="C181" s="1">
        <v>493551.833480998</v>
      </c>
      <c r="D181" s="1">
        <v>5180673.4613199905</v>
      </c>
      <c r="E181" s="1" t="s">
        <v>10</v>
      </c>
      <c r="F181" s="1">
        <v>2</v>
      </c>
      <c r="G181" s="3">
        <v>481.98818897637796</v>
      </c>
      <c r="H181" s="1">
        <f t="shared" si="2"/>
        <v>1.0057291971296562</v>
      </c>
      <c r="L181">
        <v>180</v>
      </c>
      <c r="M181">
        <v>493527.53185500001</v>
      </c>
      <c r="N181">
        <v>5180790.7214000002</v>
      </c>
      <c r="O181" t="s">
        <v>9</v>
      </c>
      <c r="P181">
        <v>5</v>
      </c>
      <c r="Q181">
        <v>449.75393700787401</v>
      </c>
      <c r="R181">
        <v>0.93846836150377055</v>
      </c>
    </row>
    <row r="182" spans="1:18" x14ac:dyDescent="0.4">
      <c r="A182" s="1" t="s">
        <v>14</v>
      </c>
      <c r="B182" s="1">
        <v>356</v>
      </c>
      <c r="C182" s="1">
        <v>493796.168196999</v>
      </c>
      <c r="D182" s="1">
        <v>5181021.01633</v>
      </c>
      <c r="E182" s="1" t="s">
        <v>10</v>
      </c>
      <c r="F182" s="1">
        <v>2</v>
      </c>
      <c r="G182" s="3">
        <v>481.65354330708664</v>
      </c>
      <c r="H182" s="1">
        <f t="shared" si="2"/>
        <v>1.0050309166987312</v>
      </c>
      <c r="L182">
        <v>181</v>
      </c>
      <c r="M182">
        <v>493559.45098800003</v>
      </c>
      <c r="N182">
        <v>5180800.5769400001</v>
      </c>
      <c r="O182" t="s">
        <v>9</v>
      </c>
      <c r="P182">
        <v>6</v>
      </c>
      <c r="Q182">
        <v>460.23622047244095</v>
      </c>
      <c r="R182">
        <v>0.96034096911951661</v>
      </c>
    </row>
    <row r="183" spans="1:18" x14ac:dyDescent="0.4">
      <c r="A183" s="1" t="s">
        <v>14</v>
      </c>
      <c r="B183" s="1">
        <v>331</v>
      </c>
      <c r="C183" s="1">
        <v>493753.983095998</v>
      </c>
      <c r="D183" s="1">
        <v>5180973.8331300002</v>
      </c>
      <c r="E183" s="1" t="s">
        <v>10</v>
      </c>
      <c r="F183" s="1">
        <v>1</v>
      </c>
      <c r="G183" s="3">
        <v>481.25984251968504</v>
      </c>
      <c r="H183" s="1">
        <f t="shared" si="2"/>
        <v>1.0042094103094072</v>
      </c>
      <c r="L183">
        <v>182</v>
      </c>
      <c r="M183">
        <v>493593.77961500001</v>
      </c>
      <c r="N183">
        <v>5180793.1975299902</v>
      </c>
      <c r="O183" t="s">
        <v>10</v>
      </c>
      <c r="P183">
        <v>1</v>
      </c>
      <c r="Q183">
        <v>450.44291338582673</v>
      </c>
      <c r="R183">
        <v>0.9399059976850872</v>
      </c>
    </row>
    <row r="184" spans="1:18" x14ac:dyDescent="0.4">
      <c r="A184" s="1" t="s">
        <v>14</v>
      </c>
      <c r="B184" s="1">
        <v>246</v>
      </c>
      <c r="C184" s="1">
        <v>494082.71162100002</v>
      </c>
      <c r="D184" s="1">
        <v>5180854.1547499904</v>
      </c>
      <c r="E184" s="1" t="s">
        <v>11</v>
      </c>
      <c r="F184" s="1">
        <v>5</v>
      </c>
      <c r="G184" s="3">
        <v>480.75787401574803</v>
      </c>
      <c r="H184" s="1">
        <f t="shared" si="2"/>
        <v>1.0031619896630195</v>
      </c>
      <c r="L184">
        <v>183</v>
      </c>
      <c r="M184">
        <v>493623.269814</v>
      </c>
      <c r="N184">
        <v>5180802.28675</v>
      </c>
      <c r="O184" t="s">
        <v>10</v>
      </c>
      <c r="P184">
        <v>1</v>
      </c>
      <c r="Q184">
        <v>496.07283464566927</v>
      </c>
      <c r="R184">
        <v>1.0351185882077152</v>
      </c>
    </row>
    <row r="185" spans="1:18" x14ac:dyDescent="0.4">
      <c r="A185" s="1" t="s">
        <v>14</v>
      </c>
      <c r="B185" s="1">
        <v>156</v>
      </c>
      <c r="C185" s="1">
        <v>493574.22056400002</v>
      </c>
      <c r="D185" s="1">
        <v>5180763.5574099803</v>
      </c>
      <c r="E185" s="1" t="s">
        <v>10</v>
      </c>
      <c r="F185" s="1">
        <v>1</v>
      </c>
      <c r="G185" s="3">
        <v>479.9212598425197</v>
      </c>
      <c r="H185" s="1">
        <f t="shared" si="2"/>
        <v>1.0014162885857065</v>
      </c>
      <c r="L185">
        <v>184</v>
      </c>
      <c r="M185">
        <v>493655.168991999</v>
      </c>
      <c r="N185">
        <v>5180793.4742900003</v>
      </c>
      <c r="O185" t="s">
        <v>10</v>
      </c>
      <c r="P185">
        <v>2</v>
      </c>
      <c r="Q185">
        <v>398.8287401574803</v>
      </c>
      <c r="R185">
        <v>0.83220651004473767</v>
      </c>
    </row>
    <row r="186" spans="1:18" x14ac:dyDescent="0.4">
      <c r="A186" s="1" t="s">
        <v>14</v>
      </c>
      <c r="B186" s="1">
        <v>278</v>
      </c>
      <c r="C186" s="1">
        <v>493657.97509099799</v>
      </c>
      <c r="D186" s="1">
        <v>5180920.5951500004</v>
      </c>
      <c r="E186" s="1" t="s">
        <v>9</v>
      </c>
      <c r="F186" s="1">
        <v>6</v>
      </c>
      <c r="G186" s="3">
        <v>478.9468503937008</v>
      </c>
      <c r="H186" s="1">
        <f t="shared" si="2"/>
        <v>0.99938306027213009</v>
      </c>
      <c r="L186">
        <v>185</v>
      </c>
      <c r="M186">
        <v>493687.085563</v>
      </c>
      <c r="N186">
        <v>5180801.1080700001</v>
      </c>
      <c r="O186" t="s">
        <v>10</v>
      </c>
      <c r="P186">
        <v>3</v>
      </c>
      <c r="Q186">
        <v>430.81692913385825</v>
      </c>
      <c r="R186">
        <v>0.89895390417729604</v>
      </c>
    </row>
    <row r="187" spans="1:18" x14ac:dyDescent="0.4">
      <c r="A187" s="1" t="s">
        <v>14</v>
      </c>
      <c r="B187" s="1">
        <v>281</v>
      </c>
      <c r="C187" s="1">
        <v>493754.887468</v>
      </c>
      <c r="D187" s="1">
        <v>5180909.4718399802</v>
      </c>
      <c r="E187" s="1" t="s">
        <v>10</v>
      </c>
      <c r="F187" s="1">
        <v>3</v>
      </c>
      <c r="G187" s="3">
        <v>478.06102362204723</v>
      </c>
      <c r="H187" s="1">
        <f t="shared" si="2"/>
        <v>0.99753467089615144</v>
      </c>
      <c r="L187">
        <v>186</v>
      </c>
      <c r="M187">
        <v>493718.99832999799</v>
      </c>
      <c r="N187">
        <v>5180805.1860999903</v>
      </c>
      <c r="O187" t="s">
        <v>10</v>
      </c>
      <c r="P187">
        <v>4</v>
      </c>
      <c r="Q187">
        <v>422.99212598425197</v>
      </c>
      <c r="R187">
        <v>0.88262646468948558</v>
      </c>
    </row>
    <row r="188" spans="1:18" x14ac:dyDescent="0.4">
      <c r="A188" s="1" t="s">
        <v>14</v>
      </c>
      <c r="B188" s="1">
        <v>64</v>
      </c>
      <c r="C188" s="1">
        <v>493928.07418</v>
      </c>
      <c r="D188" s="1">
        <v>5180645.7328500003</v>
      </c>
      <c r="E188" s="1" t="s">
        <v>11</v>
      </c>
      <c r="F188" s="1">
        <v>5</v>
      </c>
      <c r="G188" s="3">
        <v>477.75590551181102</v>
      </c>
      <c r="H188" s="1">
        <f t="shared" si="2"/>
        <v>0.99689800344442558</v>
      </c>
      <c r="L188">
        <v>187</v>
      </c>
      <c r="M188">
        <v>493750.88386399799</v>
      </c>
      <c r="N188">
        <v>5180783.1506200004</v>
      </c>
      <c r="O188" t="s">
        <v>10</v>
      </c>
      <c r="P188">
        <v>5</v>
      </c>
      <c r="Q188">
        <v>375.50196850393701</v>
      </c>
      <c r="R188">
        <v>0.78353225647730285</v>
      </c>
    </row>
    <row r="189" spans="1:18" x14ac:dyDescent="0.4">
      <c r="A189" s="1" t="s">
        <v>14</v>
      </c>
      <c r="B189" s="1">
        <v>420</v>
      </c>
      <c r="C189" s="1">
        <v>493681.925006998</v>
      </c>
      <c r="D189" s="1">
        <v>5181110.7360899802</v>
      </c>
      <c r="E189" s="1" t="s">
        <v>9</v>
      </c>
      <c r="F189" s="1">
        <v>3</v>
      </c>
      <c r="G189" s="3">
        <v>477.47047244094489</v>
      </c>
      <c r="H189" s="1">
        <f t="shared" si="2"/>
        <v>0.99630241131216579</v>
      </c>
      <c r="L189">
        <v>188</v>
      </c>
      <c r="M189">
        <v>493782.808423999</v>
      </c>
      <c r="N189">
        <v>5180798.5634500002</v>
      </c>
      <c r="O189" t="s">
        <v>10</v>
      </c>
      <c r="P189">
        <v>5</v>
      </c>
      <c r="Q189">
        <v>358.76968503937007</v>
      </c>
      <c r="R189">
        <v>0.74861823493104152</v>
      </c>
    </row>
    <row r="190" spans="1:18" x14ac:dyDescent="0.4">
      <c r="A190" s="1" t="s">
        <v>14</v>
      </c>
      <c r="B190" s="1">
        <v>86</v>
      </c>
      <c r="C190" s="1">
        <v>493838.99775600003</v>
      </c>
      <c r="D190" s="1">
        <v>5180655.6023700004</v>
      </c>
      <c r="E190" s="1" t="s">
        <v>11</v>
      </c>
      <c r="F190" s="1">
        <v>3</v>
      </c>
      <c r="G190" s="3">
        <v>476.68307086614175</v>
      </c>
      <c r="H190" s="1">
        <f t="shared" si="2"/>
        <v>0.99465939853351826</v>
      </c>
      <c r="L190">
        <v>189</v>
      </c>
      <c r="M190">
        <v>493814.71713100001</v>
      </c>
      <c r="N190">
        <v>5180798.7527299803</v>
      </c>
      <c r="O190" t="s">
        <v>10</v>
      </c>
      <c r="P190">
        <v>6</v>
      </c>
      <c r="Q190">
        <v>487.31299212598424</v>
      </c>
      <c r="R190">
        <v>1.0168400710452605</v>
      </c>
    </row>
    <row r="191" spans="1:18" x14ac:dyDescent="0.4">
      <c r="A191" s="1" t="s">
        <v>14</v>
      </c>
      <c r="B191" s="1">
        <v>55</v>
      </c>
      <c r="C191" s="1">
        <v>493640.878448</v>
      </c>
      <c r="D191" s="1">
        <v>5180634.5846699905</v>
      </c>
      <c r="E191" s="1" t="s">
        <v>10</v>
      </c>
      <c r="F191" s="1">
        <v>5</v>
      </c>
      <c r="G191" s="3">
        <v>476.19094488188978</v>
      </c>
      <c r="H191" s="1">
        <f t="shared" si="2"/>
        <v>0.99363251554686349</v>
      </c>
      <c r="L191">
        <v>190</v>
      </c>
      <c r="M191">
        <v>493846.60920200002</v>
      </c>
      <c r="N191">
        <v>5180782.7183499904</v>
      </c>
      <c r="O191" t="s">
        <v>11</v>
      </c>
      <c r="P191">
        <v>1</v>
      </c>
      <c r="Q191">
        <v>476.14173228346453</v>
      </c>
      <c r="R191">
        <v>0.99352982724819794</v>
      </c>
    </row>
    <row r="192" spans="1:18" x14ac:dyDescent="0.4">
      <c r="A192" s="1" t="s">
        <v>14</v>
      </c>
      <c r="B192" s="1">
        <v>190</v>
      </c>
      <c r="C192" s="1">
        <v>493846.60920200002</v>
      </c>
      <c r="D192" s="1">
        <v>5180782.7183499904</v>
      </c>
      <c r="E192" s="1" t="s">
        <v>11</v>
      </c>
      <c r="F192" s="1">
        <v>1</v>
      </c>
      <c r="G192" s="3">
        <v>476.14173228346453</v>
      </c>
      <c r="H192" s="1">
        <f t="shared" si="2"/>
        <v>0.99352982724819794</v>
      </c>
      <c r="L192">
        <v>191</v>
      </c>
      <c r="M192">
        <v>493878.54757200001</v>
      </c>
      <c r="N192">
        <v>5180811.9108300004</v>
      </c>
      <c r="O192" t="s">
        <v>11</v>
      </c>
      <c r="P192">
        <v>1</v>
      </c>
      <c r="Q192">
        <v>489.37007874015745</v>
      </c>
      <c r="R192">
        <v>1.0211324419294774</v>
      </c>
    </row>
    <row r="193" spans="1:18" x14ac:dyDescent="0.4">
      <c r="A193" s="1" t="s">
        <v>14</v>
      </c>
      <c r="B193" s="1">
        <v>255</v>
      </c>
      <c r="C193" s="1">
        <v>493637.025738</v>
      </c>
      <c r="D193" s="1">
        <v>5180888.8363600001</v>
      </c>
      <c r="E193" s="1" t="s">
        <v>9</v>
      </c>
      <c r="F193" s="1">
        <v>6</v>
      </c>
      <c r="G193" s="3">
        <v>474.86220472440942</v>
      </c>
      <c r="H193" s="1">
        <f t="shared" si="2"/>
        <v>0.99085993148289564</v>
      </c>
      <c r="L193">
        <v>192</v>
      </c>
      <c r="M193">
        <v>493910.45270800003</v>
      </c>
      <c r="N193">
        <v>5180808.6558299903</v>
      </c>
      <c r="O193" t="s">
        <v>11</v>
      </c>
      <c r="P193">
        <v>2</v>
      </c>
      <c r="Q193">
        <v>444.73425196850394</v>
      </c>
      <c r="R193">
        <v>0.92799415503989224</v>
      </c>
    </row>
    <row r="194" spans="1:18" x14ac:dyDescent="0.4">
      <c r="A194" s="1" t="s">
        <v>14</v>
      </c>
      <c r="B194" s="1">
        <v>273</v>
      </c>
      <c r="C194" s="1">
        <v>493498.45111099799</v>
      </c>
      <c r="D194" s="1">
        <v>5180934.76724</v>
      </c>
      <c r="E194" s="1" t="s">
        <v>9</v>
      </c>
      <c r="F194" s="1">
        <v>2</v>
      </c>
      <c r="G194" s="3">
        <v>474.6062992125984</v>
      </c>
      <c r="H194" s="1">
        <f t="shared" si="2"/>
        <v>0.99032595232983511</v>
      </c>
      <c r="L194">
        <v>193</v>
      </c>
      <c r="M194">
        <v>493942.357093998</v>
      </c>
      <c r="N194">
        <v>5180804.6231500003</v>
      </c>
      <c r="O194" t="s">
        <v>11</v>
      </c>
      <c r="P194">
        <v>3</v>
      </c>
      <c r="Q194">
        <v>485.3838582677165</v>
      </c>
      <c r="R194">
        <v>1.012814689737574</v>
      </c>
    </row>
    <row r="195" spans="1:18" x14ac:dyDescent="0.4">
      <c r="A195" s="1" t="s">
        <v>14</v>
      </c>
      <c r="B195" s="1">
        <v>38</v>
      </c>
      <c r="C195" s="1">
        <v>493851.68107400002</v>
      </c>
      <c r="D195" s="1">
        <v>5180592.0274799904</v>
      </c>
      <c r="E195" s="1" t="s">
        <v>11</v>
      </c>
      <c r="F195" s="1">
        <v>4</v>
      </c>
      <c r="G195" s="3">
        <v>473.68110236220468</v>
      </c>
      <c r="H195" s="1">
        <f t="shared" ref="H195:H258" si="3">G195/$I$2</f>
        <v>0.98839541231492423</v>
      </c>
      <c r="L195">
        <v>194</v>
      </c>
      <c r="M195">
        <v>493976.07760600001</v>
      </c>
      <c r="N195">
        <v>5180793.5362799903</v>
      </c>
      <c r="O195" t="s">
        <v>11</v>
      </c>
      <c r="P195">
        <v>4</v>
      </c>
      <c r="Q195">
        <v>495.71850393700782</v>
      </c>
      <c r="R195">
        <v>1.0343792324573235</v>
      </c>
    </row>
    <row r="196" spans="1:18" x14ac:dyDescent="0.4">
      <c r="A196" s="1" t="s">
        <v>14</v>
      </c>
      <c r="B196" s="1">
        <v>205</v>
      </c>
      <c r="C196" s="1">
        <v>493544.29430000001</v>
      </c>
      <c r="D196" s="1">
        <v>5180832.3741800003</v>
      </c>
      <c r="E196" s="1" t="s">
        <v>9</v>
      </c>
      <c r="F196" s="1">
        <v>5</v>
      </c>
      <c r="G196" s="3">
        <v>473.2775590551181</v>
      </c>
      <c r="H196" s="1">
        <f t="shared" si="3"/>
        <v>0.98755336826586737</v>
      </c>
      <c r="L196">
        <v>195</v>
      </c>
      <c r="M196">
        <v>494006.16654900002</v>
      </c>
      <c r="N196">
        <v>5180797.1138899904</v>
      </c>
      <c r="O196" t="s">
        <v>11</v>
      </c>
      <c r="P196">
        <v>4</v>
      </c>
      <c r="Q196">
        <v>494.83267716535431</v>
      </c>
      <c r="R196">
        <v>1.0325308430813451</v>
      </c>
    </row>
    <row r="197" spans="1:18" x14ac:dyDescent="0.4">
      <c r="A197" s="1" t="s">
        <v>14</v>
      </c>
      <c r="B197" s="1">
        <v>287</v>
      </c>
      <c r="C197" s="1">
        <v>493945.157106</v>
      </c>
      <c r="D197" s="1">
        <v>5180931.7441299902</v>
      </c>
      <c r="E197" s="1" t="s">
        <v>11</v>
      </c>
      <c r="F197" s="1">
        <v>1</v>
      </c>
      <c r="G197" s="3">
        <v>473.22834645669292</v>
      </c>
      <c r="H197" s="1">
        <f t="shared" si="3"/>
        <v>0.98745067996720193</v>
      </c>
      <c r="L197">
        <v>196</v>
      </c>
      <c r="M197">
        <v>494038.07558499801</v>
      </c>
      <c r="N197">
        <v>5180797.63772</v>
      </c>
      <c r="O197" t="s">
        <v>11</v>
      </c>
      <c r="P197">
        <v>5</v>
      </c>
      <c r="Q197">
        <v>462.3031496062992</v>
      </c>
      <c r="R197">
        <v>0.96465387766346655</v>
      </c>
    </row>
    <row r="198" spans="1:18" x14ac:dyDescent="0.4">
      <c r="A198" s="1" t="s">
        <v>14</v>
      </c>
      <c r="B198" s="1">
        <v>242</v>
      </c>
      <c r="C198" s="1">
        <v>493955.09288900002</v>
      </c>
      <c r="D198" s="1">
        <v>5180868.1722100005</v>
      </c>
      <c r="E198" s="1" t="s">
        <v>11</v>
      </c>
      <c r="F198" s="1">
        <v>2</v>
      </c>
      <c r="G198" s="3">
        <v>472.83464566929132</v>
      </c>
      <c r="H198" s="1">
        <f t="shared" si="3"/>
        <v>0.98662917357787805</v>
      </c>
      <c r="L198">
        <v>197</v>
      </c>
      <c r="M198">
        <v>494069.977149999</v>
      </c>
      <c r="N198">
        <v>5180790.6054199804</v>
      </c>
      <c r="O198" t="s">
        <v>11</v>
      </c>
      <c r="P198">
        <v>6</v>
      </c>
      <c r="Q198">
        <v>485.03937007874015</v>
      </c>
      <c r="R198">
        <v>1.0120958716469157</v>
      </c>
    </row>
    <row r="199" spans="1:18" x14ac:dyDescent="0.4">
      <c r="A199" s="1" t="s">
        <v>14</v>
      </c>
      <c r="B199" s="1">
        <v>359</v>
      </c>
      <c r="C199" s="1">
        <v>493891.90376700001</v>
      </c>
      <c r="D199" s="1">
        <v>5181034.3639200004</v>
      </c>
      <c r="E199" s="1" t="s">
        <v>10</v>
      </c>
      <c r="F199" s="1">
        <v>4</v>
      </c>
      <c r="G199" s="3">
        <v>471.60433070866139</v>
      </c>
      <c r="H199" s="1">
        <f t="shared" si="3"/>
        <v>0.98406196611124119</v>
      </c>
      <c r="L199">
        <v>198</v>
      </c>
      <c r="M199">
        <v>494101.90357700002</v>
      </c>
      <c r="N199">
        <v>5180808.7980000004</v>
      </c>
      <c r="O199" t="s">
        <v>11</v>
      </c>
      <c r="P199">
        <v>6</v>
      </c>
      <c r="Q199">
        <v>489.66535433070868</v>
      </c>
      <c r="R199">
        <v>1.0217485717214705</v>
      </c>
    </row>
    <row r="200" spans="1:18" x14ac:dyDescent="0.4">
      <c r="A200" s="1" t="s">
        <v>14</v>
      </c>
      <c r="B200" s="1">
        <v>87</v>
      </c>
      <c r="C200" s="1">
        <v>493870.93683800002</v>
      </c>
      <c r="D200" s="1">
        <v>5180684.7948000003</v>
      </c>
      <c r="E200" s="1" t="s">
        <v>11</v>
      </c>
      <c r="F200" s="1">
        <v>3</v>
      </c>
      <c r="G200" s="3">
        <v>471.45669291338584</v>
      </c>
      <c r="H200" s="1">
        <f t="shared" si="3"/>
        <v>0.98375390121524486</v>
      </c>
      <c r="L200">
        <v>199</v>
      </c>
      <c r="M200">
        <v>494133.78745300003</v>
      </c>
      <c r="N200">
        <v>5180783.6531300005</v>
      </c>
      <c r="O200" t="s">
        <v>11</v>
      </c>
      <c r="P200">
        <v>7</v>
      </c>
      <c r="Q200">
        <v>482.7755905511811</v>
      </c>
      <c r="R200">
        <v>1.007372209908304</v>
      </c>
    </row>
    <row r="201" spans="1:18" x14ac:dyDescent="0.4">
      <c r="A201" s="1" t="s">
        <v>14</v>
      </c>
      <c r="B201" s="1">
        <v>324</v>
      </c>
      <c r="C201" s="1">
        <v>493530.638179</v>
      </c>
      <c r="D201" s="1">
        <v>5180981.4038000004</v>
      </c>
      <c r="E201" s="1" t="s">
        <v>9</v>
      </c>
      <c r="F201" s="1">
        <v>2</v>
      </c>
      <c r="G201" s="3">
        <v>471.06299212598429</v>
      </c>
      <c r="H201" s="1">
        <f t="shared" si="3"/>
        <v>0.9829323948259211</v>
      </c>
      <c r="L201">
        <v>200</v>
      </c>
      <c r="M201">
        <v>493387.33872200001</v>
      </c>
      <c r="N201">
        <v>5180837.4458999904</v>
      </c>
      <c r="O201" t="s">
        <v>9</v>
      </c>
      <c r="P201">
        <v>1</v>
      </c>
      <c r="Q201">
        <v>519.6850393700787</v>
      </c>
      <c r="R201">
        <v>1.0843884339074097</v>
      </c>
    </row>
    <row r="202" spans="1:18" x14ac:dyDescent="0.4">
      <c r="A202" s="1" t="s">
        <v>14</v>
      </c>
      <c r="B202" s="1">
        <v>222</v>
      </c>
      <c r="C202" s="1">
        <v>494086.744038</v>
      </c>
      <c r="D202" s="1">
        <v>5180840.59387</v>
      </c>
      <c r="E202" s="1" t="s">
        <v>11</v>
      </c>
      <c r="F202" s="1">
        <v>5</v>
      </c>
      <c r="G202" s="3">
        <v>470.62007874015745</v>
      </c>
      <c r="H202" s="1">
        <f t="shared" si="3"/>
        <v>0.98200820013793166</v>
      </c>
      <c r="L202">
        <v>201</v>
      </c>
      <c r="M202">
        <v>493416.665978998</v>
      </c>
      <c r="N202">
        <v>5180836.9577099904</v>
      </c>
      <c r="O202" t="s">
        <v>9</v>
      </c>
      <c r="P202">
        <v>1</v>
      </c>
      <c r="Q202">
        <v>488.23818897637796</v>
      </c>
      <c r="R202">
        <v>1.0187706110601715</v>
      </c>
    </row>
    <row r="203" spans="1:18" x14ac:dyDescent="0.4">
      <c r="A203" s="1" t="s">
        <v>14</v>
      </c>
      <c r="B203" s="1">
        <v>163</v>
      </c>
      <c r="C203" s="1">
        <v>493797.58500899799</v>
      </c>
      <c r="D203" s="1">
        <v>5180766.9894599803</v>
      </c>
      <c r="E203" s="1" t="s">
        <v>10</v>
      </c>
      <c r="F203" s="1">
        <v>6</v>
      </c>
      <c r="G203" s="3">
        <v>470.48228346456693</v>
      </c>
      <c r="H203" s="1">
        <f t="shared" si="3"/>
        <v>0.98172067290166842</v>
      </c>
      <c r="L203">
        <v>202</v>
      </c>
      <c r="M203">
        <v>493448.56273100001</v>
      </c>
      <c r="N203">
        <v>5180826.3661900004</v>
      </c>
      <c r="O203" t="s">
        <v>9</v>
      </c>
      <c r="P203">
        <v>2</v>
      </c>
      <c r="Q203">
        <v>457.67716535433073</v>
      </c>
      <c r="R203">
        <v>0.95500117758891201</v>
      </c>
    </row>
    <row r="204" spans="1:18" x14ac:dyDescent="0.4">
      <c r="A204" s="1" t="s">
        <v>14</v>
      </c>
      <c r="B204" s="1">
        <v>21</v>
      </c>
      <c r="C204" s="1">
        <v>493309.217427</v>
      </c>
      <c r="D204" s="1">
        <v>5180591.82981</v>
      </c>
      <c r="E204" s="1" t="s">
        <v>9</v>
      </c>
      <c r="F204" s="1">
        <v>3</v>
      </c>
      <c r="G204" s="3">
        <v>470.2755905511811</v>
      </c>
      <c r="H204" s="1">
        <f t="shared" si="3"/>
        <v>0.98128938204727345</v>
      </c>
      <c r="L204">
        <v>203</v>
      </c>
      <c r="M204">
        <v>493480.485305999</v>
      </c>
      <c r="N204">
        <v>5180839.4438500004</v>
      </c>
      <c r="O204" t="s">
        <v>9</v>
      </c>
      <c r="P204">
        <v>3</v>
      </c>
      <c r="Q204">
        <v>436.26968503937007</v>
      </c>
      <c r="R204">
        <v>0.91033176766943058</v>
      </c>
    </row>
    <row r="205" spans="1:18" x14ac:dyDescent="0.4">
      <c r="A205" s="1" t="s">
        <v>14</v>
      </c>
      <c r="B205" s="1">
        <v>165</v>
      </c>
      <c r="C205" s="1">
        <v>493861.415824998</v>
      </c>
      <c r="D205" s="1">
        <v>5180780.14738</v>
      </c>
      <c r="E205" s="1" t="s">
        <v>11</v>
      </c>
      <c r="F205" s="1">
        <v>1</v>
      </c>
      <c r="G205" s="3">
        <v>466.97834645669292</v>
      </c>
      <c r="H205" s="1">
        <f t="shared" si="3"/>
        <v>0.97440926603668665</v>
      </c>
      <c r="L205">
        <v>204</v>
      </c>
      <c r="M205">
        <v>493512.37530999799</v>
      </c>
      <c r="N205">
        <v>5180822.5187200001</v>
      </c>
      <c r="O205" t="s">
        <v>9</v>
      </c>
      <c r="P205">
        <v>4</v>
      </c>
      <c r="Q205">
        <v>427.55905511811022</v>
      </c>
      <c r="R205">
        <v>0.89215593880564159</v>
      </c>
    </row>
    <row r="206" spans="1:18" x14ac:dyDescent="0.4">
      <c r="A206" s="1" t="s">
        <v>14</v>
      </c>
      <c r="B206" s="1">
        <v>142</v>
      </c>
      <c r="C206" s="1">
        <v>493943.514329998</v>
      </c>
      <c r="D206" s="1">
        <v>5180741.0600800002</v>
      </c>
      <c r="E206" s="1" t="s">
        <v>11</v>
      </c>
      <c r="F206" s="1">
        <v>4</v>
      </c>
      <c r="G206" s="3">
        <v>464.86220472440948</v>
      </c>
      <c r="H206" s="1">
        <f t="shared" si="3"/>
        <v>0.96999366919407126</v>
      </c>
      <c r="L206">
        <v>205</v>
      </c>
      <c r="M206">
        <v>493544.29430000001</v>
      </c>
      <c r="N206">
        <v>5180832.3741800003</v>
      </c>
      <c r="O206" t="s">
        <v>9</v>
      </c>
      <c r="P206">
        <v>5</v>
      </c>
      <c r="Q206">
        <v>473.2775590551181</v>
      </c>
      <c r="R206">
        <v>0.98755336826586737</v>
      </c>
    </row>
    <row r="207" spans="1:18" x14ac:dyDescent="0.4">
      <c r="A207" s="1" t="s">
        <v>14</v>
      </c>
      <c r="B207" s="1">
        <v>402</v>
      </c>
      <c r="C207" s="1">
        <v>493849.726767999</v>
      </c>
      <c r="D207" s="1">
        <v>5181068.7437699903</v>
      </c>
      <c r="E207" s="1" t="s">
        <v>10</v>
      </c>
      <c r="F207" s="1">
        <v>2</v>
      </c>
      <c r="G207" s="3">
        <v>464.82283464566927</v>
      </c>
      <c r="H207" s="1">
        <f t="shared" si="3"/>
        <v>0.9699115185551388</v>
      </c>
      <c r="L207">
        <v>206</v>
      </c>
      <c r="M207">
        <v>493576.197009</v>
      </c>
      <c r="N207">
        <v>5180827.1172000002</v>
      </c>
      <c r="O207" t="s">
        <v>9</v>
      </c>
      <c r="P207">
        <v>6</v>
      </c>
      <c r="Q207">
        <v>325.14763779527561</v>
      </c>
      <c r="R207">
        <v>0.67846158928278943</v>
      </c>
    </row>
    <row r="208" spans="1:18" x14ac:dyDescent="0.4">
      <c r="A208" s="1" t="s">
        <v>14</v>
      </c>
      <c r="B208" s="1">
        <v>101</v>
      </c>
      <c r="C208" s="1">
        <v>493467.584636999</v>
      </c>
      <c r="D208" s="1">
        <v>5180699.2216499904</v>
      </c>
      <c r="E208" s="1" t="s">
        <v>9</v>
      </c>
      <c r="F208" s="1">
        <v>5</v>
      </c>
      <c r="G208" s="3">
        <v>463.09055118110234</v>
      </c>
      <c r="H208" s="1">
        <f t="shared" si="3"/>
        <v>0.96629689044211409</v>
      </c>
      <c r="L208">
        <v>207</v>
      </c>
      <c r="M208">
        <v>493606.513420998</v>
      </c>
      <c r="N208">
        <v>5180835.6831999803</v>
      </c>
      <c r="O208" t="s">
        <v>9</v>
      </c>
      <c r="P208">
        <v>6</v>
      </c>
      <c r="Q208">
        <v>544.94094488188978</v>
      </c>
      <c r="R208">
        <v>1.1370880687825313</v>
      </c>
    </row>
    <row r="209" spans="1:18" x14ac:dyDescent="0.4">
      <c r="A209" s="1" t="s">
        <v>14</v>
      </c>
      <c r="B209" s="1">
        <v>276</v>
      </c>
      <c r="C209" s="1">
        <v>493594.16132999799</v>
      </c>
      <c r="D209" s="1">
        <v>5180922.4408799903</v>
      </c>
      <c r="E209" s="1" t="s">
        <v>9</v>
      </c>
      <c r="F209" s="1">
        <v>4</v>
      </c>
      <c r="G209" s="3">
        <v>462.54921259842519</v>
      </c>
      <c r="H209" s="1">
        <f t="shared" si="3"/>
        <v>0.96516731915679388</v>
      </c>
      <c r="L209">
        <v>208</v>
      </c>
      <c r="M209">
        <v>493640.011778999</v>
      </c>
      <c r="N209">
        <v>5180825.2712899903</v>
      </c>
      <c r="O209" t="s">
        <v>10</v>
      </c>
      <c r="P209">
        <v>1</v>
      </c>
      <c r="Q209">
        <v>391.44685039370074</v>
      </c>
      <c r="R209">
        <v>0.81680326524491642</v>
      </c>
    </row>
    <row r="210" spans="1:18" x14ac:dyDescent="0.4">
      <c r="A210" s="1" t="s">
        <v>14</v>
      </c>
      <c r="B210" s="1">
        <v>196</v>
      </c>
      <c r="C210" s="1">
        <v>494038.07558499801</v>
      </c>
      <c r="D210" s="1">
        <v>5180797.63772</v>
      </c>
      <c r="E210" s="1" t="s">
        <v>11</v>
      </c>
      <c r="F210" s="1">
        <v>5</v>
      </c>
      <c r="G210" s="3">
        <v>462.3031496062992</v>
      </c>
      <c r="H210" s="1">
        <f t="shared" si="3"/>
        <v>0.96465387766346655</v>
      </c>
      <c r="L210">
        <v>209</v>
      </c>
      <c r="M210">
        <v>493671.92820000002</v>
      </c>
      <c r="N210">
        <v>5180832.9049800001</v>
      </c>
      <c r="O210" t="s">
        <v>10</v>
      </c>
      <c r="P210">
        <v>2</v>
      </c>
      <c r="Q210">
        <v>383.72047244094489</v>
      </c>
      <c r="R210">
        <v>0.80068120235443707</v>
      </c>
    </row>
    <row r="211" spans="1:18" x14ac:dyDescent="0.4">
      <c r="A211" s="1" t="s">
        <v>14</v>
      </c>
      <c r="B211" s="1">
        <v>6</v>
      </c>
      <c r="C211" s="1">
        <v>493479.23487300001</v>
      </c>
      <c r="D211" s="1">
        <v>5180583.9985100003</v>
      </c>
      <c r="E211" s="1" t="s">
        <v>10</v>
      </c>
      <c r="F211" s="1">
        <v>2</v>
      </c>
      <c r="G211" s="3">
        <v>462.25393700787401</v>
      </c>
      <c r="H211" s="1">
        <f t="shared" si="3"/>
        <v>0.96455118936480111</v>
      </c>
      <c r="L211">
        <v>210</v>
      </c>
      <c r="M211">
        <v>493703.84080900002</v>
      </c>
      <c r="N211">
        <v>5180836.9829399902</v>
      </c>
      <c r="O211" t="s">
        <v>10</v>
      </c>
      <c r="P211">
        <v>3</v>
      </c>
      <c r="Q211">
        <v>431.16141732283467</v>
      </c>
      <c r="R211">
        <v>0.89967272226795436</v>
      </c>
    </row>
    <row r="212" spans="1:18" x14ac:dyDescent="0.4">
      <c r="A212" s="1" t="s">
        <v>14</v>
      </c>
      <c r="B212" s="1">
        <v>309</v>
      </c>
      <c r="C212" s="1">
        <v>493855.16524100001</v>
      </c>
      <c r="D212" s="1">
        <v>5180939.6167799802</v>
      </c>
      <c r="E212" s="1" t="s">
        <v>10</v>
      </c>
      <c r="F212" s="1">
        <v>5</v>
      </c>
      <c r="G212" s="3">
        <v>461.5255905511811</v>
      </c>
      <c r="H212" s="1">
        <f t="shared" si="3"/>
        <v>0.96303140254455211</v>
      </c>
      <c r="L212">
        <v>211</v>
      </c>
      <c r="M212">
        <v>493735.726117999</v>
      </c>
      <c r="N212">
        <v>5180814.9473799802</v>
      </c>
      <c r="O212" t="s">
        <v>10</v>
      </c>
      <c r="P212">
        <v>4</v>
      </c>
      <c r="Q212">
        <v>440.46259842519686</v>
      </c>
      <c r="R212">
        <v>0.919080810715729</v>
      </c>
    </row>
    <row r="213" spans="1:18" x14ac:dyDescent="0.4">
      <c r="A213" s="1" t="s">
        <v>14</v>
      </c>
      <c r="B213" s="1">
        <v>110</v>
      </c>
      <c r="C213" s="1">
        <v>493759.15355300001</v>
      </c>
      <c r="D213" s="1">
        <v>5180683.4043399803</v>
      </c>
      <c r="E213" s="1" t="s">
        <v>11</v>
      </c>
      <c r="F213" s="1">
        <v>1</v>
      </c>
      <c r="G213" s="3">
        <v>460.73818897637796</v>
      </c>
      <c r="H213" s="1">
        <f t="shared" si="3"/>
        <v>0.96138838976590446</v>
      </c>
      <c r="L213">
        <v>212</v>
      </c>
      <c r="M213">
        <v>493767.65054800001</v>
      </c>
      <c r="N213">
        <v>5180830.3601299804</v>
      </c>
      <c r="O213" t="s">
        <v>10</v>
      </c>
      <c r="P213">
        <v>4</v>
      </c>
      <c r="Q213">
        <v>509.21259842519686</v>
      </c>
      <c r="R213">
        <v>1.0625363639513967</v>
      </c>
    </row>
    <row r="214" spans="1:18" x14ac:dyDescent="0.4">
      <c r="A214" s="1" t="s">
        <v>14</v>
      </c>
      <c r="B214" s="1">
        <v>181</v>
      </c>
      <c r="C214" s="1">
        <v>493559.45098800003</v>
      </c>
      <c r="D214" s="1">
        <v>5180800.5769400001</v>
      </c>
      <c r="E214" s="1" t="s">
        <v>9</v>
      </c>
      <c r="F214" s="1">
        <v>6</v>
      </c>
      <c r="G214" s="3">
        <v>460.23622047244095</v>
      </c>
      <c r="H214" s="1">
        <f t="shared" si="3"/>
        <v>0.96034096911951661</v>
      </c>
      <c r="L214">
        <v>213</v>
      </c>
      <c r="M214">
        <v>493799.55908699799</v>
      </c>
      <c r="N214">
        <v>5180830.5493200002</v>
      </c>
      <c r="O214" t="s">
        <v>10</v>
      </c>
      <c r="P214">
        <v>5</v>
      </c>
    </row>
    <row r="215" spans="1:18" x14ac:dyDescent="0.4">
      <c r="A215" s="1" t="s">
        <v>14</v>
      </c>
      <c r="B215" s="1">
        <v>375</v>
      </c>
      <c r="C215" s="1">
        <v>493700.38410800003</v>
      </c>
      <c r="D215" s="1">
        <v>5181054.1435000002</v>
      </c>
      <c r="E215" s="1" t="s">
        <v>9</v>
      </c>
      <c r="F215" s="1">
        <v>5</v>
      </c>
      <c r="G215" s="3">
        <v>458.67125984251965</v>
      </c>
      <c r="H215" s="1">
        <f t="shared" si="3"/>
        <v>0.95707548122195452</v>
      </c>
      <c r="L215">
        <v>214</v>
      </c>
      <c r="M215">
        <v>493831.45094800001</v>
      </c>
      <c r="N215">
        <v>5180814.5148600005</v>
      </c>
      <c r="O215" t="s">
        <v>10</v>
      </c>
      <c r="P215">
        <v>6</v>
      </c>
      <c r="Q215">
        <v>289.5275590551181</v>
      </c>
      <c r="R215">
        <v>0.60413579870871903</v>
      </c>
    </row>
    <row r="216" spans="1:18" x14ac:dyDescent="0.4">
      <c r="A216" s="1" t="s">
        <v>14</v>
      </c>
      <c r="B216" s="1">
        <v>374</v>
      </c>
      <c r="C216" s="1">
        <v>493667.269375998</v>
      </c>
      <c r="D216" s="1">
        <v>5181047.7091800002</v>
      </c>
      <c r="E216" s="1" t="s">
        <v>9</v>
      </c>
      <c r="F216" s="1">
        <v>4</v>
      </c>
      <c r="G216" s="3">
        <v>458.08070866141736</v>
      </c>
      <c r="H216" s="1">
        <f t="shared" si="3"/>
        <v>0.95584322163796898</v>
      </c>
      <c r="L216">
        <v>215</v>
      </c>
      <c r="M216">
        <v>493859.74745999801</v>
      </c>
      <c r="N216">
        <v>5180844.1624800004</v>
      </c>
      <c r="O216" t="s">
        <v>10</v>
      </c>
      <c r="P216">
        <v>6</v>
      </c>
      <c r="Q216">
        <v>422.34251968503941</v>
      </c>
      <c r="R216">
        <v>0.8812709791471014</v>
      </c>
    </row>
    <row r="217" spans="1:18" x14ac:dyDescent="0.4">
      <c r="A217" s="1" t="s">
        <v>14</v>
      </c>
      <c r="B217" s="1">
        <v>202</v>
      </c>
      <c r="C217" s="1">
        <v>493448.56273100001</v>
      </c>
      <c r="D217" s="1">
        <v>5180826.3661900004</v>
      </c>
      <c r="E217" s="1" t="s">
        <v>9</v>
      </c>
      <c r="F217" s="1">
        <v>2</v>
      </c>
      <c r="G217" s="3">
        <v>457.67716535433073</v>
      </c>
      <c r="H217" s="1">
        <f t="shared" si="3"/>
        <v>0.95500117758891201</v>
      </c>
      <c r="L217">
        <v>216</v>
      </c>
      <c r="M217">
        <v>493895.294181998</v>
      </c>
      <c r="N217">
        <v>5180840.45218</v>
      </c>
      <c r="O217" t="s">
        <v>11</v>
      </c>
      <c r="P217">
        <v>1</v>
      </c>
      <c r="Q217">
        <v>415.94488188976379</v>
      </c>
      <c r="R217">
        <v>0.86792150032058968</v>
      </c>
    </row>
    <row r="218" spans="1:18" x14ac:dyDescent="0.4">
      <c r="A218" s="1" t="s">
        <v>14</v>
      </c>
      <c r="B218" s="1">
        <v>314</v>
      </c>
      <c r="C218" s="1">
        <v>494013.118976</v>
      </c>
      <c r="D218" s="1">
        <v>5180956.0117199803</v>
      </c>
      <c r="E218" s="1" t="s">
        <v>11</v>
      </c>
      <c r="F218" s="1">
        <v>2</v>
      </c>
      <c r="G218" s="3">
        <v>457.33267716535431</v>
      </c>
      <c r="H218" s="1">
        <f t="shared" si="3"/>
        <v>0.95428235949825357</v>
      </c>
      <c r="L218">
        <v>217</v>
      </c>
      <c r="M218">
        <v>493927.19838900003</v>
      </c>
      <c r="N218">
        <v>5180836.4194099903</v>
      </c>
      <c r="O218" t="s">
        <v>11</v>
      </c>
      <c r="P218">
        <v>2</v>
      </c>
      <c r="Q218">
        <v>499.90157480314957</v>
      </c>
      <c r="R218">
        <v>1.0431077378438889</v>
      </c>
    </row>
    <row r="219" spans="1:18" x14ac:dyDescent="0.4">
      <c r="A219" s="1" t="s">
        <v>14</v>
      </c>
      <c r="B219" s="1">
        <v>69</v>
      </c>
      <c r="C219" s="1">
        <v>493296.53985200002</v>
      </c>
      <c r="D219" s="1">
        <v>5180655.4058499904</v>
      </c>
      <c r="E219" s="1" t="s">
        <v>9</v>
      </c>
      <c r="F219" s="1">
        <v>2</v>
      </c>
      <c r="G219" s="3">
        <v>456.59448818897636</v>
      </c>
      <c r="H219" s="1">
        <f t="shared" si="3"/>
        <v>0.95274203501827148</v>
      </c>
      <c r="L219">
        <v>218</v>
      </c>
      <c r="M219">
        <v>493959.097828998</v>
      </c>
      <c r="N219">
        <v>5180827.6085700002</v>
      </c>
      <c r="O219" t="s">
        <v>11</v>
      </c>
      <c r="P219">
        <v>3</v>
      </c>
      <c r="Q219">
        <v>563.73031496062993</v>
      </c>
      <c r="R219">
        <v>1.1762944612130093</v>
      </c>
    </row>
    <row r="220" spans="1:18" x14ac:dyDescent="0.4">
      <c r="A220" s="1" t="s">
        <v>14</v>
      </c>
      <c r="B220" s="1">
        <v>271</v>
      </c>
      <c r="C220" s="1">
        <v>494147.55805200001</v>
      </c>
      <c r="D220" s="1">
        <v>5180892.7616900001</v>
      </c>
      <c r="E220" s="1" t="s">
        <v>11</v>
      </c>
      <c r="F220" s="1">
        <v>6</v>
      </c>
      <c r="G220" s="3">
        <v>456.49606299212599</v>
      </c>
      <c r="H220" s="1">
        <f t="shared" si="3"/>
        <v>0.9525366584209406</v>
      </c>
      <c r="L220">
        <v>219</v>
      </c>
      <c r="M220">
        <v>493991.00748700002</v>
      </c>
      <c r="N220">
        <v>5180828.91</v>
      </c>
      <c r="O220" t="s">
        <v>11</v>
      </c>
      <c r="P220">
        <v>3</v>
      </c>
      <c r="Q220">
        <v>579.42913385826773</v>
      </c>
      <c r="R220">
        <v>1.2090520284872956</v>
      </c>
    </row>
    <row r="221" spans="1:18" x14ac:dyDescent="0.4">
      <c r="A221" s="1" t="s">
        <v>14</v>
      </c>
      <c r="B221" s="1">
        <v>132</v>
      </c>
      <c r="C221" s="1">
        <v>493624.423671</v>
      </c>
      <c r="D221" s="1">
        <v>5180738.7236200003</v>
      </c>
      <c r="E221" s="1" t="s">
        <v>10</v>
      </c>
      <c r="F221" s="1">
        <v>2</v>
      </c>
      <c r="G221" s="3">
        <v>455.71850393700788</v>
      </c>
      <c r="H221" s="1">
        <f t="shared" si="3"/>
        <v>0.95091418330202615</v>
      </c>
      <c r="L221">
        <v>220</v>
      </c>
      <c r="M221">
        <v>494022.916354999</v>
      </c>
      <c r="N221">
        <v>5180829.4337499803</v>
      </c>
      <c r="O221" t="s">
        <v>11</v>
      </c>
      <c r="P221">
        <v>4</v>
      </c>
      <c r="Q221">
        <v>562.59842519685037</v>
      </c>
      <c r="R221">
        <v>1.1739326303437034</v>
      </c>
    </row>
    <row r="222" spans="1:18" x14ac:dyDescent="0.4">
      <c r="A222" s="1" t="s">
        <v>14</v>
      </c>
      <c r="B222" s="1">
        <v>81</v>
      </c>
      <c r="C222" s="1">
        <v>493679.47076</v>
      </c>
      <c r="D222" s="1">
        <v>5180673.9922799803</v>
      </c>
      <c r="E222" s="1" t="s">
        <v>10</v>
      </c>
      <c r="F222" s="1">
        <v>5</v>
      </c>
      <c r="G222" s="3">
        <v>455.32480314960628</v>
      </c>
      <c r="H222" s="1">
        <f t="shared" si="3"/>
        <v>0.95009267691270227</v>
      </c>
      <c r="L222">
        <v>221</v>
      </c>
      <c r="M222">
        <v>494054.817732998</v>
      </c>
      <c r="N222">
        <v>5180822.4013599902</v>
      </c>
      <c r="O222" t="s">
        <v>11</v>
      </c>
      <c r="P222">
        <v>5</v>
      </c>
      <c r="Q222">
        <v>540.60039370078744</v>
      </c>
      <c r="R222">
        <v>1.1280309608402364</v>
      </c>
    </row>
    <row r="223" spans="1:18" x14ac:dyDescent="0.4">
      <c r="A223" s="1" t="s">
        <v>14</v>
      </c>
      <c r="B223" s="1">
        <v>151</v>
      </c>
      <c r="C223" s="1">
        <v>493417.88659000001</v>
      </c>
      <c r="D223" s="1">
        <v>5180770.9989099903</v>
      </c>
      <c r="E223" s="1" t="s">
        <v>9</v>
      </c>
      <c r="F223" s="1">
        <v>3</v>
      </c>
      <c r="G223" s="3">
        <v>453.88779527559052</v>
      </c>
      <c r="H223" s="1">
        <f t="shared" si="3"/>
        <v>0.94709417859167033</v>
      </c>
      <c r="L223">
        <v>222</v>
      </c>
      <c r="M223">
        <v>494086.744038</v>
      </c>
      <c r="N223">
        <v>5180840.59387</v>
      </c>
      <c r="O223" t="s">
        <v>11</v>
      </c>
      <c r="P223">
        <v>5</v>
      </c>
      <c r="Q223">
        <v>470.62007874015745</v>
      </c>
      <c r="R223">
        <v>0.98200820013793166</v>
      </c>
    </row>
    <row r="224" spans="1:18" x14ac:dyDescent="0.4">
      <c r="A224" s="1" t="s">
        <v>14</v>
      </c>
      <c r="B224" s="1">
        <v>371</v>
      </c>
      <c r="C224" s="1">
        <v>493570.49415500002</v>
      </c>
      <c r="D224" s="1">
        <v>5181049.8085700003</v>
      </c>
      <c r="E224" s="1" t="s">
        <v>9</v>
      </c>
      <c r="F224" s="1">
        <v>1</v>
      </c>
      <c r="G224" s="3">
        <v>452.80511811023621</v>
      </c>
      <c r="H224" s="1">
        <f t="shared" si="3"/>
        <v>0.94483503602103003</v>
      </c>
      <c r="L224">
        <v>223</v>
      </c>
      <c r="M224">
        <v>494118.627680998</v>
      </c>
      <c r="N224">
        <v>5180815.4489200003</v>
      </c>
      <c r="O224" t="s">
        <v>11</v>
      </c>
      <c r="P224">
        <v>6</v>
      </c>
      <c r="Q224">
        <v>546.40748031496059</v>
      </c>
      <c r="R224">
        <v>1.1401481800827622</v>
      </c>
    </row>
    <row r="225" spans="1:18" x14ac:dyDescent="0.4">
      <c r="A225" s="1" t="s">
        <v>14</v>
      </c>
      <c r="B225" s="1">
        <v>174</v>
      </c>
      <c r="C225" s="1">
        <v>494148.57913600001</v>
      </c>
      <c r="D225" s="1">
        <v>5180765.6369000003</v>
      </c>
      <c r="E225" s="1" t="s">
        <v>11</v>
      </c>
      <c r="F225" s="1">
        <v>8</v>
      </c>
      <c r="G225" s="3">
        <v>452.65748031496059</v>
      </c>
      <c r="H225" s="1">
        <f t="shared" si="3"/>
        <v>0.94452697112503348</v>
      </c>
      <c r="L225">
        <v>224</v>
      </c>
      <c r="M225">
        <v>494150.549497</v>
      </c>
      <c r="N225">
        <v>5180829.1968799904</v>
      </c>
      <c r="O225" t="s">
        <v>11</v>
      </c>
      <c r="P225">
        <v>7</v>
      </c>
      <c r="Q225">
        <v>285.13779527559052</v>
      </c>
      <c r="R225">
        <v>0.59497600246775861</v>
      </c>
    </row>
    <row r="226" spans="1:18" x14ac:dyDescent="0.4">
      <c r="A226" s="1" t="s">
        <v>14</v>
      </c>
      <c r="B226" s="1">
        <v>266</v>
      </c>
      <c r="C226" s="1">
        <v>493988.01773100003</v>
      </c>
      <c r="D226" s="1">
        <v>5180892.4748999802</v>
      </c>
      <c r="E226" s="1" t="s">
        <v>11</v>
      </c>
      <c r="F226" s="1">
        <v>2</v>
      </c>
      <c r="G226" s="3">
        <v>452.65748031496059</v>
      </c>
      <c r="H226" s="1">
        <f t="shared" si="3"/>
        <v>0.94452697112503348</v>
      </c>
      <c r="L226">
        <v>225</v>
      </c>
      <c r="M226">
        <v>493412.658734</v>
      </c>
      <c r="N226">
        <v>5180872.0767299803</v>
      </c>
      <c r="O226" t="s">
        <v>9</v>
      </c>
      <c r="P226">
        <v>1</v>
      </c>
      <c r="Q226">
        <v>360.92519685039366</v>
      </c>
      <c r="R226">
        <v>0.75311598241258926</v>
      </c>
    </row>
    <row r="227" spans="1:18" x14ac:dyDescent="0.4">
      <c r="A227" s="1" t="s">
        <v>14</v>
      </c>
      <c r="B227" s="1">
        <v>376</v>
      </c>
      <c r="C227" s="1">
        <v>493731.095987999</v>
      </c>
      <c r="D227" s="1">
        <v>5181059.4211299904</v>
      </c>
      <c r="E227" s="1" t="s">
        <v>9</v>
      </c>
      <c r="F227" s="1">
        <v>5</v>
      </c>
      <c r="G227" s="3">
        <v>451.68307086614175</v>
      </c>
      <c r="H227" s="1">
        <f t="shared" si="3"/>
        <v>0.94249374281145726</v>
      </c>
      <c r="L227">
        <v>226</v>
      </c>
      <c r="M227">
        <v>493445.76270899799</v>
      </c>
      <c r="N227">
        <v>5180867.1087600002</v>
      </c>
      <c r="O227" t="s">
        <v>9</v>
      </c>
      <c r="P227">
        <v>2</v>
      </c>
      <c r="Q227">
        <v>645.52165354330714</v>
      </c>
      <c r="R227">
        <v>1.346962413595028</v>
      </c>
    </row>
    <row r="228" spans="1:18" x14ac:dyDescent="0.4">
      <c r="A228" s="1" t="s">
        <v>14</v>
      </c>
      <c r="B228" s="1">
        <v>160</v>
      </c>
      <c r="C228" s="1">
        <v>493701.865718999</v>
      </c>
      <c r="D228" s="1">
        <v>5180773.4231099803</v>
      </c>
      <c r="E228" s="1" t="s">
        <v>10</v>
      </c>
      <c r="F228" s="1">
        <v>4</v>
      </c>
      <c r="G228" s="3">
        <v>451.53543307086613</v>
      </c>
      <c r="H228" s="1">
        <f t="shared" si="3"/>
        <v>0.94218567791546071</v>
      </c>
      <c r="L228">
        <v>227</v>
      </c>
      <c r="M228">
        <v>493478.459027</v>
      </c>
      <c r="N228">
        <v>5180856.1175499903</v>
      </c>
      <c r="O228" t="s">
        <v>9</v>
      </c>
      <c r="P228">
        <v>3</v>
      </c>
      <c r="Q228">
        <v>426.47637795275591</v>
      </c>
      <c r="R228">
        <v>0.88989679623500118</v>
      </c>
    </row>
    <row r="229" spans="1:18" x14ac:dyDescent="0.4">
      <c r="A229" s="1" t="s">
        <v>14</v>
      </c>
      <c r="B229" s="1">
        <v>350</v>
      </c>
      <c r="C229" s="1">
        <v>493604.72075600002</v>
      </c>
      <c r="D229" s="1">
        <v>5181017.7725</v>
      </c>
      <c r="E229" s="1" t="s">
        <v>9</v>
      </c>
      <c r="F229" s="1">
        <v>3</v>
      </c>
      <c r="G229" s="3">
        <v>451.33858267716533</v>
      </c>
      <c r="H229" s="1">
        <f t="shared" si="3"/>
        <v>0.94177492472079882</v>
      </c>
      <c r="L229">
        <v>228</v>
      </c>
      <c r="M229">
        <v>493508.38215899799</v>
      </c>
      <c r="N229">
        <v>5180871.1945700003</v>
      </c>
      <c r="O229" t="s">
        <v>9</v>
      </c>
      <c r="P229">
        <v>3</v>
      </c>
      <c r="Q229">
        <v>332.08661417322833</v>
      </c>
      <c r="R229">
        <v>0.69294063939462125</v>
      </c>
    </row>
    <row r="230" spans="1:18" x14ac:dyDescent="0.4">
      <c r="A230" s="1" t="s">
        <v>14</v>
      </c>
      <c r="B230" s="1">
        <v>172</v>
      </c>
      <c r="C230" s="1">
        <v>494084.77300500002</v>
      </c>
      <c r="D230" s="1">
        <v>5180777.0339099905</v>
      </c>
      <c r="E230" s="1" t="s">
        <v>11</v>
      </c>
      <c r="F230" s="1">
        <v>6</v>
      </c>
      <c r="G230" s="3">
        <v>450.44291338582673</v>
      </c>
      <c r="H230" s="1">
        <f t="shared" si="3"/>
        <v>0.9399059976850872</v>
      </c>
      <c r="L230">
        <v>229</v>
      </c>
      <c r="M230">
        <v>493540.27207200002</v>
      </c>
      <c r="N230">
        <v>5180854.2695899904</v>
      </c>
      <c r="O230" t="s">
        <v>9</v>
      </c>
      <c r="P230">
        <v>4</v>
      </c>
      <c r="Q230">
        <v>562.5</v>
      </c>
      <c r="R230">
        <v>1.1737272537463725</v>
      </c>
    </row>
    <row r="231" spans="1:18" x14ac:dyDescent="0.4">
      <c r="A231" s="1" t="s">
        <v>14</v>
      </c>
      <c r="B231" s="1">
        <v>182</v>
      </c>
      <c r="C231" s="1">
        <v>493593.77961500001</v>
      </c>
      <c r="D231" s="1">
        <v>5180793.1975299902</v>
      </c>
      <c r="E231" s="1" t="s">
        <v>10</v>
      </c>
      <c r="F231" s="1">
        <v>1</v>
      </c>
      <c r="G231" s="3">
        <v>450.44291338582673</v>
      </c>
      <c r="H231" s="1">
        <f t="shared" si="3"/>
        <v>0.9399059976850872</v>
      </c>
      <c r="L231">
        <v>230</v>
      </c>
      <c r="M231">
        <v>493572.190846999</v>
      </c>
      <c r="N231">
        <v>5180864.12519</v>
      </c>
      <c r="O231" t="s">
        <v>9</v>
      </c>
      <c r="P231">
        <v>5</v>
      </c>
      <c r="Q231">
        <v>424.16338582677162</v>
      </c>
      <c r="R231">
        <v>0.88507044619772379</v>
      </c>
    </row>
    <row r="232" spans="1:18" x14ac:dyDescent="0.4">
      <c r="A232" s="1" t="s">
        <v>14</v>
      </c>
      <c r="B232" s="1">
        <v>103</v>
      </c>
      <c r="C232" s="1">
        <v>493531.398579998</v>
      </c>
      <c r="D232" s="1">
        <v>5180695.3743799804</v>
      </c>
      <c r="E232" s="1" t="s">
        <v>10</v>
      </c>
      <c r="F232" s="1">
        <v>1</v>
      </c>
      <c r="G232" s="3">
        <v>450.3937007874016</v>
      </c>
      <c r="H232" s="1">
        <f t="shared" si="3"/>
        <v>0.93980330938642187</v>
      </c>
      <c r="L232">
        <v>231</v>
      </c>
      <c r="M232">
        <v>493604.093411999</v>
      </c>
      <c r="N232">
        <v>5180858.8683700003</v>
      </c>
      <c r="O232" t="s">
        <v>9</v>
      </c>
      <c r="P232">
        <v>6</v>
      </c>
      <c r="Q232">
        <v>409.4094488188976</v>
      </c>
      <c r="R232">
        <v>0.85428449425781461</v>
      </c>
    </row>
    <row r="233" spans="1:18" x14ac:dyDescent="0.4">
      <c r="A233" s="1" t="s">
        <v>14</v>
      </c>
      <c r="B233" s="1">
        <v>235</v>
      </c>
      <c r="C233" s="1">
        <v>493731.73648899799</v>
      </c>
      <c r="D233" s="1">
        <v>5180868.7346999804</v>
      </c>
      <c r="E233" s="1" t="s">
        <v>10</v>
      </c>
      <c r="F233" s="1">
        <v>3</v>
      </c>
      <c r="G233" s="3">
        <v>450.25590551181102</v>
      </c>
      <c r="H233" s="1">
        <f t="shared" si="3"/>
        <v>0.93951578215015841</v>
      </c>
      <c r="L233">
        <v>232</v>
      </c>
      <c r="M233">
        <v>493642.625925</v>
      </c>
      <c r="N233">
        <v>5180861.3212599903</v>
      </c>
      <c r="O233" t="s">
        <v>10</v>
      </c>
      <c r="P233">
        <v>1</v>
      </c>
      <c r="Q233">
        <v>335.29527559055123</v>
      </c>
      <c r="R233">
        <v>0.69963591646761036</v>
      </c>
    </row>
    <row r="234" spans="1:18" x14ac:dyDescent="0.4">
      <c r="A234" s="1" t="s">
        <v>14</v>
      </c>
      <c r="B234" s="1">
        <v>112</v>
      </c>
      <c r="C234" s="1">
        <v>493818.588412999</v>
      </c>
      <c r="D234" s="1">
        <v>5180703.4058999904</v>
      </c>
      <c r="E234" s="1" t="s">
        <v>11</v>
      </c>
      <c r="F234" s="1">
        <v>2</v>
      </c>
      <c r="G234" s="3">
        <v>449.91141732283467</v>
      </c>
      <c r="H234" s="1">
        <f t="shared" si="3"/>
        <v>0.93879696405950019</v>
      </c>
      <c r="L234">
        <v>233</v>
      </c>
      <c r="M234">
        <v>493667.907851998</v>
      </c>
      <c r="N234">
        <v>5180857.0227399804</v>
      </c>
      <c r="O234" t="s">
        <v>10</v>
      </c>
      <c r="P234">
        <v>1</v>
      </c>
      <c r="Q234">
        <v>363.34645669291342</v>
      </c>
      <c r="R234">
        <v>0.75816824670693073</v>
      </c>
    </row>
    <row r="235" spans="1:18" x14ac:dyDescent="0.4">
      <c r="A235" s="1" t="s">
        <v>14</v>
      </c>
      <c r="B235" s="1">
        <v>180</v>
      </c>
      <c r="C235" s="1">
        <v>493527.53185500001</v>
      </c>
      <c r="D235" s="1">
        <v>5180790.7214000002</v>
      </c>
      <c r="E235" s="1" t="s">
        <v>9</v>
      </c>
      <c r="F235" s="1">
        <v>5</v>
      </c>
      <c r="G235" s="3">
        <v>449.75393700787401</v>
      </c>
      <c r="H235" s="1">
        <f t="shared" si="3"/>
        <v>0.93846836150377055</v>
      </c>
      <c r="L235">
        <v>234</v>
      </c>
      <c r="M235">
        <v>493699.82406800002</v>
      </c>
      <c r="N235">
        <v>5180864.6565899802</v>
      </c>
      <c r="O235" t="s">
        <v>10</v>
      </c>
      <c r="P235">
        <v>2</v>
      </c>
      <c r="Q235">
        <v>440.21653543307087</v>
      </c>
      <c r="R235">
        <v>0.91856736922240168</v>
      </c>
    </row>
    <row r="236" spans="1:18" x14ac:dyDescent="0.4">
      <c r="A236" s="1" t="s">
        <v>14</v>
      </c>
      <c r="B236" s="1">
        <v>1</v>
      </c>
      <c r="C236" s="1">
        <v>493319.28016000002</v>
      </c>
      <c r="D236" s="1">
        <v>5180579.2617899803</v>
      </c>
      <c r="E236" s="1" t="s">
        <v>9</v>
      </c>
      <c r="F236" s="1">
        <v>4</v>
      </c>
      <c r="G236" s="3">
        <v>446.94881889763781</v>
      </c>
      <c r="H236" s="1">
        <f t="shared" si="3"/>
        <v>0.93261512847983863</v>
      </c>
      <c r="L236">
        <v>235</v>
      </c>
      <c r="M236">
        <v>493731.73648899799</v>
      </c>
      <c r="N236">
        <v>5180868.7346999804</v>
      </c>
      <c r="O236" t="s">
        <v>10</v>
      </c>
      <c r="P236">
        <v>3</v>
      </c>
      <c r="Q236">
        <v>450.25590551181102</v>
      </c>
      <c r="R236">
        <v>0.93951578215015841</v>
      </c>
    </row>
    <row r="237" spans="1:18" x14ac:dyDescent="0.4">
      <c r="A237" s="1" t="s">
        <v>14</v>
      </c>
      <c r="B237" s="1">
        <v>108</v>
      </c>
      <c r="C237" s="1">
        <v>493690.954815</v>
      </c>
      <c r="D237" s="1">
        <v>5180705.7611499904</v>
      </c>
      <c r="E237" s="1" t="s">
        <v>10</v>
      </c>
      <c r="F237" s="1">
        <v>5</v>
      </c>
      <c r="G237" s="3">
        <v>446.76181102362204</v>
      </c>
      <c r="H237" s="1">
        <f t="shared" si="3"/>
        <v>0.93222491294490972</v>
      </c>
      <c r="L237">
        <v>236</v>
      </c>
      <c r="M237">
        <v>493763.62173200003</v>
      </c>
      <c r="N237">
        <v>5180846.6992800003</v>
      </c>
      <c r="O237" t="s">
        <v>10</v>
      </c>
      <c r="P237">
        <v>4</v>
      </c>
      <c r="Q237">
        <v>442.08661417322838</v>
      </c>
      <c r="R237">
        <v>0.92246952457168974</v>
      </c>
    </row>
    <row r="238" spans="1:18" x14ac:dyDescent="0.4">
      <c r="A238" s="1" t="s">
        <v>14</v>
      </c>
      <c r="B238" s="1">
        <v>159</v>
      </c>
      <c r="C238" s="1">
        <v>493669.952770998</v>
      </c>
      <c r="D238" s="1">
        <v>5180769.34516</v>
      </c>
      <c r="E238" s="1" t="s">
        <v>10</v>
      </c>
      <c r="F238" s="1">
        <v>3</v>
      </c>
      <c r="G238" s="3">
        <v>446.46653543307087</v>
      </c>
      <c r="H238" s="1">
        <f t="shared" si="3"/>
        <v>0.93160878315291695</v>
      </c>
      <c r="L238">
        <v>237</v>
      </c>
      <c r="M238">
        <v>493798.241069999</v>
      </c>
      <c r="N238">
        <v>5180860.3842399903</v>
      </c>
      <c r="O238" t="s">
        <v>10</v>
      </c>
      <c r="P238">
        <v>5</v>
      </c>
      <c r="Q238">
        <v>412.16535433070862</v>
      </c>
      <c r="R238">
        <v>0.8600350389830812</v>
      </c>
    </row>
    <row r="239" spans="1:18" x14ac:dyDescent="0.4">
      <c r="A239" s="1" t="s">
        <v>14</v>
      </c>
      <c r="B239" s="1">
        <v>157</v>
      </c>
      <c r="C239" s="1">
        <v>493606.136686999</v>
      </c>
      <c r="D239" s="1">
        <v>5180770.52403</v>
      </c>
      <c r="E239" s="1" t="s">
        <v>10</v>
      </c>
      <c r="F239" s="1">
        <v>1</v>
      </c>
      <c r="G239" s="3">
        <v>445.92519685039372</v>
      </c>
      <c r="H239" s="1">
        <f t="shared" si="3"/>
        <v>0.93047921186759674</v>
      </c>
      <c r="L239">
        <v>238</v>
      </c>
      <c r="M239">
        <v>493827.45429000002</v>
      </c>
      <c r="N239">
        <v>5180862.3015200002</v>
      </c>
      <c r="O239" t="s">
        <v>10</v>
      </c>
      <c r="P239">
        <v>5</v>
      </c>
      <c r="Q239">
        <v>519.15354330708669</v>
      </c>
      <c r="R239">
        <v>1.0832794002818227</v>
      </c>
    </row>
    <row r="240" spans="1:18" x14ac:dyDescent="0.4">
      <c r="A240" s="1" t="s">
        <v>14</v>
      </c>
      <c r="B240" s="1">
        <v>169</v>
      </c>
      <c r="C240" s="1">
        <v>493989.035435998</v>
      </c>
      <c r="D240" s="1">
        <v>5180765.3500800002</v>
      </c>
      <c r="E240" s="1" t="s">
        <v>11</v>
      </c>
      <c r="F240" s="1">
        <v>4</v>
      </c>
      <c r="G240" s="3">
        <v>444.8818897637795</v>
      </c>
      <c r="H240" s="1">
        <f t="shared" si="3"/>
        <v>0.92830221993588857</v>
      </c>
      <c r="L240">
        <v>239</v>
      </c>
      <c r="M240">
        <v>493858.43561599799</v>
      </c>
      <c r="N240">
        <v>5180848.0880899904</v>
      </c>
      <c r="O240" t="s">
        <v>10</v>
      </c>
      <c r="P240">
        <v>6</v>
      </c>
      <c r="Q240">
        <v>344.25196850393701</v>
      </c>
      <c r="R240">
        <v>0.71832518682472657</v>
      </c>
    </row>
    <row r="241" spans="1:18" x14ac:dyDescent="0.4">
      <c r="A241" s="1" t="s">
        <v>14</v>
      </c>
      <c r="B241" s="1">
        <v>192</v>
      </c>
      <c r="C241" s="1">
        <v>493910.45270800003</v>
      </c>
      <c r="D241" s="1">
        <v>5180808.6558299903</v>
      </c>
      <c r="E241" s="1" t="s">
        <v>11</v>
      </c>
      <c r="F241" s="1">
        <v>2</v>
      </c>
      <c r="G241" s="3">
        <v>444.73425196850394</v>
      </c>
      <c r="H241" s="1">
        <f t="shared" si="3"/>
        <v>0.92799415503989224</v>
      </c>
      <c r="L241">
        <v>240</v>
      </c>
      <c r="M241">
        <v>493884.760519</v>
      </c>
      <c r="N241">
        <v>5180880.6179999802</v>
      </c>
      <c r="O241" t="s">
        <v>10</v>
      </c>
      <c r="P241">
        <v>6</v>
      </c>
      <c r="Q241">
        <v>607.72637795275591</v>
      </c>
      <c r="R241">
        <v>1.2680978002199434</v>
      </c>
    </row>
    <row r="242" spans="1:18" x14ac:dyDescent="0.4">
      <c r="A242" s="1" t="s">
        <v>14</v>
      </c>
      <c r="B242" s="1">
        <v>136</v>
      </c>
      <c r="C242" s="1">
        <v>493752.039076999</v>
      </c>
      <c r="D242" s="1">
        <v>5180719.5875199903</v>
      </c>
      <c r="E242" s="1" t="s">
        <v>10</v>
      </c>
      <c r="F242" s="1">
        <v>6</v>
      </c>
      <c r="G242" s="3">
        <v>442.43110236220468</v>
      </c>
      <c r="H242" s="1">
        <f t="shared" si="3"/>
        <v>0.92318834266234795</v>
      </c>
      <c r="L242">
        <v>241</v>
      </c>
      <c r="M242">
        <v>493923.18883200001</v>
      </c>
      <c r="N242">
        <v>5180872.2048300002</v>
      </c>
      <c r="O242" t="s">
        <v>11</v>
      </c>
      <c r="P242">
        <v>1</v>
      </c>
    </row>
    <row r="243" spans="1:18" x14ac:dyDescent="0.4">
      <c r="A243" s="1" t="s">
        <v>14</v>
      </c>
      <c r="B243" s="1">
        <v>113</v>
      </c>
      <c r="C243" s="1">
        <v>493851.846663</v>
      </c>
      <c r="D243" s="1">
        <v>5180685.5506600002</v>
      </c>
      <c r="E243" s="1" t="s">
        <v>11</v>
      </c>
      <c r="F243" s="1">
        <v>3</v>
      </c>
      <c r="G243" s="3">
        <v>442.3818897637795</v>
      </c>
      <c r="H243" s="1">
        <f t="shared" si="3"/>
        <v>0.92308565436368251</v>
      </c>
      <c r="L243">
        <v>242</v>
      </c>
      <c r="M243">
        <v>493955.09288900002</v>
      </c>
      <c r="N243">
        <v>5180868.1722100005</v>
      </c>
      <c r="O243" t="s">
        <v>11</v>
      </c>
      <c r="P243">
        <v>2</v>
      </c>
      <c r="Q243">
        <v>472.83464566929132</v>
      </c>
      <c r="R243">
        <v>0.98662917357787805</v>
      </c>
    </row>
    <row r="244" spans="1:18" x14ac:dyDescent="0.4">
      <c r="A244" s="1" t="s">
        <v>14</v>
      </c>
      <c r="B244" s="1">
        <v>236</v>
      </c>
      <c r="C244" s="1">
        <v>493763.62173200003</v>
      </c>
      <c r="D244" s="1">
        <v>5180846.6992800003</v>
      </c>
      <c r="E244" s="1" t="s">
        <v>10</v>
      </c>
      <c r="F244" s="1">
        <v>4</v>
      </c>
      <c r="G244" s="3">
        <v>442.08661417322838</v>
      </c>
      <c r="H244" s="1">
        <f t="shared" si="3"/>
        <v>0.92246952457168974</v>
      </c>
      <c r="L244">
        <v>243</v>
      </c>
      <c r="M244">
        <v>493986.992199998</v>
      </c>
      <c r="N244">
        <v>5180859.3615100002</v>
      </c>
      <c r="O244" t="s">
        <v>11</v>
      </c>
      <c r="P244">
        <v>3</v>
      </c>
      <c r="Q244">
        <v>671.75196850393695</v>
      </c>
      <c r="R244">
        <v>1.4016952767837256</v>
      </c>
    </row>
    <row r="245" spans="1:18" x14ac:dyDescent="0.4">
      <c r="A245" s="1" t="s">
        <v>14</v>
      </c>
      <c r="B245" s="1">
        <v>378</v>
      </c>
      <c r="C245" s="1">
        <v>493794.903391</v>
      </c>
      <c r="D245" s="1">
        <v>5181052.7986000003</v>
      </c>
      <c r="E245" s="1" t="s">
        <v>10</v>
      </c>
      <c r="F245" s="1">
        <v>1</v>
      </c>
      <c r="G245" s="3">
        <v>441.8405511811024</v>
      </c>
      <c r="H245" s="1">
        <f t="shared" si="3"/>
        <v>0.92195608307836241</v>
      </c>
      <c r="L245">
        <v>244</v>
      </c>
      <c r="M245">
        <v>494016.170361</v>
      </c>
      <c r="N245">
        <v>5180863.3944100002</v>
      </c>
      <c r="O245" t="s">
        <v>11</v>
      </c>
      <c r="P245">
        <v>3</v>
      </c>
      <c r="Q245">
        <v>525.1476377952755</v>
      </c>
      <c r="R245">
        <v>1.0957868350592772</v>
      </c>
    </row>
    <row r="246" spans="1:18" x14ac:dyDescent="0.4">
      <c r="A246" s="1" t="s">
        <v>14</v>
      </c>
      <c r="B246" s="1">
        <v>358</v>
      </c>
      <c r="C246" s="1">
        <v>493861.715192998</v>
      </c>
      <c r="D246" s="1">
        <v>5181003.9557499904</v>
      </c>
      <c r="E246" s="1" t="s">
        <v>10</v>
      </c>
      <c r="F246" s="1">
        <v>4</v>
      </c>
      <c r="G246" s="3">
        <v>441.79133858267716</v>
      </c>
      <c r="H246" s="1">
        <f t="shared" si="3"/>
        <v>0.92185339477969686</v>
      </c>
      <c r="L246">
        <v>245</v>
      </c>
      <c r="M246">
        <v>494050.810379998</v>
      </c>
      <c r="N246">
        <v>5180861.1869900003</v>
      </c>
      <c r="O246" t="s">
        <v>11</v>
      </c>
      <c r="P246">
        <v>4</v>
      </c>
      <c r="Q246">
        <v>329.57677165354335</v>
      </c>
      <c r="R246">
        <v>0.68770353616268221</v>
      </c>
    </row>
    <row r="247" spans="1:18" x14ac:dyDescent="0.4">
      <c r="A247" s="1" t="s">
        <v>14</v>
      </c>
      <c r="B247" s="1">
        <v>211</v>
      </c>
      <c r="C247" s="1">
        <v>493735.726117999</v>
      </c>
      <c r="D247" s="1">
        <v>5180814.9473799802</v>
      </c>
      <c r="E247" s="1" t="s">
        <v>10</v>
      </c>
      <c r="F247" s="1">
        <v>4</v>
      </c>
      <c r="G247" s="3">
        <v>440.46259842519686</v>
      </c>
      <c r="H247" s="1">
        <f t="shared" si="3"/>
        <v>0.919080810715729</v>
      </c>
      <c r="L247">
        <v>246</v>
      </c>
      <c r="M247">
        <v>494082.71162100002</v>
      </c>
      <c r="N247">
        <v>5180854.1547499904</v>
      </c>
      <c r="O247" t="s">
        <v>11</v>
      </c>
      <c r="P247">
        <v>5</v>
      </c>
      <c r="Q247">
        <v>480.75787401574803</v>
      </c>
      <c r="R247">
        <v>1.0031619896630195</v>
      </c>
    </row>
    <row r="248" spans="1:18" x14ac:dyDescent="0.4">
      <c r="A248" s="1" t="s">
        <v>14</v>
      </c>
      <c r="B248" s="1">
        <v>251</v>
      </c>
      <c r="C248" s="1">
        <v>493509.39061900001</v>
      </c>
      <c r="D248" s="1">
        <v>5180886.0838599904</v>
      </c>
      <c r="E248" s="1" t="s">
        <v>9</v>
      </c>
      <c r="F248" s="1">
        <v>3</v>
      </c>
      <c r="G248" s="3">
        <v>440.25590551181102</v>
      </c>
      <c r="H248" s="1">
        <f t="shared" si="3"/>
        <v>0.91864951986133403</v>
      </c>
      <c r="L248">
        <v>247</v>
      </c>
      <c r="M248">
        <v>494114.637672999</v>
      </c>
      <c r="N248">
        <v>5180872.3474000003</v>
      </c>
      <c r="O248" t="s">
        <v>11</v>
      </c>
      <c r="P248">
        <v>5</v>
      </c>
      <c r="Q248">
        <v>529.57677165354323</v>
      </c>
      <c r="R248">
        <v>1.10502878193917</v>
      </c>
    </row>
    <row r="249" spans="1:18" x14ac:dyDescent="0.4">
      <c r="A249" s="1" t="s">
        <v>14</v>
      </c>
      <c r="B249" s="1">
        <v>234</v>
      </c>
      <c r="C249" s="1">
        <v>493699.82406800002</v>
      </c>
      <c r="D249" s="1">
        <v>5180864.6565899802</v>
      </c>
      <c r="E249" s="1" t="s">
        <v>10</v>
      </c>
      <c r="F249" s="1">
        <v>2</v>
      </c>
      <c r="G249" s="3">
        <v>440.21653543307087</v>
      </c>
      <c r="H249" s="1">
        <f t="shared" si="3"/>
        <v>0.91856736922240168</v>
      </c>
      <c r="L249">
        <v>248</v>
      </c>
      <c r="M249">
        <v>494145.15560300002</v>
      </c>
      <c r="N249">
        <v>5180849.02348</v>
      </c>
      <c r="O249" t="s">
        <v>11</v>
      </c>
      <c r="P249">
        <v>6</v>
      </c>
      <c r="Q249">
        <v>396.70275590551182</v>
      </c>
      <c r="R249">
        <v>0.82777037554238919</v>
      </c>
    </row>
    <row r="250" spans="1:18" x14ac:dyDescent="0.4">
      <c r="A250" s="1" t="s">
        <v>14</v>
      </c>
      <c r="B250" s="1">
        <v>250</v>
      </c>
      <c r="C250" s="1">
        <v>493477.500961999</v>
      </c>
      <c r="D250" s="1">
        <v>5180903.0090199905</v>
      </c>
      <c r="E250" s="1" t="s">
        <v>9</v>
      </c>
      <c r="F250" s="1">
        <v>2</v>
      </c>
      <c r="G250" s="3">
        <v>440.00984251968504</v>
      </c>
      <c r="H250" s="1">
        <f t="shared" si="3"/>
        <v>0.9181360783680067</v>
      </c>
      <c r="L250">
        <v>249</v>
      </c>
      <c r="M250">
        <v>493445.578717998</v>
      </c>
      <c r="N250">
        <v>5180889.9313700004</v>
      </c>
      <c r="O250" t="s">
        <v>9</v>
      </c>
      <c r="P250">
        <v>1</v>
      </c>
      <c r="Q250">
        <v>586.22047244094495</v>
      </c>
      <c r="R250">
        <v>1.2232230137031312</v>
      </c>
    </row>
    <row r="251" spans="1:18" x14ac:dyDescent="0.4">
      <c r="A251" s="1" t="s">
        <v>14</v>
      </c>
      <c r="B251" s="1">
        <v>144</v>
      </c>
      <c r="C251" s="1">
        <v>494007.324461999</v>
      </c>
      <c r="D251" s="1">
        <v>5180733.5508399904</v>
      </c>
      <c r="E251" s="1" t="s">
        <v>11</v>
      </c>
      <c r="F251" s="1">
        <v>5</v>
      </c>
      <c r="G251" s="3">
        <v>439.96062992125985</v>
      </c>
      <c r="H251" s="1">
        <f t="shared" si="3"/>
        <v>0.91803339006934126</v>
      </c>
      <c r="L251">
        <v>250</v>
      </c>
      <c r="M251">
        <v>493477.500961999</v>
      </c>
      <c r="N251">
        <v>5180903.0090199905</v>
      </c>
      <c r="O251" t="s">
        <v>9</v>
      </c>
      <c r="P251">
        <v>2</v>
      </c>
      <c r="Q251">
        <v>440.00984251968504</v>
      </c>
      <c r="R251">
        <v>0.9181360783680067</v>
      </c>
    </row>
    <row r="252" spans="1:18" x14ac:dyDescent="0.4">
      <c r="A252" s="1" t="s">
        <v>14</v>
      </c>
      <c r="B252" s="1">
        <v>12</v>
      </c>
      <c r="C252" s="1">
        <v>493668.466732</v>
      </c>
      <c r="D252" s="1">
        <v>5180579.1139500001</v>
      </c>
      <c r="E252" s="1" t="s">
        <v>10</v>
      </c>
      <c r="F252" s="1">
        <v>6</v>
      </c>
      <c r="G252" s="3">
        <v>437.75590551181102</v>
      </c>
      <c r="H252" s="1">
        <f t="shared" si="3"/>
        <v>0.91343295428912796</v>
      </c>
      <c r="L252">
        <v>251</v>
      </c>
      <c r="M252">
        <v>493509.39061900001</v>
      </c>
      <c r="N252">
        <v>5180886.0838599904</v>
      </c>
      <c r="O252" t="s">
        <v>9</v>
      </c>
      <c r="P252">
        <v>3</v>
      </c>
      <c r="Q252">
        <v>440.25590551181102</v>
      </c>
      <c r="R252">
        <v>0.91864951986133403</v>
      </c>
    </row>
    <row r="253" spans="1:18" x14ac:dyDescent="0.4">
      <c r="A253" s="1" t="s">
        <v>14</v>
      </c>
      <c r="B253" s="1">
        <v>203</v>
      </c>
      <c r="C253" s="1">
        <v>493480.485305999</v>
      </c>
      <c r="D253" s="1">
        <v>5180839.4438500004</v>
      </c>
      <c r="E253" s="1" t="s">
        <v>9</v>
      </c>
      <c r="F253" s="1">
        <v>3</v>
      </c>
      <c r="G253" s="3">
        <v>436.26968503937007</v>
      </c>
      <c r="H253" s="1">
        <f t="shared" si="3"/>
        <v>0.91033176766943058</v>
      </c>
      <c r="L253">
        <v>252</v>
      </c>
      <c r="M253">
        <v>493543.70833300002</v>
      </c>
      <c r="N253">
        <v>5180893.1404100005</v>
      </c>
      <c r="O253" t="s">
        <v>9</v>
      </c>
      <c r="P253">
        <v>4</v>
      </c>
      <c r="Q253">
        <v>391.68307086614169</v>
      </c>
      <c r="R253">
        <v>0.81729616907851077</v>
      </c>
    </row>
    <row r="254" spans="1:18" x14ac:dyDescent="0.4">
      <c r="A254" s="1" t="s">
        <v>14</v>
      </c>
      <c r="B254" s="1">
        <v>35</v>
      </c>
      <c r="C254" s="1">
        <v>493755.952693998</v>
      </c>
      <c r="D254" s="1">
        <v>5180592.4596699905</v>
      </c>
      <c r="E254" s="1" t="s">
        <v>11</v>
      </c>
      <c r="F254" s="1">
        <v>2</v>
      </c>
      <c r="G254" s="3">
        <v>435.54133858267716</v>
      </c>
      <c r="H254" s="1">
        <f t="shared" si="3"/>
        <v>0.90881198084918158</v>
      </c>
      <c r="L254">
        <v>253</v>
      </c>
      <c r="M254">
        <v>493573.21164499799</v>
      </c>
      <c r="N254">
        <v>5180890.6823100001</v>
      </c>
      <c r="O254" t="s">
        <v>9</v>
      </c>
      <c r="P254">
        <v>4</v>
      </c>
      <c r="Q254">
        <v>377.96259842519686</v>
      </c>
      <c r="R254">
        <v>0.78866667141057656</v>
      </c>
    </row>
    <row r="255" spans="1:18" x14ac:dyDescent="0.4">
      <c r="A255" s="1" t="s">
        <v>14</v>
      </c>
      <c r="B255" s="1">
        <v>130</v>
      </c>
      <c r="C255" s="1">
        <v>493560.60417000001</v>
      </c>
      <c r="D255" s="1">
        <v>5180737.0137999803</v>
      </c>
      <c r="E255" s="1" t="s">
        <v>10</v>
      </c>
      <c r="F255" s="1">
        <v>1</v>
      </c>
      <c r="G255" s="3">
        <v>434.39960629921262</v>
      </c>
      <c r="H255" s="1">
        <f t="shared" si="3"/>
        <v>0.90642961232014263</v>
      </c>
      <c r="L255">
        <v>254</v>
      </c>
      <c r="M255">
        <v>493605.127092999</v>
      </c>
      <c r="N255">
        <v>5180897.6489199903</v>
      </c>
      <c r="O255" t="s">
        <v>9</v>
      </c>
      <c r="P255">
        <v>5</v>
      </c>
      <c r="Q255">
        <v>346.9094488188976</v>
      </c>
      <c r="R255">
        <v>0.72387035495266217</v>
      </c>
    </row>
    <row r="256" spans="1:18" x14ac:dyDescent="0.4">
      <c r="A256" s="1" t="s">
        <v>14</v>
      </c>
      <c r="B256" s="1">
        <v>135</v>
      </c>
      <c r="C256" s="1">
        <v>493720.1532</v>
      </c>
      <c r="D256" s="1">
        <v>5180741.6229999904</v>
      </c>
      <c r="E256" s="1" t="s">
        <v>10</v>
      </c>
      <c r="F256" s="1">
        <v>5</v>
      </c>
      <c r="G256" s="3">
        <v>433.96653543307087</v>
      </c>
      <c r="H256" s="1">
        <f t="shared" si="3"/>
        <v>0.9055259552918864</v>
      </c>
      <c r="L256">
        <v>255</v>
      </c>
      <c r="M256">
        <v>493637.025738</v>
      </c>
      <c r="N256">
        <v>5180888.8363600001</v>
      </c>
      <c r="O256" t="s">
        <v>9</v>
      </c>
      <c r="P256">
        <v>6</v>
      </c>
      <c r="Q256">
        <v>474.86220472440942</v>
      </c>
      <c r="R256">
        <v>0.99085993148289564</v>
      </c>
    </row>
    <row r="257" spans="1:18" x14ac:dyDescent="0.4">
      <c r="A257" s="1" t="s">
        <v>14</v>
      </c>
      <c r="B257" s="1">
        <v>398</v>
      </c>
      <c r="C257" s="1">
        <v>493719.72291200003</v>
      </c>
      <c r="D257" s="1">
        <v>5181093.2106900001</v>
      </c>
      <c r="E257" s="1" t="s">
        <v>9</v>
      </c>
      <c r="F257" s="1">
        <v>4</v>
      </c>
      <c r="G257" s="3">
        <v>433.0807086614173</v>
      </c>
      <c r="H257" s="1">
        <f t="shared" si="3"/>
        <v>0.90367756591590787</v>
      </c>
      <c r="L257">
        <v>256</v>
      </c>
      <c r="M257">
        <v>493668.941824999</v>
      </c>
      <c r="N257">
        <v>5180896.47004</v>
      </c>
      <c r="O257" t="s">
        <v>10</v>
      </c>
      <c r="P257">
        <v>1</v>
      </c>
      <c r="Q257">
        <v>401.04330708661416</v>
      </c>
      <c r="R257">
        <v>0.83682748348468405</v>
      </c>
    </row>
    <row r="258" spans="1:18" x14ac:dyDescent="0.4">
      <c r="A258" s="1" t="s">
        <v>14</v>
      </c>
      <c r="B258" s="1">
        <v>422</v>
      </c>
      <c r="C258" s="1">
        <v>493745.871519999</v>
      </c>
      <c r="D258" s="1">
        <v>5181100.9654400004</v>
      </c>
      <c r="E258" s="1" t="s">
        <v>9</v>
      </c>
      <c r="F258" s="1">
        <v>5</v>
      </c>
      <c r="G258" s="3">
        <v>432.83464566929132</v>
      </c>
      <c r="H258" s="1">
        <f t="shared" si="3"/>
        <v>0.90316412442258043</v>
      </c>
      <c r="L258">
        <v>257</v>
      </c>
      <c r="M258">
        <v>493700.854097998</v>
      </c>
      <c r="N258">
        <v>5180900.5479899803</v>
      </c>
      <c r="O258" t="s">
        <v>10</v>
      </c>
      <c r="P258">
        <v>1</v>
      </c>
      <c r="Q258">
        <v>497.35236220472439</v>
      </c>
      <c r="R258">
        <v>1.0377884839730174</v>
      </c>
    </row>
    <row r="259" spans="1:18" x14ac:dyDescent="0.4">
      <c r="A259" s="1" t="s">
        <v>14</v>
      </c>
      <c r="B259" s="1">
        <v>280</v>
      </c>
      <c r="C259" s="1">
        <v>493721.803071998</v>
      </c>
      <c r="D259" s="1">
        <v>5180932.3069900004</v>
      </c>
      <c r="E259" s="1" t="s">
        <v>10</v>
      </c>
      <c r="F259" s="1">
        <v>1</v>
      </c>
      <c r="G259" s="3">
        <v>431.70275590551182</v>
      </c>
      <c r="H259" s="1">
        <f t="shared" ref="H259:H322" si="4">G259/$I$2</f>
        <v>0.90080229355327457</v>
      </c>
      <c r="L259">
        <v>258</v>
      </c>
      <c r="M259">
        <v>493732.739057998</v>
      </c>
      <c r="N259">
        <v>5180878.5124000004</v>
      </c>
      <c r="O259" t="s">
        <v>10</v>
      </c>
      <c r="P259">
        <v>3</v>
      </c>
      <c r="Q259">
        <v>336.08267716535431</v>
      </c>
      <c r="R259">
        <v>0.70127892924625779</v>
      </c>
    </row>
    <row r="260" spans="1:18" x14ac:dyDescent="0.4">
      <c r="A260" s="1" t="s">
        <v>14</v>
      </c>
      <c r="B260" s="1">
        <v>210</v>
      </c>
      <c r="C260" s="1">
        <v>493703.84080900002</v>
      </c>
      <c r="D260" s="1">
        <v>5180836.9829399902</v>
      </c>
      <c r="E260" s="1" t="s">
        <v>10</v>
      </c>
      <c r="F260" s="1">
        <v>3</v>
      </c>
      <c r="G260" s="3">
        <v>431.16141732283467</v>
      </c>
      <c r="H260" s="1">
        <f t="shared" si="4"/>
        <v>0.89967272226795436</v>
      </c>
      <c r="L260">
        <v>259</v>
      </c>
      <c r="M260">
        <v>493764.663158999</v>
      </c>
      <c r="N260">
        <v>5180893.9251399804</v>
      </c>
      <c r="O260" t="s">
        <v>10</v>
      </c>
      <c r="P260">
        <v>3</v>
      </c>
      <c r="Q260">
        <v>556.50590551181097</v>
      </c>
      <c r="R260">
        <v>1.1612198189689176</v>
      </c>
    </row>
    <row r="261" spans="1:18" x14ac:dyDescent="0.4">
      <c r="A261" s="1" t="s">
        <v>14</v>
      </c>
      <c r="B261" s="1">
        <v>44</v>
      </c>
      <c r="C261" s="1">
        <v>493289.86292500002</v>
      </c>
      <c r="D261" s="1">
        <v>5180623.6323600002</v>
      </c>
      <c r="E261" s="1" t="s">
        <v>9</v>
      </c>
      <c r="F261" s="1">
        <v>2</v>
      </c>
      <c r="G261" s="3">
        <v>431.00393700787401</v>
      </c>
      <c r="H261" s="1">
        <f t="shared" si="4"/>
        <v>0.89934411971222483</v>
      </c>
      <c r="L261">
        <v>260</v>
      </c>
      <c r="M261">
        <v>493796.571358999</v>
      </c>
      <c r="N261">
        <v>5180894.1143199904</v>
      </c>
      <c r="O261" t="s">
        <v>10</v>
      </c>
      <c r="P261">
        <v>4</v>
      </c>
      <c r="Q261">
        <v>340.75787401574803</v>
      </c>
      <c r="R261">
        <v>0.71103431761947788</v>
      </c>
    </row>
    <row r="262" spans="1:18" x14ac:dyDescent="0.4">
      <c r="A262" s="1" t="s">
        <v>14</v>
      </c>
      <c r="B262" s="1">
        <v>185</v>
      </c>
      <c r="C262" s="1">
        <v>493687.085563</v>
      </c>
      <c r="D262" s="1">
        <v>5180801.1080700001</v>
      </c>
      <c r="E262" s="1" t="s">
        <v>10</v>
      </c>
      <c r="F262" s="1">
        <v>3</v>
      </c>
      <c r="G262" s="3">
        <v>430.81692913385825</v>
      </c>
      <c r="H262" s="1">
        <f t="shared" si="4"/>
        <v>0.89895390417729604</v>
      </c>
      <c r="L262">
        <v>261</v>
      </c>
      <c r="M262">
        <v>493828.46287400002</v>
      </c>
      <c r="N262">
        <v>5180878.0798399802</v>
      </c>
      <c r="O262" t="s">
        <v>10</v>
      </c>
      <c r="P262">
        <v>5</v>
      </c>
      <c r="Q262">
        <v>543.31692913385825</v>
      </c>
      <c r="R262">
        <v>1.1336993549265706</v>
      </c>
    </row>
    <row r="263" spans="1:18" x14ac:dyDescent="0.4">
      <c r="A263" s="1" t="s">
        <v>14</v>
      </c>
      <c r="B263" s="1">
        <v>274</v>
      </c>
      <c r="C263" s="1">
        <v>493530.34065799799</v>
      </c>
      <c r="D263" s="1">
        <v>5180917.8421999803</v>
      </c>
      <c r="E263" s="1" t="s">
        <v>9</v>
      </c>
      <c r="F263" s="1">
        <v>3</v>
      </c>
      <c r="G263" s="3">
        <v>428.29724409448818</v>
      </c>
      <c r="H263" s="1">
        <f t="shared" si="4"/>
        <v>0.89369626328562379</v>
      </c>
      <c r="L263">
        <v>262</v>
      </c>
      <c r="M263">
        <v>493860.40082600003</v>
      </c>
      <c r="N263">
        <v>5180907.2722300002</v>
      </c>
      <c r="O263" t="s">
        <v>10</v>
      </c>
      <c r="P263">
        <v>5</v>
      </c>
      <c r="Q263">
        <v>519.6850393700787</v>
      </c>
      <c r="R263">
        <v>1.0843884339074097</v>
      </c>
    </row>
    <row r="264" spans="1:18" x14ac:dyDescent="0.4">
      <c r="A264" s="1" t="s">
        <v>14</v>
      </c>
      <c r="B264" s="1">
        <v>204</v>
      </c>
      <c r="C264" s="1">
        <v>493512.37530999799</v>
      </c>
      <c r="D264" s="1">
        <v>5180822.5187200001</v>
      </c>
      <c r="E264" s="1" t="s">
        <v>9</v>
      </c>
      <c r="F264" s="1">
        <v>4</v>
      </c>
      <c r="G264" s="3">
        <v>427.55905511811022</v>
      </c>
      <c r="H264" s="1">
        <f t="shared" si="4"/>
        <v>0.89215593880564159</v>
      </c>
      <c r="L264">
        <v>263</v>
      </c>
      <c r="M264">
        <v>493892.30544600001</v>
      </c>
      <c r="N264">
        <v>5180904.0171299903</v>
      </c>
      <c r="O264" t="s">
        <v>10</v>
      </c>
      <c r="P264">
        <v>6</v>
      </c>
      <c r="Q264">
        <v>523.96653543307093</v>
      </c>
      <c r="R264">
        <v>1.0933223158913061</v>
      </c>
    </row>
    <row r="265" spans="1:18" x14ac:dyDescent="0.4">
      <c r="A265" s="1" t="s">
        <v>14</v>
      </c>
      <c r="B265" s="1">
        <v>171</v>
      </c>
      <c r="C265" s="1">
        <v>494052.84635599901</v>
      </c>
      <c r="D265" s="1">
        <v>5180758.8414200004</v>
      </c>
      <c r="E265" s="1" t="s">
        <v>11</v>
      </c>
      <c r="F265" s="1">
        <v>6</v>
      </c>
      <c r="G265" s="3">
        <v>426.5255905511811</v>
      </c>
      <c r="H265" s="1">
        <f t="shared" si="4"/>
        <v>0.88999948453366662</v>
      </c>
      <c r="L265">
        <v>264</v>
      </c>
      <c r="M265">
        <v>493924.20931300003</v>
      </c>
      <c r="N265">
        <v>5180899.9843499903</v>
      </c>
      <c r="O265" t="s">
        <v>11</v>
      </c>
      <c r="P265">
        <v>1</v>
      </c>
      <c r="Q265">
        <v>599.8523622047245</v>
      </c>
      <c r="R265">
        <v>1.2516676724334677</v>
      </c>
    </row>
    <row r="266" spans="1:18" x14ac:dyDescent="0.4">
      <c r="A266" s="1" t="s">
        <v>14</v>
      </c>
      <c r="B266" s="1">
        <v>381</v>
      </c>
      <c r="C266" s="1">
        <v>493890.63845799799</v>
      </c>
      <c r="D266" s="1">
        <v>5181066.1461699903</v>
      </c>
      <c r="E266" s="1" t="s">
        <v>10</v>
      </c>
      <c r="F266" s="1">
        <v>3</v>
      </c>
      <c r="G266" s="3">
        <v>426.5255905511811</v>
      </c>
      <c r="H266" s="1">
        <f t="shared" si="4"/>
        <v>0.88999948453366662</v>
      </c>
      <c r="L266">
        <v>265</v>
      </c>
      <c r="M266">
        <v>493957.474071</v>
      </c>
      <c r="N266">
        <v>5180890.2630399903</v>
      </c>
      <c r="O266" t="s">
        <v>11</v>
      </c>
      <c r="P266">
        <v>2</v>
      </c>
      <c r="Q266">
        <v>550.09842519685037</v>
      </c>
      <c r="R266">
        <v>1.1478498024826729</v>
      </c>
    </row>
    <row r="267" spans="1:18" x14ac:dyDescent="0.4">
      <c r="A267" s="1" t="s">
        <v>14</v>
      </c>
      <c r="B267" s="1">
        <v>227</v>
      </c>
      <c r="C267" s="1">
        <v>493478.459027</v>
      </c>
      <c r="D267" s="1">
        <v>5180856.1175499903</v>
      </c>
      <c r="E267" s="1" t="s">
        <v>9</v>
      </c>
      <c r="F267" s="1">
        <v>3</v>
      </c>
      <c r="G267" s="3">
        <v>426.47637795275591</v>
      </c>
      <c r="H267" s="1">
        <f t="shared" si="4"/>
        <v>0.88989679623500118</v>
      </c>
      <c r="L267">
        <v>266</v>
      </c>
      <c r="M267">
        <v>493988.01773100003</v>
      </c>
      <c r="N267">
        <v>5180892.4748999802</v>
      </c>
      <c r="O267" t="s">
        <v>11</v>
      </c>
      <c r="P267">
        <v>2</v>
      </c>
      <c r="Q267">
        <v>452.65748031496059</v>
      </c>
      <c r="R267">
        <v>0.94452697112503348</v>
      </c>
    </row>
    <row r="268" spans="1:18" x14ac:dyDescent="0.4">
      <c r="A268" s="1" t="s">
        <v>14</v>
      </c>
      <c r="B268" s="1">
        <v>297</v>
      </c>
      <c r="C268" s="1">
        <v>493470.68572100002</v>
      </c>
      <c r="D268" s="1">
        <v>5180953.4659200003</v>
      </c>
      <c r="E268" s="1" t="s">
        <v>9</v>
      </c>
      <c r="F268" s="1">
        <v>1</v>
      </c>
      <c r="G268" s="3">
        <v>426.03346456692913</v>
      </c>
      <c r="H268" s="1">
        <f t="shared" si="4"/>
        <v>0.88897260154701196</v>
      </c>
      <c r="L268">
        <v>267</v>
      </c>
      <c r="M268">
        <v>494019.926261999</v>
      </c>
      <c r="N268">
        <v>5180892.9986300003</v>
      </c>
      <c r="O268" t="s">
        <v>11</v>
      </c>
      <c r="P268">
        <v>3</v>
      </c>
      <c r="Q268">
        <v>584.00590551181108</v>
      </c>
      <c r="R268">
        <v>1.218602040263185</v>
      </c>
    </row>
    <row r="269" spans="1:18" x14ac:dyDescent="0.4">
      <c r="A269" s="1" t="s">
        <v>14</v>
      </c>
      <c r="B269" s="1">
        <v>178</v>
      </c>
      <c r="C269" s="1">
        <v>493463.71892800002</v>
      </c>
      <c r="D269" s="1">
        <v>5180794.5687100003</v>
      </c>
      <c r="E269" s="1" t="s">
        <v>9</v>
      </c>
      <c r="F269" s="1">
        <v>3</v>
      </c>
      <c r="G269" s="3">
        <v>425.59055118110234</v>
      </c>
      <c r="H269" s="1">
        <f t="shared" si="4"/>
        <v>0.88804840685902264</v>
      </c>
      <c r="L269">
        <v>268</v>
      </c>
      <c r="M269">
        <v>494051.827297999</v>
      </c>
      <c r="N269">
        <v>5180885.9662300004</v>
      </c>
      <c r="O269" t="s">
        <v>11</v>
      </c>
      <c r="P269">
        <v>4</v>
      </c>
      <c r="Q269">
        <v>534.49803149606294</v>
      </c>
      <c r="R269">
        <v>1.1152976118057174</v>
      </c>
    </row>
    <row r="270" spans="1:18" x14ac:dyDescent="0.4">
      <c r="A270" s="1" t="s">
        <v>14</v>
      </c>
      <c r="B270" s="1">
        <v>105</v>
      </c>
      <c r="C270" s="1">
        <v>493595.221616</v>
      </c>
      <c r="D270" s="1">
        <v>5180699.9730599904</v>
      </c>
      <c r="E270" s="1" t="s">
        <v>10</v>
      </c>
      <c r="F270" s="1">
        <v>2</v>
      </c>
      <c r="G270" s="3">
        <v>425.34448818897636</v>
      </c>
      <c r="H270" s="1">
        <f t="shared" si="4"/>
        <v>0.88753496536569521</v>
      </c>
      <c r="L270">
        <v>269</v>
      </c>
      <c r="M270">
        <v>494083.75327500002</v>
      </c>
      <c r="N270">
        <v>5180904.1587199904</v>
      </c>
      <c r="O270" t="s">
        <v>11</v>
      </c>
      <c r="P270">
        <v>4</v>
      </c>
      <c r="Q270">
        <v>572.73622047244089</v>
      </c>
      <c r="R270">
        <v>1.1950864198687909</v>
      </c>
    </row>
    <row r="271" spans="1:18" x14ac:dyDescent="0.4">
      <c r="A271" s="1" t="s">
        <v>14</v>
      </c>
      <c r="B271" s="1">
        <v>155</v>
      </c>
      <c r="C271" s="1">
        <v>493542.317518998</v>
      </c>
      <c r="D271" s="1">
        <v>5180768.8143999903</v>
      </c>
      <c r="E271" s="1" t="s">
        <v>9</v>
      </c>
      <c r="F271" s="1">
        <v>6</v>
      </c>
      <c r="G271" s="3">
        <v>424.21259842519686</v>
      </c>
      <c r="H271" s="1">
        <f t="shared" si="4"/>
        <v>0.88517313449638946</v>
      </c>
      <c r="L271">
        <v>270</v>
      </c>
      <c r="M271">
        <v>494115.63656700001</v>
      </c>
      <c r="N271">
        <v>5180879.0137499804</v>
      </c>
      <c r="O271" t="s">
        <v>11</v>
      </c>
      <c r="P271">
        <v>5</v>
      </c>
      <c r="Q271">
        <v>512.15551181102364</v>
      </c>
      <c r="R271">
        <v>1.0686771242115922</v>
      </c>
    </row>
    <row r="272" spans="1:18" x14ac:dyDescent="0.4">
      <c r="A272" s="1" t="s">
        <v>14</v>
      </c>
      <c r="B272" s="1">
        <v>230</v>
      </c>
      <c r="C272" s="1">
        <v>493572.190846999</v>
      </c>
      <c r="D272" s="1">
        <v>5180864.12519</v>
      </c>
      <c r="E272" s="1" t="s">
        <v>9</v>
      </c>
      <c r="F272" s="1">
        <v>5</v>
      </c>
      <c r="G272" s="3">
        <v>424.16338582677162</v>
      </c>
      <c r="H272" s="1">
        <f t="shared" si="4"/>
        <v>0.88507044619772379</v>
      </c>
      <c r="L272">
        <v>271</v>
      </c>
      <c r="M272">
        <v>494147.55805200001</v>
      </c>
      <c r="N272">
        <v>5180892.7616900001</v>
      </c>
      <c r="O272" t="s">
        <v>11</v>
      </c>
      <c r="P272">
        <v>6</v>
      </c>
      <c r="Q272">
        <v>456.49606299212599</v>
      </c>
      <c r="R272">
        <v>0.9525366584209406</v>
      </c>
    </row>
    <row r="273" spans="1:18" x14ac:dyDescent="0.4">
      <c r="A273" s="1" t="s">
        <v>14</v>
      </c>
      <c r="B273" s="1">
        <v>83</v>
      </c>
      <c r="C273" s="1">
        <v>493743.27039100003</v>
      </c>
      <c r="D273" s="1">
        <v>5180656.0347600002</v>
      </c>
      <c r="E273" s="1" t="s">
        <v>11</v>
      </c>
      <c r="F273" s="1">
        <v>1</v>
      </c>
      <c r="G273" s="3">
        <v>423.13976377952758</v>
      </c>
      <c r="H273" s="1">
        <f t="shared" si="4"/>
        <v>0.88293452958548213</v>
      </c>
      <c r="L273">
        <v>272</v>
      </c>
      <c r="M273">
        <v>493466.52908200002</v>
      </c>
      <c r="N273">
        <v>5180921.6894899802</v>
      </c>
      <c r="O273" t="s">
        <v>9</v>
      </c>
      <c r="P273">
        <v>1</v>
      </c>
      <c r="Q273">
        <v>640.89566929133855</v>
      </c>
      <c r="R273">
        <v>1.3373097135204732</v>
      </c>
    </row>
    <row r="274" spans="1:18" x14ac:dyDescent="0.4">
      <c r="A274" s="1" t="s">
        <v>14</v>
      </c>
      <c r="B274" s="1">
        <v>186</v>
      </c>
      <c r="C274" s="1">
        <v>493718.99832999799</v>
      </c>
      <c r="D274" s="1">
        <v>5180805.1860999903</v>
      </c>
      <c r="E274" s="1" t="s">
        <v>10</v>
      </c>
      <c r="F274" s="1">
        <v>4</v>
      </c>
      <c r="G274" s="3">
        <v>422.99212598425197</v>
      </c>
      <c r="H274" s="1">
        <f t="shared" si="4"/>
        <v>0.88262646468948558</v>
      </c>
      <c r="L274">
        <v>273</v>
      </c>
      <c r="M274">
        <v>493498.45111099799</v>
      </c>
      <c r="N274">
        <v>5180934.76724</v>
      </c>
      <c r="O274" t="s">
        <v>9</v>
      </c>
      <c r="P274">
        <v>2</v>
      </c>
      <c r="Q274">
        <v>474.6062992125984</v>
      </c>
      <c r="R274">
        <v>0.99032595232983511</v>
      </c>
    </row>
    <row r="275" spans="1:18" x14ac:dyDescent="0.4">
      <c r="A275" s="1" t="s">
        <v>14</v>
      </c>
      <c r="B275" s="1">
        <v>215</v>
      </c>
      <c r="C275" s="1">
        <v>493859.74745999801</v>
      </c>
      <c r="D275" s="1">
        <v>5180844.1624800004</v>
      </c>
      <c r="E275" s="1" t="s">
        <v>10</v>
      </c>
      <c r="F275" s="1">
        <v>6</v>
      </c>
      <c r="G275" s="3">
        <v>422.34251968503941</v>
      </c>
      <c r="H275" s="1">
        <f t="shared" si="4"/>
        <v>0.8812709791471014</v>
      </c>
      <c r="L275">
        <v>274</v>
      </c>
      <c r="M275">
        <v>493530.34065799799</v>
      </c>
      <c r="N275">
        <v>5180917.8421999803</v>
      </c>
      <c r="O275" t="s">
        <v>9</v>
      </c>
      <c r="P275">
        <v>3</v>
      </c>
      <c r="Q275">
        <v>428.29724409448818</v>
      </c>
      <c r="R275">
        <v>0.89369626328562379</v>
      </c>
    </row>
    <row r="276" spans="1:18" x14ac:dyDescent="0.4">
      <c r="A276" s="1" t="s">
        <v>14</v>
      </c>
      <c r="B276" s="1">
        <v>59</v>
      </c>
      <c r="C276" s="1">
        <v>493770.79737400002</v>
      </c>
      <c r="D276" s="1">
        <v>5180636.94221</v>
      </c>
      <c r="E276" s="1" t="s">
        <v>11</v>
      </c>
      <c r="F276" s="1">
        <v>2</v>
      </c>
      <c r="G276" s="3">
        <v>419.49803149606299</v>
      </c>
      <c r="H276" s="1">
        <f t="shared" si="4"/>
        <v>0.87533559548423689</v>
      </c>
      <c r="L276">
        <v>275</v>
      </c>
      <c r="M276">
        <v>493560.659740998</v>
      </c>
      <c r="N276">
        <v>5180928.8972899904</v>
      </c>
      <c r="O276" t="s">
        <v>9</v>
      </c>
      <c r="P276">
        <v>3</v>
      </c>
      <c r="Q276">
        <v>596.99803149606294</v>
      </c>
      <c r="R276">
        <v>1.24571175111087</v>
      </c>
    </row>
    <row r="277" spans="1:18" x14ac:dyDescent="0.4">
      <c r="A277" s="1" t="s">
        <v>14</v>
      </c>
      <c r="B277" s="1">
        <v>167</v>
      </c>
      <c r="C277" s="1">
        <v>493925.225664998</v>
      </c>
      <c r="D277" s="1">
        <v>5180772.8595099803</v>
      </c>
      <c r="E277" s="1" t="s">
        <v>11</v>
      </c>
      <c r="F277" s="1">
        <v>3</v>
      </c>
      <c r="G277" s="3">
        <v>418.70078740157476</v>
      </c>
      <c r="H277" s="1">
        <f t="shared" si="4"/>
        <v>0.87367204504585616</v>
      </c>
      <c r="L277">
        <v>276</v>
      </c>
      <c r="M277">
        <v>493594.16132999799</v>
      </c>
      <c r="N277">
        <v>5180922.4408799903</v>
      </c>
      <c r="O277" t="s">
        <v>9</v>
      </c>
      <c r="P277">
        <v>4</v>
      </c>
      <c r="Q277">
        <v>462.54921259842519</v>
      </c>
      <c r="R277">
        <v>0.96516731915679388</v>
      </c>
    </row>
    <row r="278" spans="1:18" x14ac:dyDescent="0.4">
      <c r="A278" s="1" t="s">
        <v>14</v>
      </c>
      <c r="B278" s="1">
        <v>170</v>
      </c>
      <c r="C278" s="1">
        <v>494020.94464300002</v>
      </c>
      <c r="D278" s="1">
        <v>5180765.8738200003</v>
      </c>
      <c r="E278" s="1" t="s">
        <v>11</v>
      </c>
      <c r="F278" s="1">
        <v>5</v>
      </c>
      <c r="G278" s="3">
        <v>418.01181102362204</v>
      </c>
      <c r="H278" s="1">
        <f t="shared" si="4"/>
        <v>0.87223440886453962</v>
      </c>
      <c r="L278">
        <v>277</v>
      </c>
      <c r="M278">
        <v>493626.07658499799</v>
      </c>
      <c r="N278">
        <v>5180929.4075999903</v>
      </c>
      <c r="O278" t="s">
        <v>9</v>
      </c>
      <c r="P278">
        <v>5</v>
      </c>
      <c r="Q278">
        <v>367.03740157480314</v>
      </c>
      <c r="R278">
        <v>0.76586986910684118</v>
      </c>
    </row>
    <row r="279" spans="1:18" x14ac:dyDescent="0.4">
      <c r="A279" s="1" t="s">
        <v>14</v>
      </c>
      <c r="B279" s="1">
        <v>168</v>
      </c>
      <c r="C279" s="1">
        <v>493957.125439998</v>
      </c>
      <c r="D279" s="1">
        <v>5180764.0486500002</v>
      </c>
      <c r="E279" s="1" t="s">
        <v>11</v>
      </c>
      <c r="F279" s="1">
        <v>4</v>
      </c>
      <c r="G279" s="3">
        <v>417.51968503937007</v>
      </c>
      <c r="H279" s="1">
        <f t="shared" si="4"/>
        <v>0.87120752587788486</v>
      </c>
      <c r="L279">
        <v>278</v>
      </c>
      <c r="M279">
        <v>493657.97509099799</v>
      </c>
      <c r="N279">
        <v>5180920.5951500004</v>
      </c>
      <c r="O279" t="s">
        <v>9</v>
      </c>
      <c r="P279">
        <v>6</v>
      </c>
      <c r="Q279">
        <v>478.9468503937008</v>
      </c>
      <c r="R279">
        <v>0.99938306027213009</v>
      </c>
    </row>
    <row r="280" spans="1:18" x14ac:dyDescent="0.4">
      <c r="A280" s="1" t="s">
        <v>14</v>
      </c>
      <c r="B280" s="1">
        <v>304</v>
      </c>
      <c r="C280" s="1">
        <v>493694.04643400002</v>
      </c>
      <c r="D280" s="1">
        <v>5180960.0055299904</v>
      </c>
      <c r="E280" s="1" t="s">
        <v>9</v>
      </c>
      <c r="F280" s="1">
        <v>6</v>
      </c>
      <c r="G280" s="3">
        <v>417.3818897637795</v>
      </c>
      <c r="H280" s="1">
        <f t="shared" si="4"/>
        <v>0.87091999864162151</v>
      </c>
      <c r="L280">
        <v>279</v>
      </c>
      <c r="M280">
        <v>493690.95224100002</v>
      </c>
      <c r="N280">
        <v>5180926.7128600003</v>
      </c>
      <c r="O280" t="s">
        <v>10</v>
      </c>
      <c r="P280">
        <v>1</v>
      </c>
      <c r="Q280">
        <v>540.56102362204729</v>
      </c>
      <c r="R280">
        <v>1.127948810201304</v>
      </c>
    </row>
    <row r="281" spans="1:18" x14ac:dyDescent="0.4">
      <c r="A281" s="1" t="s">
        <v>14</v>
      </c>
      <c r="B281" s="1">
        <v>97</v>
      </c>
      <c r="C281" s="1">
        <v>493339.95637500001</v>
      </c>
      <c r="D281" s="1">
        <v>5180706.3626100002</v>
      </c>
      <c r="E281" s="1" t="s">
        <v>9</v>
      </c>
      <c r="F281" s="1">
        <v>2</v>
      </c>
      <c r="G281" s="3">
        <v>416.87992125984255</v>
      </c>
      <c r="H281" s="1">
        <f t="shared" si="4"/>
        <v>0.86987257799523376</v>
      </c>
      <c r="L281">
        <v>280</v>
      </c>
      <c r="M281">
        <v>493721.803071998</v>
      </c>
      <c r="N281">
        <v>5180932.3069900004</v>
      </c>
      <c r="O281" t="s">
        <v>10</v>
      </c>
      <c r="P281">
        <v>1</v>
      </c>
      <c r="Q281">
        <v>431.70275590551182</v>
      </c>
      <c r="R281">
        <v>0.90080229355327457</v>
      </c>
    </row>
    <row r="282" spans="1:18" x14ac:dyDescent="0.4">
      <c r="A282" s="1" t="s">
        <v>14</v>
      </c>
      <c r="B282" s="1">
        <v>23</v>
      </c>
      <c r="C282" s="1">
        <v>493371.45561800001</v>
      </c>
      <c r="D282" s="1">
        <v>5180609.6268499903</v>
      </c>
      <c r="E282" s="1" t="s">
        <v>9</v>
      </c>
      <c r="F282" s="1">
        <v>4</v>
      </c>
      <c r="G282" s="3">
        <v>416.38779527559058</v>
      </c>
      <c r="H282" s="1">
        <f t="shared" si="4"/>
        <v>0.868845695008579</v>
      </c>
      <c r="L282">
        <v>281</v>
      </c>
      <c r="M282">
        <v>493754.887468</v>
      </c>
      <c r="N282">
        <v>5180909.4718399802</v>
      </c>
      <c r="O282" t="s">
        <v>10</v>
      </c>
      <c r="P282">
        <v>3</v>
      </c>
      <c r="Q282">
        <v>478.06102362204723</v>
      </c>
      <c r="R282">
        <v>0.99753467089615144</v>
      </c>
    </row>
    <row r="283" spans="1:18" x14ac:dyDescent="0.4">
      <c r="A283" s="1" t="s">
        <v>14</v>
      </c>
      <c r="B283" s="1">
        <v>351</v>
      </c>
      <c r="C283" s="1">
        <v>493636.63549199799</v>
      </c>
      <c r="D283" s="1">
        <v>5181024.7392800003</v>
      </c>
      <c r="E283" s="1" t="s">
        <v>9</v>
      </c>
      <c r="F283" s="1">
        <v>4</v>
      </c>
      <c r="G283" s="3">
        <v>416.29921259842519</v>
      </c>
      <c r="H283" s="1">
        <f t="shared" si="4"/>
        <v>0.86866085607098109</v>
      </c>
      <c r="L283">
        <v>282</v>
      </c>
      <c r="M283">
        <v>493785.611817998</v>
      </c>
      <c r="N283">
        <v>5180925.6843699804</v>
      </c>
      <c r="O283" t="s">
        <v>10</v>
      </c>
      <c r="P283">
        <v>3</v>
      </c>
      <c r="Q283">
        <v>550.60039370078732</v>
      </c>
      <c r="R283">
        <v>1.1488972231290606</v>
      </c>
    </row>
    <row r="284" spans="1:18" x14ac:dyDescent="0.4">
      <c r="A284" s="1" t="s">
        <v>14</v>
      </c>
      <c r="B284" s="1">
        <v>216</v>
      </c>
      <c r="C284" s="1">
        <v>493895.294181998</v>
      </c>
      <c r="D284" s="1">
        <v>5180840.45218</v>
      </c>
      <c r="E284" s="1" t="s">
        <v>11</v>
      </c>
      <c r="F284" s="1">
        <v>1</v>
      </c>
      <c r="G284" s="3">
        <v>415.94488188976379</v>
      </c>
      <c r="H284" s="1">
        <f t="shared" si="4"/>
        <v>0.86792150032058968</v>
      </c>
      <c r="L284">
        <v>283</v>
      </c>
      <c r="M284">
        <v>493817.519848998</v>
      </c>
      <c r="N284">
        <v>5180925.87366</v>
      </c>
      <c r="O284" t="s">
        <v>10</v>
      </c>
      <c r="P284">
        <v>4</v>
      </c>
      <c r="Q284">
        <v>529.24212598425197</v>
      </c>
      <c r="R284">
        <v>1.104330501508245</v>
      </c>
    </row>
    <row r="285" spans="1:18" x14ac:dyDescent="0.4">
      <c r="A285" s="1" t="s">
        <v>14</v>
      </c>
      <c r="B285" s="1">
        <v>173</v>
      </c>
      <c r="C285" s="1">
        <v>494116.65697800001</v>
      </c>
      <c r="D285" s="1">
        <v>5180751.8889600001</v>
      </c>
      <c r="E285" s="1" t="s">
        <v>11</v>
      </c>
      <c r="F285" s="1">
        <v>7</v>
      </c>
      <c r="G285" s="3">
        <v>415.40354330708664</v>
      </c>
      <c r="H285" s="1">
        <f t="shared" si="4"/>
        <v>0.86679192903526947</v>
      </c>
      <c r="L285">
        <v>284</v>
      </c>
      <c r="M285">
        <v>493849.41125</v>
      </c>
      <c r="N285">
        <v>5180909.8392899903</v>
      </c>
      <c r="O285" t="s">
        <v>10</v>
      </c>
      <c r="P285">
        <v>5</v>
      </c>
      <c r="Q285">
        <v>363.88779527559052</v>
      </c>
      <c r="R285">
        <v>0.75929781799225082</v>
      </c>
    </row>
    <row r="286" spans="1:18" x14ac:dyDescent="0.4">
      <c r="A286" s="1" t="s">
        <v>14</v>
      </c>
      <c r="B286" s="1">
        <v>357</v>
      </c>
      <c r="C286" s="1">
        <v>493828.07572000002</v>
      </c>
      <c r="D286" s="1">
        <v>5181021.2056799904</v>
      </c>
      <c r="E286" s="1" t="s">
        <v>10</v>
      </c>
      <c r="F286" s="1">
        <v>2</v>
      </c>
      <c r="G286" s="3">
        <v>415.16732283464569</v>
      </c>
      <c r="H286" s="1">
        <f t="shared" si="4"/>
        <v>0.86629902520167523</v>
      </c>
      <c r="L286">
        <v>285</v>
      </c>
      <c r="M286">
        <v>493881.348931999</v>
      </c>
      <c r="N286">
        <v>5180939.0317900004</v>
      </c>
      <c r="O286" t="s">
        <v>10</v>
      </c>
      <c r="P286">
        <v>5</v>
      </c>
      <c r="Q286">
        <v>584.69488188976368</v>
      </c>
      <c r="R286">
        <v>1.2200396764445012</v>
      </c>
    </row>
    <row r="287" spans="1:18" x14ac:dyDescent="0.4">
      <c r="A287" s="1" t="s">
        <v>14</v>
      </c>
      <c r="B287" s="1">
        <v>45</v>
      </c>
      <c r="C287" s="1">
        <v>493323.203397998</v>
      </c>
      <c r="D287" s="1">
        <v>5180641.4112200001</v>
      </c>
      <c r="E287" s="1" t="s">
        <v>9</v>
      </c>
      <c r="F287" s="1">
        <v>3</v>
      </c>
      <c r="G287" s="3">
        <v>414.71456692913387</v>
      </c>
      <c r="H287" s="1">
        <f t="shared" si="4"/>
        <v>0.86535429285395282</v>
      </c>
      <c r="L287">
        <v>286</v>
      </c>
      <c r="M287">
        <v>493913.253394</v>
      </c>
      <c r="N287">
        <v>5180935.7768099904</v>
      </c>
      <c r="O287" t="s">
        <v>10</v>
      </c>
      <c r="P287">
        <v>6</v>
      </c>
      <c r="Q287">
        <v>556.54527559055123</v>
      </c>
      <c r="R287">
        <v>1.1613019696078501</v>
      </c>
    </row>
    <row r="288" spans="1:18" x14ac:dyDescent="0.4">
      <c r="A288" s="1" t="s">
        <v>14</v>
      </c>
      <c r="B288" s="1">
        <v>111</v>
      </c>
      <c r="C288" s="1">
        <v>493786.67919900001</v>
      </c>
      <c r="D288" s="1">
        <v>5180703.2165999804</v>
      </c>
      <c r="E288" s="1" t="s">
        <v>11</v>
      </c>
      <c r="F288" s="1">
        <v>1</v>
      </c>
      <c r="G288" s="3">
        <v>413.44488188976379</v>
      </c>
      <c r="H288" s="1">
        <f t="shared" si="4"/>
        <v>0.86270493474838361</v>
      </c>
      <c r="L288">
        <v>287</v>
      </c>
      <c r="M288">
        <v>493945.157106</v>
      </c>
      <c r="N288">
        <v>5180931.7441299902</v>
      </c>
      <c r="O288" t="s">
        <v>11</v>
      </c>
      <c r="P288">
        <v>1</v>
      </c>
      <c r="Q288">
        <v>473.22834645669292</v>
      </c>
      <c r="R288">
        <v>0.98745067996720193</v>
      </c>
    </row>
    <row r="289" spans="1:18" x14ac:dyDescent="0.4">
      <c r="A289" s="1" t="s">
        <v>14</v>
      </c>
      <c r="B289" s="1">
        <v>237</v>
      </c>
      <c r="C289" s="1">
        <v>493798.241069999</v>
      </c>
      <c r="D289" s="1">
        <v>5180860.3842399903</v>
      </c>
      <c r="E289" s="1" t="s">
        <v>10</v>
      </c>
      <c r="F289" s="1">
        <v>5</v>
      </c>
      <c r="G289" s="3">
        <v>412.16535433070862</v>
      </c>
      <c r="H289" s="1">
        <f t="shared" si="4"/>
        <v>0.8600350389830812</v>
      </c>
      <c r="L289">
        <v>288</v>
      </c>
      <c r="M289">
        <v>493979.78699200001</v>
      </c>
      <c r="N289">
        <v>5180920.0508399904</v>
      </c>
      <c r="O289" t="s">
        <v>11</v>
      </c>
      <c r="P289">
        <v>2</v>
      </c>
      <c r="Q289">
        <v>559.30118110236219</v>
      </c>
      <c r="R289">
        <v>1.1670525143331165</v>
      </c>
    </row>
    <row r="290" spans="1:18" x14ac:dyDescent="0.4">
      <c r="A290" s="1" t="s">
        <v>14</v>
      </c>
      <c r="B290" s="1">
        <v>379</v>
      </c>
      <c r="C290" s="1">
        <v>493826.81074599799</v>
      </c>
      <c r="D290" s="1">
        <v>5181052.9879400004</v>
      </c>
      <c r="E290" s="1" t="s">
        <v>10</v>
      </c>
      <c r="F290" s="1">
        <v>2</v>
      </c>
      <c r="G290" s="3">
        <v>410.78740157480314</v>
      </c>
      <c r="H290" s="1">
        <f t="shared" si="4"/>
        <v>0.8571597666204479</v>
      </c>
      <c r="L290">
        <v>289</v>
      </c>
      <c r="M290">
        <v>494008.965211</v>
      </c>
      <c r="N290">
        <v>5180924.2349100001</v>
      </c>
      <c r="O290" t="s">
        <v>11</v>
      </c>
      <c r="P290">
        <v>2</v>
      </c>
      <c r="Q290">
        <v>542.91338582677167</v>
      </c>
      <c r="R290">
        <v>1.1328573108775137</v>
      </c>
    </row>
    <row r="291" spans="1:18" x14ac:dyDescent="0.4">
      <c r="A291" s="1" t="s">
        <v>14</v>
      </c>
      <c r="B291" s="1">
        <v>139</v>
      </c>
      <c r="C291" s="1">
        <v>493847.76542900002</v>
      </c>
      <c r="D291" s="1">
        <v>5180719.15527</v>
      </c>
      <c r="E291" s="1" t="s">
        <v>11</v>
      </c>
      <c r="F291" s="1">
        <v>2</v>
      </c>
      <c r="G291" s="3">
        <v>410.24606299212599</v>
      </c>
      <c r="H291" s="1">
        <f t="shared" si="4"/>
        <v>0.8560301953351277</v>
      </c>
      <c r="L291">
        <v>290</v>
      </c>
      <c r="M291">
        <v>494040.87357200001</v>
      </c>
      <c r="N291">
        <v>5180924.75875</v>
      </c>
      <c r="O291" t="s">
        <v>11</v>
      </c>
      <c r="P291">
        <v>3</v>
      </c>
      <c r="Q291">
        <v>527.75590551181108</v>
      </c>
      <c r="R291">
        <v>1.1012293148885477</v>
      </c>
    </row>
    <row r="292" spans="1:18" x14ac:dyDescent="0.4">
      <c r="A292" s="1" t="s">
        <v>14</v>
      </c>
      <c r="B292" s="1">
        <v>231</v>
      </c>
      <c r="C292" s="1">
        <v>493604.093411999</v>
      </c>
      <c r="D292" s="1">
        <v>5180858.8683700003</v>
      </c>
      <c r="E292" s="1" t="s">
        <v>9</v>
      </c>
      <c r="F292" s="1">
        <v>6</v>
      </c>
      <c r="G292" s="3">
        <v>409.4094488188976</v>
      </c>
      <c r="H292" s="1">
        <f t="shared" si="4"/>
        <v>0.85428449425781461</v>
      </c>
      <c r="L292">
        <v>291</v>
      </c>
      <c r="M292">
        <v>494072.77446300001</v>
      </c>
      <c r="N292">
        <v>5180917.7264599903</v>
      </c>
      <c r="O292" t="s">
        <v>11</v>
      </c>
      <c r="P292">
        <v>4</v>
      </c>
      <c r="Q292">
        <v>371.45669291338578</v>
      </c>
      <c r="R292">
        <v>0.77509127832700075</v>
      </c>
    </row>
    <row r="293" spans="1:18" x14ac:dyDescent="0.4">
      <c r="A293" s="1" t="s">
        <v>14</v>
      </c>
      <c r="B293" s="1">
        <v>293</v>
      </c>
      <c r="C293" s="1">
        <v>494136.58341800002</v>
      </c>
      <c r="D293" s="1">
        <v>5180910.7742100004</v>
      </c>
      <c r="E293" s="1" t="s">
        <v>11</v>
      </c>
      <c r="F293" s="1">
        <v>5</v>
      </c>
      <c r="G293" s="3">
        <v>408.21850393700788</v>
      </c>
      <c r="H293" s="1">
        <f t="shared" si="4"/>
        <v>0.85179943743011022</v>
      </c>
      <c r="L293">
        <v>292</v>
      </c>
      <c r="M293">
        <v>494104.70020800002</v>
      </c>
      <c r="N293">
        <v>5180935.9190600002</v>
      </c>
      <c r="O293" t="s">
        <v>11</v>
      </c>
      <c r="P293">
        <v>4</v>
      </c>
    </row>
    <row r="294" spans="1:18" x14ac:dyDescent="0.4">
      <c r="A294" s="1" t="s">
        <v>14</v>
      </c>
      <c r="B294" s="1">
        <v>78</v>
      </c>
      <c r="C294" s="1">
        <v>493583.737041999</v>
      </c>
      <c r="D294" s="1">
        <v>5180668.20438</v>
      </c>
      <c r="E294" s="1" t="s">
        <v>10</v>
      </c>
      <c r="F294" s="1">
        <v>3</v>
      </c>
      <c r="G294" s="3">
        <v>408.07086614173232</v>
      </c>
      <c r="H294" s="1">
        <f t="shared" si="4"/>
        <v>0.85149137253411389</v>
      </c>
      <c r="L294">
        <v>293</v>
      </c>
      <c r="M294">
        <v>494136.58341800002</v>
      </c>
      <c r="N294">
        <v>5180910.7742100004</v>
      </c>
      <c r="O294" t="s">
        <v>11</v>
      </c>
      <c r="P294">
        <v>5</v>
      </c>
      <c r="Q294">
        <v>408.21850393700788</v>
      </c>
      <c r="R294">
        <v>0.85179943743011022</v>
      </c>
    </row>
    <row r="295" spans="1:18" x14ac:dyDescent="0.4">
      <c r="A295" s="1" t="s">
        <v>14</v>
      </c>
      <c r="B295" s="1">
        <v>82</v>
      </c>
      <c r="C295" s="1">
        <v>493711.38420799799</v>
      </c>
      <c r="D295" s="1">
        <v>5180678.0702799903</v>
      </c>
      <c r="E295" s="1" t="s">
        <v>10</v>
      </c>
      <c r="F295" s="1">
        <v>6</v>
      </c>
      <c r="G295" s="3">
        <v>407.73622047244095</v>
      </c>
      <c r="H295" s="1">
        <f t="shared" si="4"/>
        <v>0.85079309210318854</v>
      </c>
      <c r="L295">
        <v>297</v>
      </c>
      <c r="M295">
        <v>493470.68572100002</v>
      </c>
      <c r="N295">
        <v>5180953.4659200003</v>
      </c>
      <c r="O295" t="s">
        <v>9</v>
      </c>
      <c r="P295">
        <v>1</v>
      </c>
      <c r="Q295">
        <v>426.03346456692913</v>
      </c>
      <c r="R295">
        <v>0.88897260154701196</v>
      </c>
    </row>
    <row r="296" spans="1:18" x14ac:dyDescent="0.4">
      <c r="A296" s="1" t="s">
        <v>14</v>
      </c>
      <c r="B296" s="1">
        <v>138</v>
      </c>
      <c r="C296" s="1">
        <v>493815.87301600003</v>
      </c>
      <c r="D296" s="1">
        <v>5180735.1896400005</v>
      </c>
      <c r="E296" s="1" t="s">
        <v>11</v>
      </c>
      <c r="F296" s="1">
        <v>1</v>
      </c>
      <c r="G296" s="3">
        <v>406.65354330708664</v>
      </c>
      <c r="H296" s="1">
        <f t="shared" si="4"/>
        <v>0.84853394953254813</v>
      </c>
      <c r="L296">
        <v>298</v>
      </c>
      <c r="M296">
        <v>493502.60757300002</v>
      </c>
      <c r="N296">
        <v>5180966.5437000003</v>
      </c>
      <c r="O296" t="s">
        <v>9</v>
      </c>
      <c r="P296">
        <v>1</v>
      </c>
      <c r="Q296">
        <v>527.36220472440937</v>
      </c>
      <c r="R296">
        <v>1.1004078084992235</v>
      </c>
    </row>
    <row r="297" spans="1:18" x14ac:dyDescent="0.4">
      <c r="A297" s="1" t="s">
        <v>14</v>
      </c>
      <c r="B297" s="1">
        <v>256</v>
      </c>
      <c r="C297" s="1">
        <v>493668.941824999</v>
      </c>
      <c r="D297" s="1">
        <v>5180896.47004</v>
      </c>
      <c r="E297" s="1" t="s">
        <v>10</v>
      </c>
      <c r="F297" s="1">
        <v>1</v>
      </c>
      <c r="G297" s="3">
        <v>401.04330708661416</v>
      </c>
      <c r="H297" s="1">
        <f t="shared" si="4"/>
        <v>0.83682748348468405</v>
      </c>
      <c r="L297">
        <v>299</v>
      </c>
      <c r="M297">
        <v>493534.496961998</v>
      </c>
      <c r="N297">
        <v>5180949.6186800003</v>
      </c>
      <c r="O297" t="s">
        <v>9</v>
      </c>
      <c r="P297">
        <v>2</v>
      </c>
      <c r="Q297">
        <v>560.48228346456699</v>
      </c>
      <c r="R297">
        <v>1.169517033501088</v>
      </c>
    </row>
    <row r="298" spans="1:18" x14ac:dyDescent="0.4">
      <c r="A298" s="1" t="s">
        <v>14</v>
      </c>
      <c r="B298" s="1">
        <v>145</v>
      </c>
      <c r="C298" s="1">
        <v>494039.23383600003</v>
      </c>
      <c r="D298" s="1">
        <v>5180734.0746799903</v>
      </c>
      <c r="E298" s="1" t="s">
        <v>11</v>
      </c>
      <c r="F298" s="1">
        <v>6</v>
      </c>
      <c r="G298" s="3">
        <v>399.95078740157481</v>
      </c>
      <c r="H298" s="1">
        <f t="shared" si="4"/>
        <v>0.83454780325431055</v>
      </c>
      <c r="L298">
        <v>300</v>
      </c>
      <c r="M298">
        <v>493566.41524</v>
      </c>
      <c r="N298">
        <v>5180959.4742599903</v>
      </c>
      <c r="O298" t="s">
        <v>9</v>
      </c>
      <c r="P298">
        <v>3</v>
      </c>
      <c r="Q298">
        <v>506.25</v>
      </c>
      <c r="R298">
        <v>1.0563545283717353</v>
      </c>
    </row>
    <row r="299" spans="1:18" x14ac:dyDescent="0.4">
      <c r="A299" s="1" t="s">
        <v>14</v>
      </c>
      <c r="B299" s="1">
        <v>104</v>
      </c>
      <c r="C299" s="1">
        <v>493561.31900000002</v>
      </c>
      <c r="D299" s="1">
        <v>5180707.22915</v>
      </c>
      <c r="E299" s="1" t="s">
        <v>10</v>
      </c>
      <c r="F299" s="1">
        <v>1</v>
      </c>
      <c r="G299" s="3">
        <v>399.75393700787401</v>
      </c>
      <c r="H299" s="1">
        <f t="shared" si="4"/>
        <v>0.83413705005964855</v>
      </c>
      <c r="L299">
        <v>301</v>
      </c>
      <c r="M299">
        <v>493598.317293</v>
      </c>
      <c r="N299">
        <v>5180954.2174000004</v>
      </c>
      <c r="O299" t="s">
        <v>9</v>
      </c>
      <c r="P299">
        <v>4</v>
      </c>
      <c r="Q299">
        <v>526.96850393700788</v>
      </c>
      <c r="R299">
        <v>1.0995863021098999</v>
      </c>
    </row>
    <row r="300" spans="1:18" x14ac:dyDescent="0.4">
      <c r="A300" s="1" t="s">
        <v>14</v>
      </c>
      <c r="B300" s="1">
        <v>70</v>
      </c>
      <c r="C300" s="1">
        <v>493328.470462</v>
      </c>
      <c r="D300" s="1">
        <v>5180674.59442</v>
      </c>
      <c r="E300" s="1" t="s">
        <v>9</v>
      </c>
      <c r="F300" s="1">
        <v>2</v>
      </c>
      <c r="G300" s="3">
        <v>399.36023622047242</v>
      </c>
      <c r="H300" s="1">
        <f t="shared" si="4"/>
        <v>0.83331554367032479</v>
      </c>
      <c r="L300">
        <v>302</v>
      </c>
      <c r="M300">
        <v>493631.431901998</v>
      </c>
      <c r="N300">
        <v>5180959.5847699903</v>
      </c>
      <c r="O300" t="s">
        <v>9</v>
      </c>
      <c r="P300">
        <v>5</v>
      </c>
      <c r="Q300">
        <v>544.69488188976379</v>
      </c>
      <c r="R300">
        <v>1.1365746272892039</v>
      </c>
    </row>
    <row r="301" spans="1:18" x14ac:dyDescent="0.4">
      <c r="A301" s="1" t="s">
        <v>14</v>
      </c>
      <c r="B301" s="1">
        <v>184</v>
      </c>
      <c r="C301" s="1">
        <v>493655.168991999</v>
      </c>
      <c r="D301" s="1">
        <v>5180793.4742900003</v>
      </c>
      <c r="E301" s="1" t="s">
        <v>10</v>
      </c>
      <c r="F301" s="1">
        <v>2</v>
      </c>
      <c r="G301" s="3">
        <v>398.8287401574803</v>
      </c>
      <c r="H301" s="1">
        <f t="shared" si="4"/>
        <v>0.83220651004473767</v>
      </c>
      <c r="L301">
        <v>303</v>
      </c>
      <c r="M301">
        <v>493663.33024500002</v>
      </c>
      <c r="N301">
        <v>5180951.1721900003</v>
      </c>
      <c r="O301" t="s">
        <v>9</v>
      </c>
      <c r="P301">
        <v>6</v>
      </c>
      <c r="Q301">
        <v>486.96850393700788</v>
      </c>
      <c r="R301">
        <v>1.0161212529546024</v>
      </c>
    </row>
    <row r="302" spans="1:18" x14ac:dyDescent="0.4">
      <c r="A302" s="1" t="s">
        <v>14</v>
      </c>
      <c r="B302" s="1">
        <v>20</v>
      </c>
      <c r="C302" s="1">
        <v>493277.31095900002</v>
      </c>
      <c r="D302" s="1">
        <v>5180594.6435200004</v>
      </c>
      <c r="E302" s="1" t="s">
        <v>9</v>
      </c>
      <c r="F302" s="1">
        <v>2</v>
      </c>
      <c r="G302" s="3">
        <v>396.99803149606299</v>
      </c>
      <c r="H302" s="1">
        <f t="shared" si="4"/>
        <v>0.82838650533438207</v>
      </c>
      <c r="L302">
        <v>304</v>
      </c>
      <c r="M302">
        <v>493694.04643400002</v>
      </c>
      <c r="N302">
        <v>5180960.0055299904</v>
      </c>
      <c r="O302" t="s">
        <v>9</v>
      </c>
      <c r="P302">
        <v>6</v>
      </c>
      <c r="Q302">
        <v>417.3818897637795</v>
      </c>
      <c r="R302">
        <v>0.87091999864162151</v>
      </c>
    </row>
    <row r="303" spans="1:18" x14ac:dyDescent="0.4">
      <c r="A303" s="1" t="s">
        <v>14</v>
      </c>
      <c r="B303" s="1">
        <v>399</v>
      </c>
      <c r="C303" s="1">
        <v>493754.005991999</v>
      </c>
      <c r="D303" s="1">
        <v>5181069.176</v>
      </c>
      <c r="E303" s="1" t="s">
        <v>9</v>
      </c>
      <c r="F303" s="1">
        <v>6</v>
      </c>
      <c r="G303" s="3">
        <v>396.9094488188976</v>
      </c>
      <c r="H303" s="1">
        <f t="shared" si="4"/>
        <v>0.82820166639678405</v>
      </c>
      <c r="L303">
        <v>305</v>
      </c>
      <c r="M303">
        <v>493725.95835299901</v>
      </c>
      <c r="N303">
        <v>5180964.0836100001</v>
      </c>
      <c r="O303" t="s">
        <v>10</v>
      </c>
      <c r="P303">
        <v>1</v>
      </c>
      <c r="Q303">
        <v>538.59251968503941</v>
      </c>
      <c r="R303">
        <v>1.1238412782546852</v>
      </c>
    </row>
    <row r="304" spans="1:18" x14ac:dyDescent="0.4">
      <c r="A304" s="1" t="s">
        <v>14</v>
      </c>
      <c r="B304" s="1">
        <v>248</v>
      </c>
      <c r="C304" s="1">
        <v>494145.15560300002</v>
      </c>
      <c r="D304" s="1">
        <v>5180849.02348</v>
      </c>
      <c r="E304" s="1" t="s">
        <v>11</v>
      </c>
      <c r="F304" s="1">
        <v>6</v>
      </c>
      <c r="G304" s="3">
        <v>396.70275590551182</v>
      </c>
      <c r="H304" s="1">
        <f t="shared" si="4"/>
        <v>0.82777037554238919</v>
      </c>
      <c r="L304">
        <v>306</v>
      </c>
      <c r="M304">
        <v>493757.84306599799</v>
      </c>
      <c r="N304">
        <v>5180942.0481599905</v>
      </c>
      <c r="O304" t="s">
        <v>10</v>
      </c>
      <c r="P304">
        <v>2</v>
      </c>
      <c r="Q304">
        <v>485.83661417322833</v>
      </c>
      <c r="R304">
        <v>1.0137594220852963</v>
      </c>
    </row>
    <row r="305" spans="1:18" x14ac:dyDescent="0.4">
      <c r="A305" s="1" t="s">
        <v>14</v>
      </c>
      <c r="B305" s="1">
        <v>131</v>
      </c>
      <c r="C305" s="1">
        <v>493592.5074</v>
      </c>
      <c r="D305" s="1">
        <v>5180731.75691</v>
      </c>
      <c r="E305" s="1" t="s">
        <v>10</v>
      </c>
      <c r="F305" s="1">
        <v>2</v>
      </c>
      <c r="G305" s="3">
        <v>392.71653543307087</v>
      </c>
      <c r="H305" s="1">
        <f t="shared" si="4"/>
        <v>0.81945262335048574</v>
      </c>
      <c r="L305">
        <v>307</v>
      </c>
      <c r="M305">
        <v>493789.76676500001</v>
      </c>
      <c r="N305">
        <v>5180957.4610299803</v>
      </c>
      <c r="O305" t="s">
        <v>10</v>
      </c>
      <c r="P305">
        <v>3</v>
      </c>
      <c r="Q305">
        <v>650.55118110236219</v>
      </c>
      <c r="R305">
        <v>1.3574571577186392</v>
      </c>
    </row>
    <row r="306" spans="1:18" x14ac:dyDescent="0.4">
      <c r="A306" s="1" t="s">
        <v>14</v>
      </c>
      <c r="B306" s="1">
        <v>107</v>
      </c>
      <c r="C306" s="1">
        <v>493659.03774300002</v>
      </c>
      <c r="D306" s="1">
        <v>5180698.1273499904</v>
      </c>
      <c r="E306" s="1" t="s">
        <v>10</v>
      </c>
      <c r="F306" s="1">
        <v>4</v>
      </c>
      <c r="G306" s="3">
        <v>391.98818897637796</v>
      </c>
      <c r="H306" s="1">
        <f t="shared" si="4"/>
        <v>0.81793283653023674</v>
      </c>
      <c r="L306">
        <v>308</v>
      </c>
      <c r="M306">
        <v>493821.674625999</v>
      </c>
      <c r="N306">
        <v>5180957.6503400002</v>
      </c>
      <c r="O306" t="s">
        <v>10</v>
      </c>
      <c r="P306">
        <v>3</v>
      </c>
      <c r="Q306">
        <v>625.94488188976379</v>
      </c>
      <c r="R306">
        <v>1.3061130083859021</v>
      </c>
    </row>
    <row r="307" spans="1:18" x14ac:dyDescent="0.4">
      <c r="A307" s="1" t="s">
        <v>14</v>
      </c>
      <c r="B307" s="1">
        <v>252</v>
      </c>
      <c r="C307" s="1">
        <v>493543.70833300002</v>
      </c>
      <c r="D307" s="1">
        <v>5180893.1404100005</v>
      </c>
      <c r="E307" s="1" t="s">
        <v>9</v>
      </c>
      <c r="F307" s="1">
        <v>4</v>
      </c>
      <c r="G307" s="3">
        <v>391.68307086614169</v>
      </c>
      <c r="H307" s="1">
        <f t="shared" si="4"/>
        <v>0.81729616907851077</v>
      </c>
      <c r="L307">
        <v>309</v>
      </c>
      <c r="M307">
        <v>493855.16524100001</v>
      </c>
      <c r="N307">
        <v>5180939.6167799802</v>
      </c>
      <c r="O307" t="s">
        <v>10</v>
      </c>
      <c r="P307">
        <v>5</v>
      </c>
      <c r="Q307">
        <v>461.5255905511811</v>
      </c>
      <c r="R307">
        <v>0.96303140254455211</v>
      </c>
    </row>
    <row r="308" spans="1:18" x14ac:dyDescent="0.4">
      <c r="A308" s="1" t="s">
        <v>14</v>
      </c>
      <c r="B308" s="1">
        <v>208</v>
      </c>
      <c r="C308" s="1">
        <v>493640.011778999</v>
      </c>
      <c r="D308" s="1">
        <v>5180825.2712899903</v>
      </c>
      <c r="E308" s="1" t="s">
        <v>10</v>
      </c>
      <c r="F308" s="1">
        <v>1</v>
      </c>
      <c r="G308" s="3">
        <v>391.44685039370074</v>
      </c>
      <c r="H308" s="1">
        <f t="shared" si="4"/>
        <v>0.81680326524491642</v>
      </c>
      <c r="L308">
        <v>310</v>
      </c>
      <c r="M308">
        <v>493885.503361999</v>
      </c>
      <c r="N308">
        <v>5180970.8085200004</v>
      </c>
      <c r="O308" t="s">
        <v>10</v>
      </c>
      <c r="P308">
        <v>5</v>
      </c>
      <c r="Q308">
        <v>605.8562992125984</v>
      </c>
      <c r="R308">
        <v>1.2641956448706553</v>
      </c>
    </row>
    <row r="309" spans="1:18" x14ac:dyDescent="0.4">
      <c r="A309" s="1" t="s">
        <v>14</v>
      </c>
      <c r="B309" s="1">
        <v>75</v>
      </c>
      <c r="C309" s="1">
        <v>493488.02278900001</v>
      </c>
      <c r="D309" s="1">
        <v>5180680.5309100002</v>
      </c>
      <c r="E309" s="1" t="s">
        <v>9</v>
      </c>
      <c r="F309" s="1">
        <v>6</v>
      </c>
      <c r="G309" s="3">
        <v>389.32086614173227</v>
      </c>
      <c r="H309" s="1">
        <f t="shared" si="4"/>
        <v>0.81236713074256794</v>
      </c>
      <c r="L309">
        <v>311</v>
      </c>
      <c r="M309">
        <v>493917.40765800001</v>
      </c>
      <c r="N309">
        <v>5180967.5535500003</v>
      </c>
      <c r="O309" t="s">
        <v>10</v>
      </c>
      <c r="P309">
        <v>6</v>
      </c>
      <c r="Q309">
        <v>578.10039370078744</v>
      </c>
      <c r="R309">
        <v>1.206279444423328</v>
      </c>
    </row>
    <row r="310" spans="1:18" x14ac:dyDescent="0.4">
      <c r="A310" s="1" t="s">
        <v>14</v>
      </c>
      <c r="B310" s="1">
        <v>141</v>
      </c>
      <c r="C310" s="1">
        <v>493911.60960500001</v>
      </c>
      <c r="D310" s="1">
        <v>5180745.0927600004</v>
      </c>
      <c r="E310" s="1" t="s">
        <v>11</v>
      </c>
      <c r="F310" s="1">
        <v>3</v>
      </c>
      <c r="G310" s="3">
        <v>388.48425196850394</v>
      </c>
      <c r="H310" s="1">
        <f t="shared" si="4"/>
        <v>0.81062142966525497</v>
      </c>
      <c r="L310">
        <v>312</v>
      </c>
      <c r="M310">
        <v>493946.579880998</v>
      </c>
      <c r="N310">
        <v>5180965.7970000003</v>
      </c>
      <c r="O310" t="s">
        <v>10</v>
      </c>
      <c r="P310">
        <v>6</v>
      </c>
      <c r="Q310">
        <v>556.44685039370086</v>
      </c>
      <c r="R310">
        <v>1.1610965930105193</v>
      </c>
    </row>
    <row r="311" spans="1:18" x14ac:dyDescent="0.4">
      <c r="A311" s="1" t="s">
        <v>14</v>
      </c>
      <c r="B311" s="1">
        <v>158</v>
      </c>
      <c r="C311" s="1">
        <v>493638.036009998</v>
      </c>
      <c r="D311" s="1">
        <v>5180761.7114700004</v>
      </c>
      <c r="E311" s="1" t="s">
        <v>10</v>
      </c>
      <c r="F311" s="1">
        <v>2</v>
      </c>
      <c r="G311" s="3">
        <v>383.72047244094489</v>
      </c>
      <c r="H311" s="1">
        <f t="shared" si="4"/>
        <v>0.80068120235443707</v>
      </c>
      <c r="L311">
        <v>313</v>
      </c>
      <c r="M311">
        <v>493981.20999900001</v>
      </c>
      <c r="N311">
        <v>5180954.7101699803</v>
      </c>
      <c r="O311" t="s">
        <v>11</v>
      </c>
      <c r="P311">
        <v>1</v>
      </c>
      <c r="Q311">
        <v>496.01377952755905</v>
      </c>
      <c r="R311">
        <v>1.0349953622493164</v>
      </c>
    </row>
    <row r="312" spans="1:18" x14ac:dyDescent="0.4">
      <c r="A312" s="1" t="s">
        <v>14</v>
      </c>
      <c r="B312" s="1">
        <v>209</v>
      </c>
      <c r="C312" s="1">
        <v>493671.92820000002</v>
      </c>
      <c r="D312" s="1">
        <v>5180832.9049800001</v>
      </c>
      <c r="E312" s="1" t="s">
        <v>10</v>
      </c>
      <c r="F312" s="1">
        <v>2</v>
      </c>
      <c r="G312" s="3">
        <v>383.72047244094489</v>
      </c>
      <c r="H312" s="1">
        <f t="shared" si="4"/>
        <v>0.80068120235443707</v>
      </c>
      <c r="L312">
        <v>314</v>
      </c>
      <c r="M312">
        <v>494013.118976</v>
      </c>
      <c r="N312">
        <v>5180956.0117199803</v>
      </c>
      <c r="O312" t="s">
        <v>11</v>
      </c>
      <c r="P312">
        <v>2</v>
      </c>
      <c r="Q312">
        <v>457.33267716535431</v>
      </c>
      <c r="R312">
        <v>0.95428235949825357</v>
      </c>
    </row>
    <row r="313" spans="1:18" x14ac:dyDescent="0.4">
      <c r="A313" s="1" t="s">
        <v>14</v>
      </c>
      <c r="B313" s="1">
        <v>146</v>
      </c>
      <c r="C313" s="1">
        <v>494071.13574</v>
      </c>
      <c r="D313" s="1">
        <v>5180727.0423800005</v>
      </c>
      <c r="E313" s="1" t="s">
        <v>11</v>
      </c>
      <c r="F313" s="1">
        <v>7</v>
      </c>
      <c r="G313" s="3">
        <v>383.66141732283467</v>
      </c>
      <c r="H313" s="1">
        <f t="shared" si="4"/>
        <v>0.80055797639603854</v>
      </c>
      <c r="L313">
        <v>315</v>
      </c>
      <c r="M313">
        <v>494042.75106500002</v>
      </c>
      <c r="N313">
        <v>5180958.35647</v>
      </c>
      <c r="O313" t="s">
        <v>11</v>
      </c>
      <c r="P313">
        <v>2</v>
      </c>
    </row>
    <row r="314" spans="1:18" x14ac:dyDescent="0.4">
      <c r="A314" s="1" t="s">
        <v>14</v>
      </c>
      <c r="B314" s="1">
        <v>115</v>
      </c>
      <c r="C314" s="1">
        <v>493915.69116500003</v>
      </c>
      <c r="D314" s="1">
        <v>5180711.4881800003</v>
      </c>
      <c r="E314" s="1" t="s">
        <v>11</v>
      </c>
      <c r="F314" s="1">
        <v>4</v>
      </c>
      <c r="G314" s="3">
        <v>383.21850393700788</v>
      </c>
      <c r="H314" s="1">
        <f t="shared" si="4"/>
        <v>0.79963378170804922</v>
      </c>
      <c r="L314">
        <v>316</v>
      </c>
      <c r="M314">
        <v>494076.92789499799</v>
      </c>
      <c r="N314">
        <v>5180949.5033200001</v>
      </c>
      <c r="O314" t="s">
        <v>11</v>
      </c>
      <c r="P314">
        <v>3</v>
      </c>
    </row>
    <row r="315" spans="1:18" x14ac:dyDescent="0.4">
      <c r="A315" s="1" t="s">
        <v>14</v>
      </c>
      <c r="B315" s="1">
        <v>140</v>
      </c>
      <c r="C315" s="1">
        <v>493879.70413000003</v>
      </c>
      <c r="D315" s="1">
        <v>5180748.3477499904</v>
      </c>
      <c r="E315" s="1" t="s">
        <v>11</v>
      </c>
      <c r="F315" s="1">
        <v>2</v>
      </c>
      <c r="G315" s="3">
        <v>381.74212598425197</v>
      </c>
      <c r="H315" s="1">
        <f t="shared" si="4"/>
        <v>0.79655313274808492</v>
      </c>
      <c r="L315">
        <v>323</v>
      </c>
      <c r="M315">
        <v>493501.32631400001</v>
      </c>
      <c r="N315">
        <v>5180997.2675900003</v>
      </c>
      <c r="O315" t="s">
        <v>9</v>
      </c>
      <c r="P315">
        <v>1</v>
      </c>
      <c r="Q315">
        <v>567.61811023622056</v>
      </c>
      <c r="R315">
        <v>1.184406836807582</v>
      </c>
    </row>
    <row r="316" spans="1:18" x14ac:dyDescent="0.4">
      <c r="A316" s="1" t="s">
        <v>14</v>
      </c>
      <c r="B316" s="1">
        <v>164</v>
      </c>
      <c r="C316" s="1">
        <v>493829.477202999</v>
      </c>
      <c r="D316" s="1">
        <v>5180750.9549900005</v>
      </c>
      <c r="E316" s="1" t="s">
        <v>11</v>
      </c>
      <c r="F316" s="1">
        <v>1</v>
      </c>
      <c r="G316" s="3">
        <v>381.21062992125985</v>
      </c>
      <c r="H316" s="1">
        <f t="shared" si="4"/>
        <v>0.79544409912249792</v>
      </c>
      <c r="L316">
        <v>324</v>
      </c>
      <c r="M316">
        <v>493530.638179</v>
      </c>
      <c r="N316">
        <v>5180981.4038000004</v>
      </c>
      <c r="O316" t="s">
        <v>9</v>
      </c>
      <c r="P316">
        <v>2</v>
      </c>
      <c r="Q316">
        <v>471.06299212598429</v>
      </c>
      <c r="R316">
        <v>0.9829323948259211</v>
      </c>
    </row>
    <row r="317" spans="1:18" x14ac:dyDescent="0.4">
      <c r="A317" s="1" t="s">
        <v>14</v>
      </c>
      <c r="B317" s="1">
        <v>14</v>
      </c>
      <c r="C317" s="1">
        <v>493768.28853800002</v>
      </c>
      <c r="D317" s="1">
        <v>5180574.2933700001</v>
      </c>
      <c r="E317" s="1" t="s">
        <v>11</v>
      </c>
      <c r="F317" s="1">
        <v>3</v>
      </c>
      <c r="G317" s="3">
        <v>380.62007874015745</v>
      </c>
      <c r="H317" s="1">
        <f t="shared" si="4"/>
        <v>0.79421183953851204</v>
      </c>
      <c r="L317">
        <v>325</v>
      </c>
      <c r="M317">
        <v>493562.55629500002</v>
      </c>
      <c r="N317">
        <v>5180991.2593599902</v>
      </c>
      <c r="O317" t="s">
        <v>9</v>
      </c>
      <c r="P317">
        <v>2</v>
      </c>
      <c r="Q317">
        <v>531.69291338582684</v>
      </c>
      <c r="R317">
        <v>1.1094443787817856</v>
      </c>
    </row>
    <row r="318" spans="1:18" x14ac:dyDescent="0.4">
      <c r="A318" s="1" t="s">
        <v>14</v>
      </c>
      <c r="B318" s="1">
        <v>177</v>
      </c>
      <c r="C318" s="1">
        <v>493431.82198000001</v>
      </c>
      <c r="D318" s="1">
        <v>5180805.1601499803</v>
      </c>
      <c r="E318" s="1" t="s">
        <v>9</v>
      </c>
      <c r="F318" s="1">
        <v>2</v>
      </c>
      <c r="G318" s="3">
        <v>378.98622047244095</v>
      </c>
      <c r="H318" s="1">
        <f t="shared" si="4"/>
        <v>0.79080258802281844</v>
      </c>
      <c r="L318">
        <v>326</v>
      </c>
      <c r="M318">
        <v>493594.458174998</v>
      </c>
      <c r="N318">
        <v>5180986.0024800003</v>
      </c>
      <c r="O318" t="s">
        <v>9</v>
      </c>
      <c r="P318">
        <v>3</v>
      </c>
      <c r="Q318">
        <v>484.10433070866145</v>
      </c>
      <c r="R318">
        <v>1.0101447939722719</v>
      </c>
    </row>
    <row r="319" spans="1:18" x14ac:dyDescent="0.4">
      <c r="A319" s="1" t="s">
        <v>14</v>
      </c>
      <c r="B319" s="1">
        <v>253</v>
      </c>
      <c r="C319" s="1">
        <v>493573.21164499799</v>
      </c>
      <c r="D319" s="1">
        <v>5180890.6823100001</v>
      </c>
      <c r="E319" s="1" t="s">
        <v>9</v>
      </c>
      <c r="F319" s="1">
        <v>4</v>
      </c>
      <c r="G319" s="3">
        <v>377.96259842519686</v>
      </c>
      <c r="H319" s="1">
        <f t="shared" si="4"/>
        <v>0.78866667141057656</v>
      </c>
      <c r="L319">
        <v>327</v>
      </c>
      <c r="M319">
        <v>493626.37309200002</v>
      </c>
      <c r="N319">
        <v>5180992.9692099905</v>
      </c>
      <c r="O319" t="s">
        <v>9</v>
      </c>
      <c r="P319">
        <v>4</v>
      </c>
      <c r="Q319">
        <v>542.0374015748032</v>
      </c>
      <c r="R319">
        <v>1.1310294591612684</v>
      </c>
    </row>
    <row r="320" spans="1:18" x14ac:dyDescent="0.4">
      <c r="A320" s="1" t="s">
        <v>14</v>
      </c>
      <c r="B320" s="1">
        <v>46</v>
      </c>
      <c r="C320" s="1">
        <v>493353.700202999</v>
      </c>
      <c r="D320" s="1">
        <v>5180640.2296700003</v>
      </c>
      <c r="E320" s="1" t="s">
        <v>9</v>
      </c>
      <c r="F320" s="1">
        <v>3</v>
      </c>
      <c r="G320" s="3">
        <v>377.11614173228344</v>
      </c>
      <c r="H320" s="1">
        <f t="shared" si="4"/>
        <v>0.78690043267353027</v>
      </c>
      <c r="L320">
        <v>328</v>
      </c>
      <c r="M320">
        <v>493658.27126000001</v>
      </c>
      <c r="N320">
        <v>5180984.1567599904</v>
      </c>
      <c r="O320" t="s">
        <v>9</v>
      </c>
      <c r="P320">
        <v>5</v>
      </c>
      <c r="Q320">
        <v>507.53937007874009</v>
      </c>
      <c r="R320">
        <v>1.0590449617967705</v>
      </c>
    </row>
    <row r="321" spans="1:18" x14ac:dyDescent="0.4">
      <c r="A321" s="1" t="s">
        <v>14</v>
      </c>
      <c r="B321" s="1">
        <v>33</v>
      </c>
      <c r="C321" s="1">
        <v>493692.152348998</v>
      </c>
      <c r="D321" s="1">
        <v>5180610.4170500003</v>
      </c>
      <c r="E321" s="1" t="s">
        <v>10</v>
      </c>
      <c r="F321" s="1">
        <v>6</v>
      </c>
      <c r="G321" s="3">
        <v>375.74803149606299</v>
      </c>
      <c r="H321" s="1">
        <f t="shared" si="4"/>
        <v>0.78404569797063017</v>
      </c>
      <c r="L321">
        <v>329</v>
      </c>
      <c r="M321">
        <v>493691.386340998</v>
      </c>
      <c r="N321">
        <v>5180990.9908600003</v>
      </c>
      <c r="O321" t="s">
        <v>9</v>
      </c>
      <c r="P321">
        <v>6</v>
      </c>
      <c r="Q321">
        <v>594.69488188976379</v>
      </c>
      <c r="R321">
        <v>1.2409059387333259</v>
      </c>
    </row>
    <row r="322" spans="1:18" x14ac:dyDescent="0.4">
      <c r="A322" s="1" t="s">
        <v>14</v>
      </c>
      <c r="B322" s="1">
        <v>377</v>
      </c>
      <c r="C322" s="1">
        <v>493767.37831900001</v>
      </c>
      <c r="D322" s="1">
        <v>5181033.5277100001</v>
      </c>
      <c r="E322" s="1" t="s">
        <v>10</v>
      </c>
      <c r="F322" s="1">
        <v>1</v>
      </c>
      <c r="G322" s="3">
        <v>375.74803149606299</v>
      </c>
      <c r="H322" s="1">
        <f t="shared" si="4"/>
        <v>0.78404569797063017</v>
      </c>
      <c r="L322">
        <v>330</v>
      </c>
      <c r="M322">
        <v>493722.098564999</v>
      </c>
      <c r="N322">
        <v>5180995.8686100002</v>
      </c>
      <c r="O322" t="s">
        <v>9</v>
      </c>
      <c r="P322">
        <v>6</v>
      </c>
      <c r="Q322">
        <v>543.36614173228338</v>
      </c>
      <c r="R322">
        <v>1.1338020432252358</v>
      </c>
    </row>
    <row r="323" spans="1:18" x14ac:dyDescent="0.4">
      <c r="A323" s="1" t="s">
        <v>14</v>
      </c>
      <c r="B323" s="1">
        <v>187</v>
      </c>
      <c r="C323" s="1">
        <v>493750.88386399799</v>
      </c>
      <c r="D323" s="1">
        <v>5180783.1506200004</v>
      </c>
      <c r="E323" s="1" t="s">
        <v>10</v>
      </c>
      <c r="F323" s="1">
        <v>5</v>
      </c>
      <c r="G323" s="3">
        <v>375.50196850393701</v>
      </c>
      <c r="H323" s="1">
        <f t="shared" ref="H323:H356" si="5">G323/$I$2</f>
        <v>0.78353225647730285</v>
      </c>
      <c r="L323">
        <v>331</v>
      </c>
      <c r="M323">
        <v>493753.983095998</v>
      </c>
      <c r="N323">
        <v>5180973.8331300002</v>
      </c>
      <c r="O323" t="s">
        <v>10</v>
      </c>
      <c r="P323">
        <v>1</v>
      </c>
      <c r="Q323">
        <v>481.25984251968504</v>
      </c>
      <c r="R323">
        <v>1.0042094103094072</v>
      </c>
    </row>
    <row r="324" spans="1:18" x14ac:dyDescent="0.4">
      <c r="A324" s="1" t="s">
        <v>14</v>
      </c>
      <c r="B324" s="1">
        <v>291</v>
      </c>
      <c r="C324" s="1">
        <v>494072.77446300001</v>
      </c>
      <c r="D324" s="1">
        <v>5180917.7264599903</v>
      </c>
      <c r="E324" s="1" t="s">
        <v>11</v>
      </c>
      <c r="F324" s="1">
        <v>4</v>
      </c>
      <c r="G324" s="3">
        <v>371.45669291338578</v>
      </c>
      <c r="H324" s="1">
        <f t="shared" si="5"/>
        <v>0.77509127832700075</v>
      </c>
      <c r="L324">
        <v>332</v>
      </c>
      <c r="M324">
        <v>493785.90663500002</v>
      </c>
      <c r="N324">
        <v>5180989.2459899904</v>
      </c>
      <c r="O324" t="s">
        <v>10</v>
      </c>
      <c r="P324">
        <v>2</v>
      </c>
      <c r="Q324">
        <v>531.65354330708658</v>
      </c>
      <c r="R324">
        <v>1.109362228142853</v>
      </c>
    </row>
    <row r="325" spans="1:18" x14ac:dyDescent="0.4">
      <c r="A325" s="1" t="s">
        <v>14</v>
      </c>
      <c r="B325" s="1">
        <v>65</v>
      </c>
      <c r="C325" s="1">
        <v>493959.974636</v>
      </c>
      <c r="D325" s="1">
        <v>5180636.9220099803</v>
      </c>
      <c r="E325" s="1" t="s">
        <v>11</v>
      </c>
      <c r="F325" s="1">
        <v>6</v>
      </c>
      <c r="G325" s="3">
        <v>371.25984251968504</v>
      </c>
      <c r="H325" s="1">
        <f t="shared" si="5"/>
        <v>0.77468052513233887</v>
      </c>
      <c r="L325">
        <v>333</v>
      </c>
      <c r="M325">
        <v>493817.81432800001</v>
      </c>
      <c r="N325">
        <v>5180989.4352799803</v>
      </c>
      <c r="O325" t="s">
        <v>10</v>
      </c>
      <c r="P325">
        <v>3</v>
      </c>
      <c r="Q325">
        <v>528.65157480314963</v>
      </c>
      <c r="R325">
        <v>1.1030982419242592</v>
      </c>
    </row>
    <row r="326" spans="1:18" x14ac:dyDescent="0.4">
      <c r="A326" s="1" t="s">
        <v>14</v>
      </c>
      <c r="B326" s="1">
        <v>277</v>
      </c>
      <c r="C326" s="1">
        <v>493626.07658499799</v>
      </c>
      <c r="D326" s="1">
        <v>5180929.4075999903</v>
      </c>
      <c r="E326" s="1" t="s">
        <v>9</v>
      </c>
      <c r="F326" s="1">
        <v>5</v>
      </c>
      <c r="G326" s="3">
        <v>367.03740157480314</v>
      </c>
      <c r="H326" s="1">
        <f t="shared" si="5"/>
        <v>0.76586986910684118</v>
      </c>
      <c r="L326">
        <v>334</v>
      </c>
      <c r="M326">
        <v>493849.705391998</v>
      </c>
      <c r="N326">
        <v>5180973.4009100003</v>
      </c>
      <c r="O326" t="s">
        <v>10</v>
      </c>
      <c r="P326">
        <v>4</v>
      </c>
      <c r="Q326">
        <v>521.56496062992119</v>
      </c>
      <c r="R326">
        <v>1.0883111269164307</v>
      </c>
    </row>
    <row r="327" spans="1:18" x14ac:dyDescent="0.4">
      <c r="A327" s="1" t="s">
        <v>14</v>
      </c>
      <c r="B327" s="1">
        <v>396</v>
      </c>
      <c r="C327" s="1">
        <v>493658.29567700002</v>
      </c>
      <c r="D327" s="1">
        <v>5181079.4996199803</v>
      </c>
      <c r="E327" s="1" t="s">
        <v>9</v>
      </c>
      <c r="F327" s="1">
        <v>3</v>
      </c>
      <c r="G327" s="3">
        <v>364.77362204724409</v>
      </c>
      <c r="H327" s="1">
        <f t="shared" si="5"/>
        <v>0.76114620736822935</v>
      </c>
      <c r="L327">
        <v>335</v>
      </c>
      <c r="M327">
        <v>493881.642735</v>
      </c>
      <c r="N327">
        <v>5181002.5934100002</v>
      </c>
      <c r="O327" t="s">
        <v>10</v>
      </c>
      <c r="P327">
        <v>4</v>
      </c>
      <c r="Q327">
        <v>605.16732283464569</v>
      </c>
      <c r="R327">
        <v>1.2627580086893389</v>
      </c>
    </row>
    <row r="328" spans="1:18" x14ac:dyDescent="0.4">
      <c r="A328" s="1" t="s">
        <v>14</v>
      </c>
      <c r="B328" s="1">
        <v>419</v>
      </c>
      <c r="C328" s="1">
        <v>493648.355764999</v>
      </c>
      <c r="D328" s="1">
        <v>5181104.3018699903</v>
      </c>
      <c r="E328" s="1" t="s">
        <v>9</v>
      </c>
      <c r="F328" s="1">
        <v>2</v>
      </c>
      <c r="G328" s="3">
        <v>364.18307086614169</v>
      </c>
      <c r="H328" s="1">
        <f t="shared" si="5"/>
        <v>0.75991394778424359</v>
      </c>
      <c r="L328">
        <v>336</v>
      </c>
      <c r="M328">
        <v>493913.54685899901</v>
      </c>
      <c r="N328">
        <v>5180999.3384299902</v>
      </c>
      <c r="O328" t="s">
        <v>10</v>
      </c>
      <c r="P328">
        <v>5</v>
      </c>
      <c r="Q328">
        <v>618.84842519685037</v>
      </c>
      <c r="R328">
        <v>1.2913053557183407</v>
      </c>
    </row>
    <row r="329" spans="1:18" x14ac:dyDescent="0.4">
      <c r="A329" s="1" t="s">
        <v>14</v>
      </c>
      <c r="B329" s="1">
        <v>284</v>
      </c>
      <c r="C329" s="1">
        <v>493849.41125</v>
      </c>
      <c r="D329" s="1">
        <v>5180909.8392899903</v>
      </c>
      <c r="E329" s="1" t="s">
        <v>10</v>
      </c>
      <c r="F329" s="1">
        <v>5</v>
      </c>
      <c r="G329" s="3">
        <v>363.88779527559052</v>
      </c>
      <c r="H329" s="1">
        <f t="shared" si="5"/>
        <v>0.75929781799225082</v>
      </c>
      <c r="L329">
        <v>337</v>
      </c>
      <c r="M329">
        <v>493945.450232998</v>
      </c>
      <c r="N329">
        <v>5180995.3057500003</v>
      </c>
      <c r="O329" t="s">
        <v>10</v>
      </c>
      <c r="P329">
        <v>6</v>
      </c>
      <c r="Q329">
        <v>513.18897637795271</v>
      </c>
      <c r="R329">
        <v>1.070833578483567</v>
      </c>
    </row>
    <row r="330" spans="1:18" x14ac:dyDescent="0.4">
      <c r="A330" s="1" t="s">
        <v>14</v>
      </c>
      <c r="B330" s="1">
        <v>106</v>
      </c>
      <c r="C330" s="1">
        <v>493627.13805200002</v>
      </c>
      <c r="D330" s="1">
        <v>5180706.9397900002</v>
      </c>
      <c r="E330" s="1" t="s">
        <v>10</v>
      </c>
      <c r="F330" s="1">
        <v>3</v>
      </c>
      <c r="G330" s="3">
        <v>363.78937007874015</v>
      </c>
      <c r="H330" s="1">
        <f t="shared" si="5"/>
        <v>0.75909244139491994</v>
      </c>
      <c r="L330">
        <v>338</v>
      </c>
      <c r="M330">
        <v>493977.955288</v>
      </c>
      <c r="N330">
        <v>5180985.8885700004</v>
      </c>
      <c r="O330" t="s">
        <v>11</v>
      </c>
      <c r="P330">
        <v>1</v>
      </c>
      <c r="Q330">
        <v>509.69488188976379</v>
      </c>
      <c r="R330">
        <v>1.0635427092783185</v>
      </c>
    </row>
    <row r="331" spans="1:18" x14ac:dyDescent="0.4">
      <c r="A331" s="1" t="s">
        <v>14</v>
      </c>
      <c r="B331" s="1">
        <v>233</v>
      </c>
      <c r="C331" s="1">
        <v>493667.907851998</v>
      </c>
      <c r="D331" s="1">
        <v>5180857.0227399804</v>
      </c>
      <c r="E331" s="1" t="s">
        <v>10</v>
      </c>
      <c r="F331" s="1">
        <v>1</v>
      </c>
      <c r="G331" s="3">
        <v>363.34645669291342</v>
      </c>
      <c r="H331" s="1">
        <f t="shared" si="5"/>
        <v>0.75816824670693073</v>
      </c>
      <c r="L331">
        <v>348</v>
      </c>
      <c r="M331">
        <v>493540.901106</v>
      </c>
      <c r="N331">
        <v>5181013.1737099905</v>
      </c>
      <c r="O331" t="s">
        <v>9</v>
      </c>
      <c r="P331">
        <v>1</v>
      </c>
      <c r="Q331">
        <v>514.41929133858264</v>
      </c>
      <c r="R331">
        <v>1.0734007859502039</v>
      </c>
    </row>
    <row r="332" spans="1:18" x14ac:dyDescent="0.4">
      <c r="A332" s="1" t="s">
        <v>14</v>
      </c>
      <c r="B332" s="1">
        <v>225</v>
      </c>
      <c r="C332" s="1">
        <v>493412.658734</v>
      </c>
      <c r="D332" s="1">
        <v>5180872.0767299803</v>
      </c>
      <c r="E332" s="1" t="s">
        <v>9</v>
      </c>
      <c r="F332" s="1">
        <v>1</v>
      </c>
      <c r="G332" s="3">
        <v>360.92519685039366</v>
      </c>
      <c r="H332" s="1">
        <f t="shared" si="5"/>
        <v>0.75311598241258926</v>
      </c>
      <c r="L332">
        <v>349</v>
      </c>
      <c r="M332">
        <v>493572.819036</v>
      </c>
      <c r="N332">
        <v>5181023.0293300003</v>
      </c>
      <c r="O332" t="s">
        <v>9</v>
      </c>
      <c r="P332">
        <v>2</v>
      </c>
      <c r="Q332">
        <v>596.45669291338584</v>
      </c>
      <c r="R332">
        <v>1.2445821798255499</v>
      </c>
    </row>
    <row r="333" spans="1:18" x14ac:dyDescent="0.4">
      <c r="A333" s="1" t="s">
        <v>14</v>
      </c>
      <c r="B333" s="1">
        <v>162</v>
      </c>
      <c r="C333" s="1">
        <v>493767.49701400002</v>
      </c>
      <c r="D333" s="1">
        <v>5180765.4346099803</v>
      </c>
      <c r="E333" s="1" t="s">
        <v>10</v>
      </c>
      <c r="F333" s="1">
        <v>6</v>
      </c>
      <c r="G333" s="3">
        <v>359.75393700787401</v>
      </c>
      <c r="H333" s="1">
        <f t="shared" si="5"/>
        <v>0.75067200090435104</v>
      </c>
      <c r="L333">
        <v>350</v>
      </c>
      <c r="M333">
        <v>493604.72075600002</v>
      </c>
      <c r="N333">
        <v>5181017.7725</v>
      </c>
      <c r="O333" t="s">
        <v>9</v>
      </c>
      <c r="P333">
        <v>3</v>
      </c>
      <c r="Q333">
        <v>451.33858267716533</v>
      </c>
      <c r="R333">
        <v>0.94177492472079882</v>
      </c>
    </row>
    <row r="334" spans="1:18" x14ac:dyDescent="0.4">
      <c r="A334" s="1" t="s">
        <v>14</v>
      </c>
      <c r="B334" s="1">
        <v>79</v>
      </c>
      <c r="C334" s="1">
        <v>493615.65366100002</v>
      </c>
      <c r="D334" s="1">
        <v>5180675.17105</v>
      </c>
      <c r="E334" s="1" t="s">
        <v>10</v>
      </c>
      <c r="F334" s="1">
        <v>3</v>
      </c>
      <c r="G334" s="3">
        <v>359.40944881889766</v>
      </c>
      <c r="H334" s="1">
        <f t="shared" si="5"/>
        <v>0.74995318281369272</v>
      </c>
      <c r="L334">
        <v>351</v>
      </c>
      <c r="M334">
        <v>493636.63549199799</v>
      </c>
      <c r="N334">
        <v>5181024.7392800003</v>
      </c>
      <c r="O334" t="s">
        <v>9</v>
      </c>
      <c r="P334">
        <v>4</v>
      </c>
      <c r="Q334">
        <v>416.29921259842519</v>
      </c>
      <c r="R334">
        <v>0.86866085607098109</v>
      </c>
    </row>
    <row r="335" spans="1:18" x14ac:dyDescent="0.4">
      <c r="A335" s="1" t="s">
        <v>14</v>
      </c>
      <c r="B335" s="1">
        <v>188</v>
      </c>
      <c r="C335" s="1">
        <v>493782.808423999</v>
      </c>
      <c r="D335" s="1">
        <v>5180798.5634500002</v>
      </c>
      <c r="E335" s="1" t="s">
        <v>10</v>
      </c>
      <c r="F335" s="1">
        <v>5</v>
      </c>
      <c r="G335" s="3">
        <v>358.76968503937007</v>
      </c>
      <c r="H335" s="1">
        <f t="shared" si="5"/>
        <v>0.74861823493104152</v>
      </c>
      <c r="L335">
        <v>352</v>
      </c>
      <c r="M335">
        <v>493670.53272100003</v>
      </c>
      <c r="N335">
        <v>5181014.3275100002</v>
      </c>
      <c r="O335" t="s">
        <v>9</v>
      </c>
      <c r="P335">
        <v>5</v>
      </c>
      <c r="Q335">
        <v>511.03346456692918</v>
      </c>
      <c r="R335">
        <v>1.0663358310020195</v>
      </c>
    </row>
    <row r="336" spans="1:18" x14ac:dyDescent="0.4">
      <c r="A336" s="1" t="s">
        <v>14</v>
      </c>
      <c r="B336" s="1">
        <v>8</v>
      </c>
      <c r="C336" s="1">
        <v>493542.64672600001</v>
      </c>
      <c r="D336" s="1">
        <v>5180578.1283600004</v>
      </c>
      <c r="E336" s="1" t="s">
        <v>10</v>
      </c>
      <c r="F336" s="1">
        <v>3</v>
      </c>
      <c r="G336" s="3">
        <v>348.52362204724409</v>
      </c>
      <c r="H336" s="1">
        <f t="shared" si="5"/>
        <v>0.7272385311488897</v>
      </c>
      <c r="L336">
        <v>353</v>
      </c>
      <c r="M336">
        <v>493700.44887800002</v>
      </c>
      <c r="N336">
        <v>5181023.56073</v>
      </c>
      <c r="O336" t="s">
        <v>9</v>
      </c>
      <c r="P336">
        <v>5</v>
      </c>
      <c r="Q336">
        <v>541.54527559055123</v>
      </c>
      <c r="R336">
        <v>1.1300025761746135</v>
      </c>
    </row>
    <row r="337" spans="1:18" x14ac:dyDescent="0.4">
      <c r="A337" s="1" t="s">
        <v>14</v>
      </c>
      <c r="B337" s="1">
        <v>254</v>
      </c>
      <c r="C337" s="1">
        <v>493605.127092999</v>
      </c>
      <c r="D337" s="1">
        <v>5180897.6489199903</v>
      </c>
      <c r="E337" s="1" t="s">
        <v>9</v>
      </c>
      <c r="F337" s="1">
        <v>5</v>
      </c>
      <c r="G337" s="3">
        <v>346.9094488188976</v>
      </c>
      <c r="H337" s="1">
        <f t="shared" si="5"/>
        <v>0.72387035495266217</v>
      </c>
      <c r="L337">
        <v>354</v>
      </c>
      <c r="M337">
        <v>493732.36045400001</v>
      </c>
      <c r="N337">
        <v>5181027.6388400001</v>
      </c>
      <c r="O337" t="s">
        <v>9</v>
      </c>
      <c r="P337">
        <v>6</v>
      </c>
      <c r="Q337">
        <v>487.41141732283461</v>
      </c>
      <c r="R337">
        <v>1.0170454476425916</v>
      </c>
    </row>
    <row r="338" spans="1:18" x14ac:dyDescent="0.4">
      <c r="A338" s="1" t="s">
        <v>14</v>
      </c>
      <c r="B338" s="1">
        <v>239</v>
      </c>
      <c r="C338" s="1">
        <v>493858.43561599799</v>
      </c>
      <c r="D338" s="1">
        <v>5180848.0880899904</v>
      </c>
      <c r="E338" s="1" t="s">
        <v>10</v>
      </c>
      <c r="F338" s="1">
        <v>6</v>
      </c>
      <c r="G338" s="3">
        <v>344.25196850393701</v>
      </c>
      <c r="H338" s="1">
        <f t="shared" si="5"/>
        <v>0.71832518682472657</v>
      </c>
      <c r="L338">
        <v>355</v>
      </c>
      <c r="M338">
        <v>493764.244851998</v>
      </c>
      <c r="N338">
        <v>5181005.6034199903</v>
      </c>
      <c r="O338" t="s">
        <v>10</v>
      </c>
      <c r="P338">
        <v>1</v>
      </c>
      <c r="Q338">
        <v>580.4724409448819</v>
      </c>
      <c r="R338">
        <v>1.2112290204190037</v>
      </c>
    </row>
    <row r="339" spans="1:18" x14ac:dyDescent="0.4">
      <c r="A339" s="1" t="s">
        <v>14</v>
      </c>
      <c r="B339" s="1">
        <v>260</v>
      </c>
      <c r="C339" s="1">
        <v>493796.571358999</v>
      </c>
      <c r="D339" s="1">
        <v>5180894.1143199904</v>
      </c>
      <c r="E339" s="1" t="s">
        <v>10</v>
      </c>
      <c r="F339" s="1">
        <v>4</v>
      </c>
      <c r="G339" s="3">
        <v>340.75787401574803</v>
      </c>
      <c r="H339" s="1">
        <f t="shared" si="5"/>
        <v>0.71103431761947788</v>
      </c>
      <c r="L339">
        <v>356</v>
      </c>
      <c r="M339">
        <v>493796.168196999</v>
      </c>
      <c r="N339">
        <v>5181021.01633</v>
      </c>
      <c r="O339" t="s">
        <v>10</v>
      </c>
      <c r="P339">
        <v>2</v>
      </c>
      <c r="Q339">
        <v>481.65354330708664</v>
      </c>
      <c r="R339">
        <v>1.0050309166987312</v>
      </c>
    </row>
    <row r="340" spans="1:18" x14ac:dyDescent="0.4">
      <c r="A340" s="1" t="s">
        <v>14</v>
      </c>
      <c r="B340" s="1">
        <v>401</v>
      </c>
      <c r="C340" s="1">
        <v>493817.836210999</v>
      </c>
      <c r="D340" s="1">
        <v>5181084.7781400001</v>
      </c>
      <c r="E340" s="1" t="s">
        <v>10</v>
      </c>
      <c r="F340" s="1">
        <v>1</v>
      </c>
      <c r="G340" s="3">
        <v>338.10039370078738</v>
      </c>
      <c r="H340" s="1">
        <f t="shared" si="5"/>
        <v>0.70548914949154218</v>
      </c>
      <c r="L340">
        <v>357</v>
      </c>
      <c r="M340">
        <v>493828.07572000002</v>
      </c>
      <c r="N340">
        <v>5181021.2056799904</v>
      </c>
      <c r="O340" t="s">
        <v>10</v>
      </c>
      <c r="P340">
        <v>2</v>
      </c>
      <c r="Q340">
        <v>415.16732283464569</v>
      </c>
      <c r="R340">
        <v>0.86629902520167523</v>
      </c>
    </row>
    <row r="341" spans="1:18" x14ac:dyDescent="0.4">
      <c r="A341" s="1" t="s">
        <v>14</v>
      </c>
      <c r="B341" s="1">
        <v>15</v>
      </c>
      <c r="C341" s="1">
        <v>493797.922326</v>
      </c>
      <c r="D341" s="1">
        <v>5180576.3034399804</v>
      </c>
      <c r="E341" s="1" t="s">
        <v>11</v>
      </c>
      <c r="F341" s="1">
        <v>3</v>
      </c>
      <c r="G341" s="3">
        <v>337.16535433070868</v>
      </c>
      <c r="H341" s="1">
        <f t="shared" si="5"/>
        <v>0.70353807181689831</v>
      </c>
      <c r="L341">
        <v>358</v>
      </c>
      <c r="M341">
        <v>493861.715192998</v>
      </c>
      <c r="N341">
        <v>5181003.9557499904</v>
      </c>
      <c r="O341" t="s">
        <v>10</v>
      </c>
      <c r="P341">
        <v>4</v>
      </c>
      <c r="Q341">
        <v>441.79133858267716</v>
      </c>
      <c r="R341">
        <v>0.92185339477969686</v>
      </c>
    </row>
    <row r="342" spans="1:18" x14ac:dyDescent="0.4">
      <c r="A342" s="1" t="s">
        <v>14</v>
      </c>
      <c r="B342" s="1">
        <v>258</v>
      </c>
      <c r="C342" s="1">
        <v>493732.739057998</v>
      </c>
      <c r="D342" s="1">
        <v>5180878.5124000004</v>
      </c>
      <c r="E342" s="1" t="s">
        <v>10</v>
      </c>
      <c r="F342" s="1">
        <v>3</v>
      </c>
      <c r="G342" s="3">
        <v>336.08267716535431</v>
      </c>
      <c r="H342" s="1">
        <f t="shared" si="5"/>
        <v>0.70127892924625779</v>
      </c>
      <c r="L342">
        <v>359</v>
      </c>
      <c r="M342">
        <v>493891.90376700001</v>
      </c>
      <c r="N342">
        <v>5181034.3639200004</v>
      </c>
      <c r="O342" t="s">
        <v>10</v>
      </c>
      <c r="P342">
        <v>4</v>
      </c>
      <c r="Q342">
        <v>471.60433070866139</v>
      </c>
      <c r="R342">
        <v>0.98406196611124119</v>
      </c>
    </row>
    <row r="343" spans="1:18" x14ac:dyDescent="0.4">
      <c r="A343" s="1" t="s">
        <v>14</v>
      </c>
      <c r="B343" s="1">
        <v>2</v>
      </c>
      <c r="C343" s="1">
        <v>493353.58603200002</v>
      </c>
      <c r="D343" s="1">
        <v>5180575.07118</v>
      </c>
      <c r="E343" s="1" t="s">
        <v>9</v>
      </c>
      <c r="F343" s="1">
        <v>5</v>
      </c>
      <c r="G343" s="3">
        <v>335.7775590551181</v>
      </c>
      <c r="H343" s="1">
        <f t="shared" si="5"/>
        <v>0.70064226179453182</v>
      </c>
      <c r="L343">
        <v>360</v>
      </c>
      <c r="M343">
        <v>493923.807727999</v>
      </c>
      <c r="N343">
        <v>5181031.1089899903</v>
      </c>
      <c r="O343" t="s">
        <v>10</v>
      </c>
      <c r="P343">
        <v>5</v>
      </c>
      <c r="Q343">
        <v>496.16141732283467</v>
      </c>
      <c r="R343">
        <v>1.035303427145313</v>
      </c>
    </row>
    <row r="344" spans="1:18" x14ac:dyDescent="0.4">
      <c r="A344" s="1" t="s">
        <v>14</v>
      </c>
      <c r="B344" s="1">
        <v>232</v>
      </c>
      <c r="C344" s="1">
        <v>493642.625925</v>
      </c>
      <c r="D344" s="1">
        <v>5180861.3212599903</v>
      </c>
      <c r="E344" s="1" t="s">
        <v>10</v>
      </c>
      <c r="F344" s="1">
        <v>1</v>
      </c>
      <c r="G344" s="3">
        <v>335.29527559055123</v>
      </c>
      <c r="H344" s="1">
        <f t="shared" si="5"/>
        <v>0.69963591646761036</v>
      </c>
      <c r="L344">
        <v>371</v>
      </c>
      <c r="M344">
        <v>493570.49415500002</v>
      </c>
      <c r="N344">
        <v>5181049.8085700003</v>
      </c>
      <c r="O344" t="s">
        <v>9</v>
      </c>
      <c r="P344">
        <v>1</v>
      </c>
      <c r="Q344">
        <v>452.80511811023621</v>
      </c>
      <c r="R344">
        <v>0.94483503602103003</v>
      </c>
    </row>
    <row r="345" spans="1:18" x14ac:dyDescent="0.4">
      <c r="A345" s="1" t="s">
        <v>14</v>
      </c>
      <c r="B345" s="1">
        <v>228</v>
      </c>
      <c r="C345" s="1">
        <v>493508.38215899799</v>
      </c>
      <c r="D345" s="1">
        <v>5180871.1945700003</v>
      </c>
      <c r="E345" s="1" t="s">
        <v>9</v>
      </c>
      <c r="F345" s="1">
        <v>3</v>
      </c>
      <c r="G345" s="3">
        <v>332.08661417322833</v>
      </c>
      <c r="H345" s="1">
        <f t="shared" si="5"/>
        <v>0.69294063939462125</v>
      </c>
      <c r="L345">
        <v>372</v>
      </c>
      <c r="M345">
        <v>493603.45696400001</v>
      </c>
      <c r="N345">
        <v>5181049.5548099903</v>
      </c>
      <c r="O345" t="s">
        <v>9</v>
      </c>
      <c r="P345">
        <v>2</v>
      </c>
      <c r="Q345">
        <v>493.26771653543307</v>
      </c>
      <c r="R345">
        <v>1.0292653551837831</v>
      </c>
    </row>
    <row r="346" spans="1:18" x14ac:dyDescent="0.4">
      <c r="A346" s="1" t="s">
        <v>14</v>
      </c>
      <c r="B346" s="1">
        <v>397</v>
      </c>
      <c r="C346" s="1">
        <v>493690.210724</v>
      </c>
      <c r="D346" s="1">
        <v>5181087.1334199803</v>
      </c>
      <c r="E346" s="1" t="s">
        <v>9</v>
      </c>
      <c r="F346" s="1">
        <v>4</v>
      </c>
      <c r="G346" s="3">
        <v>331.80118110236219</v>
      </c>
      <c r="H346" s="1">
        <f t="shared" si="5"/>
        <v>0.69234504726236157</v>
      </c>
      <c r="L346">
        <v>373</v>
      </c>
      <c r="M346">
        <v>493635.37153300003</v>
      </c>
      <c r="N346">
        <v>5181056.5215800004</v>
      </c>
      <c r="O346" t="s">
        <v>9</v>
      </c>
      <c r="P346">
        <v>3</v>
      </c>
      <c r="Q346">
        <v>524.66535433070862</v>
      </c>
      <c r="R346">
        <v>1.0947804897323556</v>
      </c>
    </row>
    <row r="347" spans="1:18" x14ac:dyDescent="0.4">
      <c r="A347" s="1" t="s">
        <v>14</v>
      </c>
      <c r="B347" s="1">
        <v>245</v>
      </c>
      <c r="C347" s="1">
        <v>494050.810379998</v>
      </c>
      <c r="D347" s="1">
        <v>5180861.1869900003</v>
      </c>
      <c r="E347" s="1" t="s">
        <v>11</v>
      </c>
      <c r="F347" s="1">
        <v>4</v>
      </c>
      <c r="G347" s="3">
        <v>329.57677165354335</v>
      </c>
      <c r="H347" s="1">
        <f t="shared" si="5"/>
        <v>0.68770353616268221</v>
      </c>
      <c r="L347">
        <v>374</v>
      </c>
      <c r="M347">
        <v>493667.269375998</v>
      </c>
      <c r="N347">
        <v>5181047.7091800002</v>
      </c>
      <c r="O347" t="s">
        <v>9</v>
      </c>
      <c r="P347">
        <v>4</v>
      </c>
      <c r="Q347">
        <v>458.08070866141736</v>
      </c>
      <c r="R347">
        <v>0.95584322163796898</v>
      </c>
    </row>
    <row r="348" spans="1:18" x14ac:dyDescent="0.4">
      <c r="A348" s="1" t="s">
        <v>14</v>
      </c>
      <c r="B348" s="1">
        <v>143</v>
      </c>
      <c r="C348" s="1">
        <v>493976.77996199799</v>
      </c>
      <c r="D348" s="1">
        <v>5180731.3388799904</v>
      </c>
      <c r="E348" s="1" t="s">
        <v>11</v>
      </c>
      <c r="F348" s="1">
        <v>5</v>
      </c>
      <c r="G348" s="3">
        <v>326.03346456692913</v>
      </c>
      <c r="H348" s="1">
        <f t="shared" si="5"/>
        <v>0.68030997865876797</v>
      </c>
      <c r="L348">
        <v>375</v>
      </c>
      <c r="M348">
        <v>493700.38410800003</v>
      </c>
      <c r="N348">
        <v>5181054.1435000002</v>
      </c>
      <c r="O348" t="s">
        <v>9</v>
      </c>
      <c r="P348">
        <v>5</v>
      </c>
      <c r="Q348">
        <v>458.67125984251965</v>
      </c>
      <c r="R348">
        <v>0.95707548122195452</v>
      </c>
    </row>
    <row r="349" spans="1:18" x14ac:dyDescent="0.4">
      <c r="A349" s="1" t="s">
        <v>14</v>
      </c>
      <c r="B349" s="1">
        <v>147</v>
      </c>
      <c r="C349" s="1">
        <v>494103.06250200002</v>
      </c>
      <c r="D349" s="1">
        <v>5180745.2349699903</v>
      </c>
      <c r="E349" s="1" t="s">
        <v>11</v>
      </c>
      <c r="F349" s="1">
        <v>7</v>
      </c>
      <c r="G349" s="3">
        <v>325.68897637795271</v>
      </c>
      <c r="H349" s="1">
        <f t="shared" si="5"/>
        <v>0.67959116056810953</v>
      </c>
      <c r="L349">
        <v>376</v>
      </c>
      <c r="M349">
        <v>493731.095987999</v>
      </c>
      <c r="N349">
        <v>5181059.4211299904</v>
      </c>
      <c r="O349" t="s">
        <v>9</v>
      </c>
      <c r="P349">
        <v>5</v>
      </c>
      <c r="Q349">
        <v>451.68307086614175</v>
      </c>
      <c r="R349">
        <v>0.94249374281145726</v>
      </c>
    </row>
    <row r="350" spans="1:18" x14ac:dyDescent="0.4">
      <c r="A350" s="1" t="s">
        <v>14</v>
      </c>
      <c r="B350" s="1">
        <v>206</v>
      </c>
      <c r="C350" s="1">
        <v>493576.197009</v>
      </c>
      <c r="D350" s="1">
        <v>5180827.1172000002</v>
      </c>
      <c r="E350" s="1" t="s">
        <v>9</v>
      </c>
      <c r="F350" s="1">
        <v>6</v>
      </c>
      <c r="G350" s="3">
        <v>325.14763779527561</v>
      </c>
      <c r="H350" s="1">
        <f t="shared" si="5"/>
        <v>0.67846158928278943</v>
      </c>
      <c r="L350">
        <v>377</v>
      </c>
      <c r="M350">
        <v>493767.37831900001</v>
      </c>
      <c r="N350">
        <v>5181033.5277100001</v>
      </c>
      <c r="O350" t="s">
        <v>10</v>
      </c>
      <c r="P350">
        <v>1</v>
      </c>
      <c r="Q350">
        <v>375.74803149606299</v>
      </c>
      <c r="R350">
        <v>0.78404569797063017</v>
      </c>
    </row>
    <row r="351" spans="1:18" x14ac:dyDescent="0.4">
      <c r="A351" s="1" t="s">
        <v>14</v>
      </c>
      <c r="B351" s="1">
        <v>16</v>
      </c>
      <c r="C351" s="1">
        <v>493861.755168</v>
      </c>
      <c r="D351" s="1">
        <v>5180589.4613600001</v>
      </c>
      <c r="E351" s="1" t="s">
        <v>11</v>
      </c>
      <c r="F351" s="1">
        <v>4</v>
      </c>
      <c r="G351" s="3">
        <v>322.39173228346459</v>
      </c>
      <c r="H351" s="1">
        <f t="shared" si="5"/>
        <v>0.67271104455752284</v>
      </c>
      <c r="L351">
        <v>378</v>
      </c>
      <c r="M351">
        <v>493794.903391</v>
      </c>
      <c r="N351">
        <v>5181052.7986000003</v>
      </c>
      <c r="O351" t="s">
        <v>10</v>
      </c>
      <c r="P351">
        <v>1</v>
      </c>
      <c r="Q351">
        <v>441.8405511811024</v>
      </c>
      <c r="R351">
        <v>0.92195608307836241</v>
      </c>
    </row>
    <row r="352" spans="1:18" x14ac:dyDescent="0.4">
      <c r="A352" s="1" t="s">
        <v>14</v>
      </c>
      <c r="B352" s="1">
        <v>121</v>
      </c>
      <c r="C352" s="1">
        <v>494105.779413999</v>
      </c>
      <c r="D352" s="1">
        <v>5180713.4513499904</v>
      </c>
      <c r="E352" s="1" t="s">
        <v>11</v>
      </c>
      <c r="F352" s="1">
        <v>8</v>
      </c>
      <c r="G352" s="3">
        <v>312.5</v>
      </c>
      <c r="H352" s="1">
        <f t="shared" si="5"/>
        <v>0.65207069652576244</v>
      </c>
      <c r="L352">
        <v>379</v>
      </c>
      <c r="M352">
        <v>493826.81074599799</v>
      </c>
      <c r="N352">
        <v>5181052.9879400004</v>
      </c>
      <c r="O352" t="s">
        <v>10</v>
      </c>
      <c r="P352">
        <v>2</v>
      </c>
      <c r="Q352">
        <v>410.78740157480314</v>
      </c>
      <c r="R352">
        <v>0.8571597666204479</v>
      </c>
    </row>
    <row r="353" spans="1:18" x14ac:dyDescent="0.4">
      <c r="A353" s="1" t="s">
        <v>14</v>
      </c>
      <c r="B353" s="1">
        <v>400</v>
      </c>
      <c r="C353" s="1">
        <v>493785.92902500002</v>
      </c>
      <c r="D353" s="1">
        <v>5181084.5888499804</v>
      </c>
      <c r="E353" s="1" t="s">
        <v>9</v>
      </c>
      <c r="F353" s="1">
        <v>6</v>
      </c>
      <c r="G353" s="3">
        <v>300.45275590551182</v>
      </c>
      <c r="H353" s="1">
        <f t="shared" si="5"/>
        <v>0.6269326010124544</v>
      </c>
      <c r="L353">
        <v>380</v>
      </c>
      <c r="M353">
        <v>493858.701495999</v>
      </c>
      <c r="N353">
        <v>5181036.9536199803</v>
      </c>
      <c r="O353" t="s">
        <v>10</v>
      </c>
      <c r="P353">
        <v>3</v>
      </c>
      <c r="Q353">
        <v>520.6299212598426</v>
      </c>
      <c r="R353">
        <v>1.0863600492417871</v>
      </c>
    </row>
    <row r="354" spans="1:18" x14ac:dyDescent="0.4">
      <c r="A354" s="1" t="s">
        <v>14</v>
      </c>
      <c r="B354" s="1">
        <v>214</v>
      </c>
      <c r="C354" s="1">
        <v>493831.45094800001</v>
      </c>
      <c r="D354" s="1">
        <v>5180814.5148600005</v>
      </c>
      <c r="E354" s="1" t="s">
        <v>10</v>
      </c>
      <c r="F354" s="1">
        <v>6</v>
      </c>
      <c r="G354" s="3">
        <v>289.5275590551181</v>
      </c>
      <c r="H354" s="1">
        <f t="shared" si="5"/>
        <v>0.60413579870871903</v>
      </c>
      <c r="L354">
        <v>381</v>
      </c>
      <c r="M354">
        <v>493890.63845799799</v>
      </c>
      <c r="N354">
        <v>5181066.1461699903</v>
      </c>
      <c r="O354" t="s">
        <v>10</v>
      </c>
      <c r="P354">
        <v>3</v>
      </c>
      <c r="Q354">
        <v>426.5255905511811</v>
      </c>
      <c r="R354">
        <v>0.88999948453366662</v>
      </c>
    </row>
    <row r="355" spans="1:18" x14ac:dyDescent="0.4">
      <c r="A355" s="1" t="s">
        <v>14</v>
      </c>
      <c r="B355" s="1">
        <v>13</v>
      </c>
      <c r="C355" s="1">
        <v>493702.19999400002</v>
      </c>
      <c r="D355" s="1">
        <v>5180582.7370800003</v>
      </c>
      <c r="E355" s="1" t="s">
        <v>11</v>
      </c>
      <c r="F355" s="1">
        <v>1</v>
      </c>
      <c r="G355" s="3">
        <v>286.32874015748035</v>
      </c>
      <c r="H355" s="1">
        <f t="shared" si="5"/>
        <v>0.59746105929546323</v>
      </c>
      <c r="L355">
        <v>394</v>
      </c>
      <c r="M355">
        <v>493594.938430999</v>
      </c>
      <c r="N355">
        <v>5181067.5489800004</v>
      </c>
      <c r="O355" t="s">
        <v>9</v>
      </c>
      <c r="P355">
        <v>2</v>
      </c>
      <c r="Q355">
        <v>512.64763779527561</v>
      </c>
      <c r="R355">
        <v>1.0697040071982469</v>
      </c>
    </row>
    <row r="356" spans="1:18" x14ac:dyDescent="0.4">
      <c r="A356" s="1" t="s">
        <v>14</v>
      </c>
      <c r="B356" s="1">
        <v>224</v>
      </c>
      <c r="C356" s="1">
        <v>494150.549497</v>
      </c>
      <c r="D356" s="1">
        <v>5180829.1968799904</v>
      </c>
      <c r="E356" s="1" t="s">
        <v>11</v>
      </c>
      <c r="F356" s="1">
        <v>7</v>
      </c>
      <c r="G356" s="3">
        <v>285.13779527559052</v>
      </c>
      <c r="H356" s="1">
        <f t="shared" si="5"/>
        <v>0.59497600246775861</v>
      </c>
      <c r="L356">
        <v>395</v>
      </c>
      <c r="M356">
        <v>493626.398015999</v>
      </c>
      <c r="N356">
        <v>5181088.3120799903</v>
      </c>
      <c r="O356" t="s">
        <v>9</v>
      </c>
      <c r="P356">
        <v>2</v>
      </c>
      <c r="Q356">
        <v>496.36811023622045</v>
      </c>
      <c r="R356">
        <v>1.0357347179997078</v>
      </c>
    </row>
    <row r="357" spans="1:18" x14ac:dyDescent="0.4">
      <c r="A357" s="1" t="s">
        <v>14</v>
      </c>
      <c r="B357" s="1">
        <v>37</v>
      </c>
      <c r="C357" s="1">
        <v>493819.787974999</v>
      </c>
      <c r="D357" s="1">
        <v>5180608.06183</v>
      </c>
      <c r="E357" s="1" t="s">
        <v>11</v>
      </c>
      <c r="F357" s="1">
        <v>3</v>
      </c>
      <c r="G357" s="3"/>
      <c r="L357">
        <v>396</v>
      </c>
      <c r="M357">
        <v>493658.29567700002</v>
      </c>
      <c r="N357">
        <v>5181079.4996199803</v>
      </c>
      <c r="O357" t="s">
        <v>9</v>
      </c>
      <c r="P357">
        <v>3</v>
      </c>
      <c r="Q357">
        <v>364.77362204724409</v>
      </c>
      <c r="R357">
        <v>0.76114620736822935</v>
      </c>
    </row>
    <row r="358" spans="1:18" x14ac:dyDescent="0.4">
      <c r="A358" s="1" t="s">
        <v>14</v>
      </c>
      <c r="B358" s="1">
        <v>39</v>
      </c>
      <c r="C358" s="1">
        <v>493883.62043100002</v>
      </c>
      <c r="D358" s="1">
        <v>5180621.2199799903</v>
      </c>
      <c r="E358" s="1" t="s">
        <v>11</v>
      </c>
      <c r="F358" s="1">
        <v>4</v>
      </c>
      <c r="G358" s="3"/>
      <c r="L358">
        <v>397</v>
      </c>
      <c r="M358">
        <v>493690.210724</v>
      </c>
      <c r="N358">
        <v>5181087.1334199803</v>
      </c>
      <c r="O358" t="s">
        <v>9</v>
      </c>
      <c r="P358">
        <v>4</v>
      </c>
      <c r="Q358">
        <v>331.80118110236219</v>
      </c>
      <c r="R358">
        <v>0.69234504726236157</v>
      </c>
    </row>
    <row r="359" spans="1:18" x14ac:dyDescent="0.4">
      <c r="A359" s="1" t="s">
        <v>14</v>
      </c>
      <c r="B359" s="1">
        <v>40</v>
      </c>
      <c r="C359" s="1">
        <v>493915.526583998</v>
      </c>
      <c r="D359" s="1">
        <v>5180617.9650100004</v>
      </c>
      <c r="E359" s="1" t="s">
        <v>11</v>
      </c>
      <c r="F359" s="1">
        <v>5</v>
      </c>
      <c r="G359" s="3"/>
      <c r="L359">
        <v>398</v>
      </c>
      <c r="M359">
        <v>493719.72291200003</v>
      </c>
      <c r="N359">
        <v>5181093.2106900001</v>
      </c>
      <c r="O359" t="s">
        <v>9</v>
      </c>
      <c r="P359">
        <v>4</v>
      </c>
      <c r="Q359">
        <v>433.0807086614173</v>
      </c>
      <c r="R359">
        <v>0.90367756591590787</v>
      </c>
    </row>
    <row r="360" spans="1:18" x14ac:dyDescent="0.4">
      <c r="A360" s="1" t="s">
        <v>14</v>
      </c>
      <c r="B360" s="1">
        <v>61</v>
      </c>
      <c r="C360" s="1">
        <v>493832.32370200002</v>
      </c>
      <c r="D360" s="1">
        <v>5180623.82828</v>
      </c>
      <c r="E360" s="1" t="s">
        <v>11</v>
      </c>
      <c r="F360" s="1">
        <v>3</v>
      </c>
      <c r="G360" s="3"/>
      <c r="L360">
        <v>399</v>
      </c>
      <c r="M360">
        <v>493754.005991999</v>
      </c>
      <c r="N360">
        <v>5181069.176</v>
      </c>
      <c r="O360" t="s">
        <v>9</v>
      </c>
      <c r="P360">
        <v>6</v>
      </c>
      <c r="Q360">
        <v>396.9094488188976</v>
      </c>
      <c r="R360">
        <v>0.82820166639678405</v>
      </c>
    </row>
    <row r="361" spans="1:18" x14ac:dyDescent="0.4">
      <c r="A361" s="1" t="s">
        <v>14</v>
      </c>
      <c r="B361" s="1">
        <v>114</v>
      </c>
      <c r="C361" s="1">
        <v>493882.41985800001</v>
      </c>
      <c r="D361" s="1">
        <v>5180716.5640399903</v>
      </c>
      <c r="E361" s="1" t="s">
        <v>11</v>
      </c>
      <c r="F361" s="1">
        <v>3</v>
      </c>
      <c r="G361" s="3"/>
      <c r="L361">
        <v>400</v>
      </c>
      <c r="M361">
        <v>493785.92902500002</v>
      </c>
      <c r="N361">
        <v>5181084.5888499804</v>
      </c>
      <c r="O361" t="s">
        <v>9</v>
      </c>
      <c r="P361">
        <v>6</v>
      </c>
      <c r="Q361">
        <v>300.45275590551182</v>
      </c>
      <c r="R361">
        <v>0.6269326010124544</v>
      </c>
    </row>
    <row r="362" spans="1:18" x14ac:dyDescent="0.4">
      <c r="A362" s="1" t="s">
        <v>14</v>
      </c>
      <c r="B362" s="1">
        <v>122</v>
      </c>
      <c r="C362" s="1">
        <v>493305.31326999801</v>
      </c>
      <c r="D362" s="1">
        <v>5180718.9579600003</v>
      </c>
      <c r="E362" s="1" t="s">
        <v>9</v>
      </c>
      <c r="F362" s="1">
        <v>1</v>
      </c>
      <c r="G362" s="3"/>
      <c r="L362">
        <v>401</v>
      </c>
      <c r="M362">
        <v>493817.836210999</v>
      </c>
      <c r="N362">
        <v>5181084.7781400001</v>
      </c>
      <c r="O362" t="s">
        <v>10</v>
      </c>
      <c r="P362">
        <v>1</v>
      </c>
      <c r="Q362">
        <v>338.10039370078738</v>
      </c>
      <c r="R362">
        <v>0.70548914949154218</v>
      </c>
    </row>
    <row r="363" spans="1:18" x14ac:dyDescent="0.4">
      <c r="A363" s="1" t="s">
        <v>14</v>
      </c>
      <c r="B363" s="1">
        <v>213</v>
      </c>
      <c r="C363" s="1">
        <v>493799.55908699799</v>
      </c>
      <c r="D363" s="1">
        <v>5180830.5493200002</v>
      </c>
      <c r="E363" s="1" t="s">
        <v>10</v>
      </c>
      <c r="F363" s="1">
        <v>5</v>
      </c>
      <c r="G363" s="3"/>
      <c r="L363">
        <v>402</v>
      </c>
      <c r="M363">
        <v>493849.726767999</v>
      </c>
      <c r="N363">
        <v>5181068.7437699903</v>
      </c>
      <c r="O363" t="s">
        <v>10</v>
      </c>
      <c r="P363">
        <v>2</v>
      </c>
      <c r="Q363">
        <v>464.82283464566927</v>
      </c>
      <c r="R363">
        <v>0.9699115185551388</v>
      </c>
    </row>
    <row r="364" spans="1:18" x14ac:dyDescent="0.4">
      <c r="A364" s="1" t="s">
        <v>14</v>
      </c>
      <c r="B364" s="1">
        <v>241</v>
      </c>
      <c r="C364" s="1">
        <v>493923.18883200001</v>
      </c>
      <c r="D364" s="1">
        <v>5180872.2048300002</v>
      </c>
      <c r="E364" s="1" t="s">
        <v>11</v>
      </c>
      <c r="F364" s="1">
        <v>1</v>
      </c>
      <c r="G364" s="3"/>
      <c r="L364">
        <v>419</v>
      </c>
      <c r="M364">
        <v>493648.355764999</v>
      </c>
      <c r="N364">
        <v>5181104.3018699903</v>
      </c>
      <c r="O364" t="s">
        <v>9</v>
      </c>
      <c r="P364">
        <v>2</v>
      </c>
      <c r="Q364">
        <v>364.18307086614169</v>
      </c>
      <c r="R364">
        <v>0.75991394778424359</v>
      </c>
    </row>
    <row r="365" spans="1:18" x14ac:dyDescent="0.4">
      <c r="A365" s="1" t="s">
        <v>14</v>
      </c>
      <c r="B365" s="1">
        <v>292</v>
      </c>
      <c r="C365" s="1">
        <v>494104.70020800002</v>
      </c>
      <c r="D365" s="1">
        <v>5180935.9190600002</v>
      </c>
      <c r="E365" s="1" t="s">
        <v>11</v>
      </c>
      <c r="F365" s="1">
        <v>4</v>
      </c>
      <c r="G365" s="3"/>
      <c r="L365">
        <v>420</v>
      </c>
      <c r="M365">
        <v>493681.925006998</v>
      </c>
      <c r="N365">
        <v>5181110.7360899802</v>
      </c>
      <c r="O365" t="s">
        <v>9</v>
      </c>
      <c r="P365">
        <v>3</v>
      </c>
      <c r="Q365">
        <v>477.47047244094489</v>
      </c>
      <c r="R365">
        <v>0.99630241131216579</v>
      </c>
    </row>
    <row r="366" spans="1:18" x14ac:dyDescent="0.4">
      <c r="A366" s="1" t="s">
        <v>14</v>
      </c>
      <c r="B366" s="1">
        <v>315</v>
      </c>
      <c r="C366" s="1">
        <v>494042.75106500002</v>
      </c>
      <c r="D366" s="1">
        <v>5180958.35647</v>
      </c>
      <c r="E366" s="1" t="s">
        <v>11</v>
      </c>
      <c r="F366" s="1">
        <v>2</v>
      </c>
      <c r="G366" s="3"/>
      <c r="L366">
        <v>421</v>
      </c>
      <c r="M366">
        <v>493712.774829</v>
      </c>
      <c r="N366">
        <v>5181114.8141000001</v>
      </c>
      <c r="O366" t="s">
        <v>9</v>
      </c>
      <c r="P366">
        <v>4</v>
      </c>
      <c r="Q366">
        <v>576.87992125984249</v>
      </c>
      <c r="R366">
        <v>1.2037327746164239</v>
      </c>
    </row>
    <row r="367" spans="1:18" x14ac:dyDescent="0.4">
      <c r="A367" s="1" t="s">
        <v>14</v>
      </c>
      <c r="B367" s="1">
        <v>316</v>
      </c>
      <c r="C367" s="1">
        <v>494076.92789499799</v>
      </c>
      <c r="D367" s="1">
        <v>5180949.5033200001</v>
      </c>
      <c r="E367" s="1" t="s">
        <v>11</v>
      </c>
      <c r="F367" s="1">
        <v>3</v>
      </c>
      <c r="G367" s="3"/>
      <c r="L367">
        <v>422</v>
      </c>
      <c r="M367">
        <v>493745.871519999</v>
      </c>
      <c r="N367">
        <v>5181100.9654400004</v>
      </c>
      <c r="O367" t="s">
        <v>9</v>
      </c>
      <c r="P367">
        <v>5</v>
      </c>
      <c r="Q367">
        <v>432.83464566929132</v>
      </c>
      <c r="R367">
        <v>0.90316412442258043</v>
      </c>
    </row>
    <row r="368" spans="1:18" x14ac:dyDescent="0.4">
      <c r="A368" s="1" t="s">
        <v>14</v>
      </c>
      <c r="B368" s="1">
        <v>423</v>
      </c>
      <c r="C368" s="1">
        <v>493780.193463</v>
      </c>
      <c r="D368" s="1">
        <v>5181114.7788800001</v>
      </c>
      <c r="E368" s="1" t="s">
        <v>9</v>
      </c>
      <c r="F368" s="1">
        <v>6</v>
      </c>
      <c r="G368" s="3"/>
      <c r="L368">
        <v>423</v>
      </c>
      <c r="M368">
        <v>493780.193463</v>
      </c>
      <c r="N368">
        <v>5181114.7788800001</v>
      </c>
      <c r="O368" t="s">
        <v>9</v>
      </c>
      <c r="P368">
        <v>6</v>
      </c>
    </row>
    <row r="369" spans="1:16" x14ac:dyDescent="0.4">
      <c r="A369" s="1" t="s">
        <v>14</v>
      </c>
      <c r="B369" s="1">
        <v>424</v>
      </c>
      <c r="C369" s="1">
        <v>493809.70142300002</v>
      </c>
      <c r="D369" s="1">
        <v>5181116.5674999803</v>
      </c>
      <c r="E369" s="1" t="s">
        <v>9</v>
      </c>
      <c r="F369" s="1">
        <v>6</v>
      </c>
      <c r="G369" s="3"/>
      <c r="L369">
        <v>424</v>
      </c>
      <c r="M369">
        <v>493809.70142300002</v>
      </c>
      <c r="N369">
        <v>5181116.5674999803</v>
      </c>
      <c r="O369" t="s">
        <v>9</v>
      </c>
      <c r="P369">
        <v>6</v>
      </c>
    </row>
    <row r="370" spans="1:16" x14ac:dyDescent="0.4">
      <c r="A370" s="1" t="s">
        <v>14</v>
      </c>
      <c r="B370" s="1">
        <v>425</v>
      </c>
      <c r="C370" s="1">
        <v>493841.59178900003</v>
      </c>
      <c r="D370" s="1">
        <v>5181100.5330800004</v>
      </c>
      <c r="E370" s="1" t="s">
        <v>10</v>
      </c>
      <c r="F370" s="1">
        <v>1</v>
      </c>
      <c r="G370" s="3"/>
      <c r="L370">
        <v>425</v>
      </c>
      <c r="M370">
        <v>493841.59178900003</v>
      </c>
      <c r="N370">
        <v>5181100.5330800004</v>
      </c>
      <c r="O370" t="s">
        <v>10</v>
      </c>
      <c r="P370">
        <v>1</v>
      </c>
    </row>
  </sheetData>
  <sortState ref="L2:R370">
    <sortCondition ref="L2:L370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0"/>
  <sheetViews>
    <sheetView workbookViewId="0">
      <selection activeCell="H2" sqref="H2"/>
    </sheetView>
  </sheetViews>
  <sheetFormatPr defaultRowHeight="14.6" x14ac:dyDescent="0.4"/>
  <cols>
    <col min="5" max="5" width="5.69140625" customWidth="1"/>
    <col min="6" max="6" width="5.53515625" customWidth="1"/>
    <col min="19" max="19" width="12.53515625" customWidth="1"/>
  </cols>
  <sheetData>
    <row r="1" spans="1:19" x14ac:dyDescent="0.4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15</v>
      </c>
      <c r="H1" t="s">
        <v>16</v>
      </c>
      <c r="I1" t="s">
        <v>0</v>
      </c>
      <c r="J1" t="s">
        <v>13</v>
      </c>
      <c r="M1" t="s">
        <v>1</v>
      </c>
      <c r="N1" t="s">
        <v>4</v>
      </c>
      <c r="O1" t="s">
        <v>5</v>
      </c>
      <c r="P1" t="s">
        <v>2</v>
      </c>
      <c r="Q1" t="s">
        <v>3</v>
      </c>
      <c r="R1" t="s">
        <v>15</v>
      </c>
      <c r="S1" t="s">
        <v>16</v>
      </c>
    </row>
    <row r="2" spans="1:19" x14ac:dyDescent="0.4">
      <c r="A2" t="s">
        <v>14</v>
      </c>
      <c r="B2">
        <v>329</v>
      </c>
      <c r="C2">
        <v>493691.39</v>
      </c>
      <c r="D2">
        <v>5180990.99</v>
      </c>
      <c r="E2" t="s">
        <v>9</v>
      </c>
      <c r="F2">
        <v>6</v>
      </c>
      <c r="G2">
        <v>597.38699999999994</v>
      </c>
      <c r="H2">
        <f>G2/$J$3</f>
        <v>1.3094223331357531</v>
      </c>
      <c r="I2" t="s">
        <v>17</v>
      </c>
      <c r="M2">
        <v>1</v>
      </c>
      <c r="N2">
        <v>493319.28</v>
      </c>
      <c r="O2">
        <v>5180579.26</v>
      </c>
      <c r="P2" t="s">
        <v>9</v>
      </c>
      <c r="Q2">
        <v>4</v>
      </c>
    </row>
    <row r="3" spans="1:19" x14ac:dyDescent="0.4">
      <c r="A3" t="s">
        <v>14</v>
      </c>
      <c r="B3">
        <v>330</v>
      </c>
      <c r="C3">
        <v>493722.1</v>
      </c>
      <c r="D3">
        <v>5180995.87</v>
      </c>
      <c r="E3" t="s">
        <v>9</v>
      </c>
      <c r="F3">
        <v>6</v>
      </c>
      <c r="G3">
        <v>555.26099999999997</v>
      </c>
      <c r="H3">
        <f t="shared" ref="H3:H20" si="0">G3/$J$3</f>
        <v>1.2170856649362831</v>
      </c>
      <c r="I3" t="s">
        <v>14</v>
      </c>
      <c r="J3">
        <f>AVERAGE(G2:G20)</f>
        <v>456.22178947368423</v>
      </c>
      <c r="M3">
        <v>2</v>
      </c>
      <c r="N3">
        <v>493353.59</v>
      </c>
      <c r="O3">
        <v>5180575.07</v>
      </c>
      <c r="P3" t="s">
        <v>9</v>
      </c>
      <c r="Q3">
        <v>5</v>
      </c>
      <c r="R3">
        <v>108.19499999999999</v>
      </c>
      <c r="S3">
        <v>0.58781169598056571</v>
      </c>
    </row>
    <row r="4" spans="1:19" x14ac:dyDescent="0.4">
      <c r="A4" t="s">
        <v>14</v>
      </c>
      <c r="B4">
        <v>75</v>
      </c>
      <c r="C4">
        <v>493488.02</v>
      </c>
      <c r="D4">
        <v>5180680.53</v>
      </c>
      <c r="E4" t="s">
        <v>9</v>
      </c>
      <c r="F4">
        <v>6</v>
      </c>
      <c r="G4">
        <v>549.55200000000002</v>
      </c>
      <c r="H4">
        <f t="shared" si="0"/>
        <v>1.2045720144887979</v>
      </c>
      <c r="I4" t="s">
        <v>18</v>
      </c>
      <c r="J4">
        <f>AVERAGE(G22:G39)</f>
        <v>274.98911111111113</v>
      </c>
      <c r="M4">
        <v>3</v>
      </c>
      <c r="N4">
        <v>493383.11</v>
      </c>
      <c r="O4">
        <v>5180586.08</v>
      </c>
      <c r="P4" t="s">
        <v>9</v>
      </c>
      <c r="Q4">
        <v>5</v>
      </c>
      <c r="R4">
        <v>154.19499999999999</v>
      </c>
      <c r="S4">
        <v>0.83772470503926544</v>
      </c>
    </row>
    <row r="5" spans="1:19" x14ac:dyDescent="0.4">
      <c r="A5" t="s">
        <v>14</v>
      </c>
      <c r="B5">
        <v>206</v>
      </c>
      <c r="C5">
        <v>493576.2</v>
      </c>
      <c r="D5">
        <v>5180827.12</v>
      </c>
      <c r="E5" t="s">
        <v>9</v>
      </c>
      <c r="F5">
        <v>6</v>
      </c>
      <c r="G5">
        <v>545.46799999999996</v>
      </c>
      <c r="H5">
        <f t="shared" si="0"/>
        <v>1.1956202281115809</v>
      </c>
      <c r="I5" t="s">
        <v>19</v>
      </c>
      <c r="J5">
        <f>AVERAGE(G40:G60)</f>
        <v>184.06404761904764</v>
      </c>
      <c r="M5">
        <v>4</v>
      </c>
      <c r="N5">
        <v>493415.01</v>
      </c>
      <c r="O5">
        <v>5180582.71</v>
      </c>
      <c r="P5" t="s">
        <v>9</v>
      </c>
      <c r="Q5">
        <v>6</v>
      </c>
    </row>
    <row r="6" spans="1:19" x14ac:dyDescent="0.4">
      <c r="A6" t="s">
        <v>14</v>
      </c>
      <c r="B6">
        <v>399</v>
      </c>
      <c r="C6">
        <v>493754.01</v>
      </c>
      <c r="D6">
        <v>5181069.18</v>
      </c>
      <c r="E6" t="s">
        <v>9</v>
      </c>
      <c r="F6">
        <v>6</v>
      </c>
      <c r="G6">
        <v>545.12300000000005</v>
      </c>
      <c r="H6">
        <f t="shared" si="0"/>
        <v>1.1948640169705087</v>
      </c>
      <c r="I6" t="s">
        <v>8</v>
      </c>
      <c r="J6">
        <f>AVERAGE(G61:G176)</f>
        <v>437.4533965517241</v>
      </c>
      <c r="M6">
        <v>5</v>
      </c>
      <c r="N6">
        <v>493446.91</v>
      </c>
      <c r="O6">
        <v>5180572.12</v>
      </c>
      <c r="P6" t="s">
        <v>10</v>
      </c>
      <c r="Q6">
        <v>1</v>
      </c>
    </row>
    <row r="7" spans="1:19" x14ac:dyDescent="0.4">
      <c r="A7" t="s">
        <v>14</v>
      </c>
      <c r="B7">
        <v>303</v>
      </c>
      <c r="C7">
        <v>493663.33</v>
      </c>
      <c r="D7">
        <v>5180951.17</v>
      </c>
      <c r="E7" t="s">
        <v>9</v>
      </c>
      <c r="F7">
        <v>6</v>
      </c>
      <c r="G7">
        <v>517.072</v>
      </c>
      <c r="H7">
        <f t="shared" si="0"/>
        <v>1.1333785714104427</v>
      </c>
      <c r="I7" t="s">
        <v>20</v>
      </c>
      <c r="J7">
        <f>AVERAGE(G178:G198)</f>
        <v>448.58423809523811</v>
      </c>
      <c r="M7">
        <v>6</v>
      </c>
      <c r="N7">
        <v>493479.23</v>
      </c>
      <c r="O7">
        <v>5180584</v>
      </c>
      <c r="P7" t="s">
        <v>10</v>
      </c>
      <c r="Q7">
        <v>2</v>
      </c>
    </row>
    <row r="8" spans="1:19" x14ac:dyDescent="0.4">
      <c r="A8" t="s">
        <v>14</v>
      </c>
      <c r="B8">
        <v>207</v>
      </c>
      <c r="C8">
        <v>493606.51</v>
      </c>
      <c r="D8">
        <v>5180835.68</v>
      </c>
      <c r="E8" t="s">
        <v>9</v>
      </c>
      <c r="F8">
        <v>6</v>
      </c>
      <c r="G8">
        <v>503.73500000000001</v>
      </c>
      <c r="H8">
        <f t="shared" si="0"/>
        <v>1.1041449830380283</v>
      </c>
      <c r="I8" t="s">
        <v>21</v>
      </c>
      <c r="J8">
        <f>AVERAGE(G199:G200)</f>
        <v>229.82249999999999</v>
      </c>
      <c r="M8">
        <v>7</v>
      </c>
      <c r="N8">
        <v>493510.73</v>
      </c>
      <c r="O8">
        <v>5180568.2699999996</v>
      </c>
      <c r="P8" t="s">
        <v>10</v>
      </c>
      <c r="Q8">
        <v>3</v>
      </c>
      <c r="R8">
        <v>503.48899999999998</v>
      </c>
      <c r="S8">
        <v>1.1509546021789041</v>
      </c>
    </row>
    <row r="9" spans="1:19" x14ac:dyDescent="0.4">
      <c r="A9" t="s">
        <v>14</v>
      </c>
      <c r="B9">
        <v>102</v>
      </c>
      <c r="C9">
        <v>493499.51</v>
      </c>
      <c r="D9">
        <v>5180712.3</v>
      </c>
      <c r="E9" t="s">
        <v>9</v>
      </c>
      <c r="F9">
        <v>6</v>
      </c>
      <c r="G9">
        <v>487.101</v>
      </c>
      <c r="H9">
        <f t="shared" si="0"/>
        <v>1.0676846464565826</v>
      </c>
      <c r="I9" t="s">
        <v>22</v>
      </c>
      <c r="M9">
        <v>8</v>
      </c>
      <c r="N9">
        <v>493542.65</v>
      </c>
      <c r="O9">
        <v>5180578.13</v>
      </c>
      <c r="P9" t="s">
        <v>10</v>
      </c>
      <c r="Q9">
        <v>3</v>
      </c>
      <c r="R9">
        <v>449.89699999999999</v>
      </c>
      <c r="S9">
        <v>1.0284455522493687</v>
      </c>
    </row>
    <row r="10" spans="1:19" x14ac:dyDescent="0.4">
      <c r="A10" t="s">
        <v>14</v>
      </c>
      <c r="B10">
        <v>155</v>
      </c>
      <c r="C10">
        <v>493542.32</v>
      </c>
      <c r="D10">
        <v>5180768.8099999996</v>
      </c>
      <c r="E10" t="s">
        <v>9</v>
      </c>
      <c r="F10">
        <v>6</v>
      </c>
      <c r="G10">
        <v>453.834</v>
      </c>
      <c r="H10">
        <f t="shared" si="0"/>
        <v>0.99476616521004213</v>
      </c>
      <c r="I10" t="s">
        <v>23</v>
      </c>
      <c r="J10">
        <f>AVERAGE(G222:G239)</f>
        <v>102.70777777777775</v>
      </c>
      <c r="M10">
        <v>9</v>
      </c>
      <c r="N10">
        <v>493574.55</v>
      </c>
      <c r="O10">
        <v>5180572.87</v>
      </c>
      <c r="P10" t="s">
        <v>10</v>
      </c>
      <c r="Q10">
        <v>4</v>
      </c>
      <c r="R10">
        <v>456.63900000000001</v>
      </c>
      <c r="S10">
        <v>1.0438574796755691</v>
      </c>
    </row>
    <row r="11" spans="1:19" x14ac:dyDescent="0.4">
      <c r="A11" t="s">
        <v>14</v>
      </c>
      <c r="B11">
        <v>400</v>
      </c>
      <c r="C11">
        <v>493785.93</v>
      </c>
      <c r="D11">
        <v>5181084.59</v>
      </c>
      <c r="E11" t="s">
        <v>9</v>
      </c>
      <c r="F11">
        <v>6</v>
      </c>
      <c r="G11">
        <v>436.06799999999998</v>
      </c>
      <c r="H11">
        <f t="shared" si="0"/>
        <v>0.9558245793193384</v>
      </c>
      <c r="I11" t="s">
        <v>24</v>
      </c>
      <c r="M11">
        <v>10</v>
      </c>
      <c r="N11">
        <v>493606.47</v>
      </c>
      <c r="O11">
        <v>5180579.8399999999</v>
      </c>
      <c r="P11" t="s">
        <v>10</v>
      </c>
      <c r="Q11">
        <v>5</v>
      </c>
      <c r="R11">
        <v>392.36700000000002</v>
      </c>
      <c r="S11">
        <v>0.89693440053929696</v>
      </c>
    </row>
    <row r="12" spans="1:19" x14ac:dyDescent="0.4">
      <c r="A12" t="s">
        <v>14</v>
      </c>
      <c r="B12">
        <v>278</v>
      </c>
      <c r="C12">
        <v>493657.98</v>
      </c>
      <c r="D12">
        <v>5180920.5999999996</v>
      </c>
      <c r="E12" t="s">
        <v>9</v>
      </c>
      <c r="F12">
        <v>6</v>
      </c>
      <c r="G12">
        <v>424.55200000000002</v>
      </c>
      <c r="H12">
        <f t="shared" si="0"/>
        <v>0.93058247062197585</v>
      </c>
      <c r="I12" t="s">
        <v>25</v>
      </c>
      <c r="J12">
        <f>AVERAGE(G240:G351)</f>
        <v>512.87160714285699</v>
      </c>
      <c r="M12">
        <v>11</v>
      </c>
      <c r="N12">
        <v>493638.37</v>
      </c>
      <c r="O12">
        <v>5180571.03</v>
      </c>
      <c r="P12" t="s">
        <v>10</v>
      </c>
      <c r="Q12">
        <v>6</v>
      </c>
      <c r="R12">
        <v>418.30200000000002</v>
      </c>
      <c r="S12">
        <v>0.9562207158461058</v>
      </c>
    </row>
    <row r="13" spans="1:19" x14ac:dyDescent="0.4">
      <c r="A13" t="s">
        <v>14</v>
      </c>
      <c r="B13">
        <v>181</v>
      </c>
      <c r="C13">
        <v>493559.45</v>
      </c>
      <c r="D13">
        <v>5180800.58</v>
      </c>
      <c r="E13" t="s">
        <v>9</v>
      </c>
      <c r="F13">
        <v>6</v>
      </c>
      <c r="G13">
        <v>419.33600000000001</v>
      </c>
      <c r="H13">
        <f t="shared" si="0"/>
        <v>0.91914943493550116</v>
      </c>
      <c r="M13">
        <v>12</v>
      </c>
      <c r="N13">
        <v>493668.47</v>
      </c>
      <c r="O13">
        <v>5180579.1100000003</v>
      </c>
      <c r="P13" t="s">
        <v>10</v>
      </c>
      <c r="Q13">
        <v>6</v>
      </c>
      <c r="R13">
        <v>388.13499999999999</v>
      </c>
      <c r="S13">
        <v>0.88726022716823794</v>
      </c>
    </row>
    <row r="14" spans="1:19" x14ac:dyDescent="0.4">
      <c r="A14" t="s">
        <v>14</v>
      </c>
      <c r="B14">
        <v>304</v>
      </c>
      <c r="C14">
        <v>493694.05</v>
      </c>
      <c r="D14">
        <v>5180960.01</v>
      </c>
      <c r="E14" t="s">
        <v>9</v>
      </c>
      <c r="F14">
        <v>6</v>
      </c>
      <c r="G14">
        <v>413.233</v>
      </c>
      <c r="H14">
        <f t="shared" si="0"/>
        <v>0.90577216944574734</v>
      </c>
      <c r="M14">
        <v>13</v>
      </c>
      <c r="N14">
        <v>493702.2</v>
      </c>
      <c r="O14">
        <v>5180582.74</v>
      </c>
      <c r="P14" t="s">
        <v>11</v>
      </c>
      <c r="Q14">
        <v>1</v>
      </c>
      <c r="R14">
        <v>286.41199999999998</v>
      </c>
      <c r="S14">
        <v>0.55844775965580373</v>
      </c>
    </row>
    <row r="15" spans="1:19" x14ac:dyDescent="0.4">
      <c r="A15" t="s">
        <v>14</v>
      </c>
      <c r="B15">
        <v>354</v>
      </c>
      <c r="C15">
        <v>493732.36</v>
      </c>
      <c r="D15">
        <v>5181027.6399999997</v>
      </c>
      <c r="E15" t="s">
        <v>9</v>
      </c>
      <c r="F15">
        <v>6</v>
      </c>
      <c r="G15">
        <v>409.05</v>
      </c>
      <c r="H15">
        <f t="shared" si="0"/>
        <v>0.89660338334978806</v>
      </c>
      <c r="M15">
        <v>14</v>
      </c>
      <c r="N15">
        <v>493768.29</v>
      </c>
      <c r="O15">
        <v>5180574.29</v>
      </c>
      <c r="P15" t="s">
        <v>11</v>
      </c>
      <c r="Q15">
        <v>3</v>
      </c>
      <c r="R15">
        <v>510.52699999999999</v>
      </c>
      <c r="S15">
        <v>0.99542847155076786</v>
      </c>
    </row>
    <row r="16" spans="1:19" x14ac:dyDescent="0.4">
      <c r="A16" t="s">
        <v>14</v>
      </c>
      <c r="B16">
        <v>255</v>
      </c>
      <c r="C16">
        <v>493637.03</v>
      </c>
      <c r="D16">
        <v>5180888.84</v>
      </c>
      <c r="E16" t="s">
        <v>9</v>
      </c>
      <c r="F16">
        <v>6</v>
      </c>
      <c r="G16">
        <v>408.755</v>
      </c>
      <c r="H16">
        <f t="shared" si="0"/>
        <v>0.89595676802626234</v>
      </c>
      <c r="M16">
        <v>15</v>
      </c>
      <c r="N16">
        <v>493797.92</v>
      </c>
      <c r="O16">
        <v>5180576.3</v>
      </c>
      <c r="P16" t="s">
        <v>11</v>
      </c>
      <c r="Q16">
        <v>3</v>
      </c>
      <c r="R16">
        <v>437.44600000000003</v>
      </c>
      <c r="S16">
        <v>0.85293471876315496</v>
      </c>
    </row>
    <row r="17" spans="1:19" x14ac:dyDescent="0.4">
      <c r="A17" t="s">
        <v>14</v>
      </c>
      <c r="B17">
        <v>232</v>
      </c>
      <c r="C17">
        <v>493642.63</v>
      </c>
      <c r="D17">
        <v>5180861.32</v>
      </c>
      <c r="E17" t="s">
        <v>10</v>
      </c>
      <c r="F17">
        <v>1</v>
      </c>
      <c r="G17">
        <v>391.92399999999998</v>
      </c>
      <c r="H17">
        <f t="shared" si="0"/>
        <v>0.85906462392368244</v>
      </c>
      <c r="M17">
        <v>16</v>
      </c>
      <c r="N17">
        <v>493861.76</v>
      </c>
      <c r="O17">
        <v>5180589.46</v>
      </c>
      <c r="P17" t="s">
        <v>11</v>
      </c>
      <c r="Q17">
        <v>4</v>
      </c>
      <c r="R17">
        <v>502.84899999999999</v>
      </c>
      <c r="S17">
        <v>0.98045786313129779</v>
      </c>
    </row>
    <row r="18" spans="1:19" x14ac:dyDescent="0.4">
      <c r="A18" t="s">
        <v>14</v>
      </c>
      <c r="B18">
        <v>129</v>
      </c>
      <c r="C18">
        <v>493528.68</v>
      </c>
      <c r="D18">
        <v>5180727.16</v>
      </c>
      <c r="E18" t="s">
        <v>9</v>
      </c>
      <c r="F18">
        <v>6</v>
      </c>
      <c r="G18">
        <v>377.75099999999998</v>
      </c>
      <c r="H18">
        <f t="shared" si="0"/>
        <v>0.82799859348188676</v>
      </c>
      <c r="M18">
        <v>17</v>
      </c>
      <c r="N18">
        <v>493893.66</v>
      </c>
      <c r="O18">
        <v>5180586.21</v>
      </c>
      <c r="P18" t="s">
        <v>11</v>
      </c>
      <c r="Q18">
        <v>5</v>
      </c>
      <c r="R18">
        <v>703.93200000000002</v>
      </c>
      <c r="S18">
        <v>1.3725306493793181</v>
      </c>
    </row>
    <row r="19" spans="1:19" x14ac:dyDescent="0.4">
      <c r="A19" t="s">
        <v>14</v>
      </c>
      <c r="B19">
        <v>231</v>
      </c>
      <c r="C19">
        <v>493604.09</v>
      </c>
      <c r="D19">
        <v>5180858.87</v>
      </c>
      <c r="E19" t="s">
        <v>9</v>
      </c>
      <c r="F19">
        <v>6</v>
      </c>
      <c r="G19">
        <v>370.32</v>
      </c>
      <c r="H19">
        <f t="shared" si="0"/>
        <v>0.81171046307809192</v>
      </c>
      <c r="M19">
        <v>18</v>
      </c>
      <c r="N19">
        <v>493215.02</v>
      </c>
      <c r="O19">
        <v>5180604.13</v>
      </c>
      <c r="P19" t="s">
        <v>9</v>
      </c>
      <c r="Q19">
        <v>1</v>
      </c>
      <c r="R19">
        <v>379.08</v>
      </c>
      <c r="S19">
        <v>0.84505867082988817</v>
      </c>
    </row>
    <row r="20" spans="1:19" x14ac:dyDescent="0.4">
      <c r="A20" t="s">
        <v>14</v>
      </c>
      <c r="B20">
        <v>74</v>
      </c>
      <c r="C20">
        <v>493458.5</v>
      </c>
      <c r="D20">
        <v>5180665.8499999996</v>
      </c>
      <c r="E20" t="s">
        <v>9</v>
      </c>
      <c r="F20">
        <v>6</v>
      </c>
      <c r="G20">
        <v>262.69200000000001</v>
      </c>
      <c r="H20">
        <f t="shared" si="0"/>
        <v>0.57579889005970553</v>
      </c>
      <c r="M20">
        <v>19</v>
      </c>
      <c r="N20">
        <v>493246.6</v>
      </c>
      <c r="O20">
        <v>5180590.1900000004</v>
      </c>
      <c r="P20" t="s">
        <v>9</v>
      </c>
      <c r="Q20">
        <v>2</v>
      </c>
      <c r="R20">
        <v>118.845</v>
      </c>
      <c r="S20">
        <v>1.1571178207860491</v>
      </c>
    </row>
    <row r="21" spans="1:19" x14ac:dyDescent="0.4">
      <c r="A21" t="s">
        <v>18</v>
      </c>
      <c r="B21">
        <v>1</v>
      </c>
      <c r="C21">
        <v>493319.28</v>
      </c>
      <c r="D21">
        <v>5180579.26</v>
      </c>
      <c r="E21" t="s">
        <v>9</v>
      </c>
      <c r="F21">
        <v>4</v>
      </c>
      <c r="M21">
        <v>20</v>
      </c>
      <c r="N21">
        <v>493277.31</v>
      </c>
      <c r="O21">
        <v>5180594.6399999997</v>
      </c>
      <c r="P21" t="s">
        <v>9</v>
      </c>
      <c r="Q21">
        <v>2</v>
      </c>
      <c r="R21">
        <v>89.894999999999996</v>
      </c>
      <c r="S21">
        <v>0.87525017038631736</v>
      </c>
    </row>
    <row r="22" spans="1:19" x14ac:dyDescent="0.4">
      <c r="A22" t="s">
        <v>18</v>
      </c>
      <c r="B22">
        <v>152</v>
      </c>
      <c r="C22">
        <v>493447.78</v>
      </c>
      <c r="D22">
        <v>5180761.6100000003</v>
      </c>
      <c r="E22" t="s">
        <v>9</v>
      </c>
      <c r="F22">
        <v>4</v>
      </c>
      <c r="G22">
        <v>363.68099999999998</v>
      </c>
      <c r="H22">
        <f>G22/$J$4</f>
        <v>1.3225287304305382</v>
      </c>
      <c r="M22">
        <v>21</v>
      </c>
      <c r="N22">
        <v>493309.22</v>
      </c>
      <c r="O22">
        <v>5180591.83</v>
      </c>
      <c r="P22" t="s">
        <v>9</v>
      </c>
      <c r="Q22">
        <v>3</v>
      </c>
    </row>
    <row r="23" spans="1:19" x14ac:dyDescent="0.4">
      <c r="A23" t="s">
        <v>18</v>
      </c>
      <c r="B23">
        <v>327</v>
      </c>
      <c r="C23">
        <v>493626.37</v>
      </c>
      <c r="D23">
        <v>5180992.97</v>
      </c>
      <c r="E23" t="s">
        <v>9</v>
      </c>
      <c r="F23">
        <v>4</v>
      </c>
      <c r="G23">
        <v>322.83499999999998</v>
      </c>
      <c r="H23">
        <f t="shared" ref="H23:H39" si="1">G23/$J$4</f>
        <v>1.173991939882872</v>
      </c>
      <c r="M23">
        <v>22</v>
      </c>
      <c r="N23">
        <v>493341.15</v>
      </c>
      <c r="O23">
        <v>5180611.0199999996</v>
      </c>
      <c r="P23" t="s">
        <v>9</v>
      </c>
      <c r="Q23">
        <v>4</v>
      </c>
      <c r="R23">
        <v>235.23599999999999</v>
      </c>
      <c r="S23">
        <v>1.0235551349410958</v>
      </c>
    </row>
    <row r="24" spans="1:19" x14ac:dyDescent="0.4">
      <c r="A24" t="s">
        <v>18</v>
      </c>
      <c r="B24">
        <v>47</v>
      </c>
      <c r="C24">
        <v>493385.62</v>
      </c>
      <c r="D24">
        <v>5180649.6399999997</v>
      </c>
      <c r="E24" t="s">
        <v>9</v>
      </c>
      <c r="F24">
        <v>4</v>
      </c>
      <c r="G24">
        <v>312.5</v>
      </c>
      <c r="H24">
        <f t="shared" si="1"/>
        <v>1.1364086335539749</v>
      </c>
      <c r="M24">
        <v>23</v>
      </c>
      <c r="N24">
        <v>493371.46</v>
      </c>
      <c r="O24">
        <v>5180609.63</v>
      </c>
      <c r="P24" t="s">
        <v>9</v>
      </c>
      <c r="Q24">
        <v>4</v>
      </c>
      <c r="R24">
        <v>224.40899999999999</v>
      </c>
      <c r="S24">
        <v>0.97644486505890415</v>
      </c>
    </row>
    <row r="25" spans="1:19" x14ac:dyDescent="0.4">
      <c r="A25" t="s">
        <v>18</v>
      </c>
      <c r="B25">
        <v>351</v>
      </c>
      <c r="C25">
        <v>493636.64</v>
      </c>
      <c r="D25">
        <v>5181024.74</v>
      </c>
      <c r="E25" t="s">
        <v>9</v>
      </c>
      <c r="F25">
        <v>4</v>
      </c>
      <c r="G25">
        <v>310.53100000000001</v>
      </c>
      <c r="H25">
        <f t="shared" si="1"/>
        <v>1.129248350035678</v>
      </c>
      <c r="M25">
        <v>24</v>
      </c>
      <c r="N25">
        <v>493404.97</v>
      </c>
      <c r="O25">
        <v>5180617.84</v>
      </c>
      <c r="P25" t="s">
        <v>9</v>
      </c>
      <c r="Q25">
        <v>5</v>
      </c>
      <c r="R25">
        <v>109.995</v>
      </c>
      <c r="S25">
        <v>0.59759090068286269</v>
      </c>
    </row>
    <row r="26" spans="1:19" x14ac:dyDescent="0.4">
      <c r="A26" t="s">
        <v>18</v>
      </c>
      <c r="B26">
        <v>73</v>
      </c>
      <c r="C26">
        <v>493421.8</v>
      </c>
      <c r="D26">
        <v>5180680.04</v>
      </c>
      <c r="E26" t="s">
        <v>9</v>
      </c>
      <c r="F26">
        <v>4</v>
      </c>
      <c r="G26">
        <v>299.70499999999998</v>
      </c>
      <c r="H26">
        <f t="shared" si="1"/>
        <v>1.0898795184617409</v>
      </c>
      <c r="M26">
        <v>25</v>
      </c>
      <c r="N26">
        <v>493436.88</v>
      </c>
      <c r="O26">
        <v>5180614.47</v>
      </c>
      <c r="P26" t="s">
        <v>9</v>
      </c>
      <c r="Q26">
        <v>6</v>
      </c>
    </row>
    <row r="27" spans="1:19" x14ac:dyDescent="0.4">
      <c r="A27" t="s">
        <v>18</v>
      </c>
      <c r="B27">
        <v>276</v>
      </c>
      <c r="C27">
        <v>493594.16</v>
      </c>
      <c r="D27">
        <v>5180922.4400000004</v>
      </c>
      <c r="E27" t="s">
        <v>9</v>
      </c>
      <c r="F27">
        <v>4</v>
      </c>
      <c r="G27">
        <v>292.815</v>
      </c>
      <c r="H27">
        <f t="shared" si="1"/>
        <v>1.0648239809091431</v>
      </c>
      <c r="M27">
        <v>26</v>
      </c>
      <c r="N27">
        <v>493468.78</v>
      </c>
      <c r="O27">
        <v>5180603.88</v>
      </c>
      <c r="P27" t="s">
        <v>10</v>
      </c>
      <c r="Q27">
        <v>1</v>
      </c>
    </row>
    <row r="28" spans="1:19" x14ac:dyDescent="0.4">
      <c r="A28" t="s">
        <v>18</v>
      </c>
      <c r="B28">
        <v>100</v>
      </c>
      <c r="C28">
        <v>493435.69</v>
      </c>
      <c r="D28">
        <v>5180709.8099999996</v>
      </c>
      <c r="E28" t="s">
        <v>9</v>
      </c>
      <c r="F28">
        <v>4</v>
      </c>
      <c r="G28">
        <v>285.92500000000001</v>
      </c>
      <c r="H28">
        <f t="shared" si="1"/>
        <v>1.0397684433565451</v>
      </c>
      <c r="M28">
        <v>27</v>
      </c>
      <c r="N28">
        <v>493502.3</v>
      </c>
      <c r="O28">
        <v>5180616.16</v>
      </c>
      <c r="P28" t="s">
        <v>10</v>
      </c>
      <c r="Q28">
        <v>2</v>
      </c>
      <c r="R28">
        <v>393.25299999999999</v>
      </c>
      <c r="S28">
        <v>0.89895975914202808</v>
      </c>
    </row>
    <row r="29" spans="1:19" x14ac:dyDescent="0.4">
      <c r="A29" t="s">
        <v>18</v>
      </c>
      <c r="B29">
        <v>374</v>
      </c>
      <c r="C29">
        <v>493667.27</v>
      </c>
      <c r="D29">
        <v>5181047.71</v>
      </c>
      <c r="E29" t="s">
        <v>9</v>
      </c>
      <c r="F29">
        <v>4</v>
      </c>
      <c r="G29">
        <v>281.988</v>
      </c>
      <c r="H29">
        <f t="shared" si="1"/>
        <v>1.0254515128275785</v>
      </c>
      <c r="M29">
        <v>28</v>
      </c>
      <c r="N29">
        <v>493532.59</v>
      </c>
      <c r="O29">
        <v>5180600.03</v>
      </c>
      <c r="P29" t="s">
        <v>10</v>
      </c>
      <c r="Q29">
        <v>3</v>
      </c>
    </row>
    <row r="30" spans="1:19" x14ac:dyDescent="0.4">
      <c r="A30" t="s">
        <v>18</v>
      </c>
      <c r="B30">
        <v>397</v>
      </c>
      <c r="C30">
        <v>493690.21</v>
      </c>
      <c r="D30">
        <v>5181087.13</v>
      </c>
      <c r="E30" t="s">
        <v>9</v>
      </c>
      <c r="F30">
        <v>4</v>
      </c>
      <c r="G30">
        <v>277.55900000000003</v>
      </c>
      <c r="H30">
        <f t="shared" si="1"/>
        <v>1.0093454205459449</v>
      </c>
      <c r="M30">
        <v>29</v>
      </c>
      <c r="N30">
        <v>493564.51</v>
      </c>
      <c r="O30">
        <v>5180609.8899999997</v>
      </c>
      <c r="P30" t="s">
        <v>10</v>
      </c>
      <c r="Q30">
        <v>3</v>
      </c>
      <c r="R30">
        <v>422.97699999999998</v>
      </c>
      <c r="S30">
        <v>0.96690756851853032</v>
      </c>
    </row>
    <row r="31" spans="1:19" x14ac:dyDescent="0.4">
      <c r="A31" t="s">
        <v>18</v>
      </c>
      <c r="B31">
        <v>72</v>
      </c>
      <c r="C31">
        <v>493392.3</v>
      </c>
      <c r="D31">
        <v>5180681.41</v>
      </c>
      <c r="E31" t="s">
        <v>9</v>
      </c>
      <c r="F31">
        <v>4</v>
      </c>
      <c r="G31">
        <v>273.62200000000001</v>
      </c>
      <c r="H31">
        <f t="shared" si="1"/>
        <v>0.99502849001697846</v>
      </c>
      <c r="M31">
        <v>30</v>
      </c>
      <c r="N31">
        <v>493596.42</v>
      </c>
      <c r="O31">
        <v>5180604.63</v>
      </c>
      <c r="P31" t="s">
        <v>10</v>
      </c>
      <c r="Q31">
        <v>4</v>
      </c>
      <c r="R31">
        <v>415.98899999999998</v>
      </c>
      <c r="S31">
        <v>0.95093329547577032</v>
      </c>
    </row>
    <row r="32" spans="1:19" x14ac:dyDescent="0.4">
      <c r="A32" t="s">
        <v>18</v>
      </c>
      <c r="B32">
        <v>179</v>
      </c>
      <c r="C32">
        <v>493495.64</v>
      </c>
      <c r="D32">
        <v>5180807.6500000004</v>
      </c>
      <c r="E32" t="s">
        <v>9</v>
      </c>
      <c r="F32">
        <v>4</v>
      </c>
      <c r="G32">
        <v>269.19299999999998</v>
      </c>
      <c r="H32">
        <f t="shared" si="1"/>
        <v>0.97892239773534451</v>
      </c>
      <c r="M32">
        <v>31</v>
      </c>
      <c r="N32">
        <v>493628.33</v>
      </c>
      <c r="O32">
        <v>5180611.5999999996</v>
      </c>
      <c r="P32" t="s">
        <v>10</v>
      </c>
      <c r="Q32">
        <v>5</v>
      </c>
      <c r="R32">
        <v>459.59199999999998</v>
      </c>
      <c r="S32">
        <v>1.050607913032076</v>
      </c>
    </row>
    <row r="33" spans="1:19" x14ac:dyDescent="0.4">
      <c r="A33" t="s">
        <v>18</v>
      </c>
      <c r="B33">
        <v>229</v>
      </c>
      <c r="C33">
        <v>493540.27</v>
      </c>
      <c r="D33">
        <v>5180854.2699999996</v>
      </c>
      <c r="E33" t="s">
        <v>9</v>
      </c>
      <c r="F33">
        <v>4</v>
      </c>
      <c r="G33">
        <v>267.71699999999998</v>
      </c>
      <c r="H33">
        <f t="shared" si="1"/>
        <v>0.97355491247734238</v>
      </c>
      <c r="M33">
        <v>32</v>
      </c>
      <c r="N33">
        <v>493660.23</v>
      </c>
      <c r="O33">
        <v>5180602.78</v>
      </c>
      <c r="P33" t="s">
        <v>10</v>
      </c>
      <c r="Q33">
        <v>6</v>
      </c>
      <c r="R33">
        <v>421.84500000000003</v>
      </c>
      <c r="S33">
        <v>0.96431986429923955</v>
      </c>
    </row>
    <row r="34" spans="1:19" x14ac:dyDescent="0.4">
      <c r="A34" t="s">
        <v>18</v>
      </c>
      <c r="B34">
        <v>204</v>
      </c>
      <c r="C34">
        <v>493512.38</v>
      </c>
      <c r="D34">
        <v>5180822.5199999996</v>
      </c>
      <c r="E34" t="s">
        <v>9</v>
      </c>
      <c r="F34">
        <v>4</v>
      </c>
      <c r="G34">
        <v>257.38200000000001</v>
      </c>
      <c r="H34">
        <f t="shared" si="1"/>
        <v>0.93597160614844543</v>
      </c>
      <c r="M34">
        <v>33</v>
      </c>
      <c r="N34">
        <v>493692.15</v>
      </c>
      <c r="O34">
        <v>5180610.42</v>
      </c>
      <c r="P34" t="s">
        <v>10</v>
      </c>
      <c r="Q34">
        <v>6</v>
      </c>
      <c r="R34">
        <v>280.95</v>
      </c>
      <c r="S34">
        <v>0.64223984135137635</v>
      </c>
    </row>
    <row r="35" spans="1:19" x14ac:dyDescent="0.4">
      <c r="A35" t="s">
        <v>18</v>
      </c>
      <c r="B35">
        <v>253</v>
      </c>
      <c r="C35">
        <v>493573.21</v>
      </c>
      <c r="D35">
        <v>5180890.68</v>
      </c>
      <c r="E35" t="s">
        <v>9</v>
      </c>
      <c r="F35">
        <v>4</v>
      </c>
      <c r="G35">
        <v>251.96899999999999</v>
      </c>
      <c r="H35">
        <f t="shared" si="1"/>
        <v>0.91628719036147688</v>
      </c>
      <c r="M35">
        <v>34</v>
      </c>
      <c r="N35">
        <v>493724.07</v>
      </c>
      <c r="O35">
        <v>5180614.5</v>
      </c>
      <c r="P35" t="s">
        <v>11</v>
      </c>
      <c r="Q35">
        <v>1</v>
      </c>
    </row>
    <row r="36" spans="1:19" x14ac:dyDescent="0.4">
      <c r="A36" t="s">
        <v>18</v>
      </c>
      <c r="B36">
        <v>153</v>
      </c>
      <c r="C36">
        <v>493478.51</v>
      </c>
      <c r="D36">
        <v>5180775.88</v>
      </c>
      <c r="E36" t="s">
        <v>9</v>
      </c>
      <c r="F36">
        <v>4</v>
      </c>
      <c r="G36">
        <v>249.50800000000001</v>
      </c>
      <c r="H36">
        <f t="shared" si="1"/>
        <v>0.90733774509051268</v>
      </c>
      <c r="M36">
        <v>35</v>
      </c>
      <c r="N36">
        <v>493755.95</v>
      </c>
      <c r="O36">
        <v>5180592.46</v>
      </c>
      <c r="P36" t="s">
        <v>11</v>
      </c>
      <c r="Q36">
        <v>2</v>
      </c>
      <c r="R36">
        <v>566.77700000000004</v>
      </c>
      <c r="S36">
        <v>1.1051050440429784</v>
      </c>
    </row>
    <row r="37" spans="1:19" x14ac:dyDescent="0.4">
      <c r="A37" t="s">
        <v>18</v>
      </c>
      <c r="B37">
        <v>126</v>
      </c>
      <c r="C37">
        <v>493434.17</v>
      </c>
      <c r="D37">
        <v>5180740.8</v>
      </c>
      <c r="E37" t="s">
        <v>9</v>
      </c>
      <c r="F37">
        <v>4</v>
      </c>
      <c r="G37">
        <v>231.791</v>
      </c>
      <c r="H37">
        <f t="shared" si="1"/>
        <v>0.84290973945635017</v>
      </c>
      <c r="M37">
        <v>36</v>
      </c>
      <c r="N37">
        <v>493785.59999999998</v>
      </c>
      <c r="O37">
        <v>5180609.6900000004</v>
      </c>
      <c r="P37" t="s">
        <v>11</v>
      </c>
      <c r="Q37">
        <v>2</v>
      </c>
      <c r="R37">
        <v>596.30399999999997</v>
      </c>
      <c r="S37">
        <v>1.1626769579270226</v>
      </c>
    </row>
    <row r="38" spans="1:19" x14ac:dyDescent="0.4">
      <c r="A38" t="s">
        <v>18</v>
      </c>
      <c r="B38">
        <v>301</v>
      </c>
      <c r="C38">
        <v>493598.32</v>
      </c>
      <c r="D38">
        <v>5180954.22</v>
      </c>
      <c r="E38" t="s">
        <v>9</v>
      </c>
      <c r="F38">
        <v>4</v>
      </c>
      <c r="G38">
        <v>211.614</v>
      </c>
      <c r="H38">
        <f t="shared" si="1"/>
        <v>0.76953592505885082</v>
      </c>
      <c r="M38">
        <v>37</v>
      </c>
      <c r="N38">
        <v>493819.79</v>
      </c>
      <c r="O38">
        <v>5180608.0599999996</v>
      </c>
      <c r="P38" t="s">
        <v>11</v>
      </c>
      <c r="Q38">
        <v>3</v>
      </c>
      <c r="R38">
        <v>344.87700000000001</v>
      </c>
      <c r="S38">
        <v>0.67244315184704073</v>
      </c>
    </row>
    <row r="39" spans="1:19" x14ac:dyDescent="0.4">
      <c r="A39" t="s">
        <v>18</v>
      </c>
      <c r="B39">
        <v>252</v>
      </c>
      <c r="C39">
        <v>493543.71</v>
      </c>
      <c r="D39">
        <v>5180893.1399999997</v>
      </c>
      <c r="E39" t="s">
        <v>9</v>
      </c>
      <c r="F39">
        <v>4</v>
      </c>
      <c r="G39">
        <v>189.46899999999999</v>
      </c>
      <c r="H39">
        <f t="shared" si="1"/>
        <v>0.68900546365068183</v>
      </c>
      <c r="M39">
        <v>38</v>
      </c>
      <c r="N39">
        <v>493851.68</v>
      </c>
      <c r="O39">
        <v>5180592.03</v>
      </c>
      <c r="P39" t="s">
        <v>11</v>
      </c>
      <c r="Q39">
        <v>4</v>
      </c>
      <c r="R39">
        <v>490.69400000000002</v>
      </c>
      <c r="S39">
        <v>0.95675797444431443</v>
      </c>
    </row>
    <row r="40" spans="1:19" x14ac:dyDescent="0.4">
      <c r="A40" t="s">
        <v>19</v>
      </c>
      <c r="B40">
        <v>128</v>
      </c>
      <c r="C40">
        <v>493496.79</v>
      </c>
      <c r="D40">
        <v>5180744.08</v>
      </c>
      <c r="E40" t="s">
        <v>9</v>
      </c>
      <c r="F40">
        <v>5</v>
      </c>
      <c r="G40">
        <v>297.29500000000002</v>
      </c>
      <c r="H40">
        <f>G40/$J$5</f>
        <v>1.615171478871873</v>
      </c>
      <c r="M40">
        <v>39</v>
      </c>
      <c r="N40">
        <v>493883.62</v>
      </c>
      <c r="O40">
        <v>5180621.22</v>
      </c>
      <c r="P40" t="s">
        <v>11</v>
      </c>
      <c r="Q40">
        <v>4</v>
      </c>
      <c r="R40">
        <v>441.38299999999998</v>
      </c>
      <c r="S40">
        <v>0.86061110393474305</v>
      </c>
    </row>
    <row r="41" spans="1:19" x14ac:dyDescent="0.4">
      <c r="A41" t="s">
        <v>19</v>
      </c>
      <c r="B41">
        <v>101</v>
      </c>
      <c r="C41">
        <v>493467.58</v>
      </c>
      <c r="D41">
        <v>5180699.22</v>
      </c>
      <c r="E41" t="s">
        <v>9</v>
      </c>
      <c r="F41">
        <v>5</v>
      </c>
      <c r="G41">
        <v>271.745</v>
      </c>
      <c r="H41">
        <f t="shared" ref="H41:H60" si="2">G41/$J$5</f>
        <v>1.476361101014269</v>
      </c>
      <c r="M41">
        <v>40</v>
      </c>
      <c r="N41">
        <v>493915.53</v>
      </c>
      <c r="O41">
        <v>5180617.97</v>
      </c>
      <c r="P41" t="s">
        <v>11</v>
      </c>
      <c r="Q41">
        <v>5</v>
      </c>
      <c r="R41">
        <v>400.97899999999998</v>
      </c>
      <c r="S41">
        <v>0.78183115309073825</v>
      </c>
    </row>
    <row r="42" spans="1:19" x14ac:dyDescent="0.4">
      <c r="A42" t="s">
        <v>19</v>
      </c>
      <c r="B42">
        <v>398</v>
      </c>
      <c r="C42">
        <v>493719.72</v>
      </c>
      <c r="D42">
        <v>5181093.21</v>
      </c>
      <c r="E42" t="s">
        <v>9</v>
      </c>
      <c r="F42">
        <v>4</v>
      </c>
      <c r="G42">
        <v>245.54499999999999</v>
      </c>
      <c r="H42">
        <f t="shared" si="2"/>
        <v>1.3340193436808354</v>
      </c>
      <c r="M42">
        <v>41</v>
      </c>
      <c r="N42">
        <v>493947.43</v>
      </c>
      <c r="O42">
        <v>5180613.93</v>
      </c>
      <c r="P42" t="s">
        <v>11</v>
      </c>
      <c r="Q42">
        <v>6</v>
      </c>
      <c r="R42">
        <v>611.16600000000005</v>
      </c>
      <c r="S42">
        <v>1.1916549707337647</v>
      </c>
    </row>
    <row r="43" spans="1:19" x14ac:dyDescent="0.4">
      <c r="A43" t="s">
        <v>19</v>
      </c>
      <c r="B43">
        <v>127</v>
      </c>
      <c r="C43">
        <v>493466.07</v>
      </c>
      <c r="D43">
        <v>5180730.21</v>
      </c>
      <c r="E43" t="s">
        <v>9</v>
      </c>
      <c r="F43">
        <v>5</v>
      </c>
      <c r="G43">
        <v>242.39500000000001</v>
      </c>
      <c r="H43">
        <f t="shared" si="2"/>
        <v>1.3169057354518159</v>
      </c>
      <c r="M43">
        <v>42</v>
      </c>
      <c r="N43">
        <v>493228.32</v>
      </c>
      <c r="O43">
        <v>5180622.08</v>
      </c>
      <c r="P43" t="s">
        <v>9</v>
      </c>
      <c r="Q43">
        <v>1</v>
      </c>
      <c r="R43">
        <v>638.08600000000001</v>
      </c>
      <c r="S43">
        <v>1.4224440936877705</v>
      </c>
    </row>
    <row r="44" spans="1:19" x14ac:dyDescent="0.4">
      <c r="A44" t="s">
        <v>19</v>
      </c>
      <c r="B44">
        <v>154</v>
      </c>
      <c r="C44">
        <v>493510.40000000002</v>
      </c>
      <c r="D44">
        <v>5180758.96</v>
      </c>
      <c r="E44" t="s">
        <v>9</v>
      </c>
      <c r="F44">
        <v>5</v>
      </c>
      <c r="G44">
        <v>234.69499999999999</v>
      </c>
      <c r="H44">
        <f t="shared" si="2"/>
        <v>1.2750724708919901</v>
      </c>
      <c r="M44">
        <v>43</v>
      </c>
      <c r="N44">
        <v>493257.96</v>
      </c>
      <c r="O44">
        <v>5180626.45</v>
      </c>
      <c r="P44" t="s">
        <v>9</v>
      </c>
      <c r="Q44">
        <v>1</v>
      </c>
      <c r="R44">
        <v>630.75300000000004</v>
      </c>
      <c r="S44">
        <v>1.4060971082672906</v>
      </c>
    </row>
    <row r="45" spans="1:19" x14ac:dyDescent="0.4">
      <c r="A45" t="s">
        <v>19</v>
      </c>
      <c r="B45">
        <v>302</v>
      </c>
      <c r="C45">
        <v>493631.43</v>
      </c>
      <c r="D45">
        <v>5180959.58</v>
      </c>
      <c r="E45" t="s">
        <v>9</v>
      </c>
      <c r="F45">
        <v>5</v>
      </c>
      <c r="G45">
        <v>222.745</v>
      </c>
      <c r="H45">
        <f t="shared" si="2"/>
        <v>1.2101494174517409</v>
      </c>
      <c r="M45">
        <v>44</v>
      </c>
      <c r="N45">
        <v>493289.86</v>
      </c>
      <c r="O45">
        <v>5180623.63</v>
      </c>
      <c r="P45" t="s">
        <v>9</v>
      </c>
      <c r="Q45">
        <v>2</v>
      </c>
      <c r="R45">
        <v>101.995</v>
      </c>
      <c r="S45">
        <v>0.99306013825632622</v>
      </c>
    </row>
    <row r="46" spans="1:19" x14ac:dyDescent="0.4">
      <c r="A46" t="s">
        <v>19</v>
      </c>
      <c r="B46">
        <v>375</v>
      </c>
      <c r="C46">
        <v>493700.38</v>
      </c>
      <c r="D46">
        <v>5181054.1399999997</v>
      </c>
      <c r="E46" t="s">
        <v>9</v>
      </c>
      <c r="F46">
        <v>5</v>
      </c>
      <c r="G46">
        <v>218.79499999999999</v>
      </c>
      <c r="H46">
        <f t="shared" si="2"/>
        <v>1.1886894960217003</v>
      </c>
      <c r="M46">
        <v>45</v>
      </c>
      <c r="N46">
        <v>493323.2</v>
      </c>
      <c r="O46">
        <v>5180641.41</v>
      </c>
      <c r="P46" t="s">
        <v>9</v>
      </c>
      <c r="Q46">
        <v>3</v>
      </c>
    </row>
    <row r="47" spans="1:19" x14ac:dyDescent="0.4">
      <c r="A47" t="s">
        <v>19</v>
      </c>
      <c r="B47">
        <v>328</v>
      </c>
      <c r="C47">
        <v>493658.27</v>
      </c>
      <c r="D47">
        <v>5180984.16</v>
      </c>
      <c r="E47" t="s">
        <v>9</v>
      </c>
      <c r="F47">
        <v>5</v>
      </c>
      <c r="G47">
        <v>215.79499999999999</v>
      </c>
      <c r="H47">
        <f t="shared" si="2"/>
        <v>1.172390821517872</v>
      </c>
      <c r="M47">
        <v>46</v>
      </c>
      <c r="N47">
        <v>493353.7</v>
      </c>
      <c r="O47">
        <v>5180640.2300000004</v>
      </c>
      <c r="P47" t="s">
        <v>9</v>
      </c>
      <c r="Q47">
        <v>3</v>
      </c>
    </row>
    <row r="48" spans="1:19" x14ac:dyDescent="0.4">
      <c r="A48" t="s">
        <v>19</v>
      </c>
      <c r="B48">
        <v>376</v>
      </c>
      <c r="C48">
        <v>493731.1</v>
      </c>
      <c r="D48">
        <v>5181059.42</v>
      </c>
      <c r="E48" t="s">
        <v>9</v>
      </c>
      <c r="F48">
        <v>5</v>
      </c>
      <c r="G48">
        <v>212.54499999999999</v>
      </c>
      <c r="H48">
        <f t="shared" si="2"/>
        <v>1.1547339241387249</v>
      </c>
      <c r="M48">
        <v>47</v>
      </c>
      <c r="N48">
        <v>493385.62</v>
      </c>
      <c r="O48">
        <v>5180649.6399999997</v>
      </c>
      <c r="P48" t="s">
        <v>9</v>
      </c>
      <c r="Q48">
        <v>4</v>
      </c>
      <c r="R48">
        <v>312.5</v>
      </c>
      <c r="S48">
        <v>1.1364086335539749</v>
      </c>
    </row>
    <row r="49" spans="1:19" x14ac:dyDescent="0.4">
      <c r="A49" t="s">
        <v>19</v>
      </c>
      <c r="B49">
        <v>48</v>
      </c>
      <c r="C49">
        <v>493417.53</v>
      </c>
      <c r="D49">
        <v>5180646.2699999996</v>
      </c>
      <c r="E49" t="s">
        <v>9</v>
      </c>
      <c r="F49">
        <v>5</v>
      </c>
      <c r="G49">
        <v>195.54499999999999</v>
      </c>
      <c r="H49">
        <f t="shared" si="2"/>
        <v>1.0623747686170315</v>
      </c>
      <c r="M49">
        <v>48</v>
      </c>
      <c r="N49">
        <v>493417.53</v>
      </c>
      <c r="O49">
        <v>5180646.2699999996</v>
      </c>
      <c r="P49" t="s">
        <v>9</v>
      </c>
      <c r="Q49">
        <v>5</v>
      </c>
      <c r="R49">
        <v>195.54499999999999</v>
      </c>
      <c r="S49">
        <v>1.0623747686170315</v>
      </c>
    </row>
    <row r="50" spans="1:19" x14ac:dyDescent="0.4">
      <c r="A50" t="s">
        <v>19</v>
      </c>
      <c r="B50">
        <v>353</v>
      </c>
      <c r="C50">
        <v>493700.45</v>
      </c>
      <c r="D50">
        <v>5181023.5599999996</v>
      </c>
      <c r="E50" t="s">
        <v>9</v>
      </c>
      <c r="F50">
        <v>5</v>
      </c>
      <c r="G50">
        <v>191.14500000000001</v>
      </c>
      <c r="H50">
        <f t="shared" si="2"/>
        <v>1.0384700460114167</v>
      </c>
      <c r="M50">
        <v>49</v>
      </c>
      <c r="N50">
        <v>493449.42</v>
      </c>
      <c r="O50">
        <v>5180635.68</v>
      </c>
      <c r="P50" t="s">
        <v>9</v>
      </c>
      <c r="Q50">
        <v>6</v>
      </c>
    </row>
    <row r="51" spans="1:19" x14ac:dyDescent="0.4">
      <c r="A51" t="s">
        <v>19</v>
      </c>
      <c r="B51">
        <v>352</v>
      </c>
      <c r="C51">
        <v>493670.53</v>
      </c>
      <c r="D51">
        <v>5181014.33</v>
      </c>
      <c r="E51" t="s">
        <v>9</v>
      </c>
      <c r="F51">
        <v>5</v>
      </c>
      <c r="G51">
        <v>177.54499999999999</v>
      </c>
      <c r="H51">
        <f t="shared" si="2"/>
        <v>0.96458272159406189</v>
      </c>
      <c r="M51">
        <v>50</v>
      </c>
      <c r="N51">
        <v>493485.65</v>
      </c>
      <c r="O51">
        <v>5180644.8899999997</v>
      </c>
      <c r="P51" t="s">
        <v>10</v>
      </c>
      <c r="Q51">
        <v>1</v>
      </c>
      <c r="R51">
        <v>470.02499999999998</v>
      </c>
      <c r="S51">
        <v>1.0744573106644622</v>
      </c>
    </row>
    <row r="52" spans="1:19" x14ac:dyDescent="0.4">
      <c r="A52" t="s">
        <v>19</v>
      </c>
      <c r="B52">
        <v>422</v>
      </c>
      <c r="C52">
        <v>493745.87</v>
      </c>
      <c r="D52">
        <v>5181100.97</v>
      </c>
      <c r="E52" t="s">
        <v>9</v>
      </c>
      <c r="F52">
        <v>5</v>
      </c>
      <c r="G52">
        <v>160.89500000000001</v>
      </c>
      <c r="H52">
        <f t="shared" si="2"/>
        <v>0.87412507809781526</v>
      </c>
      <c r="M52">
        <v>51</v>
      </c>
      <c r="N52">
        <v>493514.04</v>
      </c>
      <c r="O52">
        <v>5180631.03</v>
      </c>
      <c r="P52" t="s">
        <v>10</v>
      </c>
      <c r="Q52">
        <v>2</v>
      </c>
      <c r="R52">
        <v>515.399</v>
      </c>
      <c r="S52">
        <v>1.1781803594684392</v>
      </c>
    </row>
    <row r="53" spans="1:19" x14ac:dyDescent="0.4">
      <c r="A53" t="s">
        <v>19</v>
      </c>
      <c r="B53">
        <v>3</v>
      </c>
      <c r="C53">
        <v>493383.11</v>
      </c>
      <c r="D53">
        <v>5180586.08</v>
      </c>
      <c r="E53" t="s">
        <v>9</v>
      </c>
      <c r="F53">
        <v>5</v>
      </c>
      <c r="G53">
        <v>154.19499999999999</v>
      </c>
      <c r="H53">
        <f t="shared" si="2"/>
        <v>0.83772470503926544</v>
      </c>
      <c r="M53">
        <v>52</v>
      </c>
      <c r="N53">
        <v>493545.16</v>
      </c>
      <c r="O53">
        <v>5180641.6900000004</v>
      </c>
      <c r="P53" t="s">
        <v>10</v>
      </c>
      <c r="Q53">
        <v>2</v>
      </c>
      <c r="R53">
        <v>417.95800000000003</v>
      </c>
      <c r="S53">
        <v>0.95543434636603863</v>
      </c>
    </row>
    <row r="54" spans="1:19" x14ac:dyDescent="0.4">
      <c r="A54" t="s">
        <v>19</v>
      </c>
      <c r="B54">
        <v>205</v>
      </c>
      <c r="C54">
        <v>493544.29</v>
      </c>
      <c r="D54">
        <v>5180832.37</v>
      </c>
      <c r="E54" t="s">
        <v>9</v>
      </c>
      <c r="F54">
        <v>5</v>
      </c>
      <c r="G54">
        <v>151.94499999999999</v>
      </c>
      <c r="H54">
        <f t="shared" si="2"/>
        <v>0.82550069916139424</v>
      </c>
      <c r="M54">
        <v>53</v>
      </c>
      <c r="N54">
        <v>493577.06</v>
      </c>
      <c r="O54">
        <v>5180636.43</v>
      </c>
      <c r="P54" t="s">
        <v>10</v>
      </c>
      <c r="Q54">
        <v>3</v>
      </c>
      <c r="R54">
        <v>406.34399999999999</v>
      </c>
      <c r="S54">
        <v>0.9288852325826078</v>
      </c>
    </row>
    <row r="55" spans="1:19" x14ac:dyDescent="0.4">
      <c r="A55" t="s">
        <v>19</v>
      </c>
      <c r="B55">
        <v>230</v>
      </c>
      <c r="C55">
        <v>493572.19</v>
      </c>
      <c r="D55">
        <v>5180864.13</v>
      </c>
      <c r="E55" t="s">
        <v>9</v>
      </c>
      <c r="F55">
        <v>5</v>
      </c>
      <c r="G55">
        <v>140.245</v>
      </c>
      <c r="H55">
        <f t="shared" si="2"/>
        <v>0.76193586859646412</v>
      </c>
      <c r="M55">
        <v>54</v>
      </c>
      <c r="N55">
        <v>493608.98</v>
      </c>
      <c r="O55">
        <v>5180643.4000000004</v>
      </c>
      <c r="P55" t="s">
        <v>10</v>
      </c>
      <c r="Q55">
        <v>4</v>
      </c>
      <c r="R55">
        <v>420.07400000000001</v>
      </c>
      <c r="S55">
        <v>0.96027143305156815</v>
      </c>
    </row>
    <row r="56" spans="1:19" x14ac:dyDescent="0.4">
      <c r="A56" t="s">
        <v>19</v>
      </c>
      <c r="B56">
        <v>254</v>
      </c>
      <c r="C56">
        <v>493605.13</v>
      </c>
      <c r="D56">
        <v>5180897.6500000004</v>
      </c>
      <c r="E56" t="s">
        <v>9</v>
      </c>
      <c r="F56">
        <v>5</v>
      </c>
      <c r="G56">
        <v>133.19499999999999</v>
      </c>
      <c r="H56">
        <f t="shared" si="2"/>
        <v>0.72363398351246766</v>
      </c>
      <c r="M56">
        <v>55</v>
      </c>
      <c r="N56">
        <v>493640.88</v>
      </c>
      <c r="O56">
        <v>5180634.58</v>
      </c>
      <c r="P56" t="s">
        <v>10</v>
      </c>
      <c r="Q56">
        <v>5</v>
      </c>
      <c r="R56">
        <v>403.68599999999998</v>
      </c>
      <c r="S56">
        <v>0.92280915677441422</v>
      </c>
    </row>
    <row r="57" spans="1:19" x14ac:dyDescent="0.4">
      <c r="A57" t="s">
        <v>19</v>
      </c>
      <c r="B57">
        <v>24</v>
      </c>
      <c r="C57">
        <v>493404.97</v>
      </c>
      <c r="D57">
        <v>5180617.84</v>
      </c>
      <c r="E57" t="s">
        <v>9</v>
      </c>
      <c r="F57">
        <v>5</v>
      </c>
      <c r="G57">
        <v>109.995</v>
      </c>
      <c r="H57">
        <f t="shared" si="2"/>
        <v>0.59759090068286269</v>
      </c>
      <c r="M57">
        <v>56</v>
      </c>
      <c r="N57">
        <v>493671.43</v>
      </c>
      <c r="O57">
        <v>5180643.58</v>
      </c>
      <c r="P57" t="s">
        <v>10</v>
      </c>
      <c r="Q57">
        <v>5</v>
      </c>
      <c r="R57">
        <v>450.34</v>
      </c>
      <c r="S57">
        <v>1.0294582315507343</v>
      </c>
    </row>
    <row r="58" spans="1:19" x14ac:dyDescent="0.4">
      <c r="A58" t="s">
        <v>19</v>
      </c>
      <c r="B58">
        <v>2</v>
      </c>
      <c r="C58">
        <v>493353.59</v>
      </c>
      <c r="D58">
        <v>5180575.07</v>
      </c>
      <c r="E58" t="s">
        <v>9</v>
      </c>
      <c r="F58">
        <v>5</v>
      </c>
      <c r="G58">
        <v>108.19499999999999</v>
      </c>
      <c r="H58">
        <f t="shared" si="2"/>
        <v>0.58781169598056571</v>
      </c>
      <c r="M58">
        <v>57</v>
      </c>
      <c r="N58">
        <v>493704.71</v>
      </c>
      <c r="O58">
        <v>5180646.3</v>
      </c>
      <c r="P58" t="s">
        <v>10</v>
      </c>
      <c r="Q58">
        <v>6</v>
      </c>
      <c r="R58">
        <v>362.74099999999999</v>
      </c>
      <c r="S58">
        <v>0.82921061502630211</v>
      </c>
    </row>
    <row r="59" spans="1:19" x14ac:dyDescent="0.4">
      <c r="A59" t="s">
        <v>19</v>
      </c>
      <c r="B59">
        <v>180</v>
      </c>
      <c r="C59">
        <v>493527.53</v>
      </c>
      <c r="D59">
        <v>5180790.72</v>
      </c>
      <c r="E59" t="s">
        <v>9</v>
      </c>
      <c r="F59">
        <v>5</v>
      </c>
      <c r="G59">
        <v>92.394999999999996</v>
      </c>
      <c r="H59">
        <f t="shared" si="2"/>
        <v>0.50197201026040361</v>
      </c>
      <c r="M59">
        <v>58</v>
      </c>
      <c r="N59">
        <v>493736.6</v>
      </c>
      <c r="O59">
        <v>5180624.26</v>
      </c>
      <c r="P59" t="s">
        <v>11</v>
      </c>
      <c r="Q59">
        <v>1</v>
      </c>
    </row>
    <row r="60" spans="1:19" x14ac:dyDescent="0.4">
      <c r="A60" t="s">
        <v>19</v>
      </c>
      <c r="B60">
        <v>277</v>
      </c>
      <c r="C60">
        <v>493626.08</v>
      </c>
      <c r="D60">
        <v>5180929.41</v>
      </c>
      <c r="E60" t="s">
        <v>9</v>
      </c>
      <c r="F60">
        <v>5</v>
      </c>
      <c r="G60">
        <v>88.495000000000005</v>
      </c>
      <c r="H60">
        <f t="shared" si="2"/>
        <v>0.48078373340542691</v>
      </c>
      <c r="M60">
        <v>59</v>
      </c>
      <c r="N60">
        <v>493770.8</v>
      </c>
      <c r="O60">
        <v>5180636.9400000004</v>
      </c>
      <c r="P60" t="s">
        <v>11</v>
      </c>
      <c r="Q60">
        <v>2</v>
      </c>
      <c r="R60">
        <v>411.01900000000001</v>
      </c>
      <c r="S60">
        <v>0.80140720265201459</v>
      </c>
    </row>
    <row r="61" spans="1:19" x14ac:dyDescent="0.4">
      <c r="A61" t="s">
        <v>8</v>
      </c>
      <c r="B61">
        <v>425</v>
      </c>
      <c r="C61">
        <v>493841.59</v>
      </c>
      <c r="D61">
        <v>5181100.53</v>
      </c>
      <c r="E61" t="s">
        <v>10</v>
      </c>
      <c r="F61">
        <v>1</v>
      </c>
      <c r="G61">
        <v>804.47299999999996</v>
      </c>
      <c r="H61">
        <f>G61/$J$6</f>
        <v>1.8389913219130298</v>
      </c>
      <c r="M61">
        <v>60</v>
      </c>
      <c r="N61">
        <v>493800.43</v>
      </c>
      <c r="O61">
        <v>5180639.8600000003</v>
      </c>
      <c r="P61" t="s">
        <v>11</v>
      </c>
      <c r="Q61">
        <v>2</v>
      </c>
      <c r="R61">
        <v>550.34</v>
      </c>
      <c r="S61">
        <v>1.0730560872064545</v>
      </c>
    </row>
    <row r="62" spans="1:19" x14ac:dyDescent="0.4">
      <c r="A62" t="s">
        <v>8</v>
      </c>
      <c r="B62">
        <v>212</v>
      </c>
      <c r="C62">
        <v>493767.65</v>
      </c>
      <c r="D62">
        <v>5180830.3600000003</v>
      </c>
      <c r="E62" t="s">
        <v>10</v>
      </c>
      <c r="F62">
        <v>4</v>
      </c>
      <c r="G62">
        <v>624.94600000000003</v>
      </c>
      <c r="H62">
        <f t="shared" ref="H62:H125" si="3">G62/$J$6</f>
        <v>1.42860017758739</v>
      </c>
      <c r="M62">
        <v>61</v>
      </c>
      <c r="N62">
        <v>493832.32</v>
      </c>
      <c r="O62">
        <v>5180623.83</v>
      </c>
      <c r="P62" t="s">
        <v>11</v>
      </c>
      <c r="Q62">
        <v>3</v>
      </c>
      <c r="R62">
        <v>561.01900000000001</v>
      </c>
      <c r="S62">
        <v>1.0938780626312423</v>
      </c>
    </row>
    <row r="63" spans="1:19" x14ac:dyDescent="0.4">
      <c r="A63" t="s">
        <v>8</v>
      </c>
      <c r="B63">
        <v>213</v>
      </c>
      <c r="C63">
        <v>493799.56</v>
      </c>
      <c r="D63">
        <v>5180830.55</v>
      </c>
      <c r="E63" t="s">
        <v>10</v>
      </c>
      <c r="F63">
        <v>5</v>
      </c>
      <c r="G63">
        <v>601.96400000000006</v>
      </c>
      <c r="H63">
        <f t="shared" si="3"/>
        <v>1.3760642956370883</v>
      </c>
      <c r="M63">
        <v>62</v>
      </c>
      <c r="N63">
        <v>493862.44</v>
      </c>
      <c r="O63">
        <v>5180655.3</v>
      </c>
      <c r="P63" t="s">
        <v>11</v>
      </c>
      <c r="Q63">
        <v>3</v>
      </c>
      <c r="R63">
        <v>527.40599999999995</v>
      </c>
      <c r="S63">
        <v>1.0283392425213636</v>
      </c>
    </row>
    <row r="64" spans="1:19" x14ac:dyDescent="0.4">
      <c r="A64" t="s">
        <v>8</v>
      </c>
      <c r="B64">
        <v>106</v>
      </c>
      <c r="C64">
        <v>493627.14</v>
      </c>
      <c r="D64">
        <v>5180706.9400000004</v>
      </c>
      <c r="E64" t="s">
        <v>10</v>
      </c>
      <c r="F64">
        <v>3</v>
      </c>
      <c r="G64">
        <v>585.13300000000004</v>
      </c>
      <c r="H64">
        <f t="shared" si="3"/>
        <v>1.3375893400585688</v>
      </c>
      <c r="M64">
        <v>63</v>
      </c>
      <c r="N64">
        <v>493896.17</v>
      </c>
      <c r="O64">
        <v>5180649.7699999996</v>
      </c>
      <c r="P64" t="s">
        <v>11</v>
      </c>
      <c r="Q64">
        <v>4</v>
      </c>
      <c r="R64">
        <v>513.28200000000004</v>
      </c>
      <c r="S64">
        <v>1.0008001863457197</v>
      </c>
    </row>
    <row r="65" spans="1:19" x14ac:dyDescent="0.4">
      <c r="A65" t="s">
        <v>8</v>
      </c>
      <c r="B65">
        <v>211</v>
      </c>
      <c r="C65">
        <v>493735.73</v>
      </c>
      <c r="D65">
        <v>5180814.95</v>
      </c>
      <c r="E65" t="s">
        <v>10</v>
      </c>
      <c r="F65">
        <v>4</v>
      </c>
      <c r="G65">
        <v>584.78800000000001</v>
      </c>
      <c r="H65">
        <f t="shared" si="3"/>
        <v>1.3368006846207108</v>
      </c>
      <c r="M65">
        <v>64</v>
      </c>
      <c r="N65">
        <v>493928.07</v>
      </c>
      <c r="O65">
        <v>5180645.7300000004</v>
      </c>
      <c r="P65" t="s">
        <v>11</v>
      </c>
      <c r="Q65">
        <v>5</v>
      </c>
      <c r="R65">
        <v>537.44600000000003</v>
      </c>
      <c r="S65">
        <v>1.04791529208264</v>
      </c>
    </row>
    <row r="66" spans="1:19" x14ac:dyDescent="0.4">
      <c r="A66" t="s">
        <v>8</v>
      </c>
      <c r="B66">
        <v>82</v>
      </c>
      <c r="C66">
        <v>493711.38</v>
      </c>
      <c r="D66">
        <v>5180678.07</v>
      </c>
      <c r="E66" t="s">
        <v>10</v>
      </c>
      <c r="F66">
        <v>6</v>
      </c>
      <c r="G66">
        <v>573.96199999999999</v>
      </c>
      <c r="H66">
        <f t="shared" si="3"/>
        <v>1.3120529055765036</v>
      </c>
      <c r="M66">
        <v>65</v>
      </c>
      <c r="N66">
        <v>493959.97</v>
      </c>
      <c r="O66">
        <v>5180636.92</v>
      </c>
      <c r="P66" t="s">
        <v>11</v>
      </c>
      <c r="Q66">
        <v>6</v>
      </c>
      <c r="R66">
        <v>643.59699999999998</v>
      </c>
      <c r="S66">
        <v>1.2548891204670067</v>
      </c>
    </row>
    <row r="67" spans="1:19" x14ac:dyDescent="0.4">
      <c r="A67" t="s">
        <v>8</v>
      </c>
      <c r="B67">
        <v>133</v>
      </c>
      <c r="C67">
        <v>493656.32000000001</v>
      </c>
      <c r="D67">
        <v>5180729.91</v>
      </c>
      <c r="E67" t="s">
        <v>10</v>
      </c>
      <c r="F67">
        <v>3</v>
      </c>
      <c r="G67">
        <v>570.02499999999998</v>
      </c>
      <c r="H67">
        <f t="shared" si="3"/>
        <v>1.3030530897537578</v>
      </c>
      <c r="M67">
        <v>66</v>
      </c>
      <c r="N67">
        <v>493989.61</v>
      </c>
      <c r="O67">
        <v>5180640.5</v>
      </c>
      <c r="P67" t="s">
        <v>11</v>
      </c>
      <c r="Q67">
        <v>6</v>
      </c>
      <c r="R67">
        <v>636.16600000000005</v>
      </c>
      <c r="S67">
        <v>1.2404001140636358</v>
      </c>
    </row>
    <row r="68" spans="1:19" x14ac:dyDescent="0.4">
      <c r="A68" t="s">
        <v>8</v>
      </c>
      <c r="B68">
        <v>335</v>
      </c>
      <c r="C68">
        <v>493881.64</v>
      </c>
      <c r="D68">
        <v>5181002.59</v>
      </c>
      <c r="E68" t="s">
        <v>10</v>
      </c>
      <c r="F68">
        <v>4</v>
      </c>
      <c r="G68">
        <v>567.95799999999997</v>
      </c>
      <c r="H68">
        <f t="shared" si="3"/>
        <v>1.2983280149999821</v>
      </c>
      <c r="M68">
        <v>67</v>
      </c>
      <c r="N68">
        <v>494023.8</v>
      </c>
      <c r="O68">
        <v>5180638.75</v>
      </c>
      <c r="P68" t="s">
        <v>11</v>
      </c>
      <c r="Q68">
        <v>7</v>
      </c>
      <c r="R68">
        <v>476.81599999999997</v>
      </c>
      <c r="S68">
        <v>0.92969857047903615</v>
      </c>
    </row>
    <row r="69" spans="1:19" x14ac:dyDescent="0.4">
      <c r="A69" t="s">
        <v>8</v>
      </c>
      <c r="B69">
        <v>78</v>
      </c>
      <c r="C69">
        <v>493583.74</v>
      </c>
      <c r="D69">
        <v>5180668.2</v>
      </c>
      <c r="E69" t="s">
        <v>10</v>
      </c>
      <c r="F69">
        <v>3</v>
      </c>
      <c r="G69">
        <v>552.75099999999998</v>
      </c>
      <c r="H69">
        <f t="shared" si="3"/>
        <v>1.2635654548738728</v>
      </c>
      <c r="M69">
        <v>68</v>
      </c>
      <c r="N69">
        <v>493264.63</v>
      </c>
      <c r="O69">
        <v>5180658.22</v>
      </c>
      <c r="P69" t="s">
        <v>9</v>
      </c>
      <c r="Q69">
        <v>1</v>
      </c>
      <c r="R69">
        <v>518.45000000000005</v>
      </c>
      <c r="S69">
        <v>1.1557472509542988</v>
      </c>
    </row>
    <row r="70" spans="1:19" x14ac:dyDescent="0.4">
      <c r="A70" t="s">
        <v>8</v>
      </c>
      <c r="B70">
        <v>104</v>
      </c>
      <c r="C70">
        <v>493561.32</v>
      </c>
      <c r="D70">
        <v>5180707.2300000004</v>
      </c>
      <c r="E70" t="s">
        <v>10</v>
      </c>
      <c r="F70">
        <v>1</v>
      </c>
      <c r="G70">
        <v>550.04399999999998</v>
      </c>
      <c r="H70">
        <f t="shared" si="3"/>
        <v>1.2573773671339257</v>
      </c>
      <c r="M70">
        <v>69</v>
      </c>
      <c r="N70">
        <v>493296.54</v>
      </c>
      <c r="O70">
        <v>5180655.41</v>
      </c>
      <c r="P70" t="s">
        <v>9</v>
      </c>
      <c r="Q70">
        <v>2</v>
      </c>
      <c r="R70">
        <v>135.595</v>
      </c>
      <c r="S70">
        <v>1.320201867217673</v>
      </c>
    </row>
    <row r="71" spans="1:19" x14ac:dyDescent="0.4">
      <c r="A71" t="s">
        <v>8</v>
      </c>
      <c r="B71">
        <v>214</v>
      </c>
      <c r="C71">
        <v>493831.45</v>
      </c>
      <c r="D71">
        <v>5180814.51</v>
      </c>
      <c r="E71" t="s">
        <v>10</v>
      </c>
      <c r="F71">
        <v>6</v>
      </c>
      <c r="G71">
        <v>543.59699999999998</v>
      </c>
      <c r="H71">
        <f t="shared" si="3"/>
        <v>1.2426397972560388</v>
      </c>
      <c r="M71">
        <v>70</v>
      </c>
      <c r="N71">
        <v>493328.47</v>
      </c>
      <c r="O71">
        <v>5180674.59</v>
      </c>
      <c r="P71" t="s">
        <v>9</v>
      </c>
      <c r="Q71">
        <v>2</v>
      </c>
      <c r="R71">
        <v>39.945</v>
      </c>
      <c r="S71">
        <v>0.3889189393857439</v>
      </c>
    </row>
    <row r="72" spans="1:19" x14ac:dyDescent="0.4">
      <c r="A72" t="s">
        <v>8</v>
      </c>
      <c r="B72">
        <v>336</v>
      </c>
      <c r="C72">
        <v>493913.55</v>
      </c>
      <c r="D72">
        <v>5180999.34</v>
      </c>
      <c r="E72" t="s">
        <v>10</v>
      </c>
      <c r="F72">
        <v>5</v>
      </c>
      <c r="G72">
        <v>542.90800000000002</v>
      </c>
      <c r="H72">
        <f t="shared" si="3"/>
        <v>1.2410647723381136</v>
      </c>
      <c r="M72">
        <v>71</v>
      </c>
      <c r="N72">
        <v>493360.38</v>
      </c>
      <c r="O72">
        <v>5180672</v>
      </c>
      <c r="P72" t="s">
        <v>9</v>
      </c>
      <c r="Q72">
        <v>3</v>
      </c>
    </row>
    <row r="73" spans="1:19" x14ac:dyDescent="0.4">
      <c r="A73" t="s">
        <v>8</v>
      </c>
      <c r="B73">
        <v>108</v>
      </c>
      <c r="C73">
        <v>493690.95</v>
      </c>
      <c r="D73">
        <v>5180705.76</v>
      </c>
      <c r="E73" t="s">
        <v>10</v>
      </c>
      <c r="F73">
        <v>5</v>
      </c>
      <c r="G73">
        <v>532.47500000000002</v>
      </c>
      <c r="H73">
        <f t="shared" si="3"/>
        <v>1.2172153747057275</v>
      </c>
      <c r="M73">
        <v>72</v>
      </c>
      <c r="N73">
        <v>493392.3</v>
      </c>
      <c r="O73">
        <v>5180681.41</v>
      </c>
      <c r="P73" t="s">
        <v>9</v>
      </c>
      <c r="Q73">
        <v>4</v>
      </c>
      <c r="R73">
        <v>273.62200000000001</v>
      </c>
      <c r="S73">
        <v>0.99502849001697846</v>
      </c>
    </row>
    <row r="74" spans="1:19" x14ac:dyDescent="0.4">
      <c r="A74" t="s">
        <v>8</v>
      </c>
      <c r="B74">
        <v>51</v>
      </c>
      <c r="C74">
        <v>493514.04</v>
      </c>
      <c r="D74">
        <v>5180631.03</v>
      </c>
      <c r="E74" t="s">
        <v>10</v>
      </c>
      <c r="F74">
        <v>2</v>
      </c>
      <c r="G74">
        <v>515.399</v>
      </c>
      <c r="H74">
        <f t="shared" si="3"/>
        <v>1.1781803594684392</v>
      </c>
      <c r="M74">
        <v>73</v>
      </c>
      <c r="N74">
        <v>493421.8</v>
      </c>
      <c r="O74">
        <v>5180680.04</v>
      </c>
      <c r="P74" t="s">
        <v>9</v>
      </c>
      <c r="Q74">
        <v>4</v>
      </c>
      <c r="R74">
        <v>299.70499999999998</v>
      </c>
      <c r="S74">
        <v>1.0898795184617409</v>
      </c>
    </row>
    <row r="75" spans="1:19" x14ac:dyDescent="0.4">
      <c r="A75" t="s">
        <v>8</v>
      </c>
      <c r="B75">
        <v>210</v>
      </c>
      <c r="C75">
        <v>493703.84</v>
      </c>
      <c r="D75">
        <v>5180836.9800000004</v>
      </c>
      <c r="E75" t="s">
        <v>10</v>
      </c>
      <c r="F75">
        <v>3</v>
      </c>
      <c r="G75">
        <v>510.28100000000001</v>
      </c>
      <c r="H75">
        <f t="shared" si="3"/>
        <v>1.1664808274946492</v>
      </c>
      <c r="M75">
        <v>74</v>
      </c>
      <c r="N75">
        <v>493458.5</v>
      </c>
      <c r="O75">
        <v>5180665.8499999996</v>
      </c>
      <c r="P75" t="s">
        <v>9</v>
      </c>
      <c r="Q75">
        <v>6</v>
      </c>
      <c r="R75">
        <v>262.69200000000001</v>
      </c>
      <c r="S75">
        <v>0.57579889005970553</v>
      </c>
    </row>
    <row r="76" spans="1:19" x14ac:dyDescent="0.4">
      <c r="A76" t="s">
        <v>8</v>
      </c>
      <c r="B76">
        <v>311</v>
      </c>
      <c r="C76">
        <v>493917.41</v>
      </c>
      <c r="D76">
        <v>5180967.55</v>
      </c>
      <c r="E76" t="s">
        <v>10</v>
      </c>
      <c r="F76">
        <v>6</v>
      </c>
      <c r="G76">
        <v>508.70600000000002</v>
      </c>
      <c r="H76">
        <f t="shared" si="3"/>
        <v>1.1628804439739928</v>
      </c>
      <c r="M76">
        <v>75</v>
      </c>
      <c r="N76">
        <v>493488.02</v>
      </c>
      <c r="O76">
        <v>5180680.53</v>
      </c>
      <c r="P76" t="s">
        <v>9</v>
      </c>
      <c r="Q76">
        <v>6</v>
      </c>
      <c r="R76">
        <v>549.55200000000002</v>
      </c>
      <c r="S76">
        <v>1.2045720144887979</v>
      </c>
    </row>
    <row r="77" spans="1:19" x14ac:dyDescent="0.4">
      <c r="A77" t="s">
        <v>8</v>
      </c>
      <c r="B77">
        <v>357</v>
      </c>
      <c r="C77">
        <v>493828.08</v>
      </c>
      <c r="D77">
        <v>5181021.21</v>
      </c>
      <c r="E77" t="s">
        <v>10</v>
      </c>
      <c r="F77">
        <v>2</v>
      </c>
      <c r="G77">
        <v>507.08199999999999</v>
      </c>
      <c r="H77">
        <f t="shared" si="3"/>
        <v>1.1591680485215825</v>
      </c>
      <c r="M77">
        <v>76</v>
      </c>
      <c r="N77">
        <v>493519.91</v>
      </c>
      <c r="O77">
        <v>5180663.6100000003</v>
      </c>
      <c r="P77" t="s">
        <v>10</v>
      </c>
      <c r="Q77">
        <v>1</v>
      </c>
      <c r="R77">
        <v>476.17599999999999</v>
      </c>
      <c r="S77">
        <v>1.0885182370362447</v>
      </c>
    </row>
    <row r="78" spans="1:19" x14ac:dyDescent="0.4">
      <c r="A78" t="s">
        <v>8</v>
      </c>
      <c r="B78">
        <v>7</v>
      </c>
      <c r="C78">
        <v>493510.73</v>
      </c>
      <c r="D78">
        <v>5180568.2699999996</v>
      </c>
      <c r="E78" t="s">
        <v>10</v>
      </c>
      <c r="F78">
        <v>3</v>
      </c>
      <c r="G78">
        <v>503.48899999999998</v>
      </c>
      <c r="H78">
        <f t="shared" si="3"/>
        <v>1.1509546021789041</v>
      </c>
      <c r="M78">
        <v>77</v>
      </c>
      <c r="N78">
        <v>493551.83</v>
      </c>
      <c r="O78">
        <v>5180673.46</v>
      </c>
      <c r="P78" t="s">
        <v>10</v>
      </c>
      <c r="Q78">
        <v>2</v>
      </c>
      <c r="R78">
        <v>492.36700000000002</v>
      </c>
      <c r="S78">
        <v>1.1255301796285928</v>
      </c>
    </row>
    <row r="79" spans="1:19" x14ac:dyDescent="0.4">
      <c r="A79" t="s">
        <v>8</v>
      </c>
      <c r="B79">
        <v>235</v>
      </c>
      <c r="C79">
        <v>493731.74</v>
      </c>
      <c r="D79">
        <v>5180868.7300000004</v>
      </c>
      <c r="E79" t="s">
        <v>10</v>
      </c>
      <c r="F79">
        <v>3</v>
      </c>
      <c r="G79">
        <v>501.86500000000001</v>
      </c>
      <c r="H79">
        <f t="shared" si="3"/>
        <v>1.147242206726494</v>
      </c>
      <c r="M79">
        <v>78</v>
      </c>
      <c r="N79">
        <v>493583.74</v>
      </c>
      <c r="O79">
        <v>5180668.2</v>
      </c>
      <c r="P79" t="s">
        <v>10</v>
      </c>
      <c r="Q79">
        <v>3</v>
      </c>
      <c r="R79">
        <v>552.75099999999998</v>
      </c>
      <c r="S79">
        <v>1.2635654548738728</v>
      </c>
    </row>
    <row r="80" spans="1:19" x14ac:dyDescent="0.4">
      <c r="A80" t="s">
        <v>8</v>
      </c>
      <c r="B80">
        <v>185</v>
      </c>
      <c r="C80">
        <v>493687.09</v>
      </c>
      <c r="D80">
        <v>5180801.1100000003</v>
      </c>
      <c r="E80" t="s">
        <v>10</v>
      </c>
      <c r="F80">
        <v>3</v>
      </c>
      <c r="G80">
        <v>498.81400000000002</v>
      </c>
      <c r="H80">
        <f t="shared" si="3"/>
        <v>1.1402677495064797</v>
      </c>
      <c r="M80">
        <v>79</v>
      </c>
      <c r="N80">
        <v>493615.65</v>
      </c>
      <c r="O80">
        <v>5180675.17</v>
      </c>
      <c r="P80" t="s">
        <v>10</v>
      </c>
      <c r="Q80">
        <v>3</v>
      </c>
      <c r="R80">
        <v>470.56599999999997</v>
      </c>
      <c r="S80">
        <v>1.0756940138293352</v>
      </c>
    </row>
    <row r="81" spans="1:19" x14ac:dyDescent="0.4">
      <c r="A81" t="s">
        <v>8</v>
      </c>
      <c r="B81">
        <v>77</v>
      </c>
      <c r="C81">
        <v>493551.83</v>
      </c>
      <c r="D81">
        <v>5180673.46</v>
      </c>
      <c r="E81" t="s">
        <v>10</v>
      </c>
      <c r="F81">
        <v>2</v>
      </c>
      <c r="G81">
        <v>492.36700000000002</v>
      </c>
      <c r="H81">
        <f t="shared" si="3"/>
        <v>1.1255301796285928</v>
      </c>
      <c r="M81">
        <v>80</v>
      </c>
      <c r="N81">
        <v>493647.55</v>
      </c>
      <c r="O81">
        <v>5180666.3600000003</v>
      </c>
      <c r="P81" t="s">
        <v>10</v>
      </c>
      <c r="Q81">
        <v>4</v>
      </c>
      <c r="R81">
        <v>417.71199999999999</v>
      </c>
      <c r="S81">
        <v>0.95487200074947887</v>
      </c>
    </row>
    <row r="82" spans="1:19" x14ac:dyDescent="0.4">
      <c r="A82" t="s">
        <v>8</v>
      </c>
      <c r="B82">
        <v>312</v>
      </c>
      <c r="C82">
        <v>493946.58</v>
      </c>
      <c r="D82">
        <v>5180965.8</v>
      </c>
      <c r="E82" t="s">
        <v>10</v>
      </c>
      <c r="F82">
        <v>6</v>
      </c>
      <c r="G82">
        <v>490.202</v>
      </c>
      <c r="H82">
        <f t="shared" si="3"/>
        <v>1.1205810810113095</v>
      </c>
      <c r="M82">
        <v>81</v>
      </c>
      <c r="N82">
        <v>493679.47</v>
      </c>
      <c r="O82">
        <v>5180673.99</v>
      </c>
      <c r="P82" t="s">
        <v>10</v>
      </c>
      <c r="Q82">
        <v>5</v>
      </c>
      <c r="R82">
        <v>410.33</v>
      </c>
      <c r="S82">
        <v>0.93799706033710706</v>
      </c>
    </row>
    <row r="83" spans="1:19" x14ac:dyDescent="0.4">
      <c r="A83" t="s">
        <v>8</v>
      </c>
      <c r="B83">
        <v>358</v>
      </c>
      <c r="C83">
        <v>493861.72</v>
      </c>
      <c r="D83">
        <v>5181003.96</v>
      </c>
      <c r="E83" t="s">
        <v>10</v>
      </c>
      <c r="F83">
        <v>4</v>
      </c>
      <c r="G83">
        <v>482.18</v>
      </c>
      <c r="H83">
        <f t="shared" si="3"/>
        <v>1.1022431276127662</v>
      </c>
      <c r="M83">
        <v>82</v>
      </c>
      <c r="N83">
        <v>493711.38</v>
      </c>
      <c r="O83">
        <v>5180678.07</v>
      </c>
      <c r="P83" t="s">
        <v>10</v>
      </c>
      <c r="Q83">
        <v>6</v>
      </c>
      <c r="R83">
        <v>573.96199999999999</v>
      </c>
      <c r="S83">
        <v>1.3120529055765036</v>
      </c>
    </row>
    <row r="84" spans="1:19" x14ac:dyDescent="0.4">
      <c r="A84" t="s">
        <v>8</v>
      </c>
      <c r="B84">
        <v>134</v>
      </c>
      <c r="C84">
        <v>493688.24</v>
      </c>
      <c r="D84">
        <v>5180737.54</v>
      </c>
      <c r="E84" t="s">
        <v>10</v>
      </c>
      <c r="F84">
        <v>4</v>
      </c>
      <c r="G84">
        <v>478.48899999999998</v>
      </c>
      <c r="H84">
        <f t="shared" si="3"/>
        <v>1.0938056574065802</v>
      </c>
      <c r="M84">
        <v>83</v>
      </c>
      <c r="N84">
        <v>493743.27</v>
      </c>
      <c r="O84">
        <v>5180656.03</v>
      </c>
      <c r="P84" t="s">
        <v>11</v>
      </c>
      <c r="Q84">
        <v>1</v>
      </c>
    </row>
    <row r="85" spans="1:19" x14ac:dyDescent="0.4">
      <c r="A85" t="s">
        <v>8</v>
      </c>
      <c r="B85">
        <v>184</v>
      </c>
      <c r="C85">
        <v>493655.17</v>
      </c>
      <c r="D85">
        <v>5180793.47</v>
      </c>
      <c r="E85" t="s">
        <v>10</v>
      </c>
      <c r="F85">
        <v>2</v>
      </c>
      <c r="G85">
        <v>476.22500000000002</v>
      </c>
      <c r="H85">
        <f t="shared" si="3"/>
        <v>1.0886302489679986</v>
      </c>
      <c r="M85">
        <v>84</v>
      </c>
      <c r="N85">
        <v>493775.2</v>
      </c>
      <c r="O85">
        <v>5180671.45</v>
      </c>
      <c r="P85" t="s">
        <v>11</v>
      </c>
      <c r="Q85">
        <v>1</v>
      </c>
      <c r="R85">
        <v>548.17399999999998</v>
      </c>
      <c r="S85">
        <v>1.0688328079883544</v>
      </c>
    </row>
    <row r="86" spans="1:19" x14ac:dyDescent="0.4">
      <c r="A86" t="s">
        <v>8</v>
      </c>
      <c r="B86">
        <v>76</v>
      </c>
      <c r="C86">
        <v>493519.91</v>
      </c>
      <c r="D86">
        <v>5180663.6100000003</v>
      </c>
      <c r="E86" t="s">
        <v>10</v>
      </c>
      <c r="F86">
        <v>1</v>
      </c>
      <c r="G86">
        <v>476.17599999999999</v>
      </c>
      <c r="H86">
        <f t="shared" si="3"/>
        <v>1.0885182370362447</v>
      </c>
      <c r="M86">
        <v>85</v>
      </c>
      <c r="N86">
        <v>493807.11</v>
      </c>
      <c r="O86">
        <v>5180671.6399999997</v>
      </c>
      <c r="P86" t="s">
        <v>11</v>
      </c>
      <c r="Q86">
        <v>2</v>
      </c>
      <c r="R86">
        <v>586.11699999999996</v>
      </c>
      <c r="S86">
        <v>1.1428142869229665</v>
      </c>
    </row>
    <row r="87" spans="1:19" x14ac:dyDescent="0.4">
      <c r="A87" t="s">
        <v>8</v>
      </c>
      <c r="B87">
        <v>379</v>
      </c>
      <c r="C87">
        <v>493826.81</v>
      </c>
      <c r="D87">
        <v>5181052.99</v>
      </c>
      <c r="E87" t="s">
        <v>10</v>
      </c>
      <c r="F87">
        <v>2</v>
      </c>
      <c r="G87">
        <v>473.56799999999998</v>
      </c>
      <c r="H87">
        <f t="shared" si="3"/>
        <v>1.082556459117596</v>
      </c>
      <c r="M87">
        <v>86</v>
      </c>
      <c r="N87">
        <v>493839</v>
      </c>
      <c r="O87">
        <v>5180655.5999999996</v>
      </c>
      <c r="P87" t="s">
        <v>11</v>
      </c>
      <c r="Q87">
        <v>3</v>
      </c>
      <c r="R87">
        <v>375.14299999999997</v>
      </c>
      <c r="S87">
        <v>0.73145597216791602</v>
      </c>
    </row>
    <row r="88" spans="1:19" x14ac:dyDescent="0.4">
      <c r="A88" t="s">
        <v>8</v>
      </c>
      <c r="B88">
        <v>186</v>
      </c>
      <c r="C88">
        <v>493719</v>
      </c>
      <c r="D88">
        <v>5180805.1900000004</v>
      </c>
      <c r="E88" t="s">
        <v>10</v>
      </c>
      <c r="F88">
        <v>4</v>
      </c>
      <c r="G88">
        <v>471.10700000000003</v>
      </c>
      <c r="H88">
        <f t="shared" si="3"/>
        <v>1.0769307169942084</v>
      </c>
      <c r="M88">
        <v>87</v>
      </c>
      <c r="N88">
        <v>493870.94</v>
      </c>
      <c r="O88">
        <v>5180684.79</v>
      </c>
      <c r="P88" t="s">
        <v>11</v>
      </c>
      <c r="Q88">
        <v>3</v>
      </c>
      <c r="R88">
        <v>465.49700000000001</v>
      </c>
      <c r="S88">
        <v>0.90762871938500367</v>
      </c>
    </row>
    <row r="89" spans="1:19" x14ac:dyDescent="0.4">
      <c r="A89" t="s">
        <v>8</v>
      </c>
      <c r="B89">
        <v>163</v>
      </c>
      <c r="C89">
        <v>493797.59</v>
      </c>
      <c r="D89">
        <v>5180766.99</v>
      </c>
      <c r="E89" t="s">
        <v>10</v>
      </c>
      <c r="F89">
        <v>6</v>
      </c>
      <c r="G89">
        <v>470.714</v>
      </c>
      <c r="H89">
        <f t="shared" si="3"/>
        <v>1.0760323355823875</v>
      </c>
      <c r="M89">
        <v>88</v>
      </c>
      <c r="N89">
        <v>493902.84</v>
      </c>
      <c r="O89">
        <v>5180681.54</v>
      </c>
      <c r="P89" t="s">
        <v>11</v>
      </c>
      <c r="Q89">
        <v>4</v>
      </c>
      <c r="R89">
        <v>472.928</v>
      </c>
      <c r="S89">
        <v>0.92211772578837459</v>
      </c>
    </row>
    <row r="90" spans="1:19" x14ac:dyDescent="0.4">
      <c r="A90" t="s">
        <v>8</v>
      </c>
      <c r="B90">
        <v>79</v>
      </c>
      <c r="C90">
        <v>493615.65</v>
      </c>
      <c r="D90">
        <v>5180675.17</v>
      </c>
      <c r="E90" t="s">
        <v>10</v>
      </c>
      <c r="F90">
        <v>3</v>
      </c>
      <c r="G90">
        <v>470.56599999999997</v>
      </c>
      <c r="H90">
        <f t="shared" si="3"/>
        <v>1.0756940138293352</v>
      </c>
      <c r="M90">
        <v>89</v>
      </c>
      <c r="N90">
        <v>493935.2</v>
      </c>
      <c r="O90">
        <v>5180676.1399999997</v>
      </c>
      <c r="P90" t="s">
        <v>11</v>
      </c>
      <c r="Q90">
        <v>5</v>
      </c>
      <c r="R90">
        <v>537.15099999999995</v>
      </c>
      <c r="S90">
        <v>1.0473400993913475</v>
      </c>
    </row>
    <row r="91" spans="1:19" x14ac:dyDescent="0.4">
      <c r="A91" t="s">
        <v>8</v>
      </c>
      <c r="B91">
        <v>50</v>
      </c>
      <c r="C91">
        <v>493485.65</v>
      </c>
      <c r="D91">
        <v>5180644.8899999997</v>
      </c>
      <c r="E91" t="s">
        <v>10</v>
      </c>
      <c r="F91">
        <v>1</v>
      </c>
      <c r="G91">
        <v>470.02499999999998</v>
      </c>
      <c r="H91">
        <f t="shared" si="3"/>
        <v>1.0744573106644622</v>
      </c>
      <c r="M91">
        <v>90</v>
      </c>
      <c r="N91">
        <v>493966.65</v>
      </c>
      <c r="O91">
        <v>5180668.7</v>
      </c>
      <c r="P91" t="s">
        <v>11</v>
      </c>
      <c r="Q91">
        <v>5</v>
      </c>
      <c r="R91">
        <v>512.84</v>
      </c>
      <c r="S91">
        <v>0.99993837221164761</v>
      </c>
    </row>
    <row r="92" spans="1:19" x14ac:dyDescent="0.4">
      <c r="A92" t="s">
        <v>8</v>
      </c>
      <c r="B92">
        <v>160</v>
      </c>
      <c r="C92">
        <v>493701.87</v>
      </c>
      <c r="D92">
        <v>5180773.42</v>
      </c>
      <c r="E92" t="s">
        <v>10</v>
      </c>
      <c r="F92">
        <v>4</v>
      </c>
      <c r="G92">
        <v>467.46600000000001</v>
      </c>
      <c r="H92">
        <f t="shared" si="3"/>
        <v>1.0686075446775671</v>
      </c>
      <c r="M92">
        <v>91</v>
      </c>
      <c r="N92">
        <v>493998.56</v>
      </c>
      <c r="O92">
        <v>5180670</v>
      </c>
      <c r="P92" t="s">
        <v>11</v>
      </c>
      <c r="Q92">
        <v>6</v>
      </c>
      <c r="R92">
        <v>443.351</v>
      </c>
      <c r="S92">
        <v>0.86444832161767049</v>
      </c>
    </row>
    <row r="93" spans="1:19" x14ac:dyDescent="0.4">
      <c r="A93" t="s">
        <v>8</v>
      </c>
      <c r="B93">
        <v>131</v>
      </c>
      <c r="C93">
        <v>493592.51</v>
      </c>
      <c r="D93">
        <v>5180731.76</v>
      </c>
      <c r="E93" t="s">
        <v>10</v>
      </c>
      <c r="F93">
        <v>2</v>
      </c>
      <c r="G93">
        <v>467.02300000000002</v>
      </c>
      <c r="H93">
        <f t="shared" si="3"/>
        <v>1.0675948653762015</v>
      </c>
      <c r="M93">
        <v>92</v>
      </c>
      <c r="N93">
        <v>494030.47</v>
      </c>
      <c r="O93">
        <v>5180670.5199999996</v>
      </c>
      <c r="P93" t="s">
        <v>11</v>
      </c>
      <c r="Q93">
        <v>7</v>
      </c>
      <c r="R93">
        <v>672.53399999999999</v>
      </c>
      <c r="S93">
        <v>1.3113106489684661</v>
      </c>
    </row>
    <row r="94" spans="1:19" x14ac:dyDescent="0.4">
      <c r="A94" t="s">
        <v>8</v>
      </c>
      <c r="B94">
        <v>378</v>
      </c>
      <c r="C94">
        <v>493794.9</v>
      </c>
      <c r="D94">
        <v>5181052.8</v>
      </c>
      <c r="E94" t="s">
        <v>10</v>
      </c>
      <c r="F94">
        <v>1</v>
      </c>
      <c r="G94">
        <v>464.267</v>
      </c>
      <c r="H94">
        <f t="shared" si="3"/>
        <v>1.0612947657045007</v>
      </c>
      <c r="M94">
        <v>93</v>
      </c>
      <c r="N94">
        <v>494062.37</v>
      </c>
      <c r="O94">
        <v>5180663.49</v>
      </c>
      <c r="P94" t="s">
        <v>11</v>
      </c>
      <c r="Q94">
        <v>8</v>
      </c>
      <c r="R94">
        <v>544.58199999999999</v>
      </c>
      <c r="S94">
        <v>1.0618291057947185</v>
      </c>
    </row>
    <row r="95" spans="1:19" x14ac:dyDescent="0.4">
      <c r="A95" t="s">
        <v>8</v>
      </c>
      <c r="B95">
        <v>162</v>
      </c>
      <c r="C95">
        <v>493767.5</v>
      </c>
      <c r="D95">
        <v>5180765.43</v>
      </c>
      <c r="E95" t="s">
        <v>10</v>
      </c>
      <c r="F95">
        <v>6</v>
      </c>
      <c r="G95">
        <v>461.85500000000002</v>
      </c>
      <c r="H95">
        <f t="shared" si="3"/>
        <v>1.0557810355128667</v>
      </c>
      <c r="M95">
        <v>94</v>
      </c>
      <c r="N95">
        <v>494094.3</v>
      </c>
      <c r="O95">
        <v>5180681.68</v>
      </c>
      <c r="P95" t="s">
        <v>11</v>
      </c>
      <c r="Q95">
        <v>8</v>
      </c>
      <c r="R95">
        <v>513.67600000000004</v>
      </c>
      <c r="S95">
        <v>1.0015684098045985</v>
      </c>
    </row>
    <row r="96" spans="1:19" x14ac:dyDescent="0.4">
      <c r="A96" t="s">
        <v>8</v>
      </c>
      <c r="B96">
        <v>260</v>
      </c>
      <c r="C96">
        <v>493796.57</v>
      </c>
      <c r="D96">
        <v>5180894.1100000003</v>
      </c>
      <c r="E96" t="s">
        <v>10</v>
      </c>
      <c r="F96">
        <v>4</v>
      </c>
      <c r="G96">
        <v>459.98500000000001</v>
      </c>
      <c r="H96">
        <f t="shared" si="3"/>
        <v>1.0515062944438969</v>
      </c>
      <c r="M96">
        <v>95</v>
      </c>
      <c r="N96">
        <v>493276.73</v>
      </c>
      <c r="O96">
        <v>5180689.08</v>
      </c>
      <c r="P96" t="s">
        <v>9</v>
      </c>
      <c r="Q96">
        <v>1</v>
      </c>
      <c r="R96">
        <v>434.09899999999999</v>
      </c>
      <c r="S96">
        <v>0.96770899005113331</v>
      </c>
    </row>
    <row r="97" spans="1:19" x14ac:dyDescent="0.4">
      <c r="A97" t="s">
        <v>8</v>
      </c>
      <c r="B97">
        <v>31</v>
      </c>
      <c r="C97">
        <v>493628.33</v>
      </c>
      <c r="D97">
        <v>5180611.5999999996</v>
      </c>
      <c r="E97" t="s">
        <v>10</v>
      </c>
      <c r="F97">
        <v>5</v>
      </c>
      <c r="G97">
        <v>459.59199999999998</v>
      </c>
      <c r="H97">
        <f t="shared" si="3"/>
        <v>1.050607913032076</v>
      </c>
      <c r="M97">
        <v>96</v>
      </c>
      <c r="N97">
        <v>493308.03</v>
      </c>
      <c r="O97">
        <v>5180687.17</v>
      </c>
      <c r="P97" t="s">
        <v>9</v>
      </c>
      <c r="Q97">
        <v>1</v>
      </c>
      <c r="R97">
        <v>528.09500000000003</v>
      </c>
      <c r="S97">
        <v>1.1772482293233877</v>
      </c>
    </row>
    <row r="98" spans="1:19" x14ac:dyDescent="0.4">
      <c r="A98" t="s">
        <v>8</v>
      </c>
      <c r="B98">
        <v>380</v>
      </c>
      <c r="C98">
        <v>493858.7</v>
      </c>
      <c r="D98">
        <v>5181036.95</v>
      </c>
      <c r="E98" t="s">
        <v>10</v>
      </c>
      <c r="F98">
        <v>3</v>
      </c>
      <c r="G98">
        <v>459.23200000000003</v>
      </c>
      <c r="H98">
        <f t="shared" si="3"/>
        <v>1.0497849682273546</v>
      </c>
      <c r="M98">
        <v>97</v>
      </c>
      <c r="N98">
        <v>493339.96</v>
      </c>
      <c r="O98">
        <v>5180706.3600000003</v>
      </c>
      <c r="P98" t="s">
        <v>9</v>
      </c>
      <c r="Q98">
        <v>2</v>
      </c>
      <c r="R98">
        <v>2.75</v>
      </c>
      <c r="S98">
        <v>2.6774992697729271E-2</v>
      </c>
    </row>
    <row r="99" spans="1:19" x14ac:dyDescent="0.4">
      <c r="A99" t="s">
        <v>8</v>
      </c>
      <c r="B99">
        <v>136</v>
      </c>
      <c r="C99">
        <v>493752.04</v>
      </c>
      <c r="D99">
        <v>5180719.59</v>
      </c>
      <c r="E99" t="s">
        <v>10</v>
      </c>
      <c r="F99">
        <v>6</v>
      </c>
      <c r="G99">
        <v>457.32799999999997</v>
      </c>
      <c r="H99">
        <f t="shared" si="3"/>
        <v>1.0454325045934942</v>
      </c>
      <c r="M99">
        <v>98</v>
      </c>
      <c r="N99">
        <v>493371.86</v>
      </c>
      <c r="O99">
        <v>5180703.7699999996</v>
      </c>
      <c r="P99" t="s">
        <v>9</v>
      </c>
      <c r="Q99">
        <v>3</v>
      </c>
    </row>
    <row r="100" spans="1:19" x14ac:dyDescent="0.4">
      <c r="A100" t="s">
        <v>8</v>
      </c>
      <c r="B100">
        <v>9</v>
      </c>
      <c r="C100">
        <v>493574.55</v>
      </c>
      <c r="D100">
        <v>5180572.87</v>
      </c>
      <c r="E100" t="s">
        <v>10</v>
      </c>
      <c r="F100">
        <v>4</v>
      </c>
      <c r="G100">
        <v>456.63900000000001</v>
      </c>
      <c r="H100">
        <f t="shared" si="3"/>
        <v>1.0438574796755691</v>
      </c>
      <c r="M100">
        <v>99</v>
      </c>
      <c r="N100">
        <v>493403.78</v>
      </c>
      <c r="O100">
        <v>5180713.18</v>
      </c>
      <c r="P100" t="s">
        <v>9</v>
      </c>
      <c r="Q100">
        <v>3</v>
      </c>
    </row>
    <row r="101" spans="1:19" x14ac:dyDescent="0.4">
      <c r="A101" t="s">
        <v>8</v>
      </c>
      <c r="B101">
        <v>283</v>
      </c>
      <c r="C101">
        <v>493817.52</v>
      </c>
      <c r="D101">
        <v>5180925.87</v>
      </c>
      <c r="E101" t="s">
        <v>10</v>
      </c>
      <c r="F101">
        <v>4</v>
      </c>
      <c r="G101">
        <v>454.32600000000002</v>
      </c>
      <c r="H101">
        <f t="shared" si="3"/>
        <v>1.0385700593052338</v>
      </c>
      <c r="M101">
        <v>100</v>
      </c>
      <c r="N101">
        <v>493435.69</v>
      </c>
      <c r="O101">
        <v>5180709.8099999996</v>
      </c>
      <c r="P101" t="s">
        <v>9</v>
      </c>
      <c r="Q101">
        <v>4</v>
      </c>
      <c r="R101">
        <v>285.92500000000001</v>
      </c>
      <c r="S101">
        <v>1.0397684433565451</v>
      </c>
    </row>
    <row r="102" spans="1:19" x14ac:dyDescent="0.4">
      <c r="A102" t="s">
        <v>8</v>
      </c>
      <c r="B102">
        <v>333</v>
      </c>
      <c r="C102">
        <v>493817.81</v>
      </c>
      <c r="D102">
        <v>5180989.4400000004</v>
      </c>
      <c r="E102" t="s">
        <v>10</v>
      </c>
      <c r="F102">
        <v>3</v>
      </c>
      <c r="G102">
        <v>450.93</v>
      </c>
      <c r="H102">
        <f t="shared" si="3"/>
        <v>1.0308069466473613</v>
      </c>
      <c r="M102">
        <v>101</v>
      </c>
      <c r="N102">
        <v>493467.58</v>
      </c>
      <c r="O102">
        <v>5180699.22</v>
      </c>
      <c r="P102" t="s">
        <v>9</v>
      </c>
      <c r="Q102">
        <v>5</v>
      </c>
      <c r="R102">
        <v>271.745</v>
      </c>
      <c r="S102">
        <v>1.476361101014269</v>
      </c>
    </row>
    <row r="103" spans="1:19" x14ac:dyDescent="0.4">
      <c r="A103" t="s">
        <v>8</v>
      </c>
      <c r="B103">
        <v>56</v>
      </c>
      <c r="C103">
        <v>493671.43</v>
      </c>
      <c r="D103">
        <v>5180643.58</v>
      </c>
      <c r="E103" t="s">
        <v>10</v>
      </c>
      <c r="F103">
        <v>5</v>
      </c>
      <c r="G103">
        <v>450.34</v>
      </c>
      <c r="H103">
        <f t="shared" si="3"/>
        <v>1.0294582315507343</v>
      </c>
      <c r="M103">
        <v>102</v>
      </c>
      <c r="N103">
        <v>493499.51</v>
      </c>
      <c r="O103">
        <v>5180712.3</v>
      </c>
      <c r="P103" t="s">
        <v>9</v>
      </c>
      <c r="Q103">
        <v>6</v>
      </c>
      <c r="R103">
        <v>487.101</v>
      </c>
      <c r="S103">
        <v>1.0676846464565826</v>
      </c>
    </row>
    <row r="104" spans="1:19" x14ac:dyDescent="0.4">
      <c r="A104" t="s">
        <v>8</v>
      </c>
      <c r="B104">
        <v>8</v>
      </c>
      <c r="C104">
        <v>493542.65</v>
      </c>
      <c r="D104">
        <v>5180578.13</v>
      </c>
      <c r="E104" t="s">
        <v>10</v>
      </c>
      <c r="F104">
        <v>3</v>
      </c>
      <c r="G104">
        <v>449.89699999999999</v>
      </c>
      <c r="H104">
        <f t="shared" si="3"/>
        <v>1.0284455522493687</v>
      </c>
      <c r="M104">
        <v>103</v>
      </c>
      <c r="N104">
        <v>493531.4</v>
      </c>
      <c r="O104">
        <v>5180695.37</v>
      </c>
      <c r="P104" t="s">
        <v>10</v>
      </c>
      <c r="Q104">
        <v>1</v>
      </c>
      <c r="R104">
        <v>446.15600000000001</v>
      </c>
      <c r="S104">
        <v>1.0198937841536382</v>
      </c>
    </row>
    <row r="105" spans="1:19" x14ac:dyDescent="0.4">
      <c r="A105" t="s">
        <v>8</v>
      </c>
      <c r="B105">
        <v>189</v>
      </c>
      <c r="C105">
        <v>493814.72</v>
      </c>
      <c r="D105">
        <v>5180798.75</v>
      </c>
      <c r="E105" t="s">
        <v>10</v>
      </c>
      <c r="F105">
        <v>6</v>
      </c>
      <c r="G105">
        <v>449.84699999999998</v>
      </c>
      <c r="H105">
        <f t="shared" si="3"/>
        <v>1.028331254359824</v>
      </c>
      <c r="M105">
        <v>104</v>
      </c>
      <c r="N105">
        <v>493561.32</v>
      </c>
      <c r="O105">
        <v>5180707.2300000004</v>
      </c>
      <c r="P105" t="s">
        <v>10</v>
      </c>
      <c r="Q105">
        <v>1</v>
      </c>
      <c r="R105">
        <v>550.04399999999998</v>
      </c>
      <c r="S105">
        <v>1.2573773671339257</v>
      </c>
    </row>
    <row r="106" spans="1:19" x14ac:dyDescent="0.4">
      <c r="A106" t="s">
        <v>8</v>
      </c>
      <c r="B106">
        <v>307</v>
      </c>
      <c r="C106">
        <v>493789.77</v>
      </c>
      <c r="D106">
        <v>5180957.46</v>
      </c>
      <c r="E106" t="s">
        <v>10</v>
      </c>
      <c r="F106">
        <v>3</v>
      </c>
      <c r="G106">
        <v>448.71600000000001</v>
      </c>
      <c r="H106">
        <f t="shared" si="3"/>
        <v>1.0257458360983243</v>
      </c>
      <c r="M106">
        <v>105</v>
      </c>
      <c r="N106">
        <v>493595.22</v>
      </c>
      <c r="O106">
        <v>5180699.97</v>
      </c>
      <c r="P106" t="s">
        <v>10</v>
      </c>
      <c r="Q106">
        <v>2</v>
      </c>
      <c r="R106">
        <v>433.70600000000002</v>
      </c>
      <c r="S106">
        <v>0.99143360965702099</v>
      </c>
    </row>
    <row r="107" spans="1:19" x14ac:dyDescent="0.4">
      <c r="A107" t="s">
        <v>8</v>
      </c>
      <c r="B107">
        <v>286</v>
      </c>
      <c r="C107">
        <v>493913.25</v>
      </c>
      <c r="D107">
        <v>5180935.78</v>
      </c>
      <c r="E107" t="s">
        <v>10</v>
      </c>
      <c r="F107">
        <v>6</v>
      </c>
      <c r="G107">
        <v>448.42</v>
      </c>
      <c r="H107">
        <f t="shared" si="3"/>
        <v>1.02506919259222</v>
      </c>
      <c r="M107">
        <v>106</v>
      </c>
      <c r="N107">
        <v>493627.14</v>
      </c>
      <c r="O107">
        <v>5180706.9400000004</v>
      </c>
      <c r="P107" t="s">
        <v>10</v>
      </c>
      <c r="Q107">
        <v>3</v>
      </c>
      <c r="R107">
        <v>585.13300000000004</v>
      </c>
      <c r="S107">
        <v>1.3375893400585688</v>
      </c>
    </row>
    <row r="108" spans="1:19" x14ac:dyDescent="0.4">
      <c r="A108" t="s">
        <v>8</v>
      </c>
      <c r="B108">
        <v>258</v>
      </c>
      <c r="C108">
        <v>493732.74</v>
      </c>
      <c r="D108">
        <v>5180878.51</v>
      </c>
      <c r="E108" t="s">
        <v>10</v>
      </c>
      <c r="F108">
        <v>3</v>
      </c>
      <c r="G108">
        <v>448.17399999999998</v>
      </c>
      <c r="H108">
        <f t="shared" si="3"/>
        <v>1.0245068469756602</v>
      </c>
      <c r="M108">
        <v>107</v>
      </c>
      <c r="N108">
        <v>493659.04</v>
      </c>
      <c r="O108">
        <v>5180698.13</v>
      </c>
      <c r="P108" t="s">
        <v>10</v>
      </c>
      <c r="Q108">
        <v>4</v>
      </c>
      <c r="R108">
        <v>391.23500000000001</v>
      </c>
      <c r="S108">
        <v>0.89434669632000618</v>
      </c>
    </row>
    <row r="109" spans="1:19" x14ac:dyDescent="0.4">
      <c r="A109" t="s">
        <v>8</v>
      </c>
      <c r="B109">
        <v>103</v>
      </c>
      <c r="C109">
        <v>493531.4</v>
      </c>
      <c r="D109">
        <v>5180695.37</v>
      </c>
      <c r="E109" t="s">
        <v>10</v>
      </c>
      <c r="F109">
        <v>1</v>
      </c>
      <c r="G109">
        <v>446.15600000000001</v>
      </c>
      <c r="H109">
        <f t="shared" si="3"/>
        <v>1.0198937841536382</v>
      </c>
      <c r="M109">
        <v>108</v>
      </c>
      <c r="N109">
        <v>493690.95</v>
      </c>
      <c r="O109">
        <v>5180705.76</v>
      </c>
      <c r="P109" t="s">
        <v>10</v>
      </c>
      <c r="Q109">
        <v>5</v>
      </c>
      <c r="R109">
        <v>532.47500000000002</v>
      </c>
      <c r="S109">
        <v>1.2172153747057275</v>
      </c>
    </row>
    <row r="110" spans="1:19" x14ac:dyDescent="0.4">
      <c r="A110" t="s">
        <v>8</v>
      </c>
      <c r="B110">
        <v>280</v>
      </c>
      <c r="C110">
        <v>493721.8</v>
      </c>
      <c r="D110">
        <v>5180932.3099999996</v>
      </c>
      <c r="E110" t="s">
        <v>10</v>
      </c>
      <c r="F110">
        <v>1</v>
      </c>
      <c r="G110">
        <v>443.10500000000002</v>
      </c>
      <c r="H110">
        <f t="shared" si="3"/>
        <v>1.0129193269336239</v>
      </c>
      <c r="M110">
        <v>109</v>
      </c>
      <c r="N110">
        <v>493725.58</v>
      </c>
      <c r="O110">
        <v>5180706.7</v>
      </c>
      <c r="P110" t="s">
        <v>10</v>
      </c>
      <c r="Q110">
        <v>6</v>
      </c>
      <c r="R110">
        <v>442.81</v>
      </c>
      <c r="S110">
        <v>1.0122449693853104</v>
      </c>
    </row>
    <row r="111" spans="1:19" x14ac:dyDescent="0.4">
      <c r="A111" t="s">
        <v>8</v>
      </c>
      <c r="B111">
        <v>109</v>
      </c>
      <c r="C111">
        <v>493725.58</v>
      </c>
      <c r="D111">
        <v>5180706.7</v>
      </c>
      <c r="E111" t="s">
        <v>10</v>
      </c>
      <c r="F111">
        <v>6</v>
      </c>
      <c r="G111">
        <v>442.81</v>
      </c>
      <c r="H111">
        <f t="shared" si="3"/>
        <v>1.0122449693853104</v>
      </c>
      <c r="M111">
        <v>110</v>
      </c>
      <c r="N111">
        <v>493759.15</v>
      </c>
      <c r="O111">
        <v>5180683.4000000004</v>
      </c>
      <c r="P111" t="s">
        <v>11</v>
      </c>
      <c r="Q111">
        <v>1</v>
      </c>
      <c r="R111">
        <v>358.46</v>
      </c>
      <c r="S111">
        <v>0.81942442972348939</v>
      </c>
    </row>
    <row r="112" spans="1:19" x14ac:dyDescent="0.4">
      <c r="A112" t="s">
        <v>8</v>
      </c>
      <c r="B112">
        <v>234</v>
      </c>
      <c r="C112">
        <v>493699.82</v>
      </c>
      <c r="D112">
        <v>5180864.66</v>
      </c>
      <c r="E112" t="s">
        <v>10</v>
      </c>
      <c r="F112">
        <v>2</v>
      </c>
      <c r="G112">
        <v>442.416</v>
      </c>
      <c r="H112">
        <f t="shared" si="3"/>
        <v>1.0113443020156985</v>
      </c>
      <c r="M112">
        <v>111</v>
      </c>
      <c r="N112">
        <v>493786.68</v>
      </c>
      <c r="O112">
        <v>5180703.22</v>
      </c>
      <c r="P112" t="s">
        <v>11</v>
      </c>
      <c r="Q112">
        <v>1</v>
      </c>
      <c r="R112">
        <v>446.69799999999998</v>
      </c>
      <c r="S112">
        <v>0.87097432140667363</v>
      </c>
    </row>
    <row r="113" spans="1:19" x14ac:dyDescent="0.4">
      <c r="A113" t="s">
        <v>8</v>
      </c>
      <c r="B113">
        <v>259</v>
      </c>
      <c r="C113">
        <v>493764.66</v>
      </c>
      <c r="D113">
        <v>5180893.93</v>
      </c>
      <c r="E113" t="s">
        <v>10</v>
      </c>
      <c r="F113">
        <v>3</v>
      </c>
      <c r="G113">
        <v>440.34899999999999</v>
      </c>
      <c r="H113">
        <f t="shared" si="3"/>
        <v>1.0066192272619228</v>
      </c>
      <c r="M113">
        <v>112</v>
      </c>
      <c r="N113">
        <v>493818.59</v>
      </c>
      <c r="O113">
        <v>5180703.41</v>
      </c>
      <c r="P113" t="s">
        <v>11</v>
      </c>
      <c r="Q113">
        <v>2</v>
      </c>
      <c r="R113">
        <v>415.3</v>
      </c>
      <c r="S113">
        <v>0.80975432099582179</v>
      </c>
    </row>
    <row r="114" spans="1:19" x14ac:dyDescent="0.4">
      <c r="A114" t="s">
        <v>8</v>
      </c>
      <c r="B114">
        <v>308</v>
      </c>
      <c r="C114">
        <v>493821.67</v>
      </c>
      <c r="D114">
        <v>5180957.6500000004</v>
      </c>
      <c r="E114" t="s">
        <v>10</v>
      </c>
      <c r="F114">
        <v>3</v>
      </c>
      <c r="G114">
        <v>439.31599999999997</v>
      </c>
      <c r="H114">
        <f t="shared" si="3"/>
        <v>1.0042578328639302</v>
      </c>
      <c r="M114">
        <v>113</v>
      </c>
      <c r="N114">
        <v>493851.85</v>
      </c>
      <c r="O114">
        <v>5180685.55</v>
      </c>
      <c r="P114" t="s">
        <v>11</v>
      </c>
      <c r="Q114">
        <v>3</v>
      </c>
      <c r="R114">
        <v>546.89499999999998</v>
      </c>
      <c r="S114">
        <v>1.0663390064555982</v>
      </c>
    </row>
    <row r="115" spans="1:19" x14ac:dyDescent="0.4">
      <c r="A115" t="s">
        <v>8</v>
      </c>
      <c r="B115">
        <v>236</v>
      </c>
      <c r="C115">
        <v>493763.62</v>
      </c>
      <c r="D115">
        <v>5180846.7</v>
      </c>
      <c r="E115" t="s">
        <v>10</v>
      </c>
      <c r="F115">
        <v>4</v>
      </c>
      <c r="G115">
        <v>438.43</v>
      </c>
      <c r="H115">
        <f t="shared" si="3"/>
        <v>1.0022324742611992</v>
      </c>
      <c r="M115">
        <v>114</v>
      </c>
      <c r="N115">
        <v>493882.42</v>
      </c>
      <c r="O115">
        <v>5180716.5599999996</v>
      </c>
      <c r="P115" t="s">
        <v>11</v>
      </c>
      <c r="Q115">
        <v>3</v>
      </c>
      <c r="R115">
        <v>455.113</v>
      </c>
      <c r="S115">
        <v>0.88738193665150833</v>
      </c>
    </row>
    <row r="116" spans="1:19" x14ac:dyDescent="0.4">
      <c r="A116" t="s">
        <v>8</v>
      </c>
      <c r="B116">
        <v>359</v>
      </c>
      <c r="C116">
        <v>493891.9</v>
      </c>
      <c r="D116">
        <v>5181034.3600000003</v>
      </c>
      <c r="E116" t="s">
        <v>10</v>
      </c>
      <c r="F116">
        <v>4</v>
      </c>
      <c r="G116">
        <v>436.80599999999998</v>
      </c>
      <c r="H116">
        <f t="shared" si="3"/>
        <v>0.99852007880878901</v>
      </c>
      <c r="M116">
        <v>115</v>
      </c>
      <c r="N116">
        <v>493915.69</v>
      </c>
      <c r="O116">
        <v>5180711.49</v>
      </c>
      <c r="P116" t="s">
        <v>11</v>
      </c>
      <c r="Q116">
        <v>4</v>
      </c>
      <c r="R116">
        <v>477.8</v>
      </c>
      <c r="S116">
        <v>0.93161717932049992</v>
      </c>
    </row>
    <row r="117" spans="1:19" x14ac:dyDescent="0.4">
      <c r="A117" t="s">
        <v>8</v>
      </c>
      <c r="B117">
        <v>238</v>
      </c>
      <c r="C117">
        <v>493827.45</v>
      </c>
      <c r="D117">
        <v>5180862.3</v>
      </c>
      <c r="E117" t="s">
        <v>10</v>
      </c>
      <c r="F117">
        <v>5</v>
      </c>
      <c r="G117">
        <v>436.46199999999999</v>
      </c>
      <c r="H117">
        <f t="shared" si="3"/>
        <v>0.99773370932872185</v>
      </c>
      <c r="M117">
        <v>116</v>
      </c>
      <c r="N117">
        <v>493946.23</v>
      </c>
      <c r="O117">
        <v>5180709.28</v>
      </c>
      <c r="P117" t="s">
        <v>11</v>
      </c>
      <c r="Q117">
        <v>4</v>
      </c>
      <c r="R117">
        <v>565.59500000000003</v>
      </c>
      <c r="S117">
        <v>1.1028003736663419</v>
      </c>
    </row>
    <row r="118" spans="1:19" x14ac:dyDescent="0.4">
      <c r="A118" t="s">
        <v>8</v>
      </c>
      <c r="B118">
        <v>332</v>
      </c>
      <c r="C118">
        <v>493785.91</v>
      </c>
      <c r="D118">
        <v>5180989.25</v>
      </c>
      <c r="E118" t="s">
        <v>10</v>
      </c>
      <c r="F118">
        <v>2</v>
      </c>
      <c r="G118">
        <v>434.83800000000002</v>
      </c>
      <c r="H118">
        <f t="shared" si="3"/>
        <v>0.99402131387631176</v>
      </c>
      <c r="M118">
        <v>117</v>
      </c>
      <c r="N118">
        <v>493978.13</v>
      </c>
      <c r="O118">
        <v>5180700.47</v>
      </c>
      <c r="P118" t="s">
        <v>11</v>
      </c>
      <c r="Q118">
        <v>5</v>
      </c>
      <c r="R118">
        <v>531.88499999999999</v>
      </c>
      <c r="S118">
        <v>1.0370724224003434</v>
      </c>
    </row>
    <row r="119" spans="1:19" x14ac:dyDescent="0.4">
      <c r="A119" t="s">
        <v>8</v>
      </c>
      <c r="B119">
        <v>105</v>
      </c>
      <c r="C119">
        <v>493595.22</v>
      </c>
      <c r="D119">
        <v>5180699.97</v>
      </c>
      <c r="E119" t="s">
        <v>10</v>
      </c>
      <c r="F119">
        <v>2</v>
      </c>
      <c r="G119">
        <v>433.70600000000002</v>
      </c>
      <c r="H119">
        <f t="shared" si="3"/>
        <v>0.99143360965702099</v>
      </c>
      <c r="M119">
        <v>118</v>
      </c>
      <c r="N119">
        <v>494010.04</v>
      </c>
      <c r="O119">
        <v>5180701.7699999996</v>
      </c>
      <c r="P119" t="s">
        <v>11</v>
      </c>
      <c r="Q119">
        <v>6</v>
      </c>
      <c r="R119">
        <v>553.04600000000005</v>
      </c>
      <c r="S119">
        <v>1.0783322615204798</v>
      </c>
    </row>
    <row r="120" spans="1:19" x14ac:dyDescent="0.4">
      <c r="A120" t="s">
        <v>8</v>
      </c>
      <c r="B120">
        <v>334</v>
      </c>
      <c r="C120">
        <v>493849.71</v>
      </c>
      <c r="D120">
        <v>5180973.4000000004</v>
      </c>
      <c r="E120" t="s">
        <v>10</v>
      </c>
      <c r="F120">
        <v>4</v>
      </c>
      <c r="G120">
        <v>429.86700000000002</v>
      </c>
      <c r="H120">
        <f t="shared" si="3"/>
        <v>0.98265781769778293</v>
      </c>
      <c r="M120">
        <v>119</v>
      </c>
      <c r="N120">
        <v>494044.23</v>
      </c>
      <c r="O120">
        <v>5180700.47</v>
      </c>
      <c r="P120" t="s">
        <v>11</v>
      </c>
      <c r="Q120">
        <v>7</v>
      </c>
      <c r="R120">
        <v>550.43799999999999</v>
      </c>
      <c r="S120">
        <v>1.0732471681683076</v>
      </c>
    </row>
    <row r="121" spans="1:19" x14ac:dyDescent="0.4">
      <c r="A121" t="s">
        <v>8</v>
      </c>
      <c r="B121">
        <v>355</v>
      </c>
      <c r="C121">
        <v>493764.24</v>
      </c>
      <c r="D121">
        <v>5181005.5999999996</v>
      </c>
      <c r="E121" t="s">
        <v>10</v>
      </c>
      <c r="F121">
        <v>1</v>
      </c>
      <c r="G121">
        <v>429.42399999999998</v>
      </c>
      <c r="H121">
        <f t="shared" si="3"/>
        <v>0.98164513839641721</v>
      </c>
      <c r="M121">
        <v>120</v>
      </c>
      <c r="N121">
        <v>494073.85</v>
      </c>
      <c r="O121">
        <v>5180695.26</v>
      </c>
      <c r="P121" t="s">
        <v>11</v>
      </c>
      <c r="Q121">
        <v>7</v>
      </c>
      <c r="R121">
        <v>524.55200000000002</v>
      </c>
      <c r="S121">
        <v>1.0227744969588257</v>
      </c>
    </row>
    <row r="122" spans="1:19" x14ac:dyDescent="0.4">
      <c r="A122" t="s">
        <v>8</v>
      </c>
      <c r="B122">
        <v>356</v>
      </c>
      <c r="C122">
        <v>493796.17</v>
      </c>
      <c r="D122">
        <v>5181021.0199999996</v>
      </c>
      <c r="E122" t="s">
        <v>10</v>
      </c>
      <c r="F122">
        <v>2</v>
      </c>
      <c r="G122">
        <v>423.61700000000002</v>
      </c>
      <c r="H122">
        <f t="shared" si="3"/>
        <v>0.9683705815047019</v>
      </c>
      <c r="M122">
        <v>121</v>
      </c>
      <c r="N122">
        <v>494105.78</v>
      </c>
      <c r="O122">
        <v>5180713.45</v>
      </c>
      <c r="P122" t="s">
        <v>11</v>
      </c>
      <c r="Q122">
        <v>8</v>
      </c>
      <c r="R122">
        <v>322.584</v>
      </c>
      <c r="S122">
        <v>0.62897613263692786</v>
      </c>
    </row>
    <row r="123" spans="1:19" x14ac:dyDescent="0.4">
      <c r="A123" t="s">
        <v>8</v>
      </c>
      <c r="B123">
        <v>29</v>
      </c>
      <c r="C123">
        <v>493564.51</v>
      </c>
      <c r="D123">
        <v>5180609.8899999997</v>
      </c>
      <c r="E123" t="s">
        <v>10</v>
      </c>
      <c r="F123">
        <v>3</v>
      </c>
      <c r="G123">
        <v>422.97699999999998</v>
      </c>
      <c r="H123">
        <f t="shared" si="3"/>
        <v>0.96690756851853032</v>
      </c>
      <c r="M123">
        <v>122</v>
      </c>
      <c r="N123">
        <v>493305.31</v>
      </c>
      <c r="O123">
        <v>5180718.96</v>
      </c>
      <c r="P123" t="s">
        <v>9</v>
      </c>
      <c r="Q123">
        <v>1</v>
      </c>
    </row>
    <row r="124" spans="1:19" x14ac:dyDescent="0.4">
      <c r="A124" t="s">
        <v>8</v>
      </c>
      <c r="B124">
        <v>337</v>
      </c>
      <c r="C124">
        <v>493945.45</v>
      </c>
      <c r="D124">
        <v>5180995.3099999996</v>
      </c>
      <c r="E124" t="s">
        <v>10</v>
      </c>
      <c r="F124">
        <v>6</v>
      </c>
      <c r="G124">
        <v>421.89499999999998</v>
      </c>
      <c r="H124">
        <f t="shared" si="3"/>
        <v>0.96443416218878408</v>
      </c>
      <c r="M124">
        <v>123</v>
      </c>
      <c r="N124">
        <v>493337.24</v>
      </c>
      <c r="O124">
        <v>5180738.1500000004</v>
      </c>
      <c r="P124" t="s">
        <v>9</v>
      </c>
      <c r="Q124">
        <v>1</v>
      </c>
      <c r="R124">
        <v>562.98699999999997</v>
      </c>
      <c r="S124">
        <v>1.2550307215218588</v>
      </c>
    </row>
    <row r="125" spans="1:19" x14ac:dyDescent="0.4">
      <c r="A125" t="s">
        <v>8</v>
      </c>
      <c r="B125">
        <v>32</v>
      </c>
      <c r="C125">
        <v>493660.23</v>
      </c>
      <c r="D125">
        <v>5180602.78</v>
      </c>
      <c r="E125" t="s">
        <v>10</v>
      </c>
      <c r="F125">
        <v>6</v>
      </c>
      <c r="G125">
        <v>421.84500000000003</v>
      </c>
      <c r="H125">
        <f t="shared" si="3"/>
        <v>0.96431986429923955</v>
      </c>
      <c r="M125">
        <v>124</v>
      </c>
      <c r="N125">
        <v>493369.15</v>
      </c>
      <c r="O125">
        <v>5180735.5599999996</v>
      </c>
      <c r="P125" t="s">
        <v>9</v>
      </c>
      <c r="Q125">
        <v>2</v>
      </c>
      <c r="R125">
        <v>84.22</v>
      </c>
      <c r="S125">
        <v>0.81999632181918514</v>
      </c>
    </row>
    <row r="126" spans="1:19" x14ac:dyDescent="0.4">
      <c r="A126" t="s">
        <v>8</v>
      </c>
      <c r="B126">
        <v>285</v>
      </c>
      <c r="C126">
        <v>493881.35</v>
      </c>
      <c r="D126">
        <v>5180939.03</v>
      </c>
      <c r="E126" t="s">
        <v>10</v>
      </c>
      <c r="F126">
        <v>5</v>
      </c>
      <c r="G126">
        <v>421.40300000000002</v>
      </c>
      <c r="H126">
        <f t="shared" ref="H126:H175" si="4">G126/$J$6</f>
        <v>0.96330947095566488</v>
      </c>
      <c r="M126">
        <v>125</v>
      </c>
      <c r="N126">
        <v>493401.07</v>
      </c>
      <c r="O126">
        <v>5180744.97</v>
      </c>
      <c r="P126" t="s">
        <v>9</v>
      </c>
      <c r="Q126">
        <v>3</v>
      </c>
    </row>
    <row r="127" spans="1:19" x14ac:dyDescent="0.4">
      <c r="A127" t="s">
        <v>8</v>
      </c>
      <c r="B127">
        <v>54</v>
      </c>
      <c r="C127">
        <v>493608.98</v>
      </c>
      <c r="D127">
        <v>5180643.4000000004</v>
      </c>
      <c r="E127" t="s">
        <v>10</v>
      </c>
      <c r="F127">
        <v>4</v>
      </c>
      <c r="G127">
        <v>420.07400000000001</v>
      </c>
      <c r="H127">
        <f t="shared" si="4"/>
        <v>0.96027143305156815</v>
      </c>
      <c r="M127">
        <v>126</v>
      </c>
      <c r="N127">
        <v>493434.17</v>
      </c>
      <c r="O127">
        <v>5180740.8</v>
      </c>
      <c r="P127" t="s">
        <v>9</v>
      </c>
      <c r="Q127">
        <v>4</v>
      </c>
      <c r="R127">
        <v>231.791</v>
      </c>
      <c r="S127">
        <v>0.84290973945635017</v>
      </c>
    </row>
    <row r="128" spans="1:19" x14ac:dyDescent="0.4">
      <c r="A128" t="s">
        <v>8</v>
      </c>
      <c r="B128">
        <v>11</v>
      </c>
      <c r="C128">
        <v>493638.37</v>
      </c>
      <c r="D128">
        <v>5180571.03</v>
      </c>
      <c r="E128" t="s">
        <v>10</v>
      </c>
      <c r="F128">
        <v>6</v>
      </c>
      <c r="G128">
        <v>418.30200000000002</v>
      </c>
      <c r="H128">
        <f t="shared" si="4"/>
        <v>0.9562207158461058</v>
      </c>
      <c r="M128">
        <v>127</v>
      </c>
      <c r="N128">
        <v>493466.07</v>
      </c>
      <c r="O128">
        <v>5180730.21</v>
      </c>
      <c r="P128" t="s">
        <v>9</v>
      </c>
      <c r="Q128">
        <v>5</v>
      </c>
      <c r="R128">
        <v>242.39500000000001</v>
      </c>
      <c r="S128">
        <v>1.3169057354518159</v>
      </c>
    </row>
    <row r="129" spans="1:19" x14ac:dyDescent="0.4">
      <c r="A129" t="s">
        <v>8</v>
      </c>
      <c r="B129">
        <v>306</v>
      </c>
      <c r="C129">
        <v>493757.84</v>
      </c>
      <c r="D129">
        <v>5180942.05</v>
      </c>
      <c r="E129" t="s">
        <v>10</v>
      </c>
      <c r="F129">
        <v>2</v>
      </c>
      <c r="G129">
        <v>418.10500000000002</v>
      </c>
      <c r="H129">
        <f t="shared" si="4"/>
        <v>0.95577038216129995</v>
      </c>
      <c r="M129">
        <v>128</v>
      </c>
      <c r="N129">
        <v>493496.79</v>
      </c>
      <c r="O129">
        <v>5180744.08</v>
      </c>
      <c r="P129" t="s">
        <v>9</v>
      </c>
      <c r="Q129">
        <v>5</v>
      </c>
      <c r="R129">
        <v>297.29500000000002</v>
      </c>
      <c r="S129">
        <v>1.615171478871873</v>
      </c>
    </row>
    <row r="130" spans="1:19" x14ac:dyDescent="0.4">
      <c r="A130" t="s">
        <v>8</v>
      </c>
      <c r="B130">
        <v>52</v>
      </c>
      <c r="C130">
        <v>493545.16</v>
      </c>
      <c r="D130">
        <v>5180641.6900000004</v>
      </c>
      <c r="E130" t="s">
        <v>10</v>
      </c>
      <c r="F130">
        <v>2</v>
      </c>
      <c r="G130">
        <v>417.95800000000003</v>
      </c>
      <c r="H130">
        <f t="shared" si="4"/>
        <v>0.95543434636603863</v>
      </c>
      <c r="M130">
        <v>129</v>
      </c>
      <c r="N130">
        <v>493528.68</v>
      </c>
      <c r="O130">
        <v>5180727.16</v>
      </c>
      <c r="P130" t="s">
        <v>9</v>
      </c>
      <c r="Q130">
        <v>6</v>
      </c>
      <c r="R130">
        <v>377.75099999999998</v>
      </c>
      <c r="S130">
        <v>0.82799859348188676</v>
      </c>
    </row>
    <row r="131" spans="1:19" x14ac:dyDescent="0.4">
      <c r="A131" t="s">
        <v>8</v>
      </c>
      <c r="B131">
        <v>80</v>
      </c>
      <c r="C131">
        <v>493647.55</v>
      </c>
      <c r="D131">
        <v>5180666.3600000003</v>
      </c>
      <c r="E131" t="s">
        <v>10</v>
      </c>
      <c r="F131">
        <v>4</v>
      </c>
      <c r="G131">
        <v>417.71199999999999</v>
      </c>
      <c r="H131">
        <f t="shared" si="4"/>
        <v>0.95487200074947887</v>
      </c>
      <c r="M131">
        <v>130</v>
      </c>
      <c r="N131">
        <v>493560.6</v>
      </c>
      <c r="O131">
        <v>5180737.01</v>
      </c>
      <c r="P131" t="s">
        <v>10</v>
      </c>
      <c r="Q131">
        <v>1</v>
      </c>
      <c r="R131">
        <v>369.04</v>
      </c>
      <c r="S131">
        <v>0.84360986315113695</v>
      </c>
    </row>
    <row r="132" spans="1:19" x14ac:dyDescent="0.4">
      <c r="A132" t="s">
        <v>8</v>
      </c>
      <c r="B132">
        <v>233</v>
      </c>
      <c r="C132">
        <v>493667.91</v>
      </c>
      <c r="D132">
        <v>5180857.0199999996</v>
      </c>
      <c r="E132" t="s">
        <v>10</v>
      </c>
      <c r="F132">
        <v>1</v>
      </c>
      <c r="G132">
        <v>417.31799999999998</v>
      </c>
      <c r="H132">
        <f t="shared" si="4"/>
        <v>0.95397133337986706</v>
      </c>
      <c r="M132">
        <v>131</v>
      </c>
      <c r="N132">
        <v>493592.51</v>
      </c>
      <c r="O132">
        <v>5180731.76</v>
      </c>
      <c r="P132" t="s">
        <v>10</v>
      </c>
      <c r="Q132">
        <v>2</v>
      </c>
      <c r="R132">
        <v>467.02300000000002</v>
      </c>
      <c r="S132">
        <v>1.0675948653762015</v>
      </c>
    </row>
    <row r="133" spans="1:19" x14ac:dyDescent="0.4">
      <c r="A133" t="s">
        <v>8</v>
      </c>
      <c r="B133">
        <v>30</v>
      </c>
      <c r="C133">
        <v>493596.42</v>
      </c>
      <c r="D133">
        <v>5180604.63</v>
      </c>
      <c r="E133" t="s">
        <v>10</v>
      </c>
      <c r="F133">
        <v>4</v>
      </c>
      <c r="G133">
        <v>415.98899999999998</v>
      </c>
      <c r="H133">
        <f t="shared" si="4"/>
        <v>0.95093329547577032</v>
      </c>
      <c r="M133">
        <v>132</v>
      </c>
      <c r="N133">
        <v>493624.42</v>
      </c>
      <c r="O133">
        <v>5180738.72</v>
      </c>
      <c r="P133" t="s">
        <v>10</v>
      </c>
      <c r="Q133">
        <v>2</v>
      </c>
      <c r="R133">
        <v>271.69799999999998</v>
      </c>
      <c r="S133">
        <v>0.62109015987003469</v>
      </c>
    </row>
    <row r="134" spans="1:19" x14ac:dyDescent="0.4">
      <c r="A134" t="s">
        <v>8</v>
      </c>
      <c r="B134">
        <v>209</v>
      </c>
      <c r="C134">
        <v>493671.93</v>
      </c>
      <c r="D134">
        <v>5180832.9000000004</v>
      </c>
      <c r="E134" t="s">
        <v>10</v>
      </c>
      <c r="F134">
        <v>2</v>
      </c>
      <c r="G134">
        <v>415.64499999999998</v>
      </c>
      <c r="H134">
        <f t="shared" si="4"/>
        <v>0.95014692599570316</v>
      </c>
      <c r="M134">
        <v>133</v>
      </c>
      <c r="N134">
        <v>493656.32000000001</v>
      </c>
      <c r="O134">
        <v>5180729.91</v>
      </c>
      <c r="P134" t="s">
        <v>10</v>
      </c>
      <c r="Q134">
        <v>3</v>
      </c>
      <c r="R134">
        <v>570.02499999999998</v>
      </c>
      <c r="S134">
        <v>1.3030530897537578</v>
      </c>
    </row>
    <row r="135" spans="1:19" x14ac:dyDescent="0.4">
      <c r="A135" t="s">
        <v>8</v>
      </c>
      <c r="B135">
        <v>183</v>
      </c>
      <c r="C135">
        <v>493623.27</v>
      </c>
      <c r="D135">
        <v>5180802.29</v>
      </c>
      <c r="E135" t="s">
        <v>10</v>
      </c>
      <c r="F135">
        <v>1</v>
      </c>
      <c r="G135">
        <v>415.399</v>
      </c>
      <c r="H135">
        <f t="shared" si="4"/>
        <v>0.94958458037914351</v>
      </c>
      <c r="M135">
        <v>134</v>
      </c>
      <c r="N135">
        <v>493688.24</v>
      </c>
      <c r="O135">
        <v>5180737.54</v>
      </c>
      <c r="P135" t="s">
        <v>10</v>
      </c>
      <c r="Q135">
        <v>4</v>
      </c>
      <c r="R135">
        <v>478.48899999999998</v>
      </c>
      <c r="S135">
        <v>1.0938056574065802</v>
      </c>
    </row>
    <row r="136" spans="1:19" x14ac:dyDescent="0.4">
      <c r="A136" t="s">
        <v>8</v>
      </c>
      <c r="B136">
        <v>137</v>
      </c>
      <c r="C136">
        <v>493782.14</v>
      </c>
      <c r="D136">
        <v>5180736.37</v>
      </c>
      <c r="E136" t="s">
        <v>10</v>
      </c>
      <c r="F136">
        <v>6</v>
      </c>
      <c r="G136">
        <v>414.66</v>
      </c>
      <c r="H136">
        <f t="shared" si="4"/>
        <v>0.9478952575716737</v>
      </c>
      <c r="M136">
        <v>135</v>
      </c>
      <c r="N136">
        <v>493720.15</v>
      </c>
      <c r="O136">
        <v>5180741.62</v>
      </c>
      <c r="P136" t="s">
        <v>10</v>
      </c>
      <c r="Q136">
        <v>5</v>
      </c>
      <c r="R136">
        <v>388.67599999999999</v>
      </c>
      <c r="S136">
        <v>0.88849693033311106</v>
      </c>
    </row>
    <row r="137" spans="1:19" x14ac:dyDescent="0.4">
      <c r="A137" t="s">
        <v>8</v>
      </c>
      <c r="B137">
        <v>161</v>
      </c>
      <c r="C137">
        <v>493733.75</v>
      </c>
      <c r="D137">
        <v>5180751.3899999997</v>
      </c>
      <c r="E137" t="s">
        <v>10</v>
      </c>
      <c r="F137">
        <v>5</v>
      </c>
      <c r="G137">
        <v>414.02100000000002</v>
      </c>
      <c r="H137">
        <f t="shared" si="4"/>
        <v>0.94643453054329307</v>
      </c>
      <c r="M137">
        <v>136</v>
      </c>
      <c r="N137">
        <v>493752.04</v>
      </c>
      <c r="O137">
        <v>5180719.59</v>
      </c>
      <c r="P137" t="s">
        <v>10</v>
      </c>
      <c r="Q137">
        <v>6</v>
      </c>
      <c r="R137">
        <v>457.32799999999997</v>
      </c>
      <c r="S137">
        <v>1.0454325045934942</v>
      </c>
    </row>
    <row r="138" spans="1:19" x14ac:dyDescent="0.4">
      <c r="A138" t="s">
        <v>8</v>
      </c>
      <c r="B138">
        <v>305</v>
      </c>
      <c r="C138">
        <v>493725.96</v>
      </c>
      <c r="D138">
        <v>5180964.08</v>
      </c>
      <c r="E138" t="s">
        <v>10</v>
      </c>
      <c r="F138">
        <v>1</v>
      </c>
      <c r="G138">
        <v>410.96899999999999</v>
      </c>
      <c r="H138">
        <f t="shared" si="4"/>
        <v>0.93945778736548768</v>
      </c>
      <c r="M138">
        <v>137</v>
      </c>
      <c r="N138">
        <v>493782.14</v>
      </c>
      <c r="O138">
        <v>5180736.37</v>
      </c>
      <c r="P138" t="s">
        <v>10</v>
      </c>
      <c r="Q138">
        <v>6</v>
      </c>
      <c r="R138">
        <v>414.66</v>
      </c>
      <c r="S138">
        <v>0.9478952575716737</v>
      </c>
    </row>
    <row r="139" spans="1:19" x14ac:dyDescent="0.4">
      <c r="A139" t="s">
        <v>8</v>
      </c>
      <c r="B139">
        <v>81</v>
      </c>
      <c r="C139">
        <v>493679.47</v>
      </c>
      <c r="D139">
        <v>5180673.99</v>
      </c>
      <c r="E139" t="s">
        <v>10</v>
      </c>
      <c r="F139">
        <v>5</v>
      </c>
      <c r="G139">
        <v>410.33</v>
      </c>
      <c r="H139">
        <f t="shared" si="4"/>
        <v>0.93799706033710706</v>
      </c>
      <c r="M139">
        <v>138</v>
      </c>
      <c r="N139">
        <v>493815.87</v>
      </c>
      <c r="O139">
        <v>5180735.1900000004</v>
      </c>
      <c r="P139" t="s">
        <v>11</v>
      </c>
      <c r="Q139">
        <v>1</v>
      </c>
      <c r="R139">
        <v>466.23500000000001</v>
      </c>
      <c r="S139">
        <v>0.9090676760161015</v>
      </c>
    </row>
    <row r="140" spans="1:19" x14ac:dyDescent="0.4">
      <c r="A140" t="s">
        <v>8</v>
      </c>
      <c r="B140">
        <v>188</v>
      </c>
      <c r="C140">
        <v>493782.81</v>
      </c>
      <c r="D140">
        <v>5180798.5599999996</v>
      </c>
      <c r="E140" t="s">
        <v>10</v>
      </c>
      <c r="F140">
        <v>5</v>
      </c>
      <c r="G140">
        <v>409.83800000000002</v>
      </c>
      <c r="H140">
        <f t="shared" si="4"/>
        <v>0.93687236910398786</v>
      </c>
      <c r="M140">
        <v>139</v>
      </c>
      <c r="N140">
        <v>493847.77</v>
      </c>
      <c r="O140">
        <v>5180719.16</v>
      </c>
      <c r="P140" t="s">
        <v>11</v>
      </c>
      <c r="Q140">
        <v>2</v>
      </c>
      <c r="R140">
        <v>439.267</v>
      </c>
      <c r="S140">
        <v>0.85648531500330272</v>
      </c>
    </row>
    <row r="141" spans="1:19" x14ac:dyDescent="0.4">
      <c r="A141" t="s">
        <v>8</v>
      </c>
      <c r="B141">
        <v>53</v>
      </c>
      <c r="C141">
        <v>493577.06</v>
      </c>
      <c r="D141">
        <v>5180636.43</v>
      </c>
      <c r="E141" t="s">
        <v>10</v>
      </c>
      <c r="F141">
        <v>3</v>
      </c>
      <c r="G141">
        <v>406.34399999999999</v>
      </c>
      <c r="H141">
        <f t="shared" si="4"/>
        <v>0.9288852325826078</v>
      </c>
      <c r="M141">
        <v>140</v>
      </c>
      <c r="N141">
        <v>493879.7</v>
      </c>
      <c r="O141">
        <v>5180748.3499999996</v>
      </c>
      <c r="P141" t="s">
        <v>11</v>
      </c>
      <c r="Q141">
        <v>2</v>
      </c>
      <c r="R141">
        <v>404.71899999999999</v>
      </c>
      <c r="S141">
        <v>0.78912342653288703</v>
      </c>
    </row>
    <row r="142" spans="1:19" x14ac:dyDescent="0.4">
      <c r="A142" t="s">
        <v>8</v>
      </c>
      <c r="B142">
        <v>402</v>
      </c>
      <c r="C142">
        <v>493849.73</v>
      </c>
      <c r="D142">
        <v>5181068.74</v>
      </c>
      <c r="E142" t="s">
        <v>10</v>
      </c>
      <c r="F142">
        <v>2</v>
      </c>
      <c r="G142">
        <v>405.16199999999998</v>
      </c>
      <c r="H142">
        <f t="shared" si="4"/>
        <v>0.92618323047377227</v>
      </c>
      <c r="M142">
        <v>141</v>
      </c>
      <c r="N142">
        <v>493911.61</v>
      </c>
      <c r="O142">
        <v>5180745.09</v>
      </c>
      <c r="P142" t="s">
        <v>11</v>
      </c>
      <c r="Q142">
        <v>3</v>
      </c>
      <c r="R142">
        <v>384.73899999999998</v>
      </c>
      <c r="S142">
        <v>0.7501663079836538</v>
      </c>
    </row>
    <row r="143" spans="1:19" x14ac:dyDescent="0.4">
      <c r="A143" t="s">
        <v>8</v>
      </c>
      <c r="B143">
        <v>55</v>
      </c>
      <c r="C143">
        <v>493640.88</v>
      </c>
      <c r="D143">
        <v>5180634.58</v>
      </c>
      <c r="E143" t="s">
        <v>10</v>
      </c>
      <c r="F143">
        <v>5</v>
      </c>
      <c r="G143">
        <v>403.68599999999998</v>
      </c>
      <c r="H143">
        <f t="shared" si="4"/>
        <v>0.92280915677441422</v>
      </c>
      <c r="M143">
        <v>142</v>
      </c>
      <c r="N143">
        <v>493943.51</v>
      </c>
      <c r="O143">
        <v>5180741.0599999996</v>
      </c>
      <c r="P143" t="s">
        <v>11</v>
      </c>
      <c r="Q143">
        <v>4</v>
      </c>
      <c r="R143">
        <v>385.72300000000001</v>
      </c>
      <c r="S143">
        <v>0.75208491682511769</v>
      </c>
    </row>
    <row r="144" spans="1:19" x14ac:dyDescent="0.4">
      <c r="A144" t="s">
        <v>8</v>
      </c>
      <c r="B144">
        <v>239</v>
      </c>
      <c r="C144">
        <v>493858.44</v>
      </c>
      <c r="D144">
        <v>5180848.09</v>
      </c>
      <c r="E144" t="s">
        <v>10</v>
      </c>
      <c r="F144">
        <v>6</v>
      </c>
      <c r="G144">
        <v>402.35700000000003</v>
      </c>
      <c r="H144">
        <f t="shared" si="4"/>
        <v>0.91977111887031759</v>
      </c>
      <c r="M144">
        <v>143</v>
      </c>
      <c r="N144">
        <v>493976.78</v>
      </c>
      <c r="O144">
        <v>5180731.34</v>
      </c>
      <c r="P144" t="s">
        <v>11</v>
      </c>
      <c r="Q144">
        <v>5</v>
      </c>
      <c r="R144">
        <v>545.81200000000001</v>
      </c>
      <c r="S144">
        <v>1.0642273668465483</v>
      </c>
    </row>
    <row r="145" spans="1:19" x14ac:dyDescent="0.4">
      <c r="A145" t="s">
        <v>8</v>
      </c>
      <c r="B145">
        <v>282</v>
      </c>
      <c r="C145">
        <v>493785.61</v>
      </c>
      <c r="D145">
        <v>5180925.68</v>
      </c>
      <c r="E145" t="s">
        <v>10</v>
      </c>
      <c r="F145">
        <v>3</v>
      </c>
      <c r="G145">
        <v>398.22300000000001</v>
      </c>
      <c r="H145">
        <f t="shared" si="4"/>
        <v>0.91032096936276607</v>
      </c>
      <c r="M145">
        <v>144</v>
      </c>
      <c r="N145">
        <v>494007.32</v>
      </c>
      <c r="O145">
        <v>5180733.55</v>
      </c>
      <c r="P145" t="s">
        <v>11</v>
      </c>
      <c r="Q145">
        <v>5</v>
      </c>
      <c r="R145">
        <v>465.15300000000002</v>
      </c>
      <c r="S145">
        <v>0.90695798621278467</v>
      </c>
    </row>
    <row r="146" spans="1:19" x14ac:dyDescent="0.4">
      <c r="A146" t="s">
        <v>8</v>
      </c>
      <c r="B146">
        <v>261</v>
      </c>
      <c r="C146">
        <v>493828.46</v>
      </c>
      <c r="D146">
        <v>5180878.08</v>
      </c>
      <c r="E146" t="s">
        <v>10</v>
      </c>
      <c r="F146">
        <v>5</v>
      </c>
      <c r="G146">
        <v>395.714</v>
      </c>
      <c r="H146">
        <f t="shared" si="4"/>
        <v>0.9045855012654157</v>
      </c>
      <c r="M146">
        <v>145</v>
      </c>
      <c r="N146">
        <v>494039.23</v>
      </c>
      <c r="O146">
        <v>5180734.07</v>
      </c>
      <c r="P146" t="s">
        <v>11</v>
      </c>
      <c r="Q146">
        <v>6</v>
      </c>
      <c r="R146">
        <v>506.73700000000002</v>
      </c>
      <c r="S146">
        <v>0.98803870782195935</v>
      </c>
    </row>
    <row r="147" spans="1:19" x14ac:dyDescent="0.4">
      <c r="A147" t="s">
        <v>8</v>
      </c>
      <c r="B147">
        <v>27</v>
      </c>
      <c r="C147">
        <v>493502.3</v>
      </c>
      <c r="D147">
        <v>5180616.16</v>
      </c>
      <c r="E147" t="s">
        <v>10</v>
      </c>
      <c r="F147">
        <v>2</v>
      </c>
      <c r="G147">
        <v>393.25299999999999</v>
      </c>
      <c r="H147">
        <f t="shared" si="4"/>
        <v>0.89895975914202808</v>
      </c>
      <c r="M147">
        <v>146</v>
      </c>
      <c r="N147">
        <v>494071.14</v>
      </c>
      <c r="O147">
        <v>5180727.04</v>
      </c>
      <c r="P147" t="s">
        <v>11</v>
      </c>
      <c r="Q147">
        <v>7</v>
      </c>
      <c r="R147">
        <v>445.46800000000002</v>
      </c>
      <c r="S147">
        <v>0.86857606035484403</v>
      </c>
    </row>
    <row r="148" spans="1:19" x14ac:dyDescent="0.4">
      <c r="A148" t="s">
        <v>8</v>
      </c>
      <c r="B148">
        <v>10</v>
      </c>
      <c r="C148">
        <v>493606.47</v>
      </c>
      <c r="D148">
        <v>5180579.8399999999</v>
      </c>
      <c r="E148" t="s">
        <v>10</v>
      </c>
      <c r="F148">
        <v>5</v>
      </c>
      <c r="G148">
        <v>392.36700000000002</v>
      </c>
      <c r="H148">
        <f t="shared" si="4"/>
        <v>0.89693440053929696</v>
      </c>
      <c r="M148">
        <v>147</v>
      </c>
      <c r="N148">
        <v>494103.06</v>
      </c>
      <c r="O148">
        <v>5180745.2300000004</v>
      </c>
      <c r="P148" t="s">
        <v>11</v>
      </c>
      <c r="Q148">
        <v>7</v>
      </c>
      <c r="R148">
        <v>302.06200000000001</v>
      </c>
      <c r="S148">
        <v>0.58896221938030324</v>
      </c>
    </row>
    <row r="149" spans="1:19" x14ac:dyDescent="0.4">
      <c r="A149" t="s">
        <v>8</v>
      </c>
      <c r="B149">
        <v>107</v>
      </c>
      <c r="C149">
        <v>493659.04</v>
      </c>
      <c r="D149">
        <v>5180698.13</v>
      </c>
      <c r="E149" t="s">
        <v>10</v>
      </c>
      <c r="F149">
        <v>4</v>
      </c>
      <c r="G149">
        <v>391.23500000000001</v>
      </c>
      <c r="H149">
        <f t="shared" si="4"/>
        <v>0.89434669632000618</v>
      </c>
      <c r="M149">
        <v>148</v>
      </c>
      <c r="N149">
        <v>494134.95</v>
      </c>
      <c r="O149">
        <v>5180720.09</v>
      </c>
      <c r="P149" t="s">
        <v>11</v>
      </c>
      <c r="Q149">
        <v>8</v>
      </c>
      <c r="R149">
        <v>555.45799999999997</v>
      </c>
      <c r="S149">
        <v>1.0830351929489457</v>
      </c>
    </row>
    <row r="150" spans="1:19" x14ac:dyDescent="0.4">
      <c r="A150" t="s">
        <v>8</v>
      </c>
      <c r="B150">
        <v>257</v>
      </c>
      <c r="C150">
        <v>493700.85</v>
      </c>
      <c r="D150">
        <v>5180900.55</v>
      </c>
      <c r="E150" t="s">
        <v>10</v>
      </c>
      <c r="F150">
        <v>1</v>
      </c>
      <c r="G150">
        <v>390.94</v>
      </c>
      <c r="H150">
        <f t="shared" si="4"/>
        <v>0.89367233877169272</v>
      </c>
      <c r="M150">
        <v>149</v>
      </c>
      <c r="N150">
        <v>493350.86</v>
      </c>
      <c r="O150">
        <v>5180767.3600000003</v>
      </c>
      <c r="P150" t="s">
        <v>9</v>
      </c>
      <c r="Q150">
        <v>1</v>
      </c>
      <c r="R150">
        <v>646.84500000000003</v>
      </c>
      <c r="S150">
        <v>1.4419699692227472</v>
      </c>
    </row>
    <row r="151" spans="1:19" x14ac:dyDescent="0.4">
      <c r="A151" t="s">
        <v>8</v>
      </c>
      <c r="B151">
        <v>135</v>
      </c>
      <c r="C151">
        <v>493720.15</v>
      </c>
      <c r="D151">
        <v>5180741.62</v>
      </c>
      <c r="E151" t="s">
        <v>10</v>
      </c>
      <c r="F151">
        <v>5</v>
      </c>
      <c r="G151">
        <v>388.67599999999999</v>
      </c>
      <c r="H151">
        <f t="shared" si="4"/>
        <v>0.88849693033311106</v>
      </c>
      <c r="M151">
        <v>150</v>
      </c>
      <c r="N151">
        <v>493382.78</v>
      </c>
      <c r="O151">
        <v>5180776.7699999996</v>
      </c>
      <c r="P151" t="s">
        <v>9</v>
      </c>
      <c r="Q151">
        <v>2</v>
      </c>
      <c r="R151">
        <v>140.625</v>
      </c>
      <c r="S151">
        <v>1.3691757629520651</v>
      </c>
    </row>
    <row r="152" spans="1:19" x14ac:dyDescent="0.4">
      <c r="A152" t="s">
        <v>8</v>
      </c>
      <c r="B152">
        <v>12</v>
      </c>
      <c r="C152">
        <v>493668.47</v>
      </c>
      <c r="D152">
        <v>5180579.1100000003</v>
      </c>
      <c r="E152" t="s">
        <v>10</v>
      </c>
      <c r="F152">
        <v>6</v>
      </c>
      <c r="G152">
        <v>388.13499999999999</v>
      </c>
      <c r="H152">
        <f t="shared" si="4"/>
        <v>0.88726022716823794</v>
      </c>
      <c r="M152">
        <v>151</v>
      </c>
      <c r="N152">
        <v>493417.89</v>
      </c>
      <c r="O152">
        <v>5180771</v>
      </c>
      <c r="P152" t="s">
        <v>9</v>
      </c>
      <c r="Q152">
        <v>3</v>
      </c>
    </row>
    <row r="153" spans="1:19" x14ac:dyDescent="0.4">
      <c r="A153" t="s">
        <v>8</v>
      </c>
      <c r="B153">
        <v>159</v>
      </c>
      <c r="C153">
        <v>493669.95</v>
      </c>
      <c r="D153">
        <v>5180769.3499999996</v>
      </c>
      <c r="E153" t="s">
        <v>10</v>
      </c>
      <c r="F153">
        <v>3</v>
      </c>
      <c r="G153">
        <v>384.83800000000002</v>
      </c>
      <c r="H153">
        <f t="shared" si="4"/>
        <v>0.87972342433166395</v>
      </c>
      <c r="M153">
        <v>152</v>
      </c>
      <c r="N153">
        <v>493447.78</v>
      </c>
      <c r="O153">
        <v>5180761.6100000003</v>
      </c>
      <c r="P153" t="s">
        <v>9</v>
      </c>
      <c r="Q153">
        <v>4</v>
      </c>
      <c r="R153">
        <v>363.68099999999998</v>
      </c>
      <c r="S153">
        <v>1.3225287304305382</v>
      </c>
    </row>
    <row r="154" spans="1:19" x14ac:dyDescent="0.4">
      <c r="A154" t="s">
        <v>8</v>
      </c>
      <c r="B154">
        <v>263</v>
      </c>
      <c r="C154">
        <v>493892.31</v>
      </c>
      <c r="D154">
        <v>5180904.0199999996</v>
      </c>
      <c r="E154" t="s">
        <v>10</v>
      </c>
      <c r="F154">
        <v>6</v>
      </c>
      <c r="G154">
        <v>378.98099999999999</v>
      </c>
      <c r="H154">
        <f t="shared" si="4"/>
        <v>0.86633456955040378</v>
      </c>
      <c r="M154">
        <v>153</v>
      </c>
      <c r="N154">
        <v>493478.51</v>
      </c>
      <c r="O154">
        <v>5180775.88</v>
      </c>
      <c r="P154" t="s">
        <v>9</v>
      </c>
      <c r="Q154">
        <v>4</v>
      </c>
      <c r="R154">
        <v>249.50800000000001</v>
      </c>
      <c r="S154">
        <v>0.90733774509051268</v>
      </c>
    </row>
    <row r="155" spans="1:19" x14ac:dyDescent="0.4">
      <c r="A155" t="s">
        <v>8</v>
      </c>
      <c r="B155">
        <v>360</v>
      </c>
      <c r="C155">
        <v>493923.81</v>
      </c>
      <c r="D155">
        <v>5181031.1100000003</v>
      </c>
      <c r="E155" t="s">
        <v>10</v>
      </c>
      <c r="F155">
        <v>5</v>
      </c>
      <c r="G155">
        <v>378.68599999999998</v>
      </c>
      <c r="H155">
        <f t="shared" si="4"/>
        <v>0.86566021200209031</v>
      </c>
      <c r="M155">
        <v>154</v>
      </c>
      <c r="N155">
        <v>493510.40000000002</v>
      </c>
      <c r="O155">
        <v>5180758.96</v>
      </c>
      <c r="P155" t="s">
        <v>9</v>
      </c>
      <c r="Q155">
        <v>5</v>
      </c>
      <c r="R155">
        <v>234.69499999999999</v>
      </c>
      <c r="S155">
        <v>1.2750724708919901</v>
      </c>
    </row>
    <row r="156" spans="1:19" x14ac:dyDescent="0.4">
      <c r="A156" t="s">
        <v>8</v>
      </c>
      <c r="B156">
        <v>237</v>
      </c>
      <c r="C156">
        <v>493798.24</v>
      </c>
      <c r="D156">
        <v>5180860.38</v>
      </c>
      <c r="E156" t="s">
        <v>10</v>
      </c>
      <c r="F156">
        <v>5</v>
      </c>
      <c r="G156">
        <v>377.65300000000002</v>
      </c>
      <c r="H156">
        <f t="shared" si="4"/>
        <v>0.86329881760409799</v>
      </c>
      <c r="M156">
        <v>155</v>
      </c>
      <c r="N156">
        <v>493542.32</v>
      </c>
      <c r="O156">
        <v>5180768.8099999996</v>
      </c>
      <c r="P156" t="s">
        <v>9</v>
      </c>
      <c r="Q156">
        <v>6</v>
      </c>
      <c r="R156">
        <v>453.834</v>
      </c>
      <c r="S156">
        <v>0.99476616521004213</v>
      </c>
    </row>
    <row r="157" spans="1:19" x14ac:dyDescent="0.4">
      <c r="A157" t="s">
        <v>8</v>
      </c>
      <c r="B157">
        <v>331</v>
      </c>
      <c r="C157">
        <v>493753.98</v>
      </c>
      <c r="D157">
        <v>5180973.83</v>
      </c>
      <c r="E157" t="s">
        <v>10</v>
      </c>
      <c r="F157">
        <v>1</v>
      </c>
      <c r="G157">
        <v>375.83199999999999</v>
      </c>
      <c r="H157">
        <f t="shared" si="4"/>
        <v>0.85913608846688183</v>
      </c>
      <c r="M157">
        <v>156</v>
      </c>
      <c r="N157">
        <v>493574.22</v>
      </c>
      <c r="O157">
        <v>5180763.5599999996</v>
      </c>
      <c r="P157" t="s">
        <v>10</v>
      </c>
      <c r="Q157">
        <v>1</v>
      </c>
    </row>
    <row r="158" spans="1:19" x14ac:dyDescent="0.4">
      <c r="A158" t="s">
        <v>8</v>
      </c>
      <c r="B158">
        <v>208</v>
      </c>
      <c r="C158">
        <v>493640.01</v>
      </c>
      <c r="D158">
        <v>5180825.2699999996</v>
      </c>
      <c r="E158" t="s">
        <v>10</v>
      </c>
      <c r="F158">
        <v>1</v>
      </c>
      <c r="G158">
        <v>374.74900000000002</v>
      </c>
      <c r="H158">
        <f t="shared" si="4"/>
        <v>0.85666039617934486</v>
      </c>
      <c r="M158">
        <v>157</v>
      </c>
      <c r="N158">
        <v>493606.14</v>
      </c>
      <c r="O158">
        <v>5180770.5199999996</v>
      </c>
      <c r="P158" t="s">
        <v>10</v>
      </c>
      <c r="Q158">
        <v>1</v>
      </c>
      <c r="R158">
        <v>350.88099999999997</v>
      </c>
      <c r="S158">
        <v>0.80209915562631162</v>
      </c>
    </row>
    <row r="159" spans="1:19" x14ac:dyDescent="0.4">
      <c r="A159" t="s">
        <v>8</v>
      </c>
      <c r="B159">
        <v>262</v>
      </c>
      <c r="C159">
        <v>493860.4</v>
      </c>
      <c r="D159">
        <v>5180907.2699999996</v>
      </c>
      <c r="E159" t="s">
        <v>10</v>
      </c>
      <c r="F159">
        <v>5</v>
      </c>
      <c r="G159">
        <v>369.483</v>
      </c>
      <c r="H159">
        <f t="shared" si="4"/>
        <v>0.84462254245250257</v>
      </c>
      <c r="M159">
        <v>158</v>
      </c>
      <c r="N159">
        <v>493638.04</v>
      </c>
      <c r="O159">
        <v>5180761.71</v>
      </c>
      <c r="P159" t="s">
        <v>10</v>
      </c>
      <c r="Q159">
        <v>2</v>
      </c>
      <c r="R159">
        <v>368.05599999999998</v>
      </c>
      <c r="S159">
        <v>0.84136048068489822</v>
      </c>
    </row>
    <row r="160" spans="1:19" x14ac:dyDescent="0.4">
      <c r="A160" t="s">
        <v>8</v>
      </c>
      <c r="B160">
        <v>130</v>
      </c>
      <c r="C160">
        <v>493560.6</v>
      </c>
      <c r="D160">
        <v>5180737.01</v>
      </c>
      <c r="E160" t="s">
        <v>10</v>
      </c>
      <c r="F160">
        <v>1</v>
      </c>
      <c r="G160">
        <v>369.04</v>
      </c>
      <c r="H160">
        <f t="shared" si="4"/>
        <v>0.84360986315113695</v>
      </c>
      <c r="M160">
        <v>159</v>
      </c>
      <c r="N160">
        <v>493669.95</v>
      </c>
      <c r="O160">
        <v>5180769.3499999996</v>
      </c>
      <c r="P160" t="s">
        <v>10</v>
      </c>
      <c r="Q160">
        <v>3</v>
      </c>
      <c r="R160">
        <v>384.83800000000002</v>
      </c>
      <c r="S160">
        <v>0.87972342433166395</v>
      </c>
    </row>
    <row r="161" spans="1:19" x14ac:dyDescent="0.4">
      <c r="A161" t="s">
        <v>8</v>
      </c>
      <c r="B161">
        <v>158</v>
      </c>
      <c r="C161">
        <v>493638.04</v>
      </c>
      <c r="D161">
        <v>5180761.71</v>
      </c>
      <c r="E161" t="s">
        <v>10</v>
      </c>
      <c r="F161">
        <v>2</v>
      </c>
      <c r="G161">
        <v>368.05599999999998</v>
      </c>
      <c r="H161">
        <f t="shared" si="4"/>
        <v>0.84136048068489822</v>
      </c>
      <c r="M161">
        <v>160</v>
      </c>
      <c r="N161">
        <v>493701.87</v>
      </c>
      <c r="O161">
        <v>5180773.42</v>
      </c>
      <c r="P161" t="s">
        <v>10</v>
      </c>
      <c r="Q161">
        <v>4</v>
      </c>
      <c r="R161">
        <v>467.46600000000001</v>
      </c>
      <c r="S161">
        <v>1.0686075446775671</v>
      </c>
    </row>
    <row r="162" spans="1:19" x14ac:dyDescent="0.4">
      <c r="A162" t="s">
        <v>8</v>
      </c>
      <c r="B162">
        <v>377</v>
      </c>
      <c r="C162">
        <v>493767.38</v>
      </c>
      <c r="D162">
        <v>5181033.53</v>
      </c>
      <c r="E162" t="s">
        <v>10</v>
      </c>
      <c r="F162">
        <v>1</v>
      </c>
      <c r="G162">
        <v>364.71</v>
      </c>
      <c r="H162">
        <f t="shared" si="4"/>
        <v>0.83371166591657042</v>
      </c>
      <c r="M162">
        <v>161</v>
      </c>
      <c r="N162">
        <v>493733.75</v>
      </c>
      <c r="O162">
        <v>5180751.3899999997</v>
      </c>
      <c r="P162" t="s">
        <v>10</v>
      </c>
      <c r="Q162">
        <v>5</v>
      </c>
      <c r="R162">
        <v>414.02100000000002</v>
      </c>
      <c r="S162">
        <v>0.94643453054329307</v>
      </c>
    </row>
    <row r="163" spans="1:19" x14ac:dyDescent="0.4">
      <c r="A163" t="s">
        <v>8</v>
      </c>
      <c r="B163">
        <v>57</v>
      </c>
      <c r="C163">
        <v>493704.71</v>
      </c>
      <c r="D163">
        <v>5180646.3</v>
      </c>
      <c r="E163" t="s">
        <v>10</v>
      </c>
      <c r="F163">
        <v>6</v>
      </c>
      <c r="G163">
        <v>362.74099999999999</v>
      </c>
      <c r="H163">
        <f t="shared" si="4"/>
        <v>0.82921061502630211</v>
      </c>
      <c r="M163">
        <v>162</v>
      </c>
      <c r="N163">
        <v>493767.5</v>
      </c>
      <c r="O163">
        <v>5180765.43</v>
      </c>
      <c r="P163" t="s">
        <v>10</v>
      </c>
      <c r="Q163">
        <v>6</v>
      </c>
      <c r="R163">
        <v>461.85500000000002</v>
      </c>
      <c r="S163">
        <v>1.0557810355128667</v>
      </c>
    </row>
    <row r="164" spans="1:19" x14ac:dyDescent="0.4">
      <c r="A164" t="s">
        <v>8</v>
      </c>
      <c r="B164">
        <v>110</v>
      </c>
      <c r="C164">
        <v>493759.15</v>
      </c>
      <c r="D164">
        <v>5180683.4000000004</v>
      </c>
      <c r="E164" t="s">
        <v>11</v>
      </c>
      <c r="F164">
        <v>1</v>
      </c>
      <c r="G164">
        <v>358.46</v>
      </c>
      <c r="H164">
        <f t="shared" si="4"/>
        <v>0.81942442972348939</v>
      </c>
      <c r="M164">
        <v>163</v>
      </c>
      <c r="N164">
        <v>493797.59</v>
      </c>
      <c r="O164">
        <v>5180766.99</v>
      </c>
      <c r="P164" t="s">
        <v>10</v>
      </c>
      <c r="Q164">
        <v>6</v>
      </c>
      <c r="R164">
        <v>470.714</v>
      </c>
      <c r="S164">
        <v>1.0760323355823875</v>
      </c>
    </row>
    <row r="165" spans="1:19" x14ac:dyDescent="0.4">
      <c r="A165" t="s">
        <v>8</v>
      </c>
      <c r="B165">
        <v>157</v>
      </c>
      <c r="C165">
        <v>493606.14</v>
      </c>
      <c r="D165">
        <v>5180770.5199999996</v>
      </c>
      <c r="E165" t="s">
        <v>10</v>
      </c>
      <c r="F165">
        <v>1</v>
      </c>
      <c r="G165">
        <v>350.88099999999997</v>
      </c>
      <c r="H165">
        <f t="shared" si="4"/>
        <v>0.80209915562631162</v>
      </c>
      <c r="M165">
        <v>164</v>
      </c>
      <c r="N165">
        <v>493829.48</v>
      </c>
      <c r="O165">
        <v>5180750.95</v>
      </c>
      <c r="P165" t="s">
        <v>11</v>
      </c>
      <c r="Q165">
        <v>1</v>
      </c>
      <c r="R165">
        <v>493.745</v>
      </c>
      <c r="S165">
        <v>0.9627068317362919</v>
      </c>
    </row>
    <row r="166" spans="1:19" x14ac:dyDescent="0.4">
      <c r="A166" t="s">
        <v>8</v>
      </c>
      <c r="B166">
        <v>281</v>
      </c>
      <c r="C166">
        <v>493754.89</v>
      </c>
      <c r="D166">
        <v>5180909.47</v>
      </c>
      <c r="E166" t="s">
        <v>10</v>
      </c>
      <c r="F166">
        <v>3</v>
      </c>
      <c r="G166">
        <v>349.94600000000003</v>
      </c>
      <c r="H166">
        <f t="shared" si="4"/>
        <v>0.79996178509182692</v>
      </c>
      <c r="M166">
        <v>165</v>
      </c>
      <c r="N166">
        <v>493861.42</v>
      </c>
      <c r="O166">
        <v>5180780.1500000004</v>
      </c>
      <c r="P166" t="s">
        <v>11</v>
      </c>
      <c r="Q166">
        <v>1</v>
      </c>
      <c r="R166">
        <v>577.99699999999996</v>
      </c>
      <c r="S166">
        <v>1.1269818643694243</v>
      </c>
    </row>
    <row r="167" spans="1:19" x14ac:dyDescent="0.4">
      <c r="A167" t="s">
        <v>8</v>
      </c>
      <c r="B167">
        <v>240</v>
      </c>
      <c r="C167">
        <v>493884.76</v>
      </c>
      <c r="D167">
        <v>5180880.62</v>
      </c>
      <c r="E167" t="s">
        <v>10</v>
      </c>
      <c r="F167">
        <v>6</v>
      </c>
      <c r="G167">
        <v>349.15800000000002</v>
      </c>
      <c r="H167">
        <f t="shared" si="4"/>
        <v>0.79816045035260319</v>
      </c>
      <c r="M167">
        <v>166</v>
      </c>
      <c r="N167">
        <v>493893.32</v>
      </c>
      <c r="O167">
        <v>5180776.8899999997</v>
      </c>
      <c r="P167" t="s">
        <v>11</v>
      </c>
      <c r="Q167">
        <v>2</v>
      </c>
      <c r="R167">
        <v>434.54199999999997</v>
      </c>
      <c r="S167">
        <v>0.84727248291395707</v>
      </c>
    </row>
    <row r="168" spans="1:19" x14ac:dyDescent="0.4">
      <c r="A168" t="s">
        <v>8</v>
      </c>
      <c r="B168">
        <v>309</v>
      </c>
      <c r="C168">
        <v>493855.17</v>
      </c>
      <c r="D168">
        <v>5180939.62</v>
      </c>
      <c r="E168" t="s">
        <v>10</v>
      </c>
      <c r="F168">
        <v>5</v>
      </c>
      <c r="G168">
        <v>331.786</v>
      </c>
      <c r="H168">
        <f t="shared" si="4"/>
        <v>0.75844879160921075</v>
      </c>
      <c r="M168">
        <v>167</v>
      </c>
      <c r="N168">
        <v>493925.23</v>
      </c>
      <c r="O168">
        <v>5180772.8600000003</v>
      </c>
      <c r="P168" t="s">
        <v>11</v>
      </c>
      <c r="Q168">
        <v>3</v>
      </c>
      <c r="R168">
        <v>474.74900000000002</v>
      </c>
      <c r="S168">
        <v>0.92566832202852245</v>
      </c>
    </row>
    <row r="169" spans="1:19" x14ac:dyDescent="0.4">
      <c r="A169" t="s">
        <v>8</v>
      </c>
      <c r="B169">
        <v>284</v>
      </c>
      <c r="C169">
        <v>493849.41</v>
      </c>
      <c r="D169">
        <v>5180909.84</v>
      </c>
      <c r="E169" t="s">
        <v>10</v>
      </c>
      <c r="F169">
        <v>5</v>
      </c>
      <c r="G169">
        <v>327.30799999999999</v>
      </c>
      <c r="H169">
        <f t="shared" si="4"/>
        <v>0.74821227262159207</v>
      </c>
      <c r="M169">
        <v>168</v>
      </c>
      <c r="N169">
        <v>493957.13</v>
      </c>
      <c r="O169">
        <v>5180764.05</v>
      </c>
      <c r="P169" t="s">
        <v>11</v>
      </c>
      <c r="Q169">
        <v>4</v>
      </c>
      <c r="R169">
        <v>474.01100000000002</v>
      </c>
      <c r="S169">
        <v>0.92422936539742473</v>
      </c>
    </row>
    <row r="170" spans="1:19" x14ac:dyDescent="0.4">
      <c r="A170" t="s">
        <v>8</v>
      </c>
      <c r="B170">
        <v>381</v>
      </c>
      <c r="C170">
        <v>493890.64</v>
      </c>
      <c r="D170">
        <v>5181066.1500000004</v>
      </c>
      <c r="E170" t="s">
        <v>10</v>
      </c>
      <c r="F170">
        <v>3</v>
      </c>
      <c r="G170">
        <v>322.87900000000002</v>
      </c>
      <c r="H170">
        <f t="shared" si="4"/>
        <v>0.73808776556572719</v>
      </c>
      <c r="M170">
        <v>169</v>
      </c>
      <c r="N170">
        <v>493989.04</v>
      </c>
      <c r="O170">
        <v>5180765.3499999996</v>
      </c>
      <c r="P170" t="s">
        <v>11</v>
      </c>
      <c r="Q170">
        <v>4</v>
      </c>
      <c r="R170">
        <v>317.36700000000002</v>
      </c>
      <c r="S170">
        <v>0.61880399612685044</v>
      </c>
    </row>
    <row r="171" spans="1:19" x14ac:dyDescent="0.4">
      <c r="A171" t="s">
        <v>8</v>
      </c>
      <c r="B171">
        <v>215</v>
      </c>
      <c r="C171">
        <v>493859.75</v>
      </c>
      <c r="D171">
        <v>5180844.16</v>
      </c>
      <c r="E171" t="s">
        <v>10</v>
      </c>
      <c r="F171">
        <v>6</v>
      </c>
      <c r="G171">
        <v>317.76100000000002</v>
      </c>
      <c r="H171">
        <f t="shared" si="4"/>
        <v>0.72638823359193705</v>
      </c>
      <c r="M171">
        <v>170</v>
      </c>
      <c r="N171">
        <v>494020.94</v>
      </c>
      <c r="O171">
        <v>5180765.87</v>
      </c>
      <c r="P171" t="s">
        <v>11</v>
      </c>
      <c r="Q171">
        <v>5</v>
      </c>
      <c r="R171">
        <v>406.39299999999997</v>
      </c>
      <c r="S171">
        <v>0.79238740133025509</v>
      </c>
    </row>
    <row r="172" spans="1:19" x14ac:dyDescent="0.4">
      <c r="A172" t="s">
        <v>8</v>
      </c>
      <c r="B172">
        <v>310</v>
      </c>
      <c r="C172">
        <v>493885.5</v>
      </c>
      <c r="D172">
        <v>5180970.8099999996</v>
      </c>
      <c r="E172" t="s">
        <v>10</v>
      </c>
      <c r="F172">
        <v>5</v>
      </c>
      <c r="G172">
        <v>312.69200000000001</v>
      </c>
      <c r="H172">
        <f t="shared" si="4"/>
        <v>0.7148007135499006</v>
      </c>
      <c r="M172">
        <v>171</v>
      </c>
      <c r="N172">
        <v>494052.85</v>
      </c>
      <c r="O172">
        <v>5180758.84</v>
      </c>
      <c r="P172" t="s">
        <v>11</v>
      </c>
      <c r="Q172">
        <v>6</v>
      </c>
      <c r="R172">
        <v>418.45</v>
      </c>
      <c r="S172">
        <v>0.81589620905538551</v>
      </c>
    </row>
    <row r="173" spans="1:19" x14ac:dyDescent="0.4">
      <c r="A173" t="s">
        <v>8</v>
      </c>
      <c r="B173">
        <v>33</v>
      </c>
      <c r="C173">
        <v>493692.15</v>
      </c>
      <c r="D173">
        <v>5180610.42</v>
      </c>
      <c r="E173" t="s">
        <v>10</v>
      </c>
      <c r="F173">
        <v>6</v>
      </c>
      <c r="G173">
        <v>280.95</v>
      </c>
      <c r="H173">
        <f t="shared" si="4"/>
        <v>0.64223984135137635</v>
      </c>
      <c r="M173">
        <v>172</v>
      </c>
      <c r="N173">
        <v>494084.77</v>
      </c>
      <c r="O173">
        <v>5180777.03</v>
      </c>
      <c r="P173" t="s">
        <v>11</v>
      </c>
      <c r="Q173">
        <v>6</v>
      </c>
      <c r="R173">
        <v>392.12099999999998</v>
      </c>
      <c r="S173">
        <v>0.76455977390609819</v>
      </c>
    </row>
    <row r="174" spans="1:19" x14ac:dyDescent="0.4">
      <c r="A174" t="s">
        <v>8</v>
      </c>
      <c r="B174">
        <v>401</v>
      </c>
      <c r="C174">
        <v>493817.84</v>
      </c>
      <c r="D174">
        <v>5181084.78</v>
      </c>
      <c r="E174" t="s">
        <v>10</v>
      </c>
      <c r="F174">
        <v>1</v>
      </c>
      <c r="G174">
        <v>277.505</v>
      </c>
      <c r="H174">
        <f t="shared" si="4"/>
        <v>0.6343647167617501</v>
      </c>
      <c r="M174">
        <v>173</v>
      </c>
      <c r="N174">
        <v>494116.66</v>
      </c>
      <c r="O174">
        <v>5180751.8899999997</v>
      </c>
      <c r="P174" t="s">
        <v>11</v>
      </c>
      <c r="Q174">
        <v>7</v>
      </c>
      <c r="R174">
        <v>483.65600000000001</v>
      </c>
      <c r="S174">
        <v>0.94303524169408903</v>
      </c>
    </row>
    <row r="175" spans="1:19" x14ac:dyDescent="0.4">
      <c r="A175" t="s">
        <v>8</v>
      </c>
      <c r="B175">
        <v>132</v>
      </c>
      <c r="C175">
        <v>493624.42</v>
      </c>
      <c r="D175">
        <v>5180738.72</v>
      </c>
      <c r="E175" t="s">
        <v>10</v>
      </c>
      <c r="F175">
        <v>2</v>
      </c>
      <c r="G175">
        <v>271.69799999999998</v>
      </c>
      <c r="H175">
        <f t="shared" si="4"/>
        <v>0.62109015987003469</v>
      </c>
      <c r="M175">
        <v>174</v>
      </c>
      <c r="N175">
        <v>494148.58</v>
      </c>
      <c r="O175">
        <v>5180765.6399999997</v>
      </c>
      <c r="P175" t="s">
        <v>11</v>
      </c>
      <c r="Q175">
        <v>8</v>
      </c>
      <c r="R175">
        <v>424.10899999999998</v>
      </c>
      <c r="S175">
        <v>0.82693015969953509</v>
      </c>
    </row>
    <row r="176" spans="1:19" x14ac:dyDescent="0.4">
      <c r="A176" t="s">
        <v>8</v>
      </c>
      <c r="B176">
        <v>187</v>
      </c>
      <c r="C176">
        <v>493750.88</v>
      </c>
      <c r="D176">
        <v>5180783.1500000004</v>
      </c>
      <c r="E176" t="s">
        <v>10</v>
      </c>
      <c r="F176">
        <v>5</v>
      </c>
      <c r="G176">
        <v>224.65100000000001</v>
      </c>
      <c r="M176">
        <v>175</v>
      </c>
      <c r="N176">
        <v>493368</v>
      </c>
      <c r="O176">
        <v>5180799.12</v>
      </c>
      <c r="P176" t="s">
        <v>9</v>
      </c>
      <c r="Q176">
        <v>1</v>
      </c>
      <c r="R176">
        <v>531.83600000000001</v>
      </c>
      <c r="S176">
        <v>1.1855878000936066</v>
      </c>
    </row>
    <row r="177" spans="1:19" x14ac:dyDescent="0.4">
      <c r="A177" t="s">
        <v>20</v>
      </c>
      <c r="B177">
        <v>122</v>
      </c>
      <c r="C177">
        <v>493305.31</v>
      </c>
      <c r="D177">
        <v>5180718.96</v>
      </c>
      <c r="E177" t="s">
        <v>9</v>
      </c>
      <c r="F177">
        <v>1</v>
      </c>
      <c r="M177">
        <v>176</v>
      </c>
      <c r="N177">
        <v>493398.71</v>
      </c>
      <c r="O177">
        <v>5180809.42</v>
      </c>
      <c r="P177" t="s">
        <v>9</v>
      </c>
      <c r="Q177">
        <v>1</v>
      </c>
      <c r="R177">
        <v>89.444999999999993</v>
      </c>
      <c r="S177">
        <v>0.87086880794487076</v>
      </c>
    </row>
    <row r="178" spans="1:19" x14ac:dyDescent="0.4">
      <c r="A178" t="s">
        <v>20</v>
      </c>
      <c r="B178">
        <v>149</v>
      </c>
      <c r="C178">
        <v>493350.86</v>
      </c>
      <c r="D178">
        <v>5180767.3600000003</v>
      </c>
      <c r="E178" t="s">
        <v>9</v>
      </c>
      <c r="F178">
        <v>1</v>
      </c>
      <c r="G178">
        <v>646.84500000000003</v>
      </c>
      <c r="H178">
        <f>G178/$J$7</f>
        <v>1.4419699692227472</v>
      </c>
      <c r="M178">
        <v>177</v>
      </c>
      <c r="N178">
        <v>493431.82</v>
      </c>
      <c r="O178">
        <v>5180805.16</v>
      </c>
      <c r="P178" t="s">
        <v>9</v>
      </c>
      <c r="Q178">
        <v>2</v>
      </c>
    </row>
    <row r="179" spans="1:19" x14ac:dyDescent="0.4">
      <c r="A179" t="s">
        <v>20</v>
      </c>
      <c r="B179">
        <v>42</v>
      </c>
      <c r="C179">
        <v>493228.32</v>
      </c>
      <c r="D179">
        <v>5180622.08</v>
      </c>
      <c r="E179" t="s">
        <v>9</v>
      </c>
      <c r="F179">
        <v>1</v>
      </c>
      <c r="G179">
        <v>638.08600000000001</v>
      </c>
      <c r="H179">
        <f t="shared" ref="H179:H198" si="5">G179/$J$7</f>
        <v>1.4224440936877705</v>
      </c>
      <c r="M179">
        <v>178</v>
      </c>
      <c r="N179">
        <v>493463.72</v>
      </c>
      <c r="O179">
        <v>5180794.57</v>
      </c>
      <c r="P179" t="s">
        <v>9</v>
      </c>
      <c r="Q179">
        <v>3</v>
      </c>
    </row>
    <row r="180" spans="1:19" x14ac:dyDescent="0.4">
      <c r="A180" t="s">
        <v>20</v>
      </c>
      <c r="B180">
        <v>43</v>
      </c>
      <c r="C180">
        <v>493257.96</v>
      </c>
      <c r="D180">
        <v>5180626.45</v>
      </c>
      <c r="E180" t="s">
        <v>9</v>
      </c>
      <c r="F180">
        <v>1</v>
      </c>
      <c r="G180">
        <v>630.75300000000004</v>
      </c>
      <c r="H180">
        <f t="shared" si="5"/>
        <v>1.4060971082672906</v>
      </c>
      <c r="M180">
        <v>179</v>
      </c>
      <c r="N180">
        <v>493495.64</v>
      </c>
      <c r="O180">
        <v>5180807.6500000004</v>
      </c>
      <c r="P180" t="s">
        <v>9</v>
      </c>
      <c r="Q180">
        <v>4</v>
      </c>
      <c r="R180">
        <v>269.19299999999998</v>
      </c>
      <c r="S180">
        <v>0.97892239773534451</v>
      </c>
    </row>
    <row r="181" spans="1:19" x14ac:dyDescent="0.4">
      <c r="A181" t="s">
        <v>20</v>
      </c>
      <c r="B181">
        <v>419</v>
      </c>
      <c r="C181">
        <v>493648.36</v>
      </c>
      <c r="D181">
        <v>5181104.3</v>
      </c>
      <c r="E181" t="s">
        <v>9</v>
      </c>
      <c r="F181">
        <v>2</v>
      </c>
      <c r="G181">
        <v>567.66200000000003</v>
      </c>
      <c r="H181">
        <f t="shared" si="5"/>
        <v>1.2654523984400021</v>
      </c>
      <c r="M181">
        <v>180</v>
      </c>
      <c r="N181">
        <v>493527.53</v>
      </c>
      <c r="O181">
        <v>5180790.72</v>
      </c>
      <c r="P181" t="s">
        <v>9</v>
      </c>
      <c r="Q181">
        <v>5</v>
      </c>
      <c r="R181">
        <v>92.394999999999996</v>
      </c>
      <c r="S181">
        <v>0.50197201026040361</v>
      </c>
    </row>
    <row r="182" spans="1:19" x14ac:dyDescent="0.4">
      <c r="A182" t="s">
        <v>20</v>
      </c>
      <c r="B182">
        <v>123</v>
      </c>
      <c r="C182">
        <v>493337.24</v>
      </c>
      <c r="D182">
        <v>5180738.1500000004</v>
      </c>
      <c r="E182" t="s">
        <v>9</v>
      </c>
      <c r="F182">
        <v>1</v>
      </c>
      <c r="G182">
        <v>562.98699999999997</v>
      </c>
      <c r="H182">
        <f t="shared" si="5"/>
        <v>1.2550307215218588</v>
      </c>
      <c r="M182">
        <v>181</v>
      </c>
      <c r="N182">
        <v>493559.45</v>
      </c>
      <c r="O182">
        <v>5180800.58</v>
      </c>
      <c r="P182" t="s">
        <v>9</v>
      </c>
      <c r="Q182">
        <v>6</v>
      </c>
      <c r="R182">
        <v>419.33600000000001</v>
      </c>
      <c r="S182">
        <v>0.91914943493550116</v>
      </c>
    </row>
    <row r="183" spans="1:19" x14ac:dyDescent="0.4">
      <c r="A183" t="s">
        <v>20</v>
      </c>
      <c r="B183">
        <v>175</v>
      </c>
      <c r="C183">
        <v>493368</v>
      </c>
      <c r="D183">
        <v>5180799.12</v>
      </c>
      <c r="E183" t="s">
        <v>9</v>
      </c>
      <c r="F183">
        <v>1</v>
      </c>
      <c r="G183">
        <v>531.83600000000001</v>
      </c>
      <c r="H183">
        <f t="shared" si="5"/>
        <v>1.1855878000936066</v>
      </c>
      <c r="M183">
        <v>182</v>
      </c>
      <c r="N183">
        <v>493593.78</v>
      </c>
      <c r="O183">
        <v>5180793.2</v>
      </c>
      <c r="P183" t="s">
        <v>10</v>
      </c>
      <c r="Q183">
        <v>1</v>
      </c>
    </row>
    <row r="184" spans="1:19" x14ac:dyDescent="0.4">
      <c r="A184" t="s">
        <v>20</v>
      </c>
      <c r="B184">
        <v>96</v>
      </c>
      <c r="C184">
        <v>493308.03</v>
      </c>
      <c r="D184">
        <v>5180687.17</v>
      </c>
      <c r="E184" t="s">
        <v>9</v>
      </c>
      <c r="F184">
        <v>1</v>
      </c>
      <c r="G184">
        <v>528.09500000000003</v>
      </c>
      <c r="H184">
        <f t="shared" si="5"/>
        <v>1.1772482293233877</v>
      </c>
      <c r="M184">
        <v>183</v>
      </c>
      <c r="N184">
        <v>493623.27</v>
      </c>
      <c r="O184">
        <v>5180802.29</v>
      </c>
      <c r="P184" t="s">
        <v>10</v>
      </c>
      <c r="Q184">
        <v>1</v>
      </c>
      <c r="R184">
        <v>415.399</v>
      </c>
      <c r="S184">
        <v>0.94958458037914351</v>
      </c>
    </row>
    <row r="185" spans="1:19" x14ac:dyDescent="0.4">
      <c r="A185" t="s">
        <v>20</v>
      </c>
      <c r="B185">
        <v>323</v>
      </c>
      <c r="C185">
        <v>493501.33</v>
      </c>
      <c r="D185">
        <v>5180997.2699999996</v>
      </c>
      <c r="E185" t="s">
        <v>9</v>
      </c>
      <c r="F185">
        <v>1</v>
      </c>
      <c r="G185">
        <v>520.86099999999999</v>
      </c>
      <c r="H185">
        <f t="shared" si="5"/>
        <v>1.1611219382376448</v>
      </c>
      <c r="M185">
        <v>184</v>
      </c>
      <c r="N185">
        <v>493655.17</v>
      </c>
      <c r="O185">
        <v>5180793.47</v>
      </c>
      <c r="P185" t="s">
        <v>10</v>
      </c>
      <c r="Q185">
        <v>2</v>
      </c>
      <c r="R185">
        <v>476.22500000000002</v>
      </c>
      <c r="S185">
        <v>1.0886302489679986</v>
      </c>
    </row>
    <row r="186" spans="1:19" x14ac:dyDescent="0.4">
      <c r="A186" t="s">
        <v>20</v>
      </c>
      <c r="B186">
        <v>68</v>
      </c>
      <c r="C186">
        <v>493264.63</v>
      </c>
      <c r="D186">
        <v>5180658.22</v>
      </c>
      <c r="E186" t="s">
        <v>9</v>
      </c>
      <c r="F186">
        <v>1</v>
      </c>
      <c r="G186">
        <v>518.45000000000005</v>
      </c>
      <c r="H186">
        <f t="shared" si="5"/>
        <v>1.1557472509542988</v>
      </c>
      <c r="M186">
        <v>185</v>
      </c>
      <c r="N186">
        <v>493687.09</v>
      </c>
      <c r="O186">
        <v>5180801.1100000003</v>
      </c>
      <c r="P186" t="s">
        <v>10</v>
      </c>
      <c r="Q186">
        <v>3</v>
      </c>
      <c r="R186">
        <v>498.81400000000002</v>
      </c>
      <c r="S186">
        <v>1.1402677495064797</v>
      </c>
    </row>
    <row r="187" spans="1:19" x14ac:dyDescent="0.4">
      <c r="A187" t="s">
        <v>20</v>
      </c>
      <c r="B187">
        <v>95</v>
      </c>
      <c r="C187">
        <v>493276.73</v>
      </c>
      <c r="D187">
        <v>5180689.08</v>
      </c>
      <c r="E187" t="s">
        <v>9</v>
      </c>
      <c r="F187">
        <v>1</v>
      </c>
      <c r="G187">
        <v>434.09899999999999</v>
      </c>
      <c r="H187">
        <f t="shared" si="5"/>
        <v>0.96770899005113331</v>
      </c>
      <c r="M187">
        <v>186</v>
      </c>
      <c r="N187">
        <v>493719</v>
      </c>
      <c r="O187">
        <v>5180805.1900000004</v>
      </c>
      <c r="P187" t="s">
        <v>10</v>
      </c>
      <c r="Q187">
        <v>4</v>
      </c>
      <c r="R187">
        <v>471.10700000000003</v>
      </c>
      <c r="S187">
        <v>1.0769307169942084</v>
      </c>
    </row>
    <row r="188" spans="1:19" x14ac:dyDescent="0.4">
      <c r="A188" t="s">
        <v>20</v>
      </c>
      <c r="B188">
        <v>394</v>
      </c>
      <c r="C188">
        <v>493594.94</v>
      </c>
      <c r="D188">
        <v>5181067.55</v>
      </c>
      <c r="E188" t="s">
        <v>9</v>
      </c>
      <c r="F188">
        <v>2</v>
      </c>
      <c r="G188">
        <v>427.75099999999998</v>
      </c>
      <c r="H188">
        <f t="shared" si="5"/>
        <v>0.95355780179950267</v>
      </c>
      <c r="M188">
        <v>187</v>
      </c>
      <c r="N188">
        <v>493750.88</v>
      </c>
      <c r="O188">
        <v>5180783.1500000004</v>
      </c>
      <c r="P188" t="s">
        <v>10</v>
      </c>
      <c r="Q188">
        <v>5</v>
      </c>
      <c r="R188">
        <v>224.65100000000001</v>
      </c>
    </row>
    <row r="189" spans="1:19" x14ac:dyDescent="0.4">
      <c r="A189" t="s">
        <v>20</v>
      </c>
      <c r="B189">
        <v>200</v>
      </c>
      <c r="C189">
        <v>493387.34</v>
      </c>
      <c r="D189">
        <v>5180837.45</v>
      </c>
      <c r="E189" t="s">
        <v>9</v>
      </c>
      <c r="F189">
        <v>1</v>
      </c>
      <c r="G189">
        <v>413.57799999999997</v>
      </c>
      <c r="H189">
        <f t="shared" si="5"/>
        <v>0.92196284416081953</v>
      </c>
      <c r="M189">
        <v>188</v>
      </c>
      <c r="N189">
        <v>493782.81</v>
      </c>
      <c r="O189">
        <v>5180798.5599999996</v>
      </c>
      <c r="P189" t="s">
        <v>10</v>
      </c>
      <c r="Q189">
        <v>5</v>
      </c>
      <c r="R189">
        <v>409.83800000000002</v>
      </c>
      <c r="S189">
        <v>0.93687236910398786</v>
      </c>
    </row>
    <row r="190" spans="1:19" x14ac:dyDescent="0.4">
      <c r="A190" t="s">
        <v>20</v>
      </c>
      <c r="B190">
        <v>249</v>
      </c>
      <c r="C190">
        <v>493445.58</v>
      </c>
      <c r="D190">
        <v>5180889.93</v>
      </c>
      <c r="E190" t="s">
        <v>9</v>
      </c>
      <c r="F190">
        <v>1</v>
      </c>
      <c r="G190">
        <v>406.39299999999997</v>
      </c>
      <c r="H190">
        <f t="shared" si="5"/>
        <v>0.90594578562459305</v>
      </c>
      <c r="M190">
        <v>189</v>
      </c>
      <c r="N190">
        <v>493814.72</v>
      </c>
      <c r="O190">
        <v>5180798.75</v>
      </c>
      <c r="P190" t="s">
        <v>10</v>
      </c>
      <c r="Q190">
        <v>6</v>
      </c>
      <c r="R190">
        <v>449.84699999999998</v>
      </c>
      <c r="S190">
        <v>1.028331254359824</v>
      </c>
    </row>
    <row r="191" spans="1:19" x14ac:dyDescent="0.4">
      <c r="A191" t="s">
        <v>20</v>
      </c>
      <c r="B191">
        <v>201</v>
      </c>
      <c r="C191">
        <v>493416.67</v>
      </c>
      <c r="D191">
        <v>5180836.96</v>
      </c>
      <c r="E191" t="s">
        <v>9</v>
      </c>
      <c r="F191">
        <v>1</v>
      </c>
      <c r="G191">
        <v>387.69200000000001</v>
      </c>
      <c r="H191">
        <f t="shared" si="5"/>
        <v>0.86425684871631581</v>
      </c>
      <c r="M191">
        <v>190</v>
      </c>
      <c r="N191">
        <v>493846.61</v>
      </c>
      <c r="O191">
        <v>5180782.72</v>
      </c>
      <c r="P191" t="s">
        <v>11</v>
      </c>
      <c r="Q191">
        <v>1</v>
      </c>
      <c r="R191">
        <v>647.48500000000001</v>
      </c>
      <c r="S191">
        <v>1.2624699651576683</v>
      </c>
    </row>
    <row r="192" spans="1:19" x14ac:dyDescent="0.4">
      <c r="A192" t="s">
        <v>20</v>
      </c>
      <c r="B192">
        <v>18</v>
      </c>
      <c r="C192">
        <v>493215.02</v>
      </c>
      <c r="D192">
        <v>5180604.13</v>
      </c>
      <c r="E192" t="s">
        <v>9</v>
      </c>
      <c r="F192">
        <v>1</v>
      </c>
      <c r="G192">
        <v>379.08</v>
      </c>
      <c r="H192">
        <f t="shared" si="5"/>
        <v>0.84505867082988817</v>
      </c>
      <c r="M192">
        <v>191</v>
      </c>
      <c r="N192">
        <v>493878.55</v>
      </c>
      <c r="O192">
        <v>5180811.91</v>
      </c>
      <c r="P192" t="s">
        <v>11</v>
      </c>
      <c r="Q192">
        <v>1</v>
      </c>
      <c r="R192">
        <v>588.92200000000003</v>
      </c>
      <c r="S192">
        <v>1.1482834920045784</v>
      </c>
    </row>
    <row r="193" spans="1:19" x14ac:dyDescent="0.4">
      <c r="A193" t="s">
        <v>20</v>
      </c>
      <c r="B193">
        <v>371</v>
      </c>
      <c r="C193">
        <v>493570.49</v>
      </c>
      <c r="D193">
        <v>5181049.8099999996</v>
      </c>
      <c r="E193" t="s">
        <v>9</v>
      </c>
      <c r="F193">
        <v>1</v>
      </c>
      <c r="G193">
        <v>378.58800000000002</v>
      </c>
      <c r="H193">
        <f t="shared" si="5"/>
        <v>0.84396188686331575</v>
      </c>
      <c r="M193">
        <v>192</v>
      </c>
      <c r="N193">
        <v>493910.45</v>
      </c>
      <c r="O193">
        <v>5180808.66</v>
      </c>
      <c r="P193" t="s">
        <v>11</v>
      </c>
      <c r="Q193">
        <v>2</v>
      </c>
      <c r="R193">
        <v>426.86500000000001</v>
      </c>
      <c r="S193">
        <v>0.83230382430022021</v>
      </c>
    </row>
    <row r="194" spans="1:19" x14ac:dyDescent="0.4">
      <c r="A194" t="s">
        <v>20</v>
      </c>
      <c r="B194">
        <v>297</v>
      </c>
      <c r="C194">
        <v>493470.69</v>
      </c>
      <c r="D194">
        <v>5180953.47</v>
      </c>
      <c r="E194" t="s">
        <v>9</v>
      </c>
      <c r="F194">
        <v>1</v>
      </c>
      <c r="G194">
        <v>371.15600000000001</v>
      </c>
      <c r="H194">
        <f t="shared" si="5"/>
        <v>0.82739420710809852</v>
      </c>
      <c r="M194">
        <v>193</v>
      </c>
      <c r="N194">
        <v>493942.36</v>
      </c>
      <c r="O194">
        <v>5180804.62</v>
      </c>
      <c r="P194" t="s">
        <v>11</v>
      </c>
      <c r="Q194">
        <v>3</v>
      </c>
      <c r="R194">
        <v>561.06799999999998</v>
      </c>
      <c r="S194">
        <v>1.0939736031121687</v>
      </c>
    </row>
    <row r="195" spans="1:19" x14ac:dyDescent="0.4">
      <c r="A195" t="s">
        <v>20</v>
      </c>
      <c r="B195">
        <v>298</v>
      </c>
      <c r="C195">
        <v>493502.61</v>
      </c>
      <c r="D195">
        <v>5180966.54</v>
      </c>
      <c r="E195" t="s">
        <v>9</v>
      </c>
      <c r="F195">
        <v>1</v>
      </c>
      <c r="G195">
        <v>330.40800000000002</v>
      </c>
      <c r="H195">
        <f t="shared" si="5"/>
        <v>0.73655731062456919</v>
      </c>
      <c r="M195">
        <v>194</v>
      </c>
      <c r="N195">
        <v>493976.08</v>
      </c>
      <c r="O195">
        <v>5180793.54</v>
      </c>
      <c r="P195" t="s">
        <v>11</v>
      </c>
      <c r="Q195">
        <v>4</v>
      </c>
      <c r="R195">
        <v>511.65800000000002</v>
      </c>
      <c r="S195">
        <v>0.99763370183501121</v>
      </c>
    </row>
    <row r="196" spans="1:19" x14ac:dyDescent="0.4">
      <c r="A196" t="s">
        <v>20</v>
      </c>
      <c r="B196">
        <v>348</v>
      </c>
      <c r="C196">
        <v>493540.9</v>
      </c>
      <c r="D196">
        <v>5181013.17</v>
      </c>
      <c r="E196" t="s">
        <v>9</v>
      </c>
      <c r="F196">
        <v>1</v>
      </c>
      <c r="G196">
        <v>329.375</v>
      </c>
      <c r="H196">
        <f t="shared" si="5"/>
        <v>0.73425451014190779</v>
      </c>
      <c r="M196">
        <v>195</v>
      </c>
      <c r="N196">
        <v>494006.17</v>
      </c>
      <c r="O196">
        <v>5180797.1100000003</v>
      </c>
      <c r="P196" t="s">
        <v>11</v>
      </c>
      <c r="Q196">
        <v>4</v>
      </c>
      <c r="R196">
        <v>556.73699999999997</v>
      </c>
      <c r="S196">
        <v>1.0855289944817019</v>
      </c>
    </row>
    <row r="197" spans="1:19" x14ac:dyDescent="0.4">
      <c r="A197" t="s">
        <v>20</v>
      </c>
      <c r="B197">
        <v>272</v>
      </c>
      <c r="C197">
        <v>493466.53</v>
      </c>
      <c r="D197">
        <v>5180921.6900000004</v>
      </c>
      <c r="E197" t="s">
        <v>9</v>
      </c>
      <c r="F197">
        <v>1</v>
      </c>
      <c r="G197">
        <v>248.91200000000001</v>
      </c>
      <c r="H197">
        <f t="shared" si="5"/>
        <v>0.55488351765751065</v>
      </c>
      <c r="M197">
        <v>196</v>
      </c>
      <c r="N197">
        <v>494038.08</v>
      </c>
      <c r="O197">
        <v>5180797.6399999997</v>
      </c>
      <c r="P197" t="s">
        <v>11</v>
      </c>
      <c r="Q197">
        <v>5</v>
      </c>
      <c r="R197">
        <v>510.23099999999999</v>
      </c>
      <c r="S197">
        <v>0.99485132905374218</v>
      </c>
    </row>
    <row r="198" spans="1:19" x14ac:dyDescent="0.4">
      <c r="A198" t="s">
        <v>20</v>
      </c>
      <c r="B198">
        <v>225</v>
      </c>
      <c r="C198">
        <v>493412.66</v>
      </c>
      <c r="D198">
        <v>5180872.08</v>
      </c>
      <c r="E198" t="s">
        <v>9</v>
      </c>
      <c r="F198">
        <v>1</v>
      </c>
      <c r="G198">
        <v>167.66200000000001</v>
      </c>
      <c r="H198">
        <f t="shared" si="5"/>
        <v>0.37375811667373832</v>
      </c>
      <c r="M198">
        <v>197</v>
      </c>
      <c r="N198">
        <v>494069.98</v>
      </c>
      <c r="O198">
        <v>5180790.6100000003</v>
      </c>
      <c r="P198" t="s">
        <v>11</v>
      </c>
      <c r="Q198">
        <v>6</v>
      </c>
      <c r="R198">
        <v>488.08600000000001</v>
      </c>
      <c r="S198">
        <v>0.95167288109214221</v>
      </c>
    </row>
    <row r="199" spans="1:19" x14ac:dyDescent="0.4">
      <c r="A199" t="s">
        <v>21</v>
      </c>
      <c r="B199">
        <v>22</v>
      </c>
      <c r="C199">
        <v>493341.15</v>
      </c>
      <c r="D199">
        <v>5180611.0199999996</v>
      </c>
      <c r="E199" t="s">
        <v>9</v>
      </c>
      <c r="F199">
        <v>4</v>
      </c>
      <c r="G199">
        <v>235.23599999999999</v>
      </c>
      <c r="H199">
        <f>G199/$J$8</f>
        <v>1.0235551349410958</v>
      </c>
      <c r="M199">
        <v>198</v>
      </c>
      <c r="N199">
        <v>494101.9</v>
      </c>
      <c r="O199">
        <v>5180808.8</v>
      </c>
      <c r="P199" t="s">
        <v>11</v>
      </c>
      <c r="Q199">
        <v>6</v>
      </c>
      <c r="R199">
        <v>462.00299999999999</v>
      </c>
      <c r="S199">
        <v>0.90081609815322083</v>
      </c>
    </row>
    <row r="200" spans="1:19" x14ac:dyDescent="0.4">
      <c r="A200" t="s">
        <v>21</v>
      </c>
      <c r="B200">
        <v>23</v>
      </c>
      <c r="C200">
        <v>493371.46</v>
      </c>
      <c r="D200">
        <v>5180609.63</v>
      </c>
      <c r="E200" t="s">
        <v>9</v>
      </c>
      <c r="F200">
        <v>4</v>
      </c>
      <c r="G200">
        <v>224.40899999999999</v>
      </c>
      <c r="H200">
        <f>G200/$J$8</f>
        <v>0.97644486505890415</v>
      </c>
      <c r="M200">
        <v>199</v>
      </c>
      <c r="N200">
        <v>494133.79</v>
      </c>
      <c r="O200">
        <v>5180783.6500000004</v>
      </c>
      <c r="P200" t="s">
        <v>11</v>
      </c>
      <c r="Q200">
        <v>7</v>
      </c>
      <c r="R200">
        <v>479.22699999999998</v>
      </c>
      <c r="S200">
        <v>0.93439955210176895</v>
      </c>
    </row>
    <row r="201" spans="1:19" x14ac:dyDescent="0.4">
      <c r="A201" t="s">
        <v>21</v>
      </c>
      <c r="B201">
        <v>21</v>
      </c>
      <c r="C201">
        <v>493309.22</v>
      </c>
      <c r="D201">
        <v>5180591.83</v>
      </c>
      <c r="E201" t="s">
        <v>9</v>
      </c>
      <c r="F201">
        <v>3</v>
      </c>
      <c r="M201">
        <v>200</v>
      </c>
      <c r="N201">
        <v>493387.34</v>
      </c>
      <c r="O201">
        <v>5180837.45</v>
      </c>
      <c r="P201" t="s">
        <v>9</v>
      </c>
      <c r="Q201">
        <v>1</v>
      </c>
      <c r="R201">
        <v>413.57799999999997</v>
      </c>
      <c r="S201">
        <v>0.92196284416081953</v>
      </c>
    </row>
    <row r="202" spans="1:19" x14ac:dyDescent="0.4">
      <c r="A202" t="s">
        <v>21</v>
      </c>
      <c r="B202">
        <v>45</v>
      </c>
      <c r="C202">
        <v>493323.2</v>
      </c>
      <c r="D202">
        <v>5180641.41</v>
      </c>
      <c r="E202" t="s">
        <v>9</v>
      </c>
      <c r="F202">
        <v>3</v>
      </c>
      <c r="M202">
        <v>201</v>
      </c>
      <c r="N202">
        <v>493416.67</v>
      </c>
      <c r="O202">
        <v>5180836.96</v>
      </c>
      <c r="P202" t="s">
        <v>9</v>
      </c>
      <c r="Q202">
        <v>1</v>
      </c>
      <c r="R202">
        <v>387.69200000000001</v>
      </c>
      <c r="S202">
        <v>0.86425684871631581</v>
      </c>
    </row>
    <row r="203" spans="1:19" x14ac:dyDescent="0.4">
      <c r="A203" t="s">
        <v>21</v>
      </c>
      <c r="B203">
        <v>46</v>
      </c>
      <c r="C203">
        <v>493353.7</v>
      </c>
      <c r="D203">
        <v>5180640.2300000004</v>
      </c>
      <c r="E203" t="s">
        <v>9</v>
      </c>
      <c r="F203">
        <v>3</v>
      </c>
      <c r="M203">
        <v>202</v>
      </c>
      <c r="N203">
        <v>493448.56</v>
      </c>
      <c r="O203">
        <v>5180826.37</v>
      </c>
      <c r="P203" t="s">
        <v>9</v>
      </c>
      <c r="Q203">
        <v>2</v>
      </c>
    </row>
    <row r="204" spans="1:19" x14ac:dyDescent="0.4">
      <c r="A204" t="s">
        <v>21</v>
      </c>
      <c r="B204">
        <v>71</v>
      </c>
      <c r="C204">
        <v>493360.38</v>
      </c>
      <c r="D204">
        <v>5180672</v>
      </c>
      <c r="E204" t="s">
        <v>9</v>
      </c>
      <c r="F204">
        <v>3</v>
      </c>
      <c r="M204">
        <v>203</v>
      </c>
      <c r="N204">
        <v>493480.49</v>
      </c>
      <c r="O204">
        <v>5180839.4400000004</v>
      </c>
      <c r="P204" t="s">
        <v>9</v>
      </c>
      <c r="Q204">
        <v>3</v>
      </c>
    </row>
    <row r="205" spans="1:19" x14ac:dyDescent="0.4">
      <c r="A205" t="s">
        <v>21</v>
      </c>
      <c r="B205">
        <v>98</v>
      </c>
      <c r="C205">
        <v>493371.86</v>
      </c>
      <c r="D205">
        <v>5180703.7699999996</v>
      </c>
      <c r="E205" t="s">
        <v>9</v>
      </c>
      <c r="F205">
        <v>3</v>
      </c>
      <c r="M205">
        <v>204</v>
      </c>
      <c r="N205">
        <v>493512.38</v>
      </c>
      <c r="O205">
        <v>5180822.5199999996</v>
      </c>
      <c r="P205" t="s">
        <v>9</v>
      </c>
      <c r="Q205">
        <v>4</v>
      </c>
      <c r="R205">
        <v>257.38200000000001</v>
      </c>
      <c r="S205">
        <v>0.93597160614844543</v>
      </c>
    </row>
    <row r="206" spans="1:19" x14ac:dyDescent="0.4">
      <c r="A206" t="s">
        <v>21</v>
      </c>
      <c r="B206">
        <v>99</v>
      </c>
      <c r="C206">
        <v>493403.78</v>
      </c>
      <c r="D206">
        <v>5180713.18</v>
      </c>
      <c r="E206" t="s">
        <v>9</v>
      </c>
      <c r="F206">
        <v>3</v>
      </c>
      <c r="M206">
        <v>205</v>
      </c>
      <c r="N206">
        <v>493544.29</v>
      </c>
      <c r="O206">
        <v>5180832.37</v>
      </c>
      <c r="P206" t="s">
        <v>9</v>
      </c>
      <c r="Q206">
        <v>5</v>
      </c>
      <c r="R206">
        <v>151.94499999999999</v>
      </c>
      <c r="S206">
        <v>0.82550069916139424</v>
      </c>
    </row>
    <row r="207" spans="1:19" x14ac:dyDescent="0.4">
      <c r="A207" t="s">
        <v>21</v>
      </c>
      <c r="B207">
        <v>125</v>
      </c>
      <c r="C207">
        <v>493401.07</v>
      </c>
      <c r="D207">
        <v>5180744.97</v>
      </c>
      <c r="E207" t="s">
        <v>9</v>
      </c>
      <c r="F207">
        <v>3</v>
      </c>
      <c r="M207">
        <v>206</v>
      </c>
      <c r="N207">
        <v>493576.2</v>
      </c>
      <c r="O207">
        <v>5180827.12</v>
      </c>
      <c r="P207" t="s">
        <v>9</v>
      </c>
      <c r="Q207">
        <v>6</v>
      </c>
      <c r="R207">
        <v>545.46799999999996</v>
      </c>
      <c r="S207">
        <v>1.1956202281115809</v>
      </c>
    </row>
    <row r="208" spans="1:19" x14ac:dyDescent="0.4">
      <c r="A208" t="s">
        <v>21</v>
      </c>
      <c r="B208">
        <v>151</v>
      </c>
      <c r="C208">
        <v>493417.89</v>
      </c>
      <c r="D208">
        <v>5180771</v>
      </c>
      <c r="E208" t="s">
        <v>9</v>
      </c>
      <c r="F208">
        <v>3</v>
      </c>
      <c r="M208">
        <v>207</v>
      </c>
      <c r="N208">
        <v>493606.51</v>
      </c>
      <c r="O208">
        <v>5180835.68</v>
      </c>
      <c r="P208" t="s">
        <v>9</v>
      </c>
      <c r="Q208">
        <v>6</v>
      </c>
      <c r="R208">
        <v>503.73500000000001</v>
      </c>
      <c r="S208">
        <v>1.1041449830380283</v>
      </c>
    </row>
    <row r="209" spans="1:19" x14ac:dyDescent="0.4">
      <c r="A209" t="s">
        <v>21</v>
      </c>
      <c r="B209">
        <v>178</v>
      </c>
      <c r="C209">
        <v>493463.72</v>
      </c>
      <c r="D209">
        <v>5180794.57</v>
      </c>
      <c r="E209" t="s">
        <v>9</v>
      </c>
      <c r="F209">
        <v>3</v>
      </c>
      <c r="M209">
        <v>208</v>
      </c>
      <c r="N209">
        <v>493640.01</v>
      </c>
      <c r="O209">
        <v>5180825.2699999996</v>
      </c>
      <c r="P209" t="s">
        <v>10</v>
      </c>
      <c r="Q209">
        <v>1</v>
      </c>
      <c r="R209">
        <v>374.74900000000002</v>
      </c>
      <c r="S209">
        <v>0.85666039617934486</v>
      </c>
    </row>
    <row r="210" spans="1:19" x14ac:dyDescent="0.4">
      <c r="A210" t="s">
        <v>21</v>
      </c>
      <c r="B210">
        <v>203</v>
      </c>
      <c r="C210">
        <v>493480.49</v>
      </c>
      <c r="D210">
        <v>5180839.4400000004</v>
      </c>
      <c r="E210" t="s">
        <v>9</v>
      </c>
      <c r="F210">
        <v>3</v>
      </c>
      <c r="M210">
        <v>209</v>
      </c>
      <c r="N210">
        <v>493671.93</v>
      </c>
      <c r="O210">
        <v>5180832.9000000004</v>
      </c>
      <c r="P210" t="s">
        <v>10</v>
      </c>
      <c r="Q210">
        <v>2</v>
      </c>
      <c r="R210">
        <v>415.64499999999998</v>
      </c>
      <c r="S210">
        <v>0.95014692599570316</v>
      </c>
    </row>
    <row r="211" spans="1:19" x14ac:dyDescent="0.4">
      <c r="A211" t="s">
        <v>21</v>
      </c>
      <c r="B211">
        <v>228</v>
      </c>
      <c r="C211">
        <v>493508.38</v>
      </c>
      <c r="D211">
        <v>5180871.1900000004</v>
      </c>
      <c r="E211" t="s">
        <v>9</v>
      </c>
      <c r="F211">
        <v>3</v>
      </c>
      <c r="M211">
        <v>210</v>
      </c>
      <c r="N211">
        <v>493703.84</v>
      </c>
      <c r="O211">
        <v>5180836.9800000004</v>
      </c>
      <c r="P211" t="s">
        <v>10</v>
      </c>
      <c r="Q211">
        <v>3</v>
      </c>
      <c r="R211">
        <v>510.28100000000001</v>
      </c>
      <c r="S211">
        <v>1.1664808274946492</v>
      </c>
    </row>
    <row r="212" spans="1:19" x14ac:dyDescent="0.4">
      <c r="A212" t="s">
        <v>21</v>
      </c>
      <c r="B212">
        <v>251</v>
      </c>
      <c r="C212">
        <v>493509.39</v>
      </c>
      <c r="D212">
        <v>5180886.08</v>
      </c>
      <c r="E212" t="s">
        <v>9</v>
      </c>
      <c r="F212">
        <v>3</v>
      </c>
      <c r="M212">
        <v>211</v>
      </c>
      <c r="N212">
        <v>493735.73</v>
      </c>
      <c r="O212">
        <v>5180814.95</v>
      </c>
      <c r="P212" t="s">
        <v>10</v>
      </c>
      <c r="Q212">
        <v>4</v>
      </c>
      <c r="R212">
        <v>584.78800000000001</v>
      </c>
      <c r="S212">
        <v>1.3368006846207108</v>
      </c>
    </row>
    <row r="213" spans="1:19" x14ac:dyDescent="0.4">
      <c r="A213" t="s">
        <v>21</v>
      </c>
      <c r="B213">
        <v>274</v>
      </c>
      <c r="C213">
        <v>493530.34</v>
      </c>
      <c r="D213">
        <v>5180917.84</v>
      </c>
      <c r="E213" t="s">
        <v>9</v>
      </c>
      <c r="F213">
        <v>3</v>
      </c>
      <c r="M213">
        <v>212</v>
      </c>
      <c r="N213">
        <v>493767.65</v>
      </c>
      <c r="O213">
        <v>5180830.3600000003</v>
      </c>
      <c r="P213" t="s">
        <v>10</v>
      </c>
      <c r="Q213">
        <v>4</v>
      </c>
      <c r="R213">
        <v>624.94600000000003</v>
      </c>
      <c r="S213">
        <v>1.42860017758739</v>
      </c>
    </row>
    <row r="214" spans="1:19" x14ac:dyDescent="0.4">
      <c r="A214" t="s">
        <v>21</v>
      </c>
      <c r="B214">
        <v>275</v>
      </c>
      <c r="C214">
        <v>493560.66</v>
      </c>
      <c r="D214">
        <v>5180928.9000000004</v>
      </c>
      <c r="E214" t="s">
        <v>9</v>
      </c>
      <c r="F214">
        <v>3</v>
      </c>
      <c r="M214">
        <v>213</v>
      </c>
      <c r="N214">
        <v>493799.56</v>
      </c>
      <c r="O214">
        <v>5180830.55</v>
      </c>
      <c r="P214" t="s">
        <v>10</v>
      </c>
      <c r="Q214">
        <v>5</v>
      </c>
      <c r="R214">
        <v>601.96400000000006</v>
      </c>
      <c r="S214">
        <v>1.3760642956370883</v>
      </c>
    </row>
    <row r="215" spans="1:19" x14ac:dyDescent="0.4">
      <c r="A215" t="s">
        <v>21</v>
      </c>
      <c r="B215">
        <v>300</v>
      </c>
      <c r="C215">
        <v>493566.42</v>
      </c>
      <c r="D215">
        <v>5180959.47</v>
      </c>
      <c r="E215" t="s">
        <v>9</v>
      </c>
      <c r="F215">
        <v>3</v>
      </c>
      <c r="M215">
        <v>214</v>
      </c>
      <c r="N215">
        <v>493831.45</v>
      </c>
      <c r="O215">
        <v>5180814.51</v>
      </c>
      <c r="P215" t="s">
        <v>10</v>
      </c>
      <c r="Q215">
        <v>6</v>
      </c>
      <c r="R215">
        <v>543.59699999999998</v>
      </c>
      <c r="S215">
        <v>1.2426397972560388</v>
      </c>
    </row>
    <row r="216" spans="1:19" x14ac:dyDescent="0.4">
      <c r="A216" t="s">
        <v>21</v>
      </c>
      <c r="B216">
        <v>326</v>
      </c>
      <c r="C216">
        <v>493594.46</v>
      </c>
      <c r="D216">
        <v>5180986</v>
      </c>
      <c r="E216" t="s">
        <v>9</v>
      </c>
      <c r="F216">
        <v>3</v>
      </c>
      <c r="M216">
        <v>215</v>
      </c>
      <c r="N216">
        <v>493859.75</v>
      </c>
      <c r="O216">
        <v>5180844.16</v>
      </c>
      <c r="P216" t="s">
        <v>10</v>
      </c>
      <c r="Q216">
        <v>6</v>
      </c>
      <c r="R216">
        <v>317.76100000000002</v>
      </c>
      <c r="S216">
        <v>0.72638823359193705</v>
      </c>
    </row>
    <row r="217" spans="1:19" x14ac:dyDescent="0.4">
      <c r="A217" t="s">
        <v>21</v>
      </c>
      <c r="B217">
        <v>350</v>
      </c>
      <c r="C217">
        <v>493604.72</v>
      </c>
      <c r="D217">
        <v>5181017.7699999996</v>
      </c>
      <c r="E217" t="s">
        <v>9</v>
      </c>
      <c r="F217">
        <v>3</v>
      </c>
      <c r="M217">
        <v>216</v>
      </c>
      <c r="N217">
        <v>493895.29</v>
      </c>
      <c r="O217">
        <v>5180840.45</v>
      </c>
      <c r="P217" t="s">
        <v>11</v>
      </c>
      <c r="Q217">
        <v>1</v>
      </c>
      <c r="R217">
        <v>437.2</v>
      </c>
      <c r="S217">
        <v>0.85245506655278891</v>
      </c>
    </row>
    <row r="218" spans="1:19" x14ac:dyDescent="0.4">
      <c r="A218" t="s">
        <v>21</v>
      </c>
      <c r="B218">
        <v>373</v>
      </c>
      <c r="C218">
        <v>493635.37</v>
      </c>
      <c r="D218">
        <v>5181056.5199999996</v>
      </c>
      <c r="E218" t="s">
        <v>9</v>
      </c>
      <c r="F218">
        <v>3</v>
      </c>
      <c r="M218">
        <v>217</v>
      </c>
      <c r="N218">
        <v>493927.2</v>
      </c>
      <c r="O218">
        <v>5180836.42</v>
      </c>
      <c r="P218" t="s">
        <v>11</v>
      </c>
      <c r="Q218">
        <v>2</v>
      </c>
      <c r="R218">
        <v>400.24099999999999</v>
      </c>
      <c r="S218">
        <v>0.78039219645964042</v>
      </c>
    </row>
    <row r="219" spans="1:19" x14ac:dyDescent="0.4">
      <c r="A219" t="s">
        <v>21</v>
      </c>
      <c r="B219">
        <v>396</v>
      </c>
      <c r="C219">
        <v>493658.3</v>
      </c>
      <c r="D219">
        <v>5181079.5</v>
      </c>
      <c r="E219" t="s">
        <v>9</v>
      </c>
      <c r="F219">
        <v>3</v>
      </c>
      <c r="M219">
        <v>218</v>
      </c>
      <c r="N219">
        <v>493959.1</v>
      </c>
      <c r="O219">
        <v>5180827.6100000003</v>
      </c>
      <c r="P219" t="s">
        <v>11</v>
      </c>
      <c r="Q219">
        <v>3</v>
      </c>
      <c r="R219">
        <v>544.18799999999999</v>
      </c>
      <c r="S219">
        <v>1.0610608823358396</v>
      </c>
    </row>
    <row r="220" spans="1:19" x14ac:dyDescent="0.4">
      <c r="A220" t="s">
        <v>21</v>
      </c>
      <c r="B220">
        <v>420</v>
      </c>
      <c r="C220">
        <v>493681.93</v>
      </c>
      <c r="D220">
        <v>5181110.74</v>
      </c>
      <c r="E220" t="s">
        <v>9</v>
      </c>
      <c r="F220">
        <v>3</v>
      </c>
      <c r="M220">
        <v>219</v>
      </c>
      <c r="N220">
        <v>493991.01</v>
      </c>
      <c r="O220">
        <v>5180828.91</v>
      </c>
      <c r="P220" t="s">
        <v>11</v>
      </c>
      <c r="Q220">
        <v>3</v>
      </c>
      <c r="R220">
        <v>632.279</v>
      </c>
      <c r="S220">
        <v>1.2328212191787074</v>
      </c>
    </row>
    <row r="221" spans="1:19" x14ac:dyDescent="0.4">
      <c r="A221" t="s">
        <v>23</v>
      </c>
      <c r="B221">
        <v>202</v>
      </c>
      <c r="C221">
        <v>493448.56</v>
      </c>
      <c r="D221">
        <v>5180826.37</v>
      </c>
      <c r="E221" t="s">
        <v>9</v>
      </c>
      <c r="F221">
        <v>2</v>
      </c>
      <c r="M221">
        <v>220</v>
      </c>
      <c r="N221">
        <v>494022.92</v>
      </c>
      <c r="O221">
        <v>5180829.43</v>
      </c>
      <c r="P221" t="s">
        <v>11</v>
      </c>
      <c r="Q221">
        <v>4</v>
      </c>
      <c r="R221">
        <v>600.83199999999999</v>
      </c>
      <c r="S221">
        <v>1.1715056782869289</v>
      </c>
    </row>
    <row r="222" spans="1:19" x14ac:dyDescent="0.4">
      <c r="A222" t="s">
        <v>23</v>
      </c>
      <c r="B222">
        <v>226</v>
      </c>
      <c r="C222">
        <v>493445.76</v>
      </c>
      <c r="D222">
        <v>5180867.1100000003</v>
      </c>
      <c r="E222" t="s">
        <v>9</v>
      </c>
      <c r="F222">
        <v>2</v>
      </c>
      <c r="G222">
        <v>179.44499999999999</v>
      </c>
      <c r="H222">
        <f>G222/$J$10</f>
        <v>1.7471412962341923</v>
      </c>
      <c r="M222">
        <v>221</v>
      </c>
      <c r="N222">
        <v>494054.82</v>
      </c>
      <c r="O222">
        <v>5180822.4000000004</v>
      </c>
      <c r="P222" t="s">
        <v>11</v>
      </c>
      <c r="Q222">
        <v>5</v>
      </c>
      <c r="R222">
        <v>561.51099999999997</v>
      </c>
      <c r="S222">
        <v>1.094837367051974</v>
      </c>
    </row>
    <row r="223" spans="1:19" x14ac:dyDescent="0.4">
      <c r="A223" t="s">
        <v>23</v>
      </c>
      <c r="B223">
        <v>325</v>
      </c>
      <c r="C223">
        <v>493562.56</v>
      </c>
      <c r="D223">
        <v>5180991.26</v>
      </c>
      <c r="E223" t="s">
        <v>9</v>
      </c>
      <c r="F223">
        <v>2</v>
      </c>
      <c r="G223">
        <v>175.79499999999999</v>
      </c>
      <c r="H223">
        <f t="shared" ref="H223:H239" si="6">G223/$J$10</f>
        <v>1.7116035786535697</v>
      </c>
      <c r="M223">
        <v>222</v>
      </c>
      <c r="N223">
        <v>494086.74</v>
      </c>
      <c r="O223">
        <v>5180840.59</v>
      </c>
      <c r="P223" t="s">
        <v>11</v>
      </c>
      <c r="Q223">
        <v>5</v>
      </c>
      <c r="R223">
        <v>671.05799999999999</v>
      </c>
      <c r="S223">
        <v>1.3084327357062706</v>
      </c>
    </row>
    <row r="224" spans="1:19" x14ac:dyDescent="0.4">
      <c r="A224" t="s">
        <v>23</v>
      </c>
      <c r="B224">
        <v>250</v>
      </c>
      <c r="C224">
        <v>493477.5</v>
      </c>
      <c r="D224">
        <v>5180903.01</v>
      </c>
      <c r="E224" t="s">
        <v>9</v>
      </c>
      <c r="F224">
        <v>2</v>
      </c>
      <c r="G224">
        <v>165.64500000000001</v>
      </c>
      <c r="H224">
        <f t="shared" si="6"/>
        <v>1.6127795146964965</v>
      </c>
      <c r="M224">
        <v>223</v>
      </c>
      <c r="N224">
        <v>494118.63</v>
      </c>
      <c r="O224">
        <v>5180815.45</v>
      </c>
      <c r="P224" t="s">
        <v>11</v>
      </c>
      <c r="Q224">
        <v>6</v>
      </c>
      <c r="R224">
        <v>459.54199999999997</v>
      </c>
      <c r="S224">
        <v>0.8960176262438283</v>
      </c>
    </row>
    <row r="225" spans="1:19" x14ac:dyDescent="0.4">
      <c r="A225" t="s">
        <v>23</v>
      </c>
      <c r="B225">
        <v>150</v>
      </c>
      <c r="C225">
        <v>493382.78</v>
      </c>
      <c r="D225">
        <v>5180776.7699999996</v>
      </c>
      <c r="E225" t="s">
        <v>9</v>
      </c>
      <c r="F225">
        <v>2</v>
      </c>
      <c r="G225">
        <v>140.625</v>
      </c>
      <c r="H225">
        <f t="shared" si="6"/>
        <v>1.3691757629520651</v>
      </c>
      <c r="M225">
        <v>224</v>
      </c>
      <c r="N225">
        <v>494150.55</v>
      </c>
      <c r="O225">
        <v>5180829.2</v>
      </c>
      <c r="P225" t="s">
        <v>11</v>
      </c>
      <c r="Q225">
        <v>7</v>
      </c>
      <c r="R225">
        <v>560.91999999999996</v>
      </c>
      <c r="S225">
        <v>1.093685031863656</v>
      </c>
    </row>
    <row r="226" spans="1:19" x14ac:dyDescent="0.4">
      <c r="A226" t="s">
        <v>23</v>
      </c>
      <c r="B226">
        <v>324</v>
      </c>
      <c r="C226">
        <v>493530.64</v>
      </c>
      <c r="D226">
        <v>5180981.4000000004</v>
      </c>
      <c r="E226" t="s">
        <v>9</v>
      </c>
      <c r="F226">
        <v>2</v>
      </c>
      <c r="G226">
        <v>139.26499999999999</v>
      </c>
      <c r="H226">
        <f t="shared" si="6"/>
        <v>1.355934312017915</v>
      </c>
      <c r="M226">
        <v>225</v>
      </c>
      <c r="N226">
        <v>493412.66</v>
      </c>
      <c r="O226">
        <v>5180872.08</v>
      </c>
      <c r="P226" t="s">
        <v>9</v>
      </c>
      <c r="Q226">
        <v>1</v>
      </c>
      <c r="R226">
        <v>167.66200000000001</v>
      </c>
      <c r="S226">
        <v>0.37375811667373832</v>
      </c>
    </row>
    <row r="227" spans="1:19" x14ac:dyDescent="0.4">
      <c r="A227" t="s">
        <v>23</v>
      </c>
      <c r="B227">
        <v>69</v>
      </c>
      <c r="C227">
        <v>493296.54</v>
      </c>
      <c r="D227">
        <v>5180655.41</v>
      </c>
      <c r="E227" t="s">
        <v>9</v>
      </c>
      <c r="F227">
        <v>2</v>
      </c>
      <c r="G227">
        <v>135.595</v>
      </c>
      <c r="H227">
        <f t="shared" si="6"/>
        <v>1.320201867217673</v>
      </c>
      <c r="M227">
        <v>226</v>
      </c>
      <c r="N227">
        <v>493445.76</v>
      </c>
      <c r="O227">
        <v>5180867.1100000003</v>
      </c>
      <c r="P227" t="s">
        <v>9</v>
      </c>
      <c r="Q227">
        <v>2</v>
      </c>
      <c r="R227">
        <v>179.44499999999999</v>
      </c>
      <c r="S227">
        <v>1.7471412962341923</v>
      </c>
    </row>
    <row r="228" spans="1:19" x14ac:dyDescent="0.4">
      <c r="A228" t="s">
        <v>23</v>
      </c>
      <c r="B228">
        <v>273</v>
      </c>
      <c r="C228">
        <v>493498.45</v>
      </c>
      <c r="D228">
        <v>5180934.7699999996</v>
      </c>
      <c r="E228" t="s">
        <v>9</v>
      </c>
      <c r="F228">
        <v>2</v>
      </c>
      <c r="G228">
        <v>132.64500000000001</v>
      </c>
      <c r="H228">
        <f t="shared" si="6"/>
        <v>1.2914796023237454</v>
      </c>
      <c r="M228">
        <v>227</v>
      </c>
      <c r="N228">
        <v>493478.46</v>
      </c>
      <c r="O228">
        <v>5180856.12</v>
      </c>
      <c r="P228" t="s">
        <v>9</v>
      </c>
      <c r="Q228">
        <v>3</v>
      </c>
      <c r="R228">
        <v>109.995</v>
      </c>
      <c r="S228">
        <v>1.0709510261042658</v>
      </c>
    </row>
    <row r="229" spans="1:19" x14ac:dyDescent="0.4">
      <c r="A229" t="s">
        <v>23</v>
      </c>
      <c r="B229">
        <v>19</v>
      </c>
      <c r="C229">
        <v>493246.6</v>
      </c>
      <c r="D229">
        <v>5180590.1900000004</v>
      </c>
      <c r="E229" t="s">
        <v>9</v>
      </c>
      <c r="F229">
        <v>2</v>
      </c>
      <c r="G229">
        <v>118.845</v>
      </c>
      <c r="H229">
        <f t="shared" si="6"/>
        <v>1.1571178207860491</v>
      </c>
      <c r="M229">
        <v>228</v>
      </c>
      <c r="N229">
        <v>493508.38</v>
      </c>
      <c r="O229">
        <v>5180871.1900000004</v>
      </c>
      <c r="P229" t="s">
        <v>9</v>
      </c>
      <c r="Q229">
        <v>3</v>
      </c>
    </row>
    <row r="230" spans="1:19" x14ac:dyDescent="0.4">
      <c r="A230" t="s">
        <v>23</v>
      </c>
      <c r="B230">
        <v>372</v>
      </c>
      <c r="C230">
        <v>493603.46</v>
      </c>
      <c r="D230">
        <v>5181049.55</v>
      </c>
      <c r="E230" t="s">
        <v>9</v>
      </c>
      <c r="F230">
        <v>2</v>
      </c>
      <c r="G230">
        <v>114.395</v>
      </c>
      <c r="H230">
        <f t="shared" si="6"/>
        <v>1.1137910144206327</v>
      </c>
      <c r="M230">
        <v>229</v>
      </c>
      <c r="N230">
        <v>493540.27</v>
      </c>
      <c r="O230">
        <v>5180854.2699999996</v>
      </c>
      <c r="P230" t="s">
        <v>9</v>
      </c>
      <c r="Q230">
        <v>4</v>
      </c>
      <c r="R230">
        <v>267.71699999999998</v>
      </c>
      <c r="S230">
        <v>0.97355491247734238</v>
      </c>
    </row>
    <row r="231" spans="1:19" x14ac:dyDescent="0.4">
      <c r="A231" t="s">
        <v>23</v>
      </c>
      <c r="B231">
        <v>227</v>
      </c>
      <c r="C231">
        <v>493478.46</v>
      </c>
      <c r="D231">
        <v>5180856.12</v>
      </c>
      <c r="E231" t="s">
        <v>9</v>
      </c>
      <c r="F231">
        <v>3</v>
      </c>
      <c r="G231">
        <v>109.995</v>
      </c>
      <c r="H231">
        <f t="shared" si="6"/>
        <v>1.0709510261042658</v>
      </c>
      <c r="M231">
        <v>230</v>
      </c>
      <c r="N231">
        <v>493572.19</v>
      </c>
      <c r="O231">
        <v>5180864.13</v>
      </c>
      <c r="P231" t="s">
        <v>9</v>
      </c>
      <c r="Q231">
        <v>5</v>
      </c>
      <c r="R231">
        <v>140.245</v>
      </c>
      <c r="S231">
        <v>0.76193586859646412</v>
      </c>
    </row>
    <row r="232" spans="1:19" x14ac:dyDescent="0.4">
      <c r="A232" t="s">
        <v>23</v>
      </c>
      <c r="B232">
        <v>44</v>
      </c>
      <c r="C232">
        <v>493289.86</v>
      </c>
      <c r="D232">
        <v>5180623.63</v>
      </c>
      <c r="E232" t="s">
        <v>9</v>
      </c>
      <c r="F232">
        <v>2</v>
      </c>
      <c r="G232">
        <v>101.995</v>
      </c>
      <c r="H232">
        <f t="shared" si="6"/>
        <v>0.99306013825632622</v>
      </c>
      <c r="M232">
        <v>231</v>
      </c>
      <c r="N232">
        <v>493604.09</v>
      </c>
      <c r="O232">
        <v>5180858.87</v>
      </c>
      <c r="P232" t="s">
        <v>9</v>
      </c>
      <c r="Q232">
        <v>6</v>
      </c>
      <c r="R232">
        <v>370.32</v>
      </c>
      <c r="S232">
        <v>0.81171046307809192</v>
      </c>
    </row>
    <row r="233" spans="1:19" x14ac:dyDescent="0.4">
      <c r="A233" t="s">
        <v>23</v>
      </c>
      <c r="B233">
        <v>20</v>
      </c>
      <c r="C233">
        <v>493277.31</v>
      </c>
      <c r="D233">
        <v>5180594.6399999997</v>
      </c>
      <c r="E233" t="s">
        <v>9</v>
      </c>
      <c r="F233">
        <v>2</v>
      </c>
      <c r="G233">
        <v>89.894999999999996</v>
      </c>
      <c r="H233">
        <f t="shared" si="6"/>
        <v>0.87525017038631736</v>
      </c>
      <c r="M233">
        <v>232</v>
      </c>
      <c r="N233">
        <v>493642.63</v>
      </c>
      <c r="O233">
        <v>5180861.32</v>
      </c>
      <c r="P233" t="s">
        <v>10</v>
      </c>
      <c r="Q233">
        <v>1</v>
      </c>
      <c r="R233">
        <v>391.92399999999998</v>
      </c>
      <c r="S233">
        <v>0.85906462392368244</v>
      </c>
    </row>
    <row r="234" spans="1:19" x14ac:dyDescent="0.4">
      <c r="A234" t="s">
        <v>23</v>
      </c>
      <c r="B234">
        <v>176</v>
      </c>
      <c r="C234">
        <v>493398.71</v>
      </c>
      <c r="D234">
        <v>5180809.42</v>
      </c>
      <c r="E234" t="s">
        <v>9</v>
      </c>
      <c r="F234">
        <v>1</v>
      </c>
      <c r="G234">
        <v>89.444999999999993</v>
      </c>
      <c r="H234">
        <f t="shared" si="6"/>
        <v>0.87086880794487076</v>
      </c>
      <c r="M234">
        <v>233</v>
      </c>
      <c r="N234">
        <v>493667.91</v>
      </c>
      <c r="O234">
        <v>5180857.0199999996</v>
      </c>
      <c r="P234" t="s">
        <v>10</v>
      </c>
      <c r="Q234">
        <v>1</v>
      </c>
      <c r="R234">
        <v>417.31799999999998</v>
      </c>
      <c r="S234">
        <v>0.95397133337986706</v>
      </c>
    </row>
    <row r="235" spans="1:19" x14ac:dyDescent="0.4">
      <c r="A235" t="s">
        <v>23</v>
      </c>
      <c r="B235">
        <v>124</v>
      </c>
      <c r="C235">
        <v>493369.15</v>
      </c>
      <c r="D235">
        <v>5180735.5599999996</v>
      </c>
      <c r="E235" t="s">
        <v>9</v>
      </c>
      <c r="F235">
        <v>2</v>
      </c>
      <c r="G235">
        <v>84.22</v>
      </c>
      <c r="H235">
        <f t="shared" si="6"/>
        <v>0.81999632181918514</v>
      </c>
      <c r="M235">
        <v>234</v>
      </c>
      <c r="N235">
        <v>493699.82</v>
      </c>
      <c r="O235">
        <v>5180864.66</v>
      </c>
      <c r="P235" t="s">
        <v>10</v>
      </c>
      <c r="Q235">
        <v>2</v>
      </c>
      <c r="R235">
        <v>442.416</v>
      </c>
      <c r="S235">
        <v>1.0113443020156985</v>
      </c>
    </row>
    <row r="236" spans="1:19" x14ac:dyDescent="0.4">
      <c r="A236" t="s">
        <v>23</v>
      </c>
      <c r="B236">
        <v>70</v>
      </c>
      <c r="C236">
        <v>493328.47</v>
      </c>
      <c r="D236">
        <v>5180674.59</v>
      </c>
      <c r="E236" t="s">
        <v>9</v>
      </c>
      <c r="F236">
        <v>2</v>
      </c>
      <c r="G236">
        <v>39.945</v>
      </c>
      <c r="H236">
        <f t="shared" si="6"/>
        <v>0.3889189393857439</v>
      </c>
      <c r="M236">
        <v>235</v>
      </c>
      <c r="N236">
        <v>493731.74</v>
      </c>
      <c r="O236">
        <v>5180868.7300000004</v>
      </c>
      <c r="P236" t="s">
        <v>10</v>
      </c>
      <c r="Q236">
        <v>3</v>
      </c>
      <c r="R236">
        <v>501.86500000000001</v>
      </c>
      <c r="S236">
        <v>1.147242206726494</v>
      </c>
    </row>
    <row r="237" spans="1:19" x14ac:dyDescent="0.4">
      <c r="A237" t="s">
        <v>23</v>
      </c>
      <c r="B237">
        <v>349</v>
      </c>
      <c r="C237">
        <v>493572.82</v>
      </c>
      <c r="D237">
        <v>5181023.03</v>
      </c>
      <c r="E237" t="s">
        <v>9</v>
      </c>
      <c r="F237">
        <v>2</v>
      </c>
      <c r="G237">
        <v>23.995000000000001</v>
      </c>
      <c r="H237">
        <f t="shared" si="6"/>
        <v>0.23362398173891413</v>
      </c>
      <c r="M237">
        <v>236</v>
      </c>
      <c r="N237">
        <v>493763.62</v>
      </c>
      <c r="O237">
        <v>5180846.7</v>
      </c>
      <c r="P237" t="s">
        <v>10</v>
      </c>
      <c r="Q237">
        <v>4</v>
      </c>
      <c r="R237">
        <v>438.43</v>
      </c>
      <c r="S237">
        <v>1.0022324742611992</v>
      </c>
    </row>
    <row r="238" spans="1:19" x14ac:dyDescent="0.4">
      <c r="A238" t="s">
        <v>23</v>
      </c>
      <c r="B238">
        <v>395</v>
      </c>
      <c r="C238">
        <v>493626.4</v>
      </c>
      <c r="D238">
        <v>5181088.3099999996</v>
      </c>
      <c r="E238" t="s">
        <v>9</v>
      </c>
      <c r="F238">
        <v>2</v>
      </c>
      <c r="G238">
        <v>4.2450000000000001</v>
      </c>
      <c r="H238">
        <f t="shared" si="6"/>
        <v>4.1330852364313005E-2</v>
      </c>
      <c r="M238">
        <v>237</v>
      </c>
      <c r="N238">
        <v>493798.24</v>
      </c>
      <c r="O238">
        <v>5180860.38</v>
      </c>
      <c r="P238" t="s">
        <v>10</v>
      </c>
      <c r="Q238">
        <v>5</v>
      </c>
      <c r="R238">
        <v>377.65300000000002</v>
      </c>
      <c r="S238">
        <v>0.86329881760409799</v>
      </c>
    </row>
    <row r="239" spans="1:19" x14ac:dyDescent="0.4">
      <c r="A239" t="s">
        <v>23</v>
      </c>
      <c r="B239">
        <v>97</v>
      </c>
      <c r="C239">
        <v>493339.96</v>
      </c>
      <c r="D239">
        <v>5180706.3600000003</v>
      </c>
      <c r="E239" t="s">
        <v>9</v>
      </c>
      <c r="F239">
        <v>2</v>
      </c>
      <c r="G239">
        <v>2.75</v>
      </c>
      <c r="H239">
        <f t="shared" si="6"/>
        <v>2.6774992697729271E-2</v>
      </c>
      <c r="M239">
        <v>238</v>
      </c>
      <c r="N239">
        <v>493827.45</v>
      </c>
      <c r="O239">
        <v>5180862.3</v>
      </c>
      <c r="P239" t="s">
        <v>10</v>
      </c>
      <c r="Q239">
        <v>5</v>
      </c>
      <c r="R239">
        <v>436.46199999999999</v>
      </c>
      <c r="S239">
        <v>0.99773370932872185</v>
      </c>
    </row>
    <row r="240" spans="1:19" x14ac:dyDescent="0.4">
      <c r="A240" t="s">
        <v>25</v>
      </c>
      <c r="B240">
        <v>315</v>
      </c>
      <c r="C240">
        <v>494042.75</v>
      </c>
      <c r="D240">
        <v>5180958.3600000003</v>
      </c>
      <c r="E240" t="s">
        <v>11</v>
      </c>
      <c r="F240">
        <v>2</v>
      </c>
      <c r="G240">
        <v>863.72500000000002</v>
      </c>
      <c r="H240">
        <f>G240/$J$12</f>
        <v>1.684095956903723</v>
      </c>
      <c r="M240">
        <v>239</v>
      </c>
      <c r="N240">
        <v>493858.44</v>
      </c>
      <c r="O240">
        <v>5180848.09</v>
      </c>
      <c r="P240" t="s">
        <v>10</v>
      </c>
      <c r="Q240">
        <v>6</v>
      </c>
      <c r="R240">
        <v>402.35700000000003</v>
      </c>
      <c r="S240">
        <v>0.91977111887031759</v>
      </c>
    </row>
    <row r="241" spans="1:19" x14ac:dyDescent="0.4">
      <c r="A241" t="s">
        <v>25</v>
      </c>
      <c r="B241">
        <v>17</v>
      </c>
      <c r="C241">
        <v>493893.66</v>
      </c>
      <c r="D241">
        <v>5180586.21</v>
      </c>
      <c r="E241" t="s">
        <v>11</v>
      </c>
      <c r="F241">
        <v>5</v>
      </c>
      <c r="G241">
        <v>703.93200000000002</v>
      </c>
      <c r="H241">
        <f t="shared" ref="H241:H304" si="7">G241/$J$12</f>
        <v>1.3725306493793181</v>
      </c>
      <c r="M241">
        <v>240</v>
      </c>
      <c r="N241">
        <v>493884.76</v>
      </c>
      <c r="O241">
        <v>5180880.62</v>
      </c>
      <c r="P241" t="s">
        <v>10</v>
      </c>
      <c r="Q241">
        <v>6</v>
      </c>
      <c r="R241">
        <v>349.15800000000002</v>
      </c>
      <c r="S241">
        <v>0.79816045035260319</v>
      </c>
    </row>
    <row r="242" spans="1:19" x14ac:dyDescent="0.4">
      <c r="A242" t="s">
        <v>25</v>
      </c>
      <c r="B242">
        <v>316</v>
      </c>
      <c r="C242">
        <v>494076.93</v>
      </c>
      <c r="D242">
        <v>5180949.5</v>
      </c>
      <c r="E242" t="s">
        <v>11</v>
      </c>
      <c r="F242">
        <v>3</v>
      </c>
      <c r="G242">
        <v>683.952</v>
      </c>
      <c r="H242">
        <f t="shared" si="7"/>
        <v>1.3335735308300849</v>
      </c>
      <c r="M242">
        <v>241</v>
      </c>
      <c r="N242">
        <v>493923.19</v>
      </c>
      <c r="O242">
        <v>5180872.2</v>
      </c>
      <c r="P242" t="s">
        <v>11</v>
      </c>
      <c r="Q242">
        <v>1</v>
      </c>
      <c r="R242">
        <v>468.64699999999999</v>
      </c>
      <c r="S242">
        <v>0.91377060744456751</v>
      </c>
    </row>
    <row r="243" spans="1:19" x14ac:dyDescent="0.4">
      <c r="A243" t="s">
        <v>25</v>
      </c>
      <c r="B243">
        <v>92</v>
      </c>
      <c r="C243">
        <v>494030.47</v>
      </c>
      <c r="D243">
        <v>5180670.5199999996</v>
      </c>
      <c r="E243" t="s">
        <v>11</v>
      </c>
      <c r="F243">
        <v>7</v>
      </c>
      <c r="G243">
        <v>672.53399999999999</v>
      </c>
      <c r="H243">
        <f t="shared" si="7"/>
        <v>1.3113106489684661</v>
      </c>
      <c r="M243">
        <v>242</v>
      </c>
      <c r="N243">
        <v>493955.09</v>
      </c>
      <c r="O243">
        <v>5180868.17</v>
      </c>
      <c r="P243" t="s">
        <v>11</v>
      </c>
      <c r="Q243">
        <v>2</v>
      </c>
      <c r="R243">
        <v>537.54399999999998</v>
      </c>
      <c r="S243">
        <v>1.0481063730444931</v>
      </c>
    </row>
    <row r="244" spans="1:19" x14ac:dyDescent="0.4">
      <c r="A244" t="s">
        <v>25</v>
      </c>
      <c r="B244">
        <v>222</v>
      </c>
      <c r="C244">
        <v>494086.74</v>
      </c>
      <c r="D244">
        <v>5180840.59</v>
      </c>
      <c r="E244" t="s">
        <v>11</v>
      </c>
      <c r="F244">
        <v>5</v>
      </c>
      <c r="G244">
        <v>671.05799999999999</v>
      </c>
      <c r="H244">
        <f t="shared" si="7"/>
        <v>1.3084327357062706</v>
      </c>
      <c r="M244">
        <v>243</v>
      </c>
      <c r="N244">
        <v>493986.99</v>
      </c>
      <c r="O244">
        <v>5180859.3600000003</v>
      </c>
      <c r="P244" t="s">
        <v>11</v>
      </c>
      <c r="Q244">
        <v>3</v>
      </c>
      <c r="R244">
        <v>527.40599999999995</v>
      </c>
      <c r="S244">
        <v>1.0283392425213636</v>
      </c>
    </row>
    <row r="245" spans="1:19" x14ac:dyDescent="0.4">
      <c r="A245" t="s">
        <v>25</v>
      </c>
      <c r="B245">
        <v>313</v>
      </c>
      <c r="C245">
        <v>493981.21</v>
      </c>
      <c r="D245">
        <v>5180954.71</v>
      </c>
      <c r="E245" t="s">
        <v>11</v>
      </c>
      <c r="F245">
        <v>1</v>
      </c>
      <c r="G245">
        <v>667.21900000000005</v>
      </c>
      <c r="H245">
        <f t="shared" si="7"/>
        <v>1.3009474314965357</v>
      </c>
      <c r="M245">
        <v>244</v>
      </c>
      <c r="N245">
        <v>494016.17</v>
      </c>
      <c r="O245">
        <v>5180863.3899999997</v>
      </c>
      <c r="P245" t="s">
        <v>11</v>
      </c>
      <c r="Q245">
        <v>3</v>
      </c>
      <c r="R245">
        <v>547.63300000000004</v>
      </c>
      <c r="S245">
        <v>1.0677779630866961</v>
      </c>
    </row>
    <row r="246" spans="1:19" x14ac:dyDescent="0.4">
      <c r="A246" t="s">
        <v>25</v>
      </c>
      <c r="B246">
        <v>248</v>
      </c>
      <c r="C246">
        <v>494145.16</v>
      </c>
      <c r="D246">
        <v>5180849.0199999996</v>
      </c>
      <c r="E246" t="s">
        <v>11</v>
      </c>
      <c r="F246">
        <v>6</v>
      </c>
      <c r="G246">
        <v>665.3</v>
      </c>
      <c r="H246">
        <f t="shared" si="7"/>
        <v>1.2972057542945346</v>
      </c>
      <c r="M246">
        <v>245</v>
      </c>
      <c r="N246">
        <v>494050.81</v>
      </c>
      <c r="O246">
        <v>5180861.1900000004</v>
      </c>
      <c r="P246" t="s">
        <v>11</v>
      </c>
      <c r="Q246">
        <v>4</v>
      </c>
      <c r="R246">
        <v>529.91600000000005</v>
      </c>
      <c r="S246">
        <v>1.0332332549116829</v>
      </c>
    </row>
    <row r="247" spans="1:19" x14ac:dyDescent="0.4">
      <c r="A247" t="s">
        <v>25</v>
      </c>
      <c r="B247">
        <v>271</v>
      </c>
      <c r="C247">
        <v>494147.56</v>
      </c>
      <c r="D247">
        <v>5180892.76</v>
      </c>
      <c r="E247" t="s">
        <v>11</v>
      </c>
      <c r="F247">
        <v>6</v>
      </c>
      <c r="G247">
        <v>651.471</v>
      </c>
      <c r="H247">
        <f t="shared" si="7"/>
        <v>1.2702418908101829</v>
      </c>
      <c r="M247">
        <v>246</v>
      </c>
      <c r="N247">
        <v>494082.71</v>
      </c>
      <c r="O247">
        <v>5180854.1500000004</v>
      </c>
      <c r="P247" t="s">
        <v>11</v>
      </c>
      <c r="Q247">
        <v>5</v>
      </c>
      <c r="R247">
        <v>603.19399999999996</v>
      </c>
      <c r="S247">
        <v>1.176111119428735</v>
      </c>
    </row>
    <row r="248" spans="1:19" x14ac:dyDescent="0.4">
      <c r="A248" t="s">
        <v>25</v>
      </c>
      <c r="B248">
        <v>190</v>
      </c>
      <c r="C248">
        <v>493846.61</v>
      </c>
      <c r="D248">
        <v>5180782.72</v>
      </c>
      <c r="E248" t="s">
        <v>11</v>
      </c>
      <c r="F248">
        <v>1</v>
      </c>
      <c r="G248">
        <v>647.48500000000001</v>
      </c>
      <c r="H248">
        <f t="shared" si="7"/>
        <v>1.2624699651576683</v>
      </c>
      <c r="M248">
        <v>247</v>
      </c>
      <c r="N248">
        <v>494114.64</v>
      </c>
      <c r="O248">
        <v>5180872.3499999996</v>
      </c>
      <c r="P248" t="s">
        <v>11</v>
      </c>
      <c r="Q248">
        <v>5</v>
      </c>
      <c r="R248">
        <v>566.33399999999995</v>
      </c>
      <c r="S248">
        <v>1.1042412801031729</v>
      </c>
    </row>
    <row r="249" spans="1:19" x14ac:dyDescent="0.4">
      <c r="A249" t="s">
        <v>25</v>
      </c>
      <c r="B249">
        <v>65</v>
      </c>
      <c r="C249">
        <v>493959.97</v>
      </c>
      <c r="D249">
        <v>5180636.92</v>
      </c>
      <c r="E249" t="s">
        <v>11</v>
      </c>
      <c r="F249">
        <v>6</v>
      </c>
      <c r="G249">
        <v>643.59699999999998</v>
      </c>
      <c r="H249">
        <f t="shared" si="7"/>
        <v>1.2548891204670067</v>
      </c>
      <c r="M249">
        <v>248</v>
      </c>
      <c r="N249">
        <v>494145.16</v>
      </c>
      <c r="O249">
        <v>5180849.0199999996</v>
      </c>
      <c r="P249" t="s">
        <v>11</v>
      </c>
      <c r="Q249">
        <v>6</v>
      </c>
      <c r="R249">
        <v>665.3</v>
      </c>
      <c r="S249">
        <v>1.2972057542945346</v>
      </c>
    </row>
    <row r="250" spans="1:19" x14ac:dyDescent="0.4">
      <c r="A250" t="s">
        <v>25</v>
      </c>
      <c r="B250">
        <v>66</v>
      </c>
      <c r="C250">
        <v>493989.61</v>
      </c>
      <c r="D250">
        <v>5180640.5</v>
      </c>
      <c r="E250" t="s">
        <v>11</v>
      </c>
      <c r="F250">
        <v>6</v>
      </c>
      <c r="G250">
        <v>636.16600000000005</v>
      </c>
      <c r="H250">
        <f t="shared" si="7"/>
        <v>1.2404001140636358</v>
      </c>
      <c r="M250">
        <v>249</v>
      </c>
      <c r="N250">
        <v>493445.58</v>
      </c>
      <c r="O250">
        <v>5180889.93</v>
      </c>
      <c r="P250" t="s">
        <v>9</v>
      </c>
      <c r="Q250">
        <v>1</v>
      </c>
      <c r="R250">
        <v>406.39299999999997</v>
      </c>
      <c r="S250">
        <v>0.90594578562459305</v>
      </c>
    </row>
    <row r="251" spans="1:19" x14ac:dyDescent="0.4">
      <c r="A251" t="s">
        <v>25</v>
      </c>
      <c r="B251">
        <v>219</v>
      </c>
      <c r="C251">
        <v>493991.01</v>
      </c>
      <c r="D251">
        <v>5180828.91</v>
      </c>
      <c r="E251" t="s">
        <v>11</v>
      </c>
      <c r="F251">
        <v>3</v>
      </c>
      <c r="G251">
        <v>632.279</v>
      </c>
      <c r="H251">
        <f t="shared" si="7"/>
        <v>1.2328212191787074</v>
      </c>
      <c r="M251">
        <v>250</v>
      </c>
      <c r="N251">
        <v>493477.5</v>
      </c>
      <c r="O251">
        <v>5180903.01</v>
      </c>
      <c r="P251" t="s">
        <v>9</v>
      </c>
      <c r="Q251">
        <v>2</v>
      </c>
      <c r="R251">
        <v>165.64500000000001</v>
      </c>
      <c r="S251">
        <v>1.6127795146964965</v>
      </c>
    </row>
    <row r="252" spans="1:19" x14ac:dyDescent="0.4">
      <c r="A252" t="s">
        <v>25</v>
      </c>
      <c r="B252">
        <v>266</v>
      </c>
      <c r="C252">
        <v>493988.02</v>
      </c>
      <c r="D252">
        <v>5180892.47</v>
      </c>
      <c r="E252" t="s">
        <v>11</v>
      </c>
      <c r="F252">
        <v>2</v>
      </c>
      <c r="G252">
        <v>630.80200000000002</v>
      </c>
      <c r="H252">
        <f t="shared" si="7"/>
        <v>1.2299413561107786</v>
      </c>
      <c r="M252">
        <v>251</v>
      </c>
      <c r="N252">
        <v>493509.39</v>
      </c>
      <c r="O252">
        <v>5180886.08</v>
      </c>
      <c r="P252" t="s">
        <v>9</v>
      </c>
      <c r="Q252">
        <v>3</v>
      </c>
    </row>
    <row r="253" spans="1:19" x14ac:dyDescent="0.4">
      <c r="A253" t="s">
        <v>25</v>
      </c>
      <c r="B253">
        <v>269</v>
      </c>
      <c r="C253">
        <v>494083.75</v>
      </c>
      <c r="D253">
        <v>5180904.16</v>
      </c>
      <c r="E253" t="s">
        <v>11</v>
      </c>
      <c r="F253">
        <v>4</v>
      </c>
      <c r="G253">
        <v>618.99099999999999</v>
      </c>
      <c r="H253">
        <f t="shared" si="7"/>
        <v>1.2069122005960142</v>
      </c>
      <c r="M253">
        <v>252</v>
      </c>
      <c r="N253">
        <v>493543.71</v>
      </c>
      <c r="O253">
        <v>5180893.1399999997</v>
      </c>
      <c r="P253" t="s">
        <v>9</v>
      </c>
      <c r="Q253">
        <v>4</v>
      </c>
      <c r="R253">
        <v>189.46899999999999</v>
      </c>
      <c r="S253">
        <v>0.68900546365068183</v>
      </c>
    </row>
    <row r="254" spans="1:19" x14ac:dyDescent="0.4">
      <c r="A254" t="s">
        <v>25</v>
      </c>
      <c r="B254">
        <v>270</v>
      </c>
      <c r="C254">
        <v>494115.64</v>
      </c>
      <c r="D254">
        <v>5180879.01</v>
      </c>
      <c r="E254" t="s">
        <v>11</v>
      </c>
      <c r="F254">
        <v>5</v>
      </c>
      <c r="G254">
        <v>612.59400000000005</v>
      </c>
      <c r="H254">
        <f t="shared" si="7"/>
        <v>1.1944392933207668</v>
      </c>
      <c r="M254">
        <v>253</v>
      </c>
      <c r="N254">
        <v>493573.21</v>
      </c>
      <c r="O254">
        <v>5180890.68</v>
      </c>
      <c r="P254" t="s">
        <v>9</v>
      </c>
      <c r="Q254">
        <v>4</v>
      </c>
      <c r="R254">
        <v>251.96899999999999</v>
      </c>
      <c r="S254">
        <v>0.91628719036147688</v>
      </c>
    </row>
    <row r="255" spans="1:19" x14ac:dyDescent="0.4">
      <c r="A255" t="s">
        <v>25</v>
      </c>
      <c r="B255">
        <v>41</v>
      </c>
      <c r="C255">
        <v>493947.43</v>
      </c>
      <c r="D255">
        <v>5180613.93</v>
      </c>
      <c r="E255" t="s">
        <v>11</v>
      </c>
      <c r="F255">
        <v>6</v>
      </c>
      <c r="G255">
        <v>611.16600000000005</v>
      </c>
      <c r="H255">
        <f t="shared" si="7"/>
        <v>1.1916549707337647</v>
      </c>
      <c r="M255">
        <v>254</v>
      </c>
      <c r="N255">
        <v>493605.13</v>
      </c>
      <c r="O255">
        <v>5180897.6500000004</v>
      </c>
      <c r="P255" t="s">
        <v>9</v>
      </c>
      <c r="Q255">
        <v>5</v>
      </c>
      <c r="R255">
        <v>133.19499999999999</v>
      </c>
      <c r="S255">
        <v>0.72363398351246766</v>
      </c>
    </row>
    <row r="256" spans="1:19" x14ac:dyDescent="0.4">
      <c r="A256" t="s">
        <v>25</v>
      </c>
      <c r="B256">
        <v>288</v>
      </c>
      <c r="C256">
        <v>493979.79</v>
      </c>
      <c r="D256">
        <v>5180920.05</v>
      </c>
      <c r="E256" t="s">
        <v>11</v>
      </c>
      <c r="F256">
        <v>2</v>
      </c>
      <c r="G256">
        <v>611.11699999999996</v>
      </c>
      <c r="H256">
        <f t="shared" si="7"/>
        <v>1.1915594302528378</v>
      </c>
      <c r="M256">
        <v>255</v>
      </c>
      <c r="N256">
        <v>493637.03</v>
      </c>
      <c r="O256">
        <v>5180888.84</v>
      </c>
      <c r="P256" t="s">
        <v>9</v>
      </c>
      <c r="Q256">
        <v>6</v>
      </c>
      <c r="R256">
        <v>408.755</v>
      </c>
      <c r="S256">
        <v>0.89595676802626234</v>
      </c>
    </row>
    <row r="257" spans="1:19" x14ac:dyDescent="0.4">
      <c r="A257" t="s">
        <v>25</v>
      </c>
      <c r="B257">
        <v>291</v>
      </c>
      <c r="C257">
        <v>494072.77</v>
      </c>
      <c r="D257">
        <v>5180917.7300000004</v>
      </c>
      <c r="E257" t="s">
        <v>11</v>
      </c>
      <c r="F257">
        <v>4</v>
      </c>
      <c r="G257">
        <v>609.149</v>
      </c>
      <c r="H257">
        <f t="shared" si="7"/>
        <v>1.1877222125699105</v>
      </c>
      <c r="M257">
        <v>256</v>
      </c>
      <c r="N257">
        <v>493668.94</v>
      </c>
      <c r="O257">
        <v>5180896.47</v>
      </c>
      <c r="P257" t="s">
        <v>10</v>
      </c>
      <c r="Q257">
        <v>1</v>
      </c>
    </row>
    <row r="258" spans="1:19" x14ac:dyDescent="0.4">
      <c r="A258" t="s">
        <v>25</v>
      </c>
      <c r="B258">
        <v>246</v>
      </c>
      <c r="C258">
        <v>494082.71</v>
      </c>
      <c r="D258">
        <v>5180854.1500000004</v>
      </c>
      <c r="E258" t="s">
        <v>11</v>
      </c>
      <c r="F258">
        <v>5</v>
      </c>
      <c r="G258">
        <v>603.19399999999996</v>
      </c>
      <c r="H258">
        <f t="shared" si="7"/>
        <v>1.176111119428735</v>
      </c>
      <c r="M258">
        <v>257</v>
      </c>
      <c r="N258">
        <v>493700.85</v>
      </c>
      <c r="O258">
        <v>5180900.55</v>
      </c>
      <c r="P258" t="s">
        <v>10</v>
      </c>
      <c r="Q258">
        <v>1</v>
      </c>
      <c r="R258">
        <v>390.94</v>
      </c>
      <c r="S258">
        <v>0.89367233877169272</v>
      </c>
    </row>
    <row r="259" spans="1:19" x14ac:dyDescent="0.4">
      <c r="A259" t="s">
        <v>25</v>
      </c>
      <c r="B259">
        <v>267</v>
      </c>
      <c r="C259">
        <v>494019.93</v>
      </c>
      <c r="D259">
        <v>5180893</v>
      </c>
      <c r="E259" t="s">
        <v>11</v>
      </c>
      <c r="F259">
        <v>3</v>
      </c>
      <c r="G259">
        <v>602.25900000000001</v>
      </c>
      <c r="H259">
        <f t="shared" si="7"/>
        <v>1.1742880510681979</v>
      </c>
      <c r="M259">
        <v>258</v>
      </c>
      <c r="N259">
        <v>493732.74</v>
      </c>
      <c r="O259">
        <v>5180878.51</v>
      </c>
      <c r="P259" t="s">
        <v>10</v>
      </c>
      <c r="Q259">
        <v>3</v>
      </c>
      <c r="R259">
        <v>448.17399999999998</v>
      </c>
      <c r="S259">
        <v>1.0245068469756602</v>
      </c>
    </row>
    <row r="260" spans="1:19" x14ac:dyDescent="0.4">
      <c r="A260" t="s">
        <v>25</v>
      </c>
      <c r="B260">
        <v>220</v>
      </c>
      <c r="C260">
        <v>494022.92</v>
      </c>
      <c r="D260">
        <v>5180829.43</v>
      </c>
      <c r="E260" t="s">
        <v>11</v>
      </c>
      <c r="F260">
        <v>4</v>
      </c>
      <c r="G260">
        <v>600.83199999999999</v>
      </c>
      <c r="H260">
        <f t="shared" si="7"/>
        <v>1.1715056782869289</v>
      </c>
      <c r="M260">
        <v>259</v>
      </c>
      <c r="N260">
        <v>493764.66</v>
      </c>
      <c r="O260">
        <v>5180893.93</v>
      </c>
      <c r="P260" t="s">
        <v>10</v>
      </c>
      <c r="Q260">
        <v>3</v>
      </c>
      <c r="R260">
        <v>440.34899999999999</v>
      </c>
      <c r="S260">
        <v>1.0066192272619228</v>
      </c>
    </row>
    <row r="261" spans="1:19" x14ac:dyDescent="0.4">
      <c r="A261" t="s">
        <v>25</v>
      </c>
      <c r="B261">
        <v>36</v>
      </c>
      <c r="C261">
        <v>493785.59999999998</v>
      </c>
      <c r="D261">
        <v>5180609.6900000004</v>
      </c>
      <c r="E261" t="s">
        <v>11</v>
      </c>
      <c r="F261">
        <v>2</v>
      </c>
      <c r="G261">
        <v>596.30399999999997</v>
      </c>
      <c r="H261">
        <f t="shared" si="7"/>
        <v>1.1626769579270226</v>
      </c>
      <c r="M261">
        <v>260</v>
      </c>
      <c r="N261">
        <v>493796.57</v>
      </c>
      <c r="O261">
        <v>5180894.1100000003</v>
      </c>
      <c r="P261" t="s">
        <v>10</v>
      </c>
      <c r="Q261">
        <v>4</v>
      </c>
      <c r="R261">
        <v>459.98500000000001</v>
      </c>
      <c r="S261">
        <v>1.0515062944438969</v>
      </c>
    </row>
    <row r="262" spans="1:19" x14ac:dyDescent="0.4">
      <c r="A262" t="s">
        <v>25</v>
      </c>
      <c r="B262">
        <v>191</v>
      </c>
      <c r="C262">
        <v>493878.55</v>
      </c>
      <c r="D262">
        <v>5180811.91</v>
      </c>
      <c r="E262" t="s">
        <v>11</v>
      </c>
      <c r="F262">
        <v>1</v>
      </c>
      <c r="G262">
        <v>588.92200000000003</v>
      </c>
      <c r="H262">
        <f t="shared" si="7"/>
        <v>1.1482834920045784</v>
      </c>
      <c r="M262">
        <v>261</v>
      </c>
      <c r="N262">
        <v>493828.46</v>
      </c>
      <c r="O262">
        <v>5180878.08</v>
      </c>
      <c r="P262" t="s">
        <v>10</v>
      </c>
      <c r="Q262">
        <v>5</v>
      </c>
      <c r="R262">
        <v>395.714</v>
      </c>
      <c r="S262">
        <v>0.9045855012654157</v>
      </c>
    </row>
    <row r="263" spans="1:19" x14ac:dyDescent="0.4">
      <c r="A263" t="s">
        <v>25</v>
      </c>
      <c r="B263">
        <v>85</v>
      </c>
      <c r="C263">
        <v>493807.11</v>
      </c>
      <c r="D263">
        <v>5180671.6399999997</v>
      </c>
      <c r="E263" t="s">
        <v>11</v>
      </c>
      <c r="F263">
        <v>2</v>
      </c>
      <c r="G263">
        <v>586.11699999999996</v>
      </c>
      <c r="H263">
        <f t="shared" si="7"/>
        <v>1.1428142869229665</v>
      </c>
      <c r="M263">
        <v>262</v>
      </c>
      <c r="N263">
        <v>493860.4</v>
      </c>
      <c r="O263">
        <v>5180907.2699999996</v>
      </c>
      <c r="P263" t="s">
        <v>10</v>
      </c>
      <c r="Q263">
        <v>5</v>
      </c>
      <c r="R263">
        <v>369.483</v>
      </c>
      <c r="S263">
        <v>0.84462254245250257</v>
      </c>
    </row>
    <row r="264" spans="1:19" x14ac:dyDescent="0.4">
      <c r="A264" t="s">
        <v>25</v>
      </c>
      <c r="B264">
        <v>165</v>
      </c>
      <c r="C264">
        <v>493861.42</v>
      </c>
      <c r="D264">
        <v>5180780.1500000004</v>
      </c>
      <c r="E264" t="s">
        <v>11</v>
      </c>
      <c r="F264">
        <v>1</v>
      </c>
      <c r="G264">
        <v>577.99699999999996</v>
      </c>
      <c r="H264">
        <f t="shared" si="7"/>
        <v>1.1269818643694243</v>
      </c>
      <c r="M264">
        <v>263</v>
      </c>
      <c r="N264">
        <v>493892.31</v>
      </c>
      <c r="O264">
        <v>5180904.0199999996</v>
      </c>
      <c r="P264" t="s">
        <v>10</v>
      </c>
      <c r="Q264">
        <v>6</v>
      </c>
      <c r="R264">
        <v>378.98099999999999</v>
      </c>
      <c r="S264">
        <v>0.86633456955040378</v>
      </c>
    </row>
    <row r="265" spans="1:19" x14ac:dyDescent="0.4">
      <c r="A265" t="s">
        <v>25</v>
      </c>
      <c r="B265">
        <v>35</v>
      </c>
      <c r="C265">
        <v>493755.95</v>
      </c>
      <c r="D265">
        <v>5180592.46</v>
      </c>
      <c r="E265" t="s">
        <v>11</v>
      </c>
      <c r="F265">
        <v>2</v>
      </c>
      <c r="G265">
        <v>566.77700000000004</v>
      </c>
      <c r="H265">
        <f t="shared" si="7"/>
        <v>1.1051050440429784</v>
      </c>
      <c r="M265">
        <v>264</v>
      </c>
      <c r="N265">
        <v>493924.21</v>
      </c>
      <c r="O265">
        <v>5180899.9800000004</v>
      </c>
      <c r="P265" t="s">
        <v>11</v>
      </c>
      <c r="Q265">
        <v>1</v>
      </c>
      <c r="R265">
        <v>516.28399999999999</v>
      </c>
      <c r="S265">
        <v>1.0066535031567705</v>
      </c>
    </row>
    <row r="266" spans="1:19" x14ac:dyDescent="0.4">
      <c r="A266" t="s">
        <v>25</v>
      </c>
      <c r="B266">
        <v>247</v>
      </c>
      <c r="C266">
        <v>494114.64</v>
      </c>
      <c r="D266">
        <v>5180872.3499999996</v>
      </c>
      <c r="E266" t="s">
        <v>11</v>
      </c>
      <c r="F266">
        <v>5</v>
      </c>
      <c r="G266">
        <v>566.33399999999995</v>
      </c>
      <c r="H266">
        <f t="shared" si="7"/>
        <v>1.1042412801031729</v>
      </c>
      <c r="M266">
        <v>265</v>
      </c>
      <c r="N266">
        <v>493957.47</v>
      </c>
      <c r="O266">
        <v>5180890.26</v>
      </c>
      <c r="P266" t="s">
        <v>11</v>
      </c>
      <c r="Q266">
        <v>2</v>
      </c>
      <c r="R266">
        <v>480.70400000000001</v>
      </c>
      <c r="S266">
        <v>0.93727941516969782</v>
      </c>
    </row>
    <row r="267" spans="1:19" x14ac:dyDescent="0.4">
      <c r="A267" t="s">
        <v>25</v>
      </c>
      <c r="B267">
        <v>116</v>
      </c>
      <c r="C267">
        <v>493946.23</v>
      </c>
      <c r="D267">
        <v>5180709.28</v>
      </c>
      <c r="E267" t="s">
        <v>11</v>
      </c>
      <c r="F267">
        <v>4</v>
      </c>
      <c r="G267">
        <v>565.59500000000003</v>
      </c>
      <c r="H267">
        <f t="shared" si="7"/>
        <v>1.1028003736663419</v>
      </c>
      <c r="M267">
        <v>266</v>
      </c>
      <c r="N267">
        <v>493988.02</v>
      </c>
      <c r="O267">
        <v>5180892.47</v>
      </c>
      <c r="P267" t="s">
        <v>11</v>
      </c>
      <c r="Q267">
        <v>2</v>
      </c>
      <c r="R267">
        <v>630.80200000000002</v>
      </c>
      <c r="S267">
        <v>1.2299413561107786</v>
      </c>
    </row>
    <row r="268" spans="1:19" x14ac:dyDescent="0.4">
      <c r="A268" t="s">
        <v>25</v>
      </c>
      <c r="B268">
        <v>221</v>
      </c>
      <c r="C268">
        <v>494054.82</v>
      </c>
      <c r="D268">
        <v>5180822.4000000004</v>
      </c>
      <c r="E268" t="s">
        <v>11</v>
      </c>
      <c r="F268">
        <v>5</v>
      </c>
      <c r="G268">
        <v>561.51099999999997</v>
      </c>
      <c r="H268">
        <f t="shared" si="7"/>
        <v>1.094837367051974</v>
      </c>
      <c r="M268">
        <v>267</v>
      </c>
      <c r="N268">
        <v>494019.93</v>
      </c>
      <c r="O268">
        <v>5180893</v>
      </c>
      <c r="P268" t="s">
        <v>11</v>
      </c>
      <c r="Q268">
        <v>3</v>
      </c>
      <c r="R268">
        <v>602.25900000000001</v>
      </c>
      <c r="S268">
        <v>1.1742880510681979</v>
      </c>
    </row>
    <row r="269" spans="1:19" x14ac:dyDescent="0.4">
      <c r="A269" t="s">
        <v>25</v>
      </c>
      <c r="B269">
        <v>193</v>
      </c>
      <c r="C269">
        <v>493942.36</v>
      </c>
      <c r="D269">
        <v>5180804.62</v>
      </c>
      <c r="E269" t="s">
        <v>11</v>
      </c>
      <c r="F269">
        <v>3</v>
      </c>
      <c r="G269">
        <v>561.06799999999998</v>
      </c>
      <c r="H269">
        <f t="shared" si="7"/>
        <v>1.0939736031121687</v>
      </c>
      <c r="M269">
        <v>268</v>
      </c>
      <c r="N269">
        <v>494051.83</v>
      </c>
      <c r="O269">
        <v>5180885.97</v>
      </c>
      <c r="P269" t="s">
        <v>11</v>
      </c>
      <c r="Q269">
        <v>4</v>
      </c>
      <c r="R269">
        <v>499.30599999999998</v>
      </c>
      <c r="S269">
        <v>0.97354970141858843</v>
      </c>
    </row>
    <row r="270" spans="1:19" x14ac:dyDescent="0.4">
      <c r="A270" t="s">
        <v>25</v>
      </c>
      <c r="B270">
        <v>61</v>
      </c>
      <c r="C270">
        <v>493832.32</v>
      </c>
      <c r="D270">
        <v>5180623.83</v>
      </c>
      <c r="E270" t="s">
        <v>11</v>
      </c>
      <c r="F270">
        <v>3</v>
      </c>
      <c r="G270">
        <v>561.01900000000001</v>
      </c>
      <c r="H270">
        <f t="shared" si="7"/>
        <v>1.0938780626312423</v>
      </c>
      <c r="M270">
        <v>269</v>
      </c>
      <c r="N270">
        <v>494083.75</v>
      </c>
      <c r="O270">
        <v>5180904.16</v>
      </c>
      <c r="P270" t="s">
        <v>11</v>
      </c>
      <c r="Q270">
        <v>4</v>
      </c>
      <c r="R270">
        <v>618.99099999999999</v>
      </c>
      <c r="S270">
        <v>1.2069122005960142</v>
      </c>
    </row>
    <row r="271" spans="1:19" x14ac:dyDescent="0.4">
      <c r="A271" t="s">
        <v>25</v>
      </c>
      <c r="B271">
        <v>224</v>
      </c>
      <c r="C271">
        <v>494150.55</v>
      </c>
      <c r="D271">
        <v>5180829.2</v>
      </c>
      <c r="E271" t="s">
        <v>11</v>
      </c>
      <c r="F271">
        <v>7</v>
      </c>
      <c r="G271">
        <v>560.91999999999996</v>
      </c>
      <c r="H271">
        <f t="shared" si="7"/>
        <v>1.093685031863656</v>
      </c>
      <c r="M271">
        <v>270</v>
      </c>
      <c r="N271">
        <v>494115.64</v>
      </c>
      <c r="O271">
        <v>5180879.01</v>
      </c>
      <c r="P271" t="s">
        <v>11</v>
      </c>
      <c r="Q271">
        <v>5</v>
      </c>
      <c r="R271">
        <v>612.59400000000005</v>
      </c>
      <c r="S271">
        <v>1.1944392933207668</v>
      </c>
    </row>
    <row r="272" spans="1:19" x14ac:dyDescent="0.4">
      <c r="A272" t="s">
        <v>25</v>
      </c>
      <c r="B272">
        <v>195</v>
      </c>
      <c r="C272">
        <v>494006.17</v>
      </c>
      <c r="D272">
        <v>5180797.1100000003</v>
      </c>
      <c r="E272" t="s">
        <v>11</v>
      </c>
      <c r="F272">
        <v>4</v>
      </c>
      <c r="G272">
        <v>556.73699999999997</v>
      </c>
      <c r="H272">
        <f t="shared" si="7"/>
        <v>1.0855289944817019</v>
      </c>
      <c r="M272">
        <v>271</v>
      </c>
      <c r="N272">
        <v>494147.56</v>
      </c>
      <c r="O272">
        <v>5180892.76</v>
      </c>
      <c r="P272" t="s">
        <v>11</v>
      </c>
      <c r="Q272">
        <v>6</v>
      </c>
      <c r="R272">
        <v>651.471</v>
      </c>
      <c r="S272">
        <v>1.2702418908101829</v>
      </c>
    </row>
    <row r="273" spans="1:19" x14ac:dyDescent="0.4">
      <c r="A273" t="s">
        <v>25</v>
      </c>
      <c r="B273">
        <v>148</v>
      </c>
      <c r="C273">
        <v>494134.95</v>
      </c>
      <c r="D273">
        <v>5180720.09</v>
      </c>
      <c r="E273" t="s">
        <v>11</v>
      </c>
      <c r="F273">
        <v>8</v>
      </c>
      <c r="G273">
        <v>555.45799999999997</v>
      </c>
      <c r="H273">
        <f t="shared" si="7"/>
        <v>1.0830351929489457</v>
      </c>
      <c r="M273">
        <v>272</v>
      </c>
      <c r="N273">
        <v>493466.53</v>
      </c>
      <c r="O273">
        <v>5180921.6900000004</v>
      </c>
      <c r="P273" t="s">
        <v>9</v>
      </c>
      <c r="Q273">
        <v>1</v>
      </c>
      <c r="R273">
        <v>248.91200000000001</v>
      </c>
      <c r="S273">
        <v>0.55488351765751065</v>
      </c>
    </row>
    <row r="274" spans="1:19" x14ac:dyDescent="0.4">
      <c r="A274" t="s">
        <v>25</v>
      </c>
      <c r="B274">
        <v>118</v>
      </c>
      <c r="C274">
        <v>494010.04</v>
      </c>
      <c r="D274">
        <v>5180701.7699999996</v>
      </c>
      <c r="E274" t="s">
        <v>11</v>
      </c>
      <c r="F274">
        <v>6</v>
      </c>
      <c r="G274">
        <v>553.04600000000005</v>
      </c>
      <c r="H274">
        <f t="shared" si="7"/>
        <v>1.0783322615204798</v>
      </c>
      <c r="M274">
        <v>273</v>
      </c>
      <c r="N274">
        <v>493498.45</v>
      </c>
      <c r="O274">
        <v>5180934.7699999996</v>
      </c>
      <c r="P274" t="s">
        <v>9</v>
      </c>
      <c r="Q274">
        <v>2</v>
      </c>
      <c r="R274">
        <v>132.64500000000001</v>
      </c>
      <c r="S274">
        <v>1.2914796023237454</v>
      </c>
    </row>
    <row r="275" spans="1:19" x14ac:dyDescent="0.4">
      <c r="A275" t="s">
        <v>25</v>
      </c>
      <c r="B275">
        <v>119</v>
      </c>
      <c r="C275">
        <v>494044.23</v>
      </c>
      <c r="D275">
        <v>5180700.47</v>
      </c>
      <c r="E275" t="s">
        <v>11</v>
      </c>
      <c r="F275">
        <v>7</v>
      </c>
      <c r="G275">
        <v>550.43799999999999</v>
      </c>
      <c r="H275">
        <f t="shared" si="7"/>
        <v>1.0732471681683076</v>
      </c>
      <c r="M275">
        <v>274</v>
      </c>
      <c r="N275">
        <v>493530.34</v>
      </c>
      <c r="O275">
        <v>5180917.84</v>
      </c>
      <c r="P275" t="s">
        <v>9</v>
      </c>
      <c r="Q275">
        <v>3</v>
      </c>
    </row>
    <row r="276" spans="1:19" x14ac:dyDescent="0.4">
      <c r="A276" t="s">
        <v>25</v>
      </c>
      <c r="B276">
        <v>60</v>
      </c>
      <c r="C276">
        <v>493800.43</v>
      </c>
      <c r="D276">
        <v>5180639.8600000003</v>
      </c>
      <c r="E276" t="s">
        <v>11</v>
      </c>
      <c r="F276">
        <v>2</v>
      </c>
      <c r="G276">
        <v>550.34</v>
      </c>
      <c r="H276">
        <f t="shared" si="7"/>
        <v>1.0730560872064545</v>
      </c>
      <c r="M276">
        <v>275</v>
      </c>
      <c r="N276">
        <v>493560.66</v>
      </c>
      <c r="O276">
        <v>5180928.9000000004</v>
      </c>
      <c r="P276" t="s">
        <v>9</v>
      </c>
      <c r="Q276">
        <v>3</v>
      </c>
    </row>
    <row r="277" spans="1:19" x14ac:dyDescent="0.4">
      <c r="A277" t="s">
        <v>25</v>
      </c>
      <c r="B277">
        <v>84</v>
      </c>
      <c r="C277">
        <v>493775.2</v>
      </c>
      <c r="D277">
        <v>5180671.45</v>
      </c>
      <c r="E277" t="s">
        <v>11</v>
      </c>
      <c r="F277">
        <v>1</v>
      </c>
      <c r="G277">
        <v>548.17399999999998</v>
      </c>
      <c r="H277">
        <f t="shared" si="7"/>
        <v>1.0688328079883544</v>
      </c>
      <c r="M277">
        <v>276</v>
      </c>
      <c r="N277">
        <v>493594.16</v>
      </c>
      <c r="O277">
        <v>5180922.4400000004</v>
      </c>
      <c r="P277" t="s">
        <v>9</v>
      </c>
      <c r="Q277">
        <v>4</v>
      </c>
      <c r="R277">
        <v>292.815</v>
      </c>
      <c r="S277">
        <v>1.0648239809091431</v>
      </c>
    </row>
    <row r="278" spans="1:19" x14ac:dyDescent="0.4">
      <c r="A278" t="s">
        <v>25</v>
      </c>
      <c r="B278">
        <v>244</v>
      </c>
      <c r="C278">
        <v>494016.17</v>
      </c>
      <c r="D278">
        <v>5180863.3899999997</v>
      </c>
      <c r="E278" t="s">
        <v>11</v>
      </c>
      <c r="F278">
        <v>3</v>
      </c>
      <c r="G278">
        <v>547.63300000000004</v>
      </c>
      <c r="H278">
        <f t="shared" si="7"/>
        <v>1.0677779630866961</v>
      </c>
      <c r="M278">
        <v>277</v>
      </c>
      <c r="N278">
        <v>493626.08</v>
      </c>
      <c r="O278">
        <v>5180929.41</v>
      </c>
      <c r="P278" t="s">
        <v>9</v>
      </c>
      <c r="Q278">
        <v>5</v>
      </c>
      <c r="R278">
        <v>88.495000000000005</v>
      </c>
      <c r="S278">
        <v>0.48078373340542691</v>
      </c>
    </row>
    <row r="279" spans="1:19" x14ac:dyDescent="0.4">
      <c r="A279" t="s">
        <v>25</v>
      </c>
      <c r="B279">
        <v>113</v>
      </c>
      <c r="C279">
        <v>493851.85</v>
      </c>
      <c r="D279">
        <v>5180685.55</v>
      </c>
      <c r="E279" t="s">
        <v>11</v>
      </c>
      <c r="F279">
        <v>3</v>
      </c>
      <c r="G279">
        <v>546.89499999999998</v>
      </c>
      <c r="H279">
        <f t="shared" si="7"/>
        <v>1.0663390064555982</v>
      </c>
      <c r="M279">
        <v>278</v>
      </c>
      <c r="N279">
        <v>493657.98</v>
      </c>
      <c r="O279">
        <v>5180920.5999999996</v>
      </c>
      <c r="P279" t="s">
        <v>9</v>
      </c>
      <c r="Q279">
        <v>6</v>
      </c>
      <c r="R279">
        <v>424.55200000000002</v>
      </c>
      <c r="S279">
        <v>0.93058247062197585</v>
      </c>
    </row>
    <row r="280" spans="1:19" x14ac:dyDescent="0.4">
      <c r="A280" t="s">
        <v>25</v>
      </c>
      <c r="B280">
        <v>143</v>
      </c>
      <c r="C280">
        <v>493976.78</v>
      </c>
      <c r="D280">
        <v>5180731.34</v>
      </c>
      <c r="E280" t="s">
        <v>11</v>
      </c>
      <c r="F280">
        <v>5</v>
      </c>
      <c r="G280">
        <v>545.81200000000001</v>
      </c>
      <c r="H280">
        <f t="shared" si="7"/>
        <v>1.0642273668465483</v>
      </c>
      <c r="M280">
        <v>279</v>
      </c>
      <c r="N280">
        <v>493690.95</v>
      </c>
      <c r="O280">
        <v>5180926.71</v>
      </c>
      <c r="P280" t="s">
        <v>10</v>
      </c>
      <c r="Q280">
        <v>1</v>
      </c>
    </row>
    <row r="281" spans="1:19" x14ac:dyDescent="0.4">
      <c r="A281" t="s">
        <v>25</v>
      </c>
      <c r="B281">
        <v>93</v>
      </c>
      <c r="C281">
        <v>494062.37</v>
      </c>
      <c r="D281">
        <v>5180663.49</v>
      </c>
      <c r="E281" t="s">
        <v>11</v>
      </c>
      <c r="F281">
        <v>8</v>
      </c>
      <c r="G281">
        <v>544.58199999999999</v>
      </c>
      <c r="H281">
        <f t="shared" si="7"/>
        <v>1.0618291057947185</v>
      </c>
      <c r="M281">
        <v>280</v>
      </c>
      <c r="N281">
        <v>493721.8</v>
      </c>
      <c r="O281">
        <v>5180932.3099999996</v>
      </c>
      <c r="P281" t="s">
        <v>10</v>
      </c>
      <c r="Q281">
        <v>1</v>
      </c>
      <c r="R281">
        <v>443.10500000000002</v>
      </c>
      <c r="S281">
        <v>1.0129193269336239</v>
      </c>
    </row>
    <row r="282" spans="1:19" x14ac:dyDescent="0.4">
      <c r="A282" t="s">
        <v>25</v>
      </c>
      <c r="B282">
        <v>218</v>
      </c>
      <c r="C282">
        <v>493959.1</v>
      </c>
      <c r="D282">
        <v>5180827.6100000003</v>
      </c>
      <c r="E282" t="s">
        <v>11</v>
      </c>
      <c r="F282">
        <v>3</v>
      </c>
      <c r="G282">
        <v>544.18799999999999</v>
      </c>
      <c r="H282">
        <f t="shared" si="7"/>
        <v>1.0610608823358396</v>
      </c>
      <c r="M282">
        <v>281</v>
      </c>
      <c r="N282">
        <v>493754.89</v>
      </c>
      <c r="O282">
        <v>5180909.47</v>
      </c>
      <c r="P282" t="s">
        <v>10</v>
      </c>
      <c r="Q282">
        <v>3</v>
      </c>
      <c r="R282">
        <v>349.94600000000003</v>
      </c>
      <c r="S282">
        <v>0.79996178509182692</v>
      </c>
    </row>
    <row r="283" spans="1:19" x14ac:dyDescent="0.4">
      <c r="A283" t="s">
        <v>25</v>
      </c>
      <c r="B283">
        <v>292</v>
      </c>
      <c r="C283">
        <v>494104.7</v>
      </c>
      <c r="D283">
        <v>5180935.92</v>
      </c>
      <c r="E283" t="s">
        <v>11</v>
      </c>
      <c r="F283">
        <v>4</v>
      </c>
      <c r="G283">
        <v>540.25099999999998</v>
      </c>
      <c r="H283">
        <f t="shared" si="7"/>
        <v>1.0533844971642516</v>
      </c>
      <c r="M283">
        <v>282</v>
      </c>
      <c r="N283">
        <v>493785.61</v>
      </c>
      <c r="O283">
        <v>5180925.68</v>
      </c>
      <c r="P283" t="s">
        <v>10</v>
      </c>
      <c r="Q283">
        <v>3</v>
      </c>
      <c r="R283">
        <v>398.22300000000001</v>
      </c>
      <c r="S283">
        <v>0.91032096936276607</v>
      </c>
    </row>
    <row r="284" spans="1:19" x14ac:dyDescent="0.4">
      <c r="A284" t="s">
        <v>25</v>
      </c>
      <c r="B284">
        <v>242</v>
      </c>
      <c r="C284">
        <v>493955.09</v>
      </c>
      <c r="D284">
        <v>5180868.17</v>
      </c>
      <c r="E284" t="s">
        <v>11</v>
      </c>
      <c r="F284">
        <v>2</v>
      </c>
      <c r="G284">
        <v>537.54399999999998</v>
      </c>
      <c r="H284">
        <f t="shared" si="7"/>
        <v>1.0481063730444931</v>
      </c>
      <c r="M284">
        <v>283</v>
      </c>
      <c r="N284">
        <v>493817.52</v>
      </c>
      <c r="O284">
        <v>5180925.87</v>
      </c>
      <c r="P284" t="s">
        <v>10</v>
      </c>
      <c r="Q284">
        <v>4</v>
      </c>
      <c r="R284">
        <v>454.32600000000002</v>
      </c>
      <c r="S284">
        <v>1.0385700593052338</v>
      </c>
    </row>
    <row r="285" spans="1:19" x14ac:dyDescent="0.4">
      <c r="A285" t="s">
        <v>25</v>
      </c>
      <c r="B285">
        <v>64</v>
      </c>
      <c r="C285">
        <v>493928.07</v>
      </c>
      <c r="D285">
        <v>5180645.7300000004</v>
      </c>
      <c r="E285" t="s">
        <v>11</v>
      </c>
      <c r="F285">
        <v>5</v>
      </c>
      <c r="G285">
        <v>537.44600000000003</v>
      </c>
      <c r="H285">
        <f t="shared" si="7"/>
        <v>1.04791529208264</v>
      </c>
      <c r="M285">
        <v>284</v>
      </c>
      <c r="N285">
        <v>493849.41</v>
      </c>
      <c r="O285">
        <v>5180909.84</v>
      </c>
      <c r="P285" t="s">
        <v>10</v>
      </c>
      <c r="Q285">
        <v>5</v>
      </c>
      <c r="R285">
        <v>327.30799999999999</v>
      </c>
      <c r="S285">
        <v>0.74821227262159207</v>
      </c>
    </row>
    <row r="286" spans="1:19" x14ac:dyDescent="0.4">
      <c r="A286" t="s">
        <v>25</v>
      </c>
      <c r="B286">
        <v>89</v>
      </c>
      <c r="C286">
        <v>493935.2</v>
      </c>
      <c r="D286">
        <v>5180676.1399999997</v>
      </c>
      <c r="E286" t="s">
        <v>11</v>
      </c>
      <c r="F286">
        <v>5</v>
      </c>
      <c r="G286">
        <v>537.15099999999995</v>
      </c>
      <c r="H286">
        <f t="shared" si="7"/>
        <v>1.0473400993913475</v>
      </c>
      <c r="M286">
        <v>285</v>
      </c>
      <c r="N286">
        <v>493881.35</v>
      </c>
      <c r="O286">
        <v>5180939.03</v>
      </c>
      <c r="P286" t="s">
        <v>10</v>
      </c>
      <c r="Q286">
        <v>5</v>
      </c>
      <c r="R286">
        <v>421.40300000000002</v>
      </c>
      <c r="S286">
        <v>0.96330947095566488</v>
      </c>
    </row>
    <row r="287" spans="1:19" x14ac:dyDescent="0.4">
      <c r="A287" t="s">
        <v>25</v>
      </c>
      <c r="B287">
        <v>117</v>
      </c>
      <c r="C287">
        <v>493978.13</v>
      </c>
      <c r="D287">
        <v>5180700.47</v>
      </c>
      <c r="E287" t="s">
        <v>11</v>
      </c>
      <c r="F287">
        <v>5</v>
      </c>
      <c r="G287">
        <v>531.88499999999999</v>
      </c>
      <c r="H287">
        <f t="shared" si="7"/>
        <v>1.0370724224003434</v>
      </c>
      <c r="M287">
        <v>286</v>
      </c>
      <c r="N287">
        <v>493913.25</v>
      </c>
      <c r="O287">
        <v>5180935.78</v>
      </c>
      <c r="P287" t="s">
        <v>10</v>
      </c>
      <c r="Q287">
        <v>6</v>
      </c>
      <c r="R287">
        <v>448.42</v>
      </c>
      <c r="S287">
        <v>1.02506919259222</v>
      </c>
    </row>
    <row r="288" spans="1:19" x14ac:dyDescent="0.4">
      <c r="A288" t="s">
        <v>25</v>
      </c>
      <c r="B288">
        <v>245</v>
      </c>
      <c r="C288">
        <v>494050.81</v>
      </c>
      <c r="D288">
        <v>5180861.1900000004</v>
      </c>
      <c r="E288" t="s">
        <v>11</v>
      </c>
      <c r="F288">
        <v>4</v>
      </c>
      <c r="G288">
        <v>529.91600000000005</v>
      </c>
      <c r="H288">
        <f t="shared" si="7"/>
        <v>1.0332332549116829</v>
      </c>
      <c r="M288">
        <v>287</v>
      </c>
      <c r="N288">
        <v>493945.16</v>
      </c>
      <c r="O288">
        <v>5180931.74</v>
      </c>
      <c r="P288" t="s">
        <v>11</v>
      </c>
      <c r="Q288">
        <v>1</v>
      </c>
      <c r="R288">
        <v>455.60500000000002</v>
      </c>
      <c r="S288">
        <v>0.88834124107224022</v>
      </c>
    </row>
    <row r="289" spans="1:19" x14ac:dyDescent="0.4">
      <c r="A289" t="s">
        <v>25</v>
      </c>
      <c r="B289">
        <v>314</v>
      </c>
      <c r="C289">
        <v>494013.12</v>
      </c>
      <c r="D289">
        <v>5180956.01</v>
      </c>
      <c r="E289" t="s">
        <v>11</v>
      </c>
      <c r="F289">
        <v>2</v>
      </c>
      <c r="G289">
        <v>527.94799999999998</v>
      </c>
      <c r="H289">
        <f t="shared" si="7"/>
        <v>1.0293960372287554</v>
      </c>
      <c r="M289">
        <v>288</v>
      </c>
      <c r="N289">
        <v>493979.79</v>
      </c>
      <c r="O289">
        <v>5180920.05</v>
      </c>
      <c r="P289" t="s">
        <v>11</v>
      </c>
      <c r="Q289">
        <v>2</v>
      </c>
      <c r="R289">
        <v>611.11699999999996</v>
      </c>
      <c r="S289">
        <v>1.1915594302528378</v>
      </c>
    </row>
    <row r="290" spans="1:19" x14ac:dyDescent="0.4">
      <c r="A290" t="s">
        <v>25</v>
      </c>
      <c r="B290">
        <v>62</v>
      </c>
      <c r="C290">
        <v>493862.44</v>
      </c>
      <c r="D290">
        <v>5180655.3</v>
      </c>
      <c r="E290" t="s">
        <v>11</v>
      </c>
      <c r="F290">
        <v>3</v>
      </c>
      <c r="G290">
        <v>527.40599999999995</v>
      </c>
      <c r="H290">
        <f t="shared" si="7"/>
        <v>1.0283392425213636</v>
      </c>
      <c r="M290">
        <v>289</v>
      </c>
      <c r="N290">
        <v>494008.97</v>
      </c>
      <c r="O290">
        <v>5180924.2300000004</v>
      </c>
      <c r="P290" t="s">
        <v>11</v>
      </c>
      <c r="Q290">
        <v>2</v>
      </c>
      <c r="R290">
        <v>370.46800000000002</v>
      </c>
      <c r="S290">
        <v>0.72234063036523022</v>
      </c>
    </row>
    <row r="291" spans="1:19" x14ac:dyDescent="0.4">
      <c r="A291" t="s">
        <v>25</v>
      </c>
      <c r="B291">
        <v>243</v>
      </c>
      <c r="C291">
        <v>493986.99</v>
      </c>
      <c r="D291">
        <v>5180859.3600000003</v>
      </c>
      <c r="E291" t="s">
        <v>11</v>
      </c>
      <c r="F291">
        <v>3</v>
      </c>
      <c r="G291">
        <v>527.40599999999995</v>
      </c>
      <c r="H291">
        <f t="shared" si="7"/>
        <v>1.0283392425213636</v>
      </c>
      <c r="M291">
        <v>290</v>
      </c>
      <c r="N291">
        <v>494040.87</v>
      </c>
      <c r="O291">
        <v>5180924.76</v>
      </c>
      <c r="P291" t="s">
        <v>11</v>
      </c>
      <c r="Q291">
        <v>3</v>
      </c>
      <c r="R291">
        <v>461.51100000000002</v>
      </c>
      <c r="S291">
        <v>0.89985679373248906</v>
      </c>
    </row>
    <row r="292" spans="1:19" x14ac:dyDescent="0.4">
      <c r="A292" t="s">
        <v>25</v>
      </c>
      <c r="B292">
        <v>120</v>
      </c>
      <c r="C292">
        <v>494073.85</v>
      </c>
      <c r="D292">
        <v>5180695.26</v>
      </c>
      <c r="E292" t="s">
        <v>11</v>
      </c>
      <c r="F292">
        <v>7</v>
      </c>
      <c r="G292">
        <v>524.55200000000002</v>
      </c>
      <c r="H292">
        <f t="shared" si="7"/>
        <v>1.0227744969588257</v>
      </c>
      <c r="M292">
        <v>291</v>
      </c>
      <c r="N292">
        <v>494072.77</v>
      </c>
      <c r="O292">
        <v>5180917.7300000004</v>
      </c>
      <c r="P292" t="s">
        <v>11</v>
      </c>
      <c r="Q292">
        <v>4</v>
      </c>
      <c r="R292">
        <v>609.149</v>
      </c>
      <c r="S292">
        <v>1.1877222125699105</v>
      </c>
    </row>
    <row r="293" spans="1:19" x14ac:dyDescent="0.4">
      <c r="A293" t="s">
        <v>25</v>
      </c>
      <c r="B293">
        <v>264</v>
      </c>
      <c r="C293">
        <v>493924.21</v>
      </c>
      <c r="D293">
        <v>5180899.9800000004</v>
      </c>
      <c r="E293" t="s">
        <v>11</v>
      </c>
      <c r="F293">
        <v>1</v>
      </c>
      <c r="G293">
        <v>516.28399999999999</v>
      </c>
      <c r="H293">
        <f t="shared" si="7"/>
        <v>1.0066535031567705</v>
      </c>
      <c r="M293">
        <v>292</v>
      </c>
      <c r="N293">
        <v>494104.7</v>
      </c>
      <c r="O293">
        <v>5180935.92</v>
      </c>
      <c r="P293" t="s">
        <v>11</v>
      </c>
      <c r="Q293">
        <v>4</v>
      </c>
      <c r="R293">
        <v>540.25099999999998</v>
      </c>
      <c r="S293">
        <v>1.0533844971642516</v>
      </c>
    </row>
    <row r="294" spans="1:19" x14ac:dyDescent="0.4">
      <c r="A294" t="s">
        <v>25</v>
      </c>
      <c r="B294">
        <v>94</v>
      </c>
      <c r="C294">
        <v>494094.3</v>
      </c>
      <c r="D294">
        <v>5180681.68</v>
      </c>
      <c r="E294" t="s">
        <v>11</v>
      </c>
      <c r="F294">
        <v>8</v>
      </c>
      <c r="G294">
        <v>513.67600000000004</v>
      </c>
      <c r="H294">
        <f t="shared" si="7"/>
        <v>1.0015684098045985</v>
      </c>
      <c r="M294">
        <v>293</v>
      </c>
      <c r="N294">
        <v>494136.58</v>
      </c>
      <c r="O294">
        <v>5180910.7699999996</v>
      </c>
      <c r="P294" t="s">
        <v>11</v>
      </c>
      <c r="Q294">
        <v>5</v>
      </c>
      <c r="R294">
        <v>431.983</v>
      </c>
      <c r="S294">
        <v>0.84228293004271149</v>
      </c>
    </row>
    <row r="295" spans="1:19" x14ac:dyDescent="0.4">
      <c r="A295" t="s">
        <v>25</v>
      </c>
      <c r="B295">
        <v>63</v>
      </c>
      <c r="C295">
        <v>493896.17</v>
      </c>
      <c r="D295">
        <v>5180649.7699999996</v>
      </c>
      <c r="E295" t="s">
        <v>11</v>
      </c>
      <c r="F295">
        <v>4</v>
      </c>
      <c r="G295">
        <v>513.28200000000004</v>
      </c>
      <c r="H295">
        <f t="shared" si="7"/>
        <v>1.0008001863457197</v>
      </c>
      <c r="M295">
        <v>297</v>
      </c>
      <c r="N295">
        <v>493470.69</v>
      </c>
      <c r="O295">
        <v>5180953.47</v>
      </c>
      <c r="P295" t="s">
        <v>9</v>
      </c>
      <c r="Q295">
        <v>1</v>
      </c>
      <c r="R295">
        <v>371.15600000000001</v>
      </c>
      <c r="S295">
        <v>0.82739420710809852</v>
      </c>
    </row>
    <row r="296" spans="1:19" x14ac:dyDescent="0.4">
      <c r="A296" t="s">
        <v>25</v>
      </c>
      <c r="B296">
        <v>90</v>
      </c>
      <c r="C296">
        <v>493966.65</v>
      </c>
      <c r="D296">
        <v>5180668.7</v>
      </c>
      <c r="E296" t="s">
        <v>11</v>
      </c>
      <c r="F296">
        <v>5</v>
      </c>
      <c r="G296">
        <v>512.84</v>
      </c>
      <c r="H296">
        <f t="shared" si="7"/>
        <v>0.99993837221164761</v>
      </c>
      <c r="M296">
        <v>298</v>
      </c>
      <c r="N296">
        <v>493502.61</v>
      </c>
      <c r="O296">
        <v>5180966.54</v>
      </c>
      <c r="P296" t="s">
        <v>9</v>
      </c>
      <c r="Q296">
        <v>1</v>
      </c>
      <c r="R296">
        <v>330.40800000000002</v>
      </c>
      <c r="S296">
        <v>0.73655731062456919</v>
      </c>
    </row>
    <row r="297" spans="1:19" x14ac:dyDescent="0.4">
      <c r="A297" t="s">
        <v>25</v>
      </c>
      <c r="B297">
        <v>194</v>
      </c>
      <c r="C297">
        <v>493976.08</v>
      </c>
      <c r="D297">
        <v>5180793.54</v>
      </c>
      <c r="E297" t="s">
        <v>11</v>
      </c>
      <c r="F297">
        <v>4</v>
      </c>
      <c r="G297">
        <v>511.65800000000002</v>
      </c>
      <c r="H297">
        <f t="shared" si="7"/>
        <v>0.99763370183501121</v>
      </c>
      <c r="M297">
        <v>299</v>
      </c>
      <c r="N297">
        <v>493534.5</v>
      </c>
      <c r="O297">
        <v>5180949.62</v>
      </c>
      <c r="P297" t="s">
        <v>9</v>
      </c>
      <c r="Q297">
        <v>2</v>
      </c>
    </row>
    <row r="298" spans="1:19" x14ac:dyDescent="0.4">
      <c r="A298" t="s">
        <v>25</v>
      </c>
      <c r="B298">
        <v>14</v>
      </c>
      <c r="C298">
        <v>493768.29</v>
      </c>
      <c r="D298">
        <v>5180574.29</v>
      </c>
      <c r="E298" t="s">
        <v>11</v>
      </c>
      <c r="F298">
        <v>3</v>
      </c>
      <c r="G298">
        <v>510.52699999999999</v>
      </c>
      <c r="H298">
        <f t="shared" si="7"/>
        <v>0.99542847155076786</v>
      </c>
      <c r="M298">
        <v>300</v>
      </c>
      <c r="N298">
        <v>493566.42</v>
      </c>
      <c r="O298">
        <v>5180959.47</v>
      </c>
      <c r="P298" t="s">
        <v>9</v>
      </c>
      <c r="Q298">
        <v>3</v>
      </c>
    </row>
    <row r="299" spans="1:19" x14ac:dyDescent="0.4">
      <c r="A299" t="s">
        <v>25</v>
      </c>
      <c r="B299">
        <v>196</v>
      </c>
      <c r="C299">
        <v>494038.08</v>
      </c>
      <c r="D299">
        <v>5180797.6399999997</v>
      </c>
      <c r="E299" t="s">
        <v>11</v>
      </c>
      <c r="F299">
        <v>5</v>
      </c>
      <c r="G299">
        <v>510.23099999999999</v>
      </c>
      <c r="H299">
        <f t="shared" si="7"/>
        <v>0.99485132905374218</v>
      </c>
      <c r="M299">
        <v>301</v>
      </c>
      <c r="N299">
        <v>493598.32</v>
      </c>
      <c r="O299">
        <v>5180954.22</v>
      </c>
      <c r="P299" t="s">
        <v>9</v>
      </c>
      <c r="Q299">
        <v>4</v>
      </c>
      <c r="R299">
        <v>211.614</v>
      </c>
      <c r="S299">
        <v>0.76953592505885082</v>
      </c>
    </row>
    <row r="300" spans="1:19" x14ac:dyDescent="0.4">
      <c r="A300" t="s">
        <v>25</v>
      </c>
      <c r="B300">
        <v>145</v>
      </c>
      <c r="C300">
        <v>494039.23</v>
      </c>
      <c r="D300">
        <v>5180734.07</v>
      </c>
      <c r="E300" t="s">
        <v>11</v>
      </c>
      <c r="F300">
        <v>6</v>
      </c>
      <c r="G300">
        <v>506.73700000000002</v>
      </c>
      <c r="H300">
        <f t="shared" si="7"/>
        <v>0.98803870782195935</v>
      </c>
      <c r="M300">
        <v>302</v>
      </c>
      <c r="N300">
        <v>493631.43</v>
      </c>
      <c r="O300">
        <v>5180959.58</v>
      </c>
      <c r="P300" t="s">
        <v>9</v>
      </c>
      <c r="Q300">
        <v>5</v>
      </c>
      <c r="R300">
        <v>222.745</v>
      </c>
      <c r="S300">
        <v>1.2101494174517409</v>
      </c>
    </row>
    <row r="301" spans="1:19" x14ac:dyDescent="0.4">
      <c r="A301" t="s">
        <v>25</v>
      </c>
      <c r="B301">
        <v>16</v>
      </c>
      <c r="C301">
        <v>493861.76</v>
      </c>
      <c r="D301">
        <v>5180589.46</v>
      </c>
      <c r="E301" t="s">
        <v>11</v>
      </c>
      <c r="F301">
        <v>4</v>
      </c>
      <c r="G301">
        <v>502.84899999999999</v>
      </c>
      <c r="H301">
        <f t="shared" si="7"/>
        <v>0.98045786313129779</v>
      </c>
      <c r="M301">
        <v>303</v>
      </c>
      <c r="N301">
        <v>493663.33</v>
      </c>
      <c r="O301">
        <v>5180951.17</v>
      </c>
      <c r="P301" t="s">
        <v>9</v>
      </c>
      <c r="Q301">
        <v>6</v>
      </c>
      <c r="R301">
        <v>517.072</v>
      </c>
      <c r="S301">
        <v>1.1333785714104427</v>
      </c>
    </row>
    <row r="302" spans="1:19" x14ac:dyDescent="0.4">
      <c r="A302" t="s">
        <v>25</v>
      </c>
      <c r="B302">
        <v>268</v>
      </c>
      <c r="C302">
        <v>494051.83</v>
      </c>
      <c r="D302">
        <v>5180885.97</v>
      </c>
      <c r="E302" t="s">
        <v>11</v>
      </c>
      <c r="F302">
        <v>4</v>
      </c>
      <c r="G302">
        <v>499.30599999999998</v>
      </c>
      <c r="H302">
        <f t="shared" si="7"/>
        <v>0.97354970141858843</v>
      </c>
      <c r="M302">
        <v>304</v>
      </c>
      <c r="N302">
        <v>493694.05</v>
      </c>
      <c r="O302">
        <v>5180960.01</v>
      </c>
      <c r="P302" t="s">
        <v>9</v>
      </c>
      <c r="Q302">
        <v>6</v>
      </c>
      <c r="R302">
        <v>413.233</v>
      </c>
      <c r="S302">
        <v>0.90577216944574734</v>
      </c>
    </row>
    <row r="303" spans="1:19" x14ac:dyDescent="0.4">
      <c r="A303" t="s">
        <v>25</v>
      </c>
      <c r="B303">
        <v>164</v>
      </c>
      <c r="C303">
        <v>493829.48</v>
      </c>
      <c r="D303">
        <v>5180750.95</v>
      </c>
      <c r="E303" t="s">
        <v>11</v>
      </c>
      <c r="F303">
        <v>1</v>
      </c>
      <c r="G303">
        <v>493.745</v>
      </c>
      <c r="H303">
        <f t="shared" si="7"/>
        <v>0.9627068317362919</v>
      </c>
      <c r="M303">
        <v>305</v>
      </c>
      <c r="N303">
        <v>493725.96</v>
      </c>
      <c r="O303">
        <v>5180964.08</v>
      </c>
      <c r="P303" t="s">
        <v>10</v>
      </c>
      <c r="Q303">
        <v>1</v>
      </c>
      <c r="R303">
        <v>410.96899999999999</v>
      </c>
      <c r="S303">
        <v>0.93945778736548768</v>
      </c>
    </row>
    <row r="304" spans="1:19" x14ac:dyDescent="0.4">
      <c r="A304" t="s">
        <v>25</v>
      </c>
      <c r="B304">
        <v>38</v>
      </c>
      <c r="C304">
        <v>493851.68</v>
      </c>
      <c r="D304">
        <v>5180592.03</v>
      </c>
      <c r="E304" t="s">
        <v>11</v>
      </c>
      <c r="F304">
        <v>4</v>
      </c>
      <c r="G304">
        <v>490.69400000000002</v>
      </c>
      <c r="H304">
        <f t="shared" si="7"/>
        <v>0.95675797444431443</v>
      </c>
      <c r="M304">
        <v>306</v>
      </c>
      <c r="N304">
        <v>493757.84</v>
      </c>
      <c r="O304">
        <v>5180942.05</v>
      </c>
      <c r="P304" t="s">
        <v>10</v>
      </c>
      <c r="Q304">
        <v>2</v>
      </c>
      <c r="R304">
        <v>418.10500000000002</v>
      </c>
      <c r="S304">
        <v>0.95577038216129995</v>
      </c>
    </row>
    <row r="305" spans="1:19" x14ac:dyDescent="0.4">
      <c r="A305" t="s">
        <v>25</v>
      </c>
      <c r="B305">
        <v>197</v>
      </c>
      <c r="C305">
        <v>494069.98</v>
      </c>
      <c r="D305">
        <v>5180790.6100000003</v>
      </c>
      <c r="E305" t="s">
        <v>11</v>
      </c>
      <c r="F305">
        <v>6</v>
      </c>
      <c r="G305">
        <v>488.08600000000001</v>
      </c>
      <c r="H305">
        <f t="shared" ref="H305:H351" si="8">G305/$J$12</f>
        <v>0.95167288109214221</v>
      </c>
      <c r="M305">
        <v>307</v>
      </c>
      <c r="N305">
        <v>493789.77</v>
      </c>
      <c r="O305">
        <v>5180957.46</v>
      </c>
      <c r="P305" t="s">
        <v>10</v>
      </c>
      <c r="Q305">
        <v>3</v>
      </c>
      <c r="R305">
        <v>448.71600000000001</v>
      </c>
      <c r="S305">
        <v>1.0257458360983243</v>
      </c>
    </row>
    <row r="306" spans="1:19" x14ac:dyDescent="0.4">
      <c r="A306" t="s">
        <v>25</v>
      </c>
      <c r="B306">
        <v>173</v>
      </c>
      <c r="C306">
        <v>494116.66</v>
      </c>
      <c r="D306">
        <v>5180751.8899999997</v>
      </c>
      <c r="E306" t="s">
        <v>11</v>
      </c>
      <c r="F306">
        <v>7</v>
      </c>
      <c r="G306">
        <v>483.65600000000001</v>
      </c>
      <c r="H306">
        <f t="shared" si="8"/>
        <v>0.94303524169408903</v>
      </c>
      <c r="M306">
        <v>308</v>
      </c>
      <c r="N306">
        <v>493821.67</v>
      </c>
      <c r="O306">
        <v>5180957.6500000004</v>
      </c>
      <c r="P306" t="s">
        <v>10</v>
      </c>
      <c r="Q306">
        <v>3</v>
      </c>
      <c r="R306">
        <v>439.31599999999997</v>
      </c>
      <c r="S306">
        <v>1.0042578328639302</v>
      </c>
    </row>
    <row r="307" spans="1:19" x14ac:dyDescent="0.4">
      <c r="A307" t="s">
        <v>25</v>
      </c>
      <c r="B307">
        <v>265</v>
      </c>
      <c r="C307">
        <v>493957.47</v>
      </c>
      <c r="D307">
        <v>5180890.26</v>
      </c>
      <c r="E307" t="s">
        <v>11</v>
      </c>
      <c r="F307">
        <v>2</v>
      </c>
      <c r="G307">
        <v>480.70400000000001</v>
      </c>
      <c r="H307">
        <f t="shared" si="8"/>
        <v>0.93727941516969782</v>
      </c>
      <c r="M307">
        <v>309</v>
      </c>
      <c r="N307">
        <v>493855.17</v>
      </c>
      <c r="O307">
        <v>5180939.62</v>
      </c>
      <c r="P307" t="s">
        <v>10</v>
      </c>
      <c r="Q307">
        <v>5</v>
      </c>
      <c r="R307">
        <v>331.786</v>
      </c>
      <c r="S307">
        <v>0.75844879160921075</v>
      </c>
    </row>
    <row r="308" spans="1:19" x14ac:dyDescent="0.4">
      <c r="A308" t="s">
        <v>25</v>
      </c>
      <c r="B308">
        <v>199</v>
      </c>
      <c r="C308">
        <v>494133.79</v>
      </c>
      <c r="D308">
        <v>5180783.6500000004</v>
      </c>
      <c r="E308" t="s">
        <v>11</v>
      </c>
      <c r="F308">
        <v>7</v>
      </c>
      <c r="G308">
        <v>479.22699999999998</v>
      </c>
      <c r="H308">
        <f t="shared" si="8"/>
        <v>0.93439955210176895</v>
      </c>
      <c r="M308">
        <v>310</v>
      </c>
      <c r="N308">
        <v>493885.5</v>
      </c>
      <c r="O308">
        <v>5180970.8099999996</v>
      </c>
      <c r="P308" t="s">
        <v>10</v>
      </c>
      <c r="Q308">
        <v>5</v>
      </c>
      <c r="R308">
        <v>312.69200000000001</v>
      </c>
      <c r="S308">
        <v>0.7148007135499006</v>
      </c>
    </row>
    <row r="309" spans="1:19" x14ac:dyDescent="0.4">
      <c r="A309" t="s">
        <v>25</v>
      </c>
      <c r="B309">
        <v>115</v>
      </c>
      <c r="C309">
        <v>493915.69</v>
      </c>
      <c r="D309">
        <v>5180711.49</v>
      </c>
      <c r="E309" t="s">
        <v>11</v>
      </c>
      <c r="F309">
        <v>4</v>
      </c>
      <c r="G309">
        <v>477.8</v>
      </c>
      <c r="H309">
        <f t="shared" si="8"/>
        <v>0.93161717932049992</v>
      </c>
      <c r="M309">
        <v>311</v>
      </c>
      <c r="N309">
        <v>493917.41</v>
      </c>
      <c r="O309">
        <v>5180967.55</v>
      </c>
      <c r="P309" t="s">
        <v>10</v>
      </c>
      <c r="Q309">
        <v>6</v>
      </c>
      <c r="R309">
        <v>508.70600000000002</v>
      </c>
      <c r="S309">
        <v>1.1628804439739928</v>
      </c>
    </row>
    <row r="310" spans="1:19" x14ac:dyDescent="0.4">
      <c r="A310" t="s">
        <v>25</v>
      </c>
      <c r="B310">
        <v>67</v>
      </c>
      <c r="C310">
        <v>494023.8</v>
      </c>
      <c r="D310">
        <v>5180638.75</v>
      </c>
      <c r="E310" t="s">
        <v>11</v>
      </c>
      <c r="F310">
        <v>7</v>
      </c>
      <c r="G310">
        <v>476.81599999999997</v>
      </c>
      <c r="H310">
        <f t="shared" si="8"/>
        <v>0.92969857047903615</v>
      </c>
      <c r="M310">
        <v>312</v>
      </c>
      <c r="N310">
        <v>493946.58</v>
      </c>
      <c r="O310">
        <v>5180965.8</v>
      </c>
      <c r="P310" t="s">
        <v>10</v>
      </c>
      <c r="Q310">
        <v>6</v>
      </c>
      <c r="R310">
        <v>490.202</v>
      </c>
      <c r="S310">
        <v>1.1205810810113095</v>
      </c>
    </row>
    <row r="311" spans="1:19" x14ac:dyDescent="0.4">
      <c r="A311" t="s">
        <v>25</v>
      </c>
      <c r="B311">
        <v>167</v>
      </c>
      <c r="C311">
        <v>493925.23</v>
      </c>
      <c r="D311">
        <v>5180772.8600000003</v>
      </c>
      <c r="E311" t="s">
        <v>11</v>
      </c>
      <c r="F311">
        <v>3</v>
      </c>
      <c r="G311">
        <v>474.74900000000002</v>
      </c>
      <c r="H311">
        <f t="shared" si="8"/>
        <v>0.92566832202852245</v>
      </c>
      <c r="M311">
        <v>313</v>
      </c>
      <c r="N311">
        <v>493981.21</v>
      </c>
      <c r="O311">
        <v>5180954.71</v>
      </c>
      <c r="P311" t="s">
        <v>11</v>
      </c>
      <c r="Q311">
        <v>1</v>
      </c>
      <c r="R311">
        <v>667.21900000000005</v>
      </c>
      <c r="S311">
        <v>1.3009474314965357</v>
      </c>
    </row>
    <row r="312" spans="1:19" x14ac:dyDescent="0.4">
      <c r="A312" t="s">
        <v>25</v>
      </c>
      <c r="B312">
        <v>168</v>
      </c>
      <c r="C312">
        <v>493957.13</v>
      </c>
      <c r="D312">
        <v>5180764.05</v>
      </c>
      <c r="E312" t="s">
        <v>11</v>
      </c>
      <c r="F312">
        <v>4</v>
      </c>
      <c r="G312">
        <v>474.01100000000002</v>
      </c>
      <c r="H312">
        <f t="shared" si="8"/>
        <v>0.92422936539742473</v>
      </c>
      <c r="M312">
        <v>314</v>
      </c>
      <c r="N312">
        <v>494013.12</v>
      </c>
      <c r="O312">
        <v>5180956.01</v>
      </c>
      <c r="P312" t="s">
        <v>11</v>
      </c>
      <c r="Q312">
        <v>2</v>
      </c>
      <c r="R312">
        <v>527.94799999999998</v>
      </c>
      <c r="S312">
        <v>1.0293960372287554</v>
      </c>
    </row>
    <row r="313" spans="1:19" x14ac:dyDescent="0.4">
      <c r="A313" t="s">
        <v>25</v>
      </c>
      <c r="B313">
        <v>88</v>
      </c>
      <c r="C313">
        <v>493902.84</v>
      </c>
      <c r="D313">
        <v>5180681.54</v>
      </c>
      <c r="E313" t="s">
        <v>11</v>
      </c>
      <c r="F313">
        <v>4</v>
      </c>
      <c r="G313">
        <v>472.928</v>
      </c>
      <c r="H313">
        <f t="shared" si="8"/>
        <v>0.92211772578837459</v>
      </c>
      <c r="M313">
        <v>315</v>
      </c>
      <c r="N313">
        <v>494042.75</v>
      </c>
      <c r="O313">
        <v>5180958.3600000003</v>
      </c>
      <c r="P313" t="s">
        <v>11</v>
      </c>
      <c r="Q313">
        <v>2</v>
      </c>
      <c r="R313">
        <v>863.72500000000002</v>
      </c>
      <c r="S313">
        <v>1.684095956903723</v>
      </c>
    </row>
    <row r="314" spans="1:19" x14ac:dyDescent="0.4">
      <c r="A314" t="s">
        <v>25</v>
      </c>
      <c r="B314">
        <v>241</v>
      </c>
      <c r="C314">
        <v>493923.19</v>
      </c>
      <c r="D314">
        <v>5180872.2</v>
      </c>
      <c r="E314" t="s">
        <v>11</v>
      </c>
      <c r="F314">
        <v>1</v>
      </c>
      <c r="G314">
        <v>468.64699999999999</v>
      </c>
      <c r="H314">
        <f t="shared" si="8"/>
        <v>0.91377060744456751</v>
      </c>
      <c r="M314">
        <v>316</v>
      </c>
      <c r="N314">
        <v>494076.93</v>
      </c>
      <c r="O314">
        <v>5180949.5</v>
      </c>
      <c r="P314" t="s">
        <v>11</v>
      </c>
      <c r="Q314">
        <v>3</v>
      </c>
      <c r="R314">
        <v>683.952</v>
      </c>
      <c r="S314">
        <v>1.3335735308300849</v>
      </c>
    </row>
    <row r="315" spans="1:19" x14ac:dyDescent="0.4">
      <c r="A315" t="s">
        <v>25</v>
      </c>
      <c r="B315">
        <v>138</v>
      </c>
      <c r="C315">
        <v>493815.87</v>
      </c>
      <c r="D315">
        <v>5180735.1900000004</v>
      </c>
      <c r="E315" t="s">
        <v>11</v>
      </c>
      <c r="F315">
        <v>1</v>
      </c>
      <c r="G315">
        <v>466.23500000000001</v>
      </c>
      <c r="H315">
        <f t="shared" si="8"/>
        <v>0.9090676760161015</v>
      </c>
      <c r="M315">
        <v>323</v>
      </c>
      <c r="N315">
        <v>493501.33</v>
      </c>
      <c r="O315">
        <v>5180997.2699999996</v>
      </c>
      <c r="P315" t="s">
        <v>9</v>
      </c>
      <c r="Q315">
        <v>1</v>
      </c>
      <c r="R315">
        <v>520.86099999999999</v>
      </c>
      <c r="S315">
        <v>1.1611219382376448</v>
      </c>
    </row>
    <row r="316" spans="1:19" x14ac:dyDescent="0.4">
      <c r="A316" t="s">
        <v>25</v>
      </c>
      <c r="B316">
        <v>87</v>
      </c>
      <c r="C316">
        <v>493870.94</v>
      </c>
      <c r="D316">
        <v>5180684.79</v>
      </c>
      <c r="E316" t="s">
        <v>11</v>
      </c>
      <c r="F316">
        <v>3</v>
      </c>
      <c r="G316">
        <v>465.49700000000001</v>
      </c>
      <c r="H316">
        <f t="shared" si="8"/>
        <v>0.90762871938500367</v>
      </c>
      <c r="M316">
        <v>324</v>
      </c>
      <c r="N316">
        <v>493530.64</v>
      </c>
      <c r="O316">
        <v>5180981.4000000004</v>
      </c>
      <c r="P316" t="s">
        <v>9</v>
      </c>
      <c r="Q316">
        <v>2</v>
      </c>
      <c r="R316">
        <v>139.26499999999999</v>
      </c>
      <c r="S316">
        <v>1.355934312017915</v>
      </c>
    </row>
    <row r="317" spans="1:19" x14ac:dyDescent="0.4">
      <c r="A317" t="s">
        <v>25</v>
      </c>
      <c r="B317">
        <v>144</v>
      </c>
      <c r="C317">
        <v>494007.32</v>
      </c>
      <c r="D317">
        <v>5180733.55</v>
      </c>
      <c r="E317" t="s">
        <v>11</v>
      </c>
      <c r="F317">
        <v>5</v>
      </c>
      <c r="G317">
        <v>465.15300000000002</v>
      </c>
      <c r="H317">
        <f t="shared" si="8"/>
        <v>0.90695798621278467</v>
      </c>
      <c r="M317">
        <v>325</v>
      </c>
      <c r="N317">
        <v>493562.56</v>
      </c>
      <c r="O317">
        <v>5180991.26</v>
      </c>
      <c r="P317" t="s">
        <v>9</v>
      </c>
      <c r="Q317">
        <v>2</v>
      </c>
      <c r="R317">
        <v>175.79499999999999</v>
      </c>
      <c r="S317">
        <v>1.7116035786535697</v>
      </c>
    </row>
    <row r="318" spans="1:19" x14ac:dyDescent="0.4">
      <c r="A318" t="s">
        <v>25</v>
      </c>
      <c r="B318">
        <v>198</v>
      </c>
      <c r="C318">
        <v>494101.9</v>
      </c>
      <c r="D318">
        <v>5180808.8</v>
      </c>
      <c r="E318" t="s">
        <v>11</v>
      </c>
      <c r="F318">
        <v>6</v>
      </c>
      <c r="G318">
        <v>462.00299999999999</v>
      </c>
      <c r="H318">
        <f t="shared" si="8"/>
        <v>0.90081609815322083</v>
      </c>
      <c r="M318">
        <v>326</v>
      </c>
      <c r="N318">
        <v>493594.46</v>
      </c>
      <c r="O318">
        <v>5180986</v>
      </c>
      <c r="P318" t="s">
        <v>9</v>
      </c>
      <c r="Q318">
        <v>3</v>
      </c>
    </row>
    <row r="319" spans="1:19" x14ac:dyDescent="0.4">
      <c r="A319" t="s">
        <v>25</v>
      </c>
      <c r="B319">
        <v>290</v>
      </c>
      <c r="C319">
        <v>494040.87</v>
      </c>
      <c r="D319">
        <v>5180924.76</v>
      </c>
      <c r="E319" t="s">
        <v>11</v>
      </c>
      <c r="F319">
        <v>3</v>
      </c>
      <c r="G319">
        <v>461.51100000000002</v>
      </c>
      <c r="H319">
        <f t="shared" si="8"/>
        <v>0.89985679373248906</v>
      </c>
      <c r="M319">
        <v>327</v>
      </c>
      <c r="N319">
        <v>493626.37</v>
      </c>
      <c r="O319">
        <v>5180992.97</v>
      </c>
      <c r="P319" t="s">
        <v>9</v>
      </c>
      <c r="Q319">
        <v>4</v>
      </c>
      <c r="R319">
        <v>322.83499999999998</v>
      </c>
      <c r="S319">
        <v>1.173991939882872</v>
      </c>
    </row>
    <row r="320" spans="1:19" x14ac:dyDescent="0.4">
      <c r="A320" t="s">
        <v>25</v>
      </c>
      <c r="B320">
        <v>223</v>
      </c>
      <c r="C320">
        <v>494118.63</v>
      </c>
      <c r="D320">
        <v>5180815.45</v>
      </c>
      <c r="E320" t="s">
        <v>11</v>
      </c>
      <c r="F320">
        <v>6</v>
      </c>
      <c r="G320">
        <v>459.54199999999997</v>
      </c>
      <c r="H320">
        <f t="shared" si="8"/>
        <v>0.8960176262438283</v>
      </c>
      <c r="M320">
        <v>328</v>
      </c>
      <c r="N320">
        <v>493658.27</v>
      </c>
      <c r="O320">
        <v>5180984.16</v>
      </c>
      <c r="P320" t="s">
        <v>9</v>
      </c>
      <c r="Q320">
        <v>5</v>
      </c>
      <c r="R320">
        <v>215.79499999999999</v>
      </c>
      <c r="S320">
        <v>1.172390821517872</v>
      </c>
    </row>
    <row r="321" spans="1:19" x14ac:dyDescent="0.4">
      <c r="A321" t="s">
        <v>25</v>
      </c>
      <c r="B321">
        <v>287</v>
      </c>
      <c r="C321">
        <v>493945.16</v>
      </c>
      <c r="D321">
        <v>5180931.74</v>
      </c>
      <c r="E321" t="s">
        <v>11</v>
      </c>
      <c r="F321">
        <v>1</v>
      </c>
      <c r="G321">
        <v>455.60500000000002</v>
      </c>
      <c r="H321">
        <f t="shared" si="8"/>
        <v>0.88834124107224022</v>
      </c>
      <c r="M321">
        <v>329</v>
      </c>
      <c r="N321">
        <v>493691.39</v>
      </c>
      <c r="O321">
        <v>5180990.99</v>
      </c>
      <c r="P321" t="s">
        <v>9</v>
      </c>
      <c r="Q321">
        <v>6</v>
      </c>
      <c r="R321">
        <v>597.38699999999994</v>
      </c>
      <c r="S321">
        <v>1.3094223331357531</v>
      </c>
    </row>
    <row r="322" spans="1:19" x14ac:dyDescent="0.4">
      <c r="A322" t="s">
        <v>25</v>
      </c>
      <c r="B322">
        <v>114</v>
      </c>
      <c r="C322">
        <v>493882.42</v>
      </c>
      <c r="D322">
        <v>5180716.5599999996</v>
      </c>
      <c r="E322" t="s">
        <v>11</v>
      </c>
      <c r="F322">
        <v>3</v>
      </c>
      <c r="G322">
        <v>455.113</v>
      </c>
      <c r="H322">
        <f t="shared" si="8"/>
        <v>0.88738193665150833</v>
      </c>
      <c r="M322">
        <v>330</v>
      </c>
      <c r="N322">
        <v>493722.1</v>
      </c>
      <c r="O322">
        <v>5180995.87</v>
      </c>
      <c r="P322" t="s">
        <v>9</v>
      </c>
      <c r="Q322">
        <v>6</v>
      </c>
      <c r="R322">
        <v>555.26099999999997</v>
      </c>
      <c r="S322">
        <v>1.2170856649362831</v>
      </c>
    </row>
    <row r="323" spans="1:19" x14ac:dyDescent="0.4">
      <c r="A323" t="s">
        <v>25</v>
      </c>
      <c r="B323">
        <v>338</v>
      </c>
      <c r="C323">
        <v>493977.96</v>
      </c>
      <c r="D323">
        <v>5180985.8899999997</v>
      </c>
      <c r="E323" t="s">
        <v>11</v>
      </c>
      <c r="F323">
        <v>1</v>
      </c>
      <c r="G323">
        <v>449.40499999999997</v>
      </c>
      <c r="H323">
        <f t="shared" si="8"/>
        <v>0.87625244552643211</v>
      </c>
      <c r="M323">
        <v>331</v>
      </c>
      <c r="N323">
        <v>493753.98</v>
      </c>
      <c r="O323">
        <v>5180973.83</v>
      </c>
      <c r="P323" t="s">
        <v>10</v>
      </c>
      <c r="Q323">
        <v>1</v>
      </c>
      <c r="R323">
        <v>375.83199999999999</v>
      </c>
      <c r="S323">
        <v>0.85913608846688183</v>
      </c>
    </row>
    <row r="324" spans="1:19" x14ac:dyDescent="0.4">
      <c r="A324" t="s">
        <v>25</v>
      </c>
      <c r="B324">
        <v>111</v>
      </c>
      <c r="C324">
        <v>493786.68</v>
      </c>
      <c r="D324">
        <v>5180703.22</v>
      </c>
      <c r="E324" t="s">
        <v>11</v>
      </c>
      <c r="F324">
        <v>1</v>
      </c>
      <c r="G324">
        <v>446.69799999999998</v>
      </c>
      <c r="H324">
        <f t="shared" si="8"/>
        <v>0.87097432140667363</v>
      </c>
      <c r="M324">
        <v>332</v>
      </c>
      <c r="N324">
        <v>493785.91</v>
      </c>
      <c r="O324">
        <v>5180989.25</v>
      </c>
      <c r="P324" t="s">
        <v>10</v>
      </c>
      <c r="Q324">
        <v>2</v>
      </c>
      <c r="R324">
        <v>434.83800000000002</v>
      </c>
      <c r="S324">
        <v>0.99402131387631176</v>
      </c>
    </row>
    <row r="325" spans="1:19" x14ac:dyDescent="0.4">
      <c r="A325" t="s">
        <v>25</v>
      </c>
      <c r="B325">
        <v>146</v>
      </c>
      <c r="C325">
        <v>494071.14</v>
      </c>
      <c r="D325">
        <v>5180727.04</v>
      </c>
      <c r="E325" t="s">
        <v>11</v>
      </c>
      <c r="F325">
        <v>7</v>
      </c>
      <c r="G325">
        <v>445.46800000000002</v>
      </c>
      <c r="H325">
        <f t="shared" si="8"/>
        <v>0.86857606035484403</v>
      </c>
      <c r="M325">
        <v>333</v>
      </c>
      <c r="N325">
        <v>493817.81</v>
      </c>
      <c r="O325">
        <v>5180989.4400000004</v>
      </c>
      <c r="P325" t="s">
        <v>10</v>
      </c>
      <c r="Q325">
        <v>3</v>
      </c>
      <c r="R325">
        <v>450.93</v>
      </c>
      <c r="S325">
        <v>1.0308069466473613</v>
      </c>
    </row>
    <row r="326" spans="1:19" x14ac:dyDescent="0.4">
      <c r="A326" t="s">
        <v>25</v>
      </c>
      <c r="B326">
        <v>91</v>
      </c>
      <c r="C326">
        <v>493998.56</v>
      </c>
      <c r="D326">
        <v>5180670</v>
      </c>
      <c r="E326" t="s">
        <v>11</v>
      </c>
      <c r="F326">
        <v>6</v>
      </c>
      <c r="G326">
        <v>443.351</v>
      </c>
      <c r="H326">
        <f t="shared" si="8"/>
        <v>0.86444832161767049</v>
      </c>
      <c r="M326">
        <v>334</v>
      </c>
      <c r="N326">
        <v>493849.71</v>
      </c>
      <c r="O326">
        <v>5180973.4000000004</v>
      </c>
      <c r="P326" t="s">
        <v>10</v>
      </c>
      <c r="Q326">
        <v>4</v>
      </c>
      <c r="R326">
        <v>429.86700000000002</v>
      </c>
      <c r="S326">
        <v>0.98265781769778293</v>
      </c>
    </row>
    <row r="327" spans="1:19" x14ac:dyDescent="0.4">
      <c r="A327" t="s">
        <v>25</v>
      </c>
      <c r="B327">
        <v>39</v>
      </c>
      <c r="C327">
        <v>493883.62</v>
      </c>
      <c r="D327">
        <v>5180621.22</v>
      </c>
      <c r="E327" t="s">
        <v>11</v>
      </c>
      <c r="F327">
        <v>4</v>
      </c>
      <c r="G327">
        <v>441.38299999999998</v>
      </c>
      <c r="H327">
        <f t="shared" si="8"/>
        <v>0.86061110393474305</v>
      </c>
      <c r="M327">
        <v>335</v>
      </c>
      <c r="N327">
        <v>493881.64</v>
      </c>
      <c r="O327">
        <v>5181002.59</v>
      </c>
      <c r="P327" t="s">
        <v>10</v>
      </c>
      <c r="Q327">
        <v>4</v>
      </c>
      <c r="R327">
        <v>567.95799999999997</v>
      </c>
      <c r="S327">
        <v>1.2983280149999821</v>
      </c>
    </row>
    <row r="328" spans="1:19" x14ac:dyDescent="0.4">
      <c r="A328" t="s">
        <v>25</v>
      </c>
      <c r="B328">
        <v>139</v>
      </c>
      <c r="C328">
        <v>493847.77</v>
      </c>
      <c r="D328">
        <v>5180719.16</v>
      </c>
      <c r="E328" t="s">
        <v>11</v>
      </c>
      <c r="F328">
        <v>2</v>
      </c>
      <c r="G328">
        <v>439.267</v>
      </c>
      <c r="H328">
        <f t="shared" si="8"/>
        <v>0.85648531500330272</v>
      </c>
      <c r="M328">
        <v>336</v>
      </c>
      <c r="N328">
        <v>493913.55</v>
      </c>
      <c r="O328">
        <v>5180999.34</v>
      </c>
      <c r="P328" t="s">
        <v>10</v>
      </c>
      <c r="Q328">
        <v>5</v>
      </c>
      <c r="R328">
        <v>542.90800000000002</v>
      </c>
      <c r="S328">
        <v>1.2410647723381136</v>
      </c>
    </row>
    <row r="329" spans="1:19" x14ac:dyDescent="0.4">
      <c r="A329" t="s">
        <v>25</v>
      </c>
      <c r="B329">
        <v>15</v>
      </c>
      <c r="C329">
        <v>493797.92</v>
      </c>
      <c r="D329">
        <v>5180576.3</v>
      </c>
      <c r="E329" t="s">
        <v>11</v>
      </c>
      <c r="F329">
        <v>3</v>
      </c>
      <c r="G329">
        <v>437.44600000000003</v>
      </c>
      <c r="H329">
        <f t="shared" si="8"/>
        <v>0.85293471876315496</v>
      </c>
      <c r="M329">
        <v>337</v>
      </c>
      <c r="N329">
        <v>493945.45</v>
      </c>
      <c r="O329">
        <v>5180995.3099999996</v>
      </c>
      <c r="P329" t="s">
        <v>10</v>
      </c>
      <c r="Q329">
        <v>6</v>
      </c>
      <c r="R329">
        <v>421.89499999999998</v>
      </c>
      <c r="S329">
        <v>0.96443416218878408</v>
      </c>
    </row>
    <row r="330" spans="1:19" x14ac:dyDescent="0.4">
      <c r="A330" t="s">
        <v>25</v>
      </c>
      <c r="B330">
        <v>216</v>
      </c>
      <c r="C330">
        <v>493895.29</v>
      </c>
      <c r="D330">
        <v>5180840.45</v>
      </c>
      <c r="E330" t="s">
        <v>11</v>
      </c>
      <c r="F330">
        <v>1</v>
      </c>
      <c r="G330">
        <v>437.2</v>
      </c>
      <c r="H330">
        <f t="shared" si="8"/>
        <v>0.85245506655278891</v>
      </c>
      <c r="M330">
        <v>338</v>
      </c>
      <c r="N330">
        <v>493977.96</v>
      </c>
      <c r="O330">
        <v>5180985.8899999997</v>
      </c>
      <c r="P330" t="s">
        <v>11</v>
      </c>
      <c r="Q330">
        <v>1</v>
      </c>
      <c r="R330">
        <v>449.40499999999997</v>
      </c>
      <c r="S330">
        <v>0.87625244552643211</v>
      </c>
    </row>
    <row r="331" spans="1:19" x14ac:dyDescent="0.4">
      <c r="A331" t="s">
        <v>25</v>
      </c>
      <c r="B331">
        <v>166</v>
      </c>
      <c r="C331">
        <v>493893.32</v>
      </c>
      <c r="D331">
        <v>5180776.8899999997</v>
      </c>
      <c r="E331" t="s">
        <v>11</v>
      </c>
      <c r="F331">
        <v>2</v>
      </c>
      <c r="G331">
        <v>434.54199999999997</v>
      </c>
      <c r="H331">
        <f t="shared" si="8"/>
        <v>0.84727248291395707</v>
      </c>
      <c r="M331">
        <v>348</v>
      </c>
      <c r="N331">
        <v>493540.9</v>
      </c>
      <c r="O331">
        <v>5181013.17</v>
      </c>
      <c r="P331" t="s">
        <v>9</v>
      </c>
      <c r="Q331">
        <v>1</v>
      </c>
      <c r="R331">
        <v>329.375</v>
      </c>
      <c r="S331">
        <v>0.73425451014190779</v>
      </c>
    </row>
    <row r="332" spans="1:19" x14ac:dyDescent="0.4">
      <c r="A332" t="s">
        <v>25</v>
      </c>
      <c r="B332">
        <v>293</v>
      </c>
      <c r="C332">
        <v>494136.58</v>
      </c>
      <c r="D332">
        <v>5180910.7699999996</v>
      </c>
      <c r="E332" t="s">
        <v>11</v>
      </c>
      <c r="F332">
        <v>5</v>
      </c>
      <c r="G332">
        <v>431.983</v>
      </c>
      <c r="H332">
        <f t="shared" si="8"/>
        <v>0.84228293004271149</v>
      </c>
      <c r="M332">
        <v>349</v>
      </c>
      <c r="N332">
        <v>493572.82</v>
      </c>
      <c r="O332">
        <v>5181023.03</v>
      </c>
      <c r="P332" t="s">
        <v>9</v>
      </c>
      <c r="Q332">
        <v>2</v>
      </c>
      <c r="R332">
        <v>23.995000000000001</v>
      </c>
      <c r="S332">
        <v>0.23362398173891413</v>
      </c>
    </row>
    <row r="333" spans="1:19" x14ac:dyDescent="0.4">
      <c r="A333" t="s">
        <v>25</v>
      </c>
      <c r="B333">
        <v>192</v>
      </c>
      <c r="C333">
        <v>493910.45</v>
      </c>
      <c r="D333">
        <v>5180808.66</v>
      </c>
      <c r="E333" t="s">
        <v>11</v>
      </c>
      <c r="F333">
        <v>2</v>
      </c>
      <c r="G333">
        <v>426.86500000000001</v>
      </c>
      <c r="H333">
        <f t="shared" si="8"/>
        <v>0.83230382430022021</v>
      </c>
      <c r="M333">
        <v>350</v>
      </c>
      <c r="N333">
        <v>493604.72</v>
      </c>
      <c r="O333">
        <v>5181017.7699999996</v>
      </c>
      <c r="P333" t="s">
        <v>9</v>
      </c>
      <c r="Q333">
        <v>3</v>
      </c>
    </row>
    <row r="334" spans="1:19" x14ac:dyDescent="0.4">
      <c r="A334" t="s">
        <v>25</v>
      </c>
      <c r="B334">
        <v>174</v>
      </c>
      <c r="C334">
        <v>494148.58</v>
      </c>
      <c r="D334">
        <v>5180765.6399999997</v>
      </c>
      <c r="E334" t="s">
        <v>11</v>
      </c>
      <c r="F334">
        <v>8</v>
      </c>
      <c r="G334">
        <v>424.10899999999998</v>
      </c>
      <c r="H334">
        <f t="shared" si="8"/>
        <v>0.82693015969953509</v>
      </c>
      <c r="M334">
        <v>351</v>
      </c>
      <c r="N334">
        <v>493636.64</v>
      </c>
      <c r="O334">
        <v>5181024.74</v>
      </c>
      <c r="P334" t="s">
        <v>9</v>
      </c>
      <c r="Q334">
        <v>4</v>
      </c>
      <c r="R334">
        <v>310.53100000000001</v>
      </c>
      <c r="S334">
        <v>1.129248350035678</v>
      </c>
    </row>
    <row r="335" spans="1:19" x14ac:dyDescent="0.4">
      <c r="A335" t="s">
        <v>25</v>
      </c>
      <c r="B335">
        <v>171</v>
      </c>
      <c r="C335">
        <v>494052.85</v>
      </c>
      <c r="D335">
        <v>5180758.84</v>
      </c>
      <c r="E335" t="s">
        <v>11</v>
      </c>
      <c r="F335">
        <v>6</v>
      </c>
      <c r="G335">
        <v>418.45</v>
      </c>
      <c r="H335">
        <f t="shared" si="8"/>
        <v>0.81589620905538551</v>
      </c>
      <c r="M335">
        <v>352</v>
      </c>
      <c r="N335">
        <v>493670.53</v>
      </c>
      <c r="O335">
        <v>5181014.33</v>
      </c>
      <c r="P335" t="s">
        <v>9</v>
      </c>
      <c r="Q335">
        <v>5</v>
      </c>
      <c r="R335">
        <v>177.54499999999999</v>
      </c>
      <c r="S335">
        <v>0.96458272159406189</v>
      </c>
    </row>
    <row r="336" spans="1:19" x14ac:dyDescent="0.4">
      <c r="A336" t="s">
        <v>25</v>
      </c>
      <c r="B336">
        <v>112</v>
      </c>
      <c r="C336">
        <v>493818.59</v>
      </c>
      <c r="D336">
        <v>5180703.41</v>
      </c>
      <c r="E336" t="s">
        <v>11</v>
      </c>
      <c r="F336">
        <v>2</v>
      </c>
      <c r="G336">
        <v>415.3</v>
      </c>
      <c r="H336">
        <f t="shared" si="8"/>
        <v>0.80975432099582179</v>
      </c>
      <c r="M336">
        <v>353</v>
      </c>
      <c r="N336">
        <v>493700.45</v>
      </c>
      <c r="O336">
        <v>5181023.5599999996</v>
      </c>
      <c r="P336" t="s">
        <v>9</v>
      </c>
      <c r="Q336">
        <v>5</v>
      </c>
      <c r="R336">
        <v>191.14500000000001</v>
      </c>
      <c r="S336">
        <v>1.0384700460114167</v>
      </c>
    </row>
    <row r="337" spans="1:19" x14ac:dyDescent="0.4">
      <c r="A337" t="s">
        <v>25</v>
      </c>
      <c r="B337">
        <v>59</v>
      </c>
      <c r="C337">
        <v>493770.8</v>
      </c>
      <c r="D337">
        <v>5180636.9400000004</v>
      </c>
      <c r="E337" t="s">
        <v>11</v>
      </c>
      <c r="F337">
        <v>2</v>
      </c>
      <c r="G337">
        <v>411.01900000000001</v>
      </c>
      <c r="H337">
        <f t="shared" si="8"/>
        <v>0.80140720265201459</v>
      </c>
      <c r="M337">
        <v>354</v>
      </c>
      <c r="N337">
        <v>493732.36</v>
      </c>
      <c r="O337">
        <v>5181027.6399999997</v>
      </c>
      <c r="P337" t="s">
        <v>9</v>
      </c>
      <c r="Q337">
        <v>6</v>
      </c>
      <c r="R337">
        <v>409.05</v>
      </c>
      <c r="S337">
        <v>0.89660338334978806</v>
      </c>
    </row>
    <row r="338" spans="1:19" x14ac:dyDescent="0.4">
      <c r="A338" t="s">
        <v>25</v>
      </c>
      <c r="B338">
        <v>170</v>
      </c>
      <c r="C338">
        <v>494020.94</v>
      </c>
      <c r="D338">
        <v>5180765.87</v>
      </c>
      <c r="E338" t="s">
        <v>11</v>
      </c>
      <c r="F338">
        <v>5</v>
      </c>
      <c r="G338">
        <v>406.39299999999997</v>
      </c>
      <c r="H338">
        <f t="shared" si="8"/>
        <v>0.79238740133025509</v>
      </c>
      <c r="M338">
        <v>355</v>
      </c>
      <c r="N338">
        <v>493764.24</v>
      </c>
      <c r="O338">
        <v>5181005.5999999996</v>
      </c>
      <c r="P338" t="s">
        <v>10</v>
      </c>
      <c r="Q338">
        <v>1</v>
      </c>
      <c r="R338">
        <v>429.42399999999998</v>
      </c>
      <c r="S338">
        <v>0.98164513839641721</v>
      </c>
    </row>
    <row r="339" spans="1:19" x14ac:dyDescent="0.4">
      <c r="A339" t="s">
        <v>25</v>
      </c>
      <c r="B339">
        <v>140</v>
      </c>
      <c r="C339">
        <v>493879.7</v>
      </c>
      <c r="D339">
        <v>5180748.3499999996</v>
      </c>
      <c r="E339" t="s">
        <v>11</v>
      </c>
      <c r="F339">
        <v>2</v>
      </c>
      <c r="G339">
        <v>404.71899999999999</v>
      </c>
      <c r="H339">
        <f t="shared" si="8"/>
        <v>0.78912342653288703</v>
      </c>
      <c r="M339">
        <v>356</v>
      </c>
      <c r="N339">
        <v>493796.17</v>
      </c>
      <c r="O339">
        <v>5181021.0199999996</v>
      </c>
      <c r="P339" t="s">
        <v>10</v>
      </c>
      <c r="Q339">
        <v>2</v>
      </c>
      <c r="R339">
        <v>423.61700000000002</v>
      </c>
      <c r="S339">
        <v>0.9683705815047019</v>
      </c>
    </row>
    <row r="340" spans="1:19" x14ac:dyDescent="0.4">
      <c r="A340" t="s">
        <v>25</v>
      </c>
      <c r="B340">
        <v>40</v>
      </c>
      <c r="C340">
        <v>493915.53</v>
      </c>
      <c r="D340">
        <v>5180617.97</v>
      </c>
      <c r="E340" t="s">
        <v>11</v>
      </c>
      <c r="F340">
        <v>5</v>
      </c>
      <c r="G340">
        <v>400.97899999999998</v>
      </c>
      <c r="H340">
        <f t="shared" si="8"/>
        <v>0.78183115309073825</v>
      </c>
      <c r="M340">
        <v>357</v>
      </c>
      <c r="N340">
        <v>493828.08</v>
      </c>
      <c r="O340">
        <v>5181021.21</v>
      </c>
      <c r="P340" t="s">
        <v>10</v>
      </c>
      <c r="Q340">
        <v>2</v>
      </c>
      <c r="R340">
        <v>507.08199999999999</v>
      </c>
      <c r="S340">
        <v>1.1591680485215825</v>
      </c>
    </row>
    <row r="341" spans="1:19" x14ac:dyDescent="0.4">
      <c r="A341" t="s">
        <v>25</v>
      </c>
      <c r="B341">
        <v>217</v>
      </c>
      <c r="C341">
        <v>493927.2</v>
      </c>
      <c r="D341">
        <v>5180836.42</v>
      </c>
      <c r="E341" t="s">
        <v>11</v>
      </c>
      <c r="F341">
        <v>2</v>
      </c>
      <c r="G341">
        <v>400.24099999999999</v>
      </c>
      <c r="H341">
        <f t="shared" si="8"/>
        <v>0.78039219645964042</v>
      </c>
      <c r="M341">
        <v>358</v>
      </c>
      <c r="N341">
        <v>493861.72</v>
      </c>
      <c r="O341">
        <v>5181003.96</v>
      </c>
      <c r="P341" t="s">
        <v>10</v>
      </c>
      <c r="Q341">
        <v>4</v>
      </c>
      <c r="R341">
        <v>482.18</v>
      </c>
      <c r="S341">
        <v>1.1022431276127662</v>
      </c>
    </row>
    <row r="342" spans="1:19" x14ac:dyDescent="0.4">
      <c r="A342" t="s">
        <v>25</v>
      </c>
      <c r="B342">
        <v>172</v>
      </c>
      <c r="C342">
        <v>494084.77</v>
      </c>
      <c r="D342">
        <v>5180777.03</v>
      </c>
      <c r="E342" t="s">
        <v>11</v>
      </c>
      <c r="F342">
        <v>6</v>
      </c>
      <c r="G342">
        <v>392.12099999999998</v>
      </c>
      <c r="H342">
        <f t="shared" si="8"/>
        <v>0.76455977390609819</v>
      </c>
      <c r="M342">
        <v>359</v>
      </c>
      <c r="N342">
        <v>493891.9</v>
      </c>
      <c r="O342">
        <v>5181034.3600000003</v>
      </c>
      <c r="P342" t="s">
        <v>10</v>
      </c>
      <c r="Q342">
        <v>4</v>
      </c>
      <c r="R342">
        <v>436.80599999999998</v>
      </c>
      <c r="S342">
        <v>0.99852007880878901</v>
      </c>
    </row>
    <row r="343" spans="1:19" x14ac:dyDescent="0.4">
      <c r="A343" t="s">
        <v>25</v>
      </c>
      <c r="B343">
        <v>142</v>
      </c>
      <c r="C343">
        <v>493943.51</v>
      </c>
      <c r="D343">
        <v>5180741.0599999996</v>
      </c>
      <c r="E343" t="s">
        <v>11</v>
      </c>
      <c r="F343">
        <v>4</v>
      </c>
      <c r="G343">
        <v>385.72300000000001</v>
      </c>
      <c r="H343">
        <f t="shared" si="8"/>
        <v>0.75208491682511769</v>
      </c>
      <c r="M343">
        <v>360</v>
      </c>
      <c r="N343">
        <v>493923.81</v>
      </c>
      <c r="O343">
        <v>5181031.1100000003</v>
      </c>
      <c r="P343" t="s">
        <v>10</v>
      </c>
      <c r="Q343">
        <v>5</v>
      </c>
      <c r="R343">
        <v>378.68599999999998</v>
      </c>
      <c r="S343">
        <v>0.86566021200209031</v>
      </c>
    </row>
    <row r="344" spans="1:19" x14ac:dyDescent="0.4">
      <c r="A344" t="s">
        <v>25</v>
      </c>
      <c r="B344">
        <v>141</v>
      </c>
      <c r="C344">
        <v>493911.61</v>
      </c>
      <c r="D344">
        <v>5180745.09</v>
      </c>
      <c r="E344" t="s">
        <v>11</v>
      </c>
      <c r="F344">
        <v>3</v>
      </c>
      <c r="G344">
        <v>384.73899999999998</v>
      </c>
      <c r="H344">
        <f t="shared" si="8"/>
        <v>0.7501663079836538</v>
      </c>
      <c r="M344">
        <v>371</v>
      </c>
      <c r="N344">
        <v>493570.49</v>
      </c>
      <c r="O344">
        <v>5181049.8099999996</v>
      </c>
      <c r="P344" t="s">
        <v>9</v>
      </c>
      <c r="Q344">
        <v>1</v>
      </c>
      <c r="R344">
        <v>378.58800000000002</v>
      </c>
      <c r="S344">
        <v>0.84396188686331575</v>
      </c>
    </row>
    <row r="345" spans="1:19" x14ac:dyDescent="0.4">
      <c r="A345" t="s">
        <v>25</v>
      </c>
      <c r="B345">
        <v>86</v>
      </c>
      <c r="C345">
        <v>493839</v>
      </c>
      <c r="D345">
        <v>5180655.5999999996</v>
      </c>
      <c r="E345" t="s">
        <v>11</v>
      </c>
      <c r="F345">
        <v>3</v>
      </c>
      <c r="G345">
        <v>375.14299999999997</v>
      </c>
      <c r="H345">
        <f t="shared" si="8"/>
        <v>0.73145597216791602</v>
      </c>
      <c r="M345">
        <v>372</v>
      </c>
      <c r="N345">
        <v>493603.46</v>
      </c>
      <c r="O345">
        <v>5181049.55</v>
      </c>
      <c r="P345" t="s">
        <v>9</v>
      </c>
      <c r="Q345">
        <v>2</v>
      </c>
      <c r="R345">
        <v>114.395</v>
      </c>
      <c r="S345">
        <v>1.1137910144206327</v>
      </c>
    </row>
    <row r="346" spans="1:19" x14ac:dyDescent="0.4">
      <c r="A346" t="s">
        <v>25</v>
      </c>
      <c r="B346">
        <v>289</v>
      </c>
      <c r="C346">
        <v>494008.97</v>
      </c>
      <c r="D346">
        <v>5180924.2300000004</v>
      </c>
      <c r="E346" t="s">
        <v>11</v>
      </c>
      <c r="F346">
        <v>2</v>
      </c>
      <c r="G346">
        <v>370.46800000000002</v>
      </c>
      <c r="H346">
        <f t="shared" si="8"/>
        <v>0.72234063036523022</v>
      </c>
      <c r="M346">
        <v>373</v>
      </c>
      <c r="N346">
        <v>493635.37</v>
      </c>
      <c r="O346">
        <v>5181056.5199999996</v>
      </c>
      <c r="P346" t="s">
        <v>9</v>
      </c>
      <c r="Q346">
        <v>3</v>
      </c>
    </row>
    <row r="347" spans="1:19" x14ac:dyDescent="0.4">
      <c r="A347" t="s">
        <v>25</v>
      </c>
      <c r="B347">
        <v>37</v>
      </c>
      <c r="C347">
        <v>493819.79</v>
      </c>
      <c r="D347">
        <v>5180608.0599999996</v>
      </c>
      <c r="E347" t="s">
        <v>11</v>
      </c>
      <c r="F347">
        <v>3</v>
      </c>
      <c r="G347">
        <v>344.87700000000001</v>
      </c>
      <c r="H347">
        <f t="shared" si="8"/>
        <v>0.67244315184704073</v>
      </c>
      <c r="M347">
        <v>374</v>
      </c>
      <c r="N347">
        <v>493667.27</v>
      </c>
      <c r="O347">
        <v>5181047.71</v>
      </c>
      <c r="P347" t="s">
        <v>9</v>
      </c>
      <c r="Q347">
        <v>4</v>
      </c>
      <c r="R347">
        <v>281.988</v>
      </c>
      <c r="S347">
        <v>1.0254515128275785</v>
      </c>
    </row>
    <row r="348" spans="1:19" x14ac:dyDescent="0.4">
      <c r="A348" t="s">
        <v>25</v>
      </c>
      <c r="B348">
        <v>121</v>
      </c>
      <c r="C348">
        <v>494105.78</v>
      </c>
      <c r="D348">
        <v>5180713.45</v>
      </c>
      <c r="E348" t="s">
        <v>11</v>
      </c>
      <c r="F348">
        <v>8</v>
      </c>
      <c r="G348">
        <v>322.584</v>
      </c>
      <c r="H348">
        <f t="shared" si="8"/>
        <v>0.62897613263692786</v>
      </c>
      <c r="M348">
        <v>375</v>
      </c>
      <c r="N348">
        <v>493700.38</v>
      </c>
      <c r="O348">
        <v>5181054.1399999997</v>
      </c>
      <c r="P348" t="s">
        <v>9</v>
      </c>
      <c r="Q348">
        <v>5</v>
      </c>
      <c r="R348">
        <v>218.79499999999999</v>
      </c>
      <c r="S348">
        <v>1.1886894960217003</v>
      </c>
    </row>
    <row r="349" spans="1:19" x14ac:dyDescent="0.4">
      <c r="A349" t="s">
        <v>25</v>
      </c>
      <c r="B349">
        <v>169</v>
      </c>
      <c r="C349">
        <v>493989.04</v>
      </c>
      <c r="D349">
        <v>5180765.3499999996</v>
      </c>
      <c r="E349" t="s">
        <v>11</v>
      </c>
      <c r="F349">
        <v>4</v>
      </c>
      <c r="G349">
        <v>317.36700000000002</v>
      </c>
      <c r="H349">
        <f t="shared" si="8"/>
        <v>0.61880399612685044</v>
      </c>
      <c r="M349">
        <v>376</v>
      </c>
      <c r="N349">
        <v>493731.1</v>
      </c>
      <c r="O349">
        <v>5181059.42</v>
      </c>
      <c r="P349" t="s">
        <v>9</v>
      </c>
      <c r="Q349">
        <v>5</v>
      </c>
      <c r="R349">
        <v>212.54499999999999</v>
      </c>
      <c r="S349">
        <v>1.1547339241387249</v>
      </c>
    </row>
    <row r="350" spans="1:19" x14ac:dyDescent="0.4">
      <c r="A350" t="s">
        <v>25</v>
      </c>
      <c r="B350">
        <v>147</v>
      </c>
      <c r="C350">
        <v>494103.06</v>
      </c>
      <c r="D350">
        <v>5180745.2300000004</v>
      </c>
      <c r="E350" t="s">
        <v>11</v>
      </c>
      <c r="F350">
        <v>7</v>
      </c>
      <c r="G350">
        <v>302.06200000000001</v>
      </c>
      <c r="H350">
        <f t="shared" si="8"/>
        <v>0.58896221938030324</v>
      </c>
      <c r="M350">
        <v>377</v>
      </c>
      <c r="N350">
        <v>493767.38</v>
      </c>
      <c r="O350">
        <v>5181033.53</v>
      </c>
      <c r="P350" t="s">
        <v>10</v>
      </c>
      <c r="Q350">
        <v>1</v>
      </c>
      <c r="R350">
        <v>364.71</v>
      </c>
      <c r="S350">
        <v>0.83371166591657042</v>
      </c>
    </row>
    <row r="351" spans="1:19" x14ac:dyDescent="0.4">
      <c r="A351" t="s">
        <v>25</v>
      </c>
      <c r="B351">
        <v>13</v>
      </c>
      <c r="C351">
        <v>493702.2</v>
      </c>
      <c r="D351">
        <v>5180582.74</v>
      </c>
      <c r="E351" t="s">
        <v>11</v>
      </c>
      <c r="F351">
        <v>1</v>
      </c>
      <c r="G351">
        <v>286.41199999999998</v>
      </c>
      <c r="H351">
        <f t="shared" si="8"/>
        <v>0.55844775965580373</v>
      </c>
      <c r="M351">
        <v>378</v>
      </c>
      <c r="N351">
        <v>493794.9</v>
      </c>
      <c r="O351">
        <v>5181052.8</v>
      </c>
      <c r="P351" t="s">
        <v>10</v>
      </c>
      <c r="Q351">
        <v>1</v>
      </c>
      <c r="R351">
        <v>464.267</v>
      </c>
      <c r="S351">
        <v>1.0612947657045007</v>
      </c>
    </row>
    <row r="352" spans="1:19" x14ac:dyDescent="0.4">
      <c r="B352">
        <v>4</v>
      </c>
      <c r="C352">
        <v>493415.01</v>
      </c>
      <c r="D352">
        <v>5180582.71</v>
      </c>
      <c r="E352" t="s">
        <v>9</v>
      </c>
      <c r="F352">
        <v>6</v>
      </c>
      <c r="M352">
        <v>379</v>
      </c>
      <c r="N352">
        <v>493826.81</v>
      </c>
      <c r="O352">
        <v>5181052.99</v>
      </c>
      <c r="P352" t="s">
        <v>10</v>
      </c>
      <c r="Q352">
        <v>2</v>
      </c>
      <c r="R352">
        <v>473.56799999999998</v>
      </c>
      <c r="S352">
        <v>1.082556459117596</v>
      </c>
    </row>
    <row r="353" spans="2:19" x14ac:dyDescent="0.4">
      <c r="B353">
        <v>5</v>
      </c>
      <c r="C353">
        <v>493446.91</v>
      </c>
      <c r="D353">
        <v>5180572.12</v>
      </c>
      <c r="E353" t="s">
        <v>10</v>
      </c>
      <c r="F353">
        <v>1</v>
      </c>
      <c r="M353">
        <v>380</v>
      </c>
      <c r="N353">
        <v>493858.7</v>
      </c>
      <c r="O353">
        <v>5181036.95</v>
      </c>
      <c r="P353" t="s">
        <v>10</v>
      </c>
      <c r="Q353">
        <v>3</v>
      </c>
      <c r="R353">
        <v>459.23200000000003</v>
      </c>
      <c r="S353">
        <v>1.0497849682273546</v>
      </c>
    </row>
    <row r="354" spans="2:19" x14ac:dyDescent="0.4">
      <c r="B354">
        <v>6</v>
      </c>
      <c r="C354">
        <v>493479.23</v>
      </c>
      <c r="D354">
        <v>5180584</v>
      </c>
      <c r="E354" t="s">
        <v>10</v>
      </c>
      <c r="F354">
        <v>2</v>
      </c>
      <c r="M354">
        <v>381</v>
      </c>
      <c r="N354">
        <v>493890.64</v>
      </c>
      <c r="O354">
        <v>5181066.1500000004</v>
      </c>
      <c r="P354" t="s">
        <v>10</v>
      </c>
      <c r="Q354">
        <v>3</v>
      </c>
      <c r="R354">
        <v>322.87900000000002</v>
      </c>
      <c r="S354">
        <v>0.73808776556572719</v>
      </c>
    </row>
    <row r="355" spans="2:19" x14ac:dyDescent="0.4">
      <c r="B355">
        <v>25</v>
      </c>
      <c r="C355">
        <v>493436.88</v>
      </c>
      <c r="D355">
        <v>5180614.47</v>
      </c>
      <c r="E355" t="s">
        <v>9</v>
      </c>
      <c r="F355">
        <v>6</v>
      </c>
      <c r="M355">
        <v>394</v>
      </c>
      <c r="N355">
        <v>493594.94</v>
      </c>
      <c r="O355">
        <v>5181067.55</v>
      </c>
      <c r="P355" t="s">
        <v>9</v>
      </c>
      <c r="Q355">
        <v>2</v>
      </c>
      <c r="R355">
        <v>427.75099999999998</v>
      </c>
      <c r="S355">
        <v>0.95355780179950267</v>
      </c>
    </row>
    <row r="356" spans="2:19" x14ac:dyDescent="0.4">
      <c r="B356">
        <v>26</v>
      </c>
      <c r="C356">
        <v>493468.78</v>
      </c>
      <c r="D356">
        <v>5180603.88</v>
      </c>
      <c r="E356" t="s">
        <v>10</v>
      </c>
      <c r="F356">
        <v>1</v>
      </c>
      <c r="M356">
        <v>395</v>
      </c>
      <c r="N356">
        <v>493626.4</v>
      </c>
      <c r="O356">
        <v>5181088.3099999996</v>
      </c>
      <c r="P356" t="s">
        <v>9</v>
      </c>
      <c r="Q356">
        <v>2</v>
      </c>
      <c r="R356">
        <v>4.2450000000000001</v>
      </c>
      <c r="S356">
        <v>4.1330852364313005E-2</v>
      </c>
    </row>
    <row r="357" spans="2:19" x14ac:dyDescent="0.4">
      <c r="B357">
        <v>28</v>
      </c>
      <c r="C357">
        <v>493532.59</v>
      </c>
      <c r="D357">
        <v>5180600.03</v>
      </c>
      <c r="E357" t="s">
        <v>10</v>
      </c>
      <c r="F357">
        <v>3</v>
      </c>
      <c r="M357">
        <v>396</v>
      </c>
      <c r="N357">
        <v>493658.3</v>
      </c>
      <c r="O357">
        <v>5181079.5</v>
      </c>
      <c r="P357" t="s">
        <v>9</v>
      </c>
      <c r="Q357">
        <v>3</v>
      </c>
    </row>
    <row r="358" spans="2:19" x14ac:dyDescent="0.4">
      <c r="B358">
        <v>34</v>
      </c>
      <c r="C358">
        <v>493724.07</v>
      </c>
      <c r="D358">
        <v>5180614.5</v>
      </c>
      <c r="E358" t="s">
        <v>11</v>
      </c>
      <c r="F358">
        <v>1</v>
      </c>
      <c r="M358">
        <v>397</v>
      </c>
      <c r="N358">
        <v>493690.21</v>
      </c>
      <c r="O358">
        <v>5181087.13</v>
      </c>
      <c r="P358" t="s">
        <v>9</v>
      </c>
      <c r="Q358">
        <v>4</v>
      </c>
      <c r="R358">
        <v>277.55900000000003</v>
      </c>
      <c r="S358">
        <v>1.0093454205459449</v>
      </c>
    </row>
    <row r="359" spans="2:19" x14ac:dyDescent="0.4">
      <c r="B359">
        <v>49</v>
      </c>
      <c r="C359">
        <v>493449.42</v>
      </c>
      <c r="D359">
        <v>5180635.68</v>
      </c>
      <c r="E359" t="s">
        <v>9</v>
      </c>
      <c r="F359">
        <v>6</v>
      </c>
      <c r="M359">
        <v>398</v>
      </c>
      <c r="N359">
        <v>493719.72</v>
      </c>
      <c r="O359">
        <v>5181093.21</v>
      </c>
      <c r="P359" t="s">
        <v>9</v>
      </c>
      <c r="Q359">
        <v>4</v>
      </c>
      <c r="R359">
        <v>245.54499999999999</v>
      </c>
      <c r="S359">
        <v>1.3340193436808354</v>
      </c>
    </row>
    <row r="360" spans="2:19" x14ac:dyDescent="0.4">
      <c r="B360">
        <v>58</v>
      </c>
      <c r="C360">
        <v>493736.6</v>
      </c>
      <c r="D360">
        <v>5180624.26</v>
      </c>
      <c r="E360" t="s">
        <v>11</v>
      </c>
      <c r="F360">
        <v>1</v>
      </c>
      <c r="M360">
        <v>399</v>
      </c>
      <c r="N360">
        <v>493754.01</v>
      </c>
      <c r="O360">
        <v>5181069.18</v>
      </c>
      <c r="P360" t="s">
        <v>9</v>
      </c>
      <c r="Q360">
        <v>6</v>
      </c>
      <c r="R360">
        <v>545.12300000000005</v>
      </c>
      <c r="S360">
        <v>1.1948640169705087</v>
      </c>
    </row>
    <row r="361" spans="2:19" x14ac:dyDescent="0.4">
      <c r="B361">
        <v>83</v>
      </c>
      <c r="C361">
        <v>493743.27</v>
      </c>
      <c r="D361">
        <v>5180656.03</v>
      </c>
      <c r="E361" t="s">
        <v>11</v>
      </c>
      <c r="F361">
        <v>1</v>
      </c>
      <c r="M361">
        <v>400</v>
      </c>
      <c r="N361">
        <v>493785.93</v>
      </c>
      <c r="O361">
        <v>5181084.59</v>
      </c>
      <c r="P361" t="s">
        <v>9</v>
      </c>
      <c r="Q361">
        <v>6</v>
      </c>
      <c r="R361">
        <v>436.06799999999998</v>
      </c>
      <c r="S361">
        <v>0.9558245793193384</v>
      </c>
    </row>
    <row r="362" spans="2:19" x14ac:dyDescent="0.4">
      <c r="B362">
        <v>156</v>
      </c>
      <c r="C362">
        <v>493574.22</v>
      </c>
      <c r="D362">
        <v>5180763.5599999996</v>
      </c>
      <c r="E362" t="s">
        <v>10</v>
      </c>
      <c r="F362">
        <v>1</v>
      </c>
      <c r="M362">
        <v>401</v>
      </c>
      <c r="N362">
        <v>493817.84</v>
      </c>
      <c r="O362">
        <v>5181084.78</v>
      </c>
      <c r="P362" t="s">
        <v>10</v>
      </c>
      <c r="Q362">
        <v>1</v>
      </c>
      <c r="R362">
        <v>277.505</v>
      </c>
      <c r="S362">
        <v>0.6343647167617501</v>
      </c>
    </row>
    <row r="363" spans="2:19" x14ac:dyDescent="0.4">
      <c r="B363">
        <v>177</v>
      </c>
      <c r="C363">
        <v>493431.82</v>
      </c>
      <c r="D363">
        <v>5180805.16</v>
      </c>
      <c r="E363" t="s">
        <v>9</v>
      </c>
      <c r="F363">
        <v>2</v>
      </c>
      <c r="M363">
        <v>402</v>
      </c>
      <c r="N363">
        <v>493849.73</v>
      </c>
      <c r="O363">
        <v>5181068.74</v>
      </c>
      <c r="P363" t="s">
        <v>10</v>
      </c>
      <c r="Q363">
        <v>2</v>
      </c>
      <c r="R363">
        <v>405.16199999999998</v>
      </c>
      <c r="S363">
        <v>0.92618323047377227</v>
      </c>
    </row>
    <row r="364" spans="2:19" x14ac:dyDescent="0.4">
      <c r="B364">
        <v>182</v>
      </c>
      <c r="C364">
        <v>493593.78</v>
      </c>
      <c r="D364">
        <v>5180793.2</v>
      </c>
      <c r="E364" t="s">
        <v>10</v>
      </c>
      <c r="F364">
        <v>1</v>
      </c>
      <c r="M364">
        <v>419</v>
      </c>
      <c r="N364">
        <v>493648.36</v>
      </c>
      <c r="O364">
        <v>5181104.3</v>
      </c>
      <c r="P364" t="s">
        <v>9</v>
      </c>
      <c r="Q364">
        <v>2</v>
      </c>
      <c r="R364">
        <v>567.66200000000003</v>
      </c>
      <c r="S364">
        <v>1.2654523984400021</v>
      </c>
    </row>
    <row r="365" spans="2:19" x14ac:dyDescent="0.4">
      <c r="B365">
        <v>256</v>
      </c>
      <c r="C365">
        <v>493668.94</v>
      </c>
      <c r="D365">
        <v>5180896.47</v>
      </c>
      <c r="E365" t="s">
        <v>10</v>
      </c>
      <c r="F365">
        <v>1</v>
      </c>
      <c r="M365">
        <v>420</v>
      </c>
      <c r="N365">
        <v>493681.93</v>
      </c>
      <c r="O365">
        <v>5181110.74</v>
      </c>
      <c r="P365" t="s">
        <v>9</v>
      </c>
      <c r="Q365">
        <v>3</v>
      </c>
    </row>
    <row r="366" spans="2:19" x14ac:dyDescent="0.4">
      <c r="B366">
        <v>279</v>
      </c>
      <c r="C366">
        <v>493690.95</v>
      </c>
      <c r="D366">
        <v>5180926.71</v>
      </c>
      <c r="E366" t="s">
        <v>10</v>
      </c>
      <c r="F366">
        <v>1</v>
      </c>
      <c r="M366">
        <v>421</v>
      </c>
      <c r="N366">
        <v>493712.77</v>
      </c>
      <c r="O366">
        <v>5181114.8099999996</v>
      </c>
      <c r="P366" t="s">
        <v>9</v>
      </c>
      <c r="Q366">
        <v>4</v>
      </c>
    </row>
    <row r="367" spans="2:19" x14ac:dyDescent="0.4">
      <c r="B367">
        <v>299</v>
      </c>
      <c r="C367">
        <v>493534.5</v>
      </c>
      <c r="D367">
        <v>5180949.62</v>
      </c>
      <c r="E367" t="s">
        <v>9</v>
      </c>
      <c r="F367">
        <v>2</v>
      </c>
      <c r="M367">
        <v>422</v>
      </c>
      <c r="N367">
        <v>493745.87</v>
      </c>
      <c r="O367">
        <v>5181100.97</v>
      </c>
      <c r="P367" t="s">
        <v>9</v>
      </c>
      <c r="Q367">
        <v>5</v>
      </c>
      <c r="R367">
        <v>160.89500000000001</v>
      </c>
      <c r="S367">
        <v>0.87412507809781526</v>
      </c>
    </row>
    <row r="368" spans="2:19" x14ac:dyDescent="0.4">
      <c r="B368">
        <v>421</v>
      </c>
      <c r="C368">
        <v>493712.77</v>
      </c>
      <c r="D368">
        <v>5181114.8099999996</v>
      </c>
      <c r="E368" t="s">
        <v>9</v>
      </c>
      <c r="F368">
        <v>4</v>
      </c>
      <c r="M368">
        <v>423</v>
      </c>
      <c r="N368">
        <v>493780.19</v>
      </c>
      <c r="O368">
        <v>5181114.78</v>
      </c>
      <c r="P368" t="s">
        <v>9</v>
      </c>
      <c r="Q368">
        <v>6</v>
      </c>
    </row>
    <row r="369" spans="2:19" x14ac:dyDescent="0.4">
      <c r="B369">
        <v>423</v>
      </c>
      <c r="C369">
        <v>493780.19</v>
      </c>
      <c r="D369">
        <v>5181114.78</v>
      </c>
      <c r="E369" t="s">
        <v>9</v>
      </c>
      <c r="F369">
        <v>6</v>
      </c>
      <c r="M369">
        <v>424</v>
      </c>
      <c r="N369">
        <v>493809.7</v>
      </c>
      <c r="O369">
        <v>5181116.57</v>
      </c>
      <c r="P369" t="s">
        <v>9</v>
      </c>
      <c r="Q369">
        <v>6</v>
      </c>
    </row>
    <row r="370" spans="2:19" x14ac:dyDescent="0.4">
      <c r="B370">
        <v>424</v>
      </c>
      <c r="C370">
        <v>493809.7</v>
      </c>
      <c r="D370">
        <v>5181116.57</v>
      </c>
      <c r="E370" t="s">
        <v>9</v>
      </c>
      <c r="F370">
        <v>6</v>
      </c>
      <c r="M370">
        <v>425</v>
      </c>
      <c r="N370">
        <v>493841.59</v>
      </c>
      <c r="O370">
        <v>5181100.53</v>
      </c>
      <c r="P370" t="s">
        <v>10</v>
      </c>
      <c r="Q370">
        <v>1</v>
      </c>
      <c r="R370">
        <v>804.47299999999996</v>
      </c>
      <c r="S370">
        <v>1.8389913219130298</v>
      </c>
    </row>
  </sheetData>
  <sortState ref="M2:S370">
    <sortCondition ref="M2:M3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70"/>
  <sheetViews>
    <sheetView topLeftCell="B1" workbookViewId="0">
      <selection activeCell="Y25" sqref="Y25"/>
    </sheetView>
  </sheetViews>
  <sheetFormatPr defaultRowHeight="14.6" x14ac:dyDescent="0.4"/>
  <cols>
    <col min="8" max="8" width="7.3828125" customWidth="1"/>
    <col min="18" max="18" width="10.84375" customWidth="1"/>
    <col min="19" max="19" width="6.84375" customWidth="1"/>
  </cols>
  <sheetData>
    <row r="1" spans="1:30" x14ac:dyDescent="0.4">
      <c r="A1" t="s">
        <v>0</v>
      </c>
      <c r="B1" t="s">
        <v>1</v>
      </c>
      <c r="C1" t="s">
        <v>26</v>
      </c>
      <c r="D1" t="s">
        <v>27</v>
      </c>
      <c r="E1" t="s">
        <v>4</v>
      </c>
      <c r="F1" t="s">
        <v>5</v>
      </c>
      <c r="G1" t="s">
        <v>2</v>
      </c>
      <c r="H1" t="s">
        <v>3</v>
      </c>
      <c r="I1" t="s">
        <v>28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27</v>
      </c>
      <c r="Q1" t="s">
        <v>4</v>
      </c>
      <c r="R1" t="s">
        <v>5</v>
      </c>
      <c r="S1" t="s">
        <v>2</v>
      </c>
      <c r="T1" t="s">
        <v>3</v>
      </c>
      <c r="U1" t="s">
        <v>28</v>
      </c>
      <c r="V1" t="s">
        <v>16</v>
      </c>
    </row>
    <row r="2" spans="1:30" x14ac:dyDescent="0.4">
      <c r="A2" t="s">
        <v>29</v>
      </c>
      <c r="B2">
        <v>244</v>
      </c>
      <c r="C2">
        <v>26</v>
      </c>
      <c r="D2" t="s">
        <v>30</v>
      </c>
      <c r="E2">
        <v>494016.170361</v>
      </c>
      <c r="F2">
        <v>5180863.3944100002</v>
      </c>
      <c r="G2" t="s">
        <v>11</v>
      </c>
      <c r="H2">
        <v>3</v>
      </c>
      <c r="I2">
        <v>534.44881889763781</v>
      </c>
      <c r="J2">
        <f>I2/$L$3</f>
        <v>1.2755033557046977</v>
      </c>
      <c r="K2" t="s">
        <v>17</v>
      </c>
      <c r="N2">
        <v>1</v>
      </c>
      <c r="O2">
        <v>5</v>
      </c>
      <c r="P2" t="s">
        <v>9</v>
      </c>
      <c r="Q2">
        <v>493319.28016000002</v>
      </c>
      <c r="R2">
        <v>5180579.2617899803</v>
      </c>
      <c r="S2" t="s">
        <v>9</v>
      </c>
      <c r="T2">
        <v>4</v>
      </c>
      <c r="U2">
        <v>300.1968503937008</v>
      </c>
      <c r="V2">
        <v>0.74740477608265188</v>
      </c>
    </row>
    <row r="3" spans="1:30" x14ac:dyDescent="0.4">
      <c r="A3" t="s">
        <v>29</v>
      </c>
      <c r="B3">
        <v>219</v>
      </c>
      <c r="C3">
        <v>26</v>
      </c>
      <c r="D3" t="s">
        <v>32</v>
      </c>
      <c r="E3">
        <v>493991.00748700002</v>
      </c>
      <c r="F3">
        <v>5180828.91</v>
      </c>
      <c r="G3" t="s">
        <v>11</v>
      </c>
      <c r="H3">
        <v>3</v>
      </c>
      <c r="I3">
        <v>523.12992125984249</v>
      </c>
      <c r="J3">
        <f t="shared" ref="J3:J15" si="0">I3/$L$3</f>
        <v>1.2484899328859058</v>
      </c>
      <c r="K3" t="s">
        <v>14</v>
      </c>
      <c r="L3">
        <f>AVERAGE(I2:I15)</f>
        <v>419.01012373453324</v>
      </c>
      <c r="M3" s="8"/>
      <c r="N3">
        <v>2</v>
      </c>
      <c r="O3">
        <v>6</v>
      </c>
      <c r="P3" t="s">
        <v>9</v>
      </c>
      <c r="Q3">
        <v>493353.58603200002</v>
      </c>
      <c r="R3">
        <v>5180575.07118</v>
      </c>
      <c r="S3" t="s">
        <v>9</v>
      </c>
      <c r="T3">
        <v>5</v>
      </c>
      <c r="U3">
        <v>326.77165354330708</v>
      </c>
      <c r="V3">
        <v>0.81356847757193573</v>
      </c>
    </row>
    <row r="4" spans="1:30" x14ac:dyDescent="0.4">
      <c r="A4" t="s">
        <v>29</v>
      </c>
      <c r="B4">
        <v>86</v>
      </c>
      <c r="C4">
        <v>21</v>
      </c>
      <c r="D4" t="s">
        <v>33</v>
      </c>
      <c r="E4">
        <v>493838.99775600003</v>
      </c>
      <c r="F4">
        <v>5180655.6023700004</v>
      </c>
      <c r="G4" t="s">
        <v>11</v>
      </c>
      <c r="H4">
        <v>3</v>
      </c>
      <c r="I4">
        <v>511.81102362204723</v>
      </c>
      <c r="J4">
        <f t="shared" si="0"/>
        <v>1.2214765100671139</v>
      </c>
      <c r="K4" t="s">
        <v>18</v>
      </c>
      <c r="L4">
        <f>AVERAGE(I21:I40)</f>
        <v>214.81299212598429</v>
      </c>
      <c r="N4">
        <v>3</v>
      </c>
      <c r="O4">
        <v>7</v>
      </c>
      <c r="P4" t="s">
        <v>9</v>
      </c>
      <c r="Q4">
        <v>493383.10704700003</v>
      </c>
      <c r="R4">
        <v>5180586.0806700001</v>
      </c>
      <c r="S4" t="s">
        <v>9</v>
      </c>
      <c r="T4">
        <v>5</v>
      </c>
      <c r="U4">
        <v>417.81496062992125</v>
      </c>
      <c r="V4">
        <v>1.0402404178592972</v>
      </c>
    </row>
    <row r="5" spans="1:30" x14ac:dyDescent="0.4">
      <c r="A5" t="s">
        <v>29</v>
      </c>
      <c r="B5">
        <v>267</v>
      </c>
      <c r="C5">
        <v>27</v>
      </c>
      <c r="D5" t="s">
        <v>34</v>
      </c>
      <c r="E5">
        <v>494019.926261999</v>
      </c>
      <c r="F5">
        <v>5180892.9986300003</v>
      </c>
      <c r="G5" t="s">
        <v>11</v>
      </c>
      <c r="H5">
        <v>3</v>
      </c>
      <c r="I5">
        <v>500.98425196850394</v>
      </c>
      <c r="J5">
        <f t="shared" si="0"/>
        <v>1.1956375838926172</v>
      </c>
      <c r="K5" t="s">
        <v>19</v>
      </c>
      <c r="L5">
        <f>AVERAGE(I42:I63)</f>
        <v>38.090909090909093</v>
      </c>
      <c r="N5">
        <v>4</v>
      </c>
      <c r="O5">
        <v>8</v>
      </c>
      <c r="P5" t="s">
        <v>9</v>
      </c>
      <c r="Q5">
        <v>493415.01299900003</v>
      </c>
      <c r="R5">
        <v>5180582.7119100001</v>
      </c>
      <c r="S5" t="s">
        <v>9</v>
      </c>
      <c r="T5">
        <v>6</v>
      </c>
      <c r="U5">
        <v>411.90944881889766</v>
      </c>
      <c r="V5">
        <v>1.025537373083901</v>
      </c>
    </row>
    <row r="6" spans="1:30" x14ac:dyDescent="0.4">
      <c r="A6" t="s">
        <v>29</v>
      </c>
      <c r="B6">
        <v>290</v>
      </c>
      <c r="C6">
        <v>27</v>
      </c>
      <c r="D6" t="s">
        <v>35</v>
      </c>
      <c r="E6">
        <v>494040.87357200001</v>
      </c>
      <c r="F6">
        <v>5180924.75875</v>
      </c>
      <c r="G6" t="s">
        <v>11</v>
      </c>
      <c r="H6">
        <v>3</v>
      </c>
      <c r="I6">
        <v>489.17322834645671</v>
      </c>
      <c r="J6">
        <f t="shared" si="0"/>
        <v>1.16744966442953</v>
      </c>
      <c r="K6" t="s">
        <v>8</v>
      </c>
      <c r="L6">
        <f>AVERAGE(I64:I190)</f>
        <v>401.65230407960826</v>
      </c>
      <c r="N6">
        <v>5</v>
      </c>
      <c r="O6">
        <v>9</v>
      </c>
      <c r="P6" t="s">
        <v>9</v>
      </c>
      <c r="Q6">
        <v>493446.911100998</v>
      </c>
      <c r="R6">
        <v>5180572.1204000004</v>
      </c>
      <c r="S6" t="s">
        <v>10</v>
      </c>
      <c r="T6">
        <v>1</v>
      </c>
      <c r="U6">
        <v>479.3307086614173</v>
      </c>
      <c r="V6">
        <v>0.91337189584059497</v>
      </c>
    </row>
    <row r="7" spans="1:30" x14ac:dyDescent="0.4">
      <c r="A7" t="s">
        <v>29</v>
      </c>
      <c r="B7">
        <v>243</v>
      </c>
      <c r="C7">
        <v>25</v>
      </c>
      <c r="D7" t="s">
        <v>30</v>
      </c>
      <c r="E7">
        <v>493986.992199998</v>
      </c>
      <c r="F7">
        <v>5180859.3615100002</v>
      </c>
      <c r="G7" t="s">
        <v>11</v>
      </c>
      <c r="H7">
        <v>3</v>
      </c>
      <c r="I7">
        <v>481.79133858267716</v>
      </c>
      <c r="J7">
        <f t="shared" si="0"/>
        <v>1.1498322147651006</v>
      </c>
      <c r="K7" t="s">
        <v>20</v>
      </c>
      <c r="L7">
        <f>AVERAGE(I193:I209)</f>
        <v>299.2994441871237</v>
      </c>
      <c r="N7">
        <v>6</v>
      </c>
      <c r="O7">
        <v>10</v>
      </c>
      <c r="P7" t="s">
        <v>9</v>
      </c>
      <c r="Q7">
        <v>493479.23487300001</v>
      </c>
      <c r="R7">
        <v>5180583.9985100003</v>
      </c>
      <c r="S7" t="s">
        <v>10</v>
      </c>
      <c r="T7">
        <v>2</v>
      </c>
      <c r="U7">
        <v>550.68897637795271</v>
      </c>
      <c r="V7">
        <v>1.0493461513815461</v>
      </c>
    </row>
    <row r="8" spans="1:30" x14ac:dyDescent="0.4">
      <c r="A8" t="s">
        <v>29</v>
      </c>
      <c r="B8">
        <v>218</v>
      </c>
      <c r="C8">
        <v>25</v>
      </c>
      <c r="D8" t="s">
        <v>32</v>
      </c>
      <c r="E8">
        <v>493959.097828998</v>
      </c>
      <c r="F8">
        <v>5180827.6085700002</v>
      </c>
      <c r="G8" t="s">
        <v>11</v>
      </c>
      <c r="H8">
        <v>3</v>
      </c>
      <c r="I8">
        <v>466.04330708661416</v>
      </c>
      <c r="J8">
        <f t="shared" si="0"/>
        <v>1.1122483221476509</v>
      </c>
      <c r="K8" t="s">
        <v>21</v>
      </c>
      <c r="L8">
        <f>AVERAGE(I211:I227)</f>
        <v>60.735294117647058</v>
      </c>
      <c r="N8">
        <v>7</v>
      </c>
      <c r="O8">
        <v>11</v>
      </c>
      <c r="P8" t="s">
        <v>9</v>
      </c>
      <c r="Q8">
        <v>493510.72638299799</v>
      </c>
      <c r="R8">
        <v>5180568.2729099803</v>
      </c>
      <c r="S8" t="s">
        <v>10</v>
      </c>
      <c r="T8">
        <v>3</v>
      </c>
      <c r="U8">
        <v>569.38976377952758</v>
      </c>
      <c r="V8">
        <v>1.0849807838681402</v>
      </c>
    </row>
    <row r="9" spans="1:30" x14ac:dyDescent="0.4">
      <c r="A9" t="s">
        <v>29</v>
      </c>
      <c r="B9">
        <v>62</v>
      </c>
      <c r="C9">
        <v>22</v>
      </c>
      <c r="D9" t="s">
        <v>11</v>
      </c>
      <c r="E9">
        <v>493862.44210400002</v>
      </c>
      <c r="F9">
        <v>5180655.2967800004</v>
      </c>
      <c r="G9" t="s">
        <v>11</v>
      </c>
      <c r="H9">
        <v>3</v>
      </c>
      <c r="I9">
        <v>450.29527559055117</v>
      </c>
      <c r="J9">
        <f t="shared" si="0"/>
        <v>1.0746644295302012</v>
      </c>
      <c r="K9" t="s">
        <v>22</v>
      </c>
      <c r="N9">
        <v>8</v>
      </c>
      <c r="O9">
        <v>12</v>
      </c>
      <c r="P9" t="s">
        <v>9</v>
      </c>
      <c r="Q9">
        <v>493542.64672600001</v>
      </c>
      <c r="R9">
        <v>5180578.1283600004</v>
      </c>
      <c r="S9" t="s">
        <v>10</v>
      </c>
      <c r="T9">
        <v>3</v>
      </c>
      <c r="Y9" s="1"/>
      <c r="Z9" s="1"/>
      <c r="AA9" s="1"/>
      <c r="AB9" s="1"/>
      <c r="AC9" s="1"/>
      <c r="AD9" s="1"/>
    </row>
    <row r="10" spans="1:30" x14ac:dyDescent="0.4">
      <c r="A10" t="s">
        <v>29</v>
      </c>
      <c r="B10">
        <v>193</v>
      </c>
      <c r="C10">
        <v>24</v>
      </c>
      <c r="D10" t="s">
        <v>37</v>
      </c>
      <c r="E10">
        <v>493942.357093998</v>
      </c>
      <c r="F10">
        <v>5180804.6231500003</v>
      </c>
      <c r="G10" t="s">
        <v>11</v>
      </c>
      <c r="H10">
        <v>3</v>
      </c>
      <c r="I10">
        <v>419.29133858267716</v>
      </c>
      <c r="J10">
        <f t="shared" si="0"/>
        <v>1.0006711409395972</v>
      </c>
      <c r="K10" t="s">
        <v>23</v>
      </c>
      <c r="L10">
        <f>AVERAGE(I230:I245)</f>
        <v>257.78125</v>
      </c>
      <c r="N10">
        <v>9</v>
      </c>
      <c r="O10">
        <v>13</v>
      </c>
      <c r="P10" t="s">
        <v>9</v>
      </c>
      <c r="Q10">
        <v>493574.550785998</v>
      </c>
      <c r="R10">
        <v>5180572.8713800004</v>
      </c>
      <c r="S10" t="s">
        <v>10</v>
      </c>
      <c r="T10">
        <v>4</v>
      </c>
      <c r="U10">
        <v>545.27559055118104</v>
      </c>
      <c r="V10">
        <v>1.0390308630301635</v>
      </c>
      <c r="Y10" s="1"/>
      <c r="Z10" s="1"/>
      <c r="AA10" s="1"/>
      <c r="AB10" s="49"/>
      <c r="AC10" s="49"/>
      <c r="AD10" s="49"/>
    </row>
    <row r="11" spans="1:30" x14ac:dyDescent="0.4">
      <c r="A11" t="s">
        <v>29</v>
      </c>
      <c r="B11">
        <v>113</v>
      </c>
      <c r="C11">
        <v>21</v>
      </c>
      <c r="D11" t="s">
        <v>38</v>
      </c>
      <c r="E11">
        <v>493851.846663</v>
      </c>
      <c r="F11">
        <v>5180685.5506600002</v>
      </c>
      <c r="G11" t="s">
        <v>11</v>
      </c>
      <c r="H11">
        <v>3</v>
      </c>
      <c r="I11">
        <v>344.48818897637796</v>
      </c>
      <c r="J11">
        <f t="shared" si="0"/>
        <v>0.82214765100671128</v>
      </c>
      <c r="K11" t="s">
        <v>24</v>
      </c>
      <c r="N11">
        <v>10</v>
      </c>
      <c r="O11">
        <v>14</v>
      </c>
      <c r="P11" t="s">
        <v>9</v>
      </c>
      <c r="Q11">
        <v>493606.467921998</v>
      </c>
      <c r="R11">
        <v>5180579.8379899804</v>
      </c>
      <c r="S11" t="s">
        <v>10</v>
      </c>
      <c r="T11">
        <v>5</v>
      </c>
      <c r="U11">
        <v>547.73622047244089</v>
      </c>
      <c r="V11">
        <v>1.04371963046261</v>
      </c>
      <c r="Y11" s="1"/>
      <c r="Z11" s="1"/>
      <c r="AA11" s="1"/>
      <c r="AB11" s="49"/>
      <c r="AC11" s="49"/>
      <c r="AD11" s="49"/>
    </row>
    <row r="12" spans="1:30" x14ac:dyDescent="0.4">
      <c r="A12" t="s">
        <v>29</v>
      </c>
      <c r="B12">
        <v>87</v>
      </c>
      <c r="C12">
        <v>22</v>
      </c>
      <c r="D12" t="s">
        <v>33</v>
      </c>
      <c r="E12">
        <v>493870.93683800002</v>
      </c>
      <c r="F12">
        <v>5180684.7948000003</v>
      </c>
      <c r="G12" t="s">
        <v>11</v>
      </c>
      <c r="H12">
        <v>3</v>
      </c>
      <c r="I12">
        <v>336.12204724409446</v>
      </c>
      <c r="J12">
        <f t="shared" si="0"/>
        <v>0.80218120805369109</v>
      </c>
      <c r="K12" t="s">
        <v>25</v>
      </c>
      <c r="L12">
        <f>AVERAGE(I247:I366)</f>
        <v>524.79248687664006</v>
      </c>
      <c r="N12">
        <v>11</v>
      </c>
      <c r="O12">
        <v>15</v>
      </c>
      <c r="P12" t="s">
        <v>9</v>
      </c>
      <c r="Q12">
        <v>493638.36825900001</v>
      </c>
      <c r="R12">
        <v>5180571.02544</v>
      </c>
      <c r="S12" t="s">
        <v>10</v>
      </c>
      <c r="T12">
        <v>6</v>
      </c>
      <c r="U12">
        <v>545.76771653543301</v>
      </c>
      <c r="V12">
        <v>1.0399686165166528</v>
      </c>
      <c r="Y12" s="1"/>
      <c r="Z12" s="1"/>
      <c r="AA12" s="1"/>
      <c r="AB12" s="49"/>
      <c r="AC12" s="49"/>
      <c r="AD12" s="49"/>
    </row>
    <row r="13" spans="1:30" x14ac:dyDescent="0.4">
      <c r="A13" t="s">
        <v>29</v>
      </c>
      <c r="B13">
        <v>141</v>
      </c>
      <c r="C13">
        <v>23</v>
      </c>
      <c r="D13" t="s">
        <v>39</v>
      </c>
      <c r="E13">
        <v>493911.60960500001</v>
      </c>
      <c r="F13">
        <v>5180745.0927600004</v>
      </c>
      <c r="G13" t="s">
        <v>11</v>
      </c>
      <c r="H13">
        <v>3</v>
      </c>
      <c r="I13">
        <v>321.85039370078738</v>
      </c>
      <c r="J13">
        <f t="shared" si="0"/>
        <v>0.76812080536912741</v>
      </c>
      <c r="N13">
        <v>12</v>
      </c>
      <c r="O13">
        <v>16</v>
      </c>
      <c r="P13" t="s">
        <v>9</v>
      </c>
      <c r="Q13">
        <v>493668.466732</v>
      </c>
      <c r="R13">
        <v>5180579.1139500001</v>
      </c>
      <c r="S13" t="s">
        <v>10</v>
      </c>
      <c r="T13">
        <v>6</v>
      </c>
      <c r="U13">
        <v>496.55511811023621</v>
      </c>
      <c r="V13">
        <v>0.94619326786772118</v>
      </c>
      <c r="Y13" s="1"/>
      <c r="Z13" s="1"/>
      <c r="AA13" s="1"/>
      <c r="AB13" s="49"/>
      <c r="AC13" s="49"/>
      <c r="AD13" s="49"/>
    </row>
    <row r="14" spans="1:30" x14ac:dyDescent="0.4">
      <c r="A14" t="s">
        <v>29</v>
      </c>
      <c r="B14">
        <v>167</v>
      </c>
      <c r="C14">
        <v>24</v>
      </c>
      <c r="D14" t="s">
        <v>40</v>
      </c>
      <c r="E14">
        <v>493925.225664998</v>
      </c>
      <c r="F14">
        <v>5180772.8595099803</v>
      </c>
      <c r="G14" t="s">
        <v>11</v>
      </c>
      <c r="H14">
        <v>3</v>
      </c>
      <c r="I14">
        <v>281.98818897637796</v>
      </c>
      <c r="J14">
        <f t="shared" si="0"/>
        <v>0.67298657718120802</v>
      </c>
      <c r="N14">
        <v>13</v>
      </c>
      <c r="O14">
        <v>17</v>
      </c>
      <c r="P14" t="s">
        <v>9</v>
      </c>
      <c r="Q14">
        <v>493702.19999400002</v>
      </c>
      <c r="R14">
        <v>5180582.7370800003</v>
      </c>
      <c r="S14" t="s">
        <v>11</v>
      </c>
      <c r="T14">
        <v>1</v>
      </c>
      <c r="U14">
        <v>5</v>
      </c>
      <c r="V14">
        <v>8.2324455205811137E-2</v>
      </c>
      <c r="Y14" s="1"/>
      <c r="Z14" s="1"/>
      <c r="AA14" s="1"/>
      <c r="AB14" s="49"/>
      <c r="AC14" s="49"/>
      <c r="AD14" s="49"/>
    </row>
    <row r="15" spans="1:30" x14ac:dyDescent="0.4">
      <c r="A15" t="s">
        <v>29</v>
      </c>
      <c r="B15">
        <v>114</v>
      </c>
      <c r="C15">
        <v>22</v>
      </c>
      <c r="D15" t="s">
        <v>38</v>
      </c>
      <c r="E15">
        <v>493882.41985800001</v>
      </c>
      <c r="F15">
        <v>5180716.5640399903</v>
      </c>
      <c r="G15" t="s">
        <v>11</v>
      </c>
      <c r="H15">
        <v>3</v>
      </c>
      <c r="I15">
        <v>204.7244094488189</v>
      </c>
      <c r="J15">
        <f t="shared" si="0"/>
        <v>0.48859060402684557</v>
      </c>
      <c r="N15">
        <v>14</v>
      </c>
      <c r="O15">
        <v>19</v>
      </c>
      <c r="P15" t="s">
        <v>9</v>
      </c>
      <c r="Q15">
        <v>493768.28853800002</v>
      </c>
      <c r="R15">
        <v>5180574.2933700001</v>
      </c>
      <c r="S15" t="s">
        <v>11</v>
      </c>
      <c r="T15">
        <v>3</v>
      </c>
      <c r="Y15" s="1"/>
      <c r="Z15" s="1"/>
      <c r="AA15" s="1"/>
      <c r="AB15" s="49"/>
      <c r="AC15" s="49"/>
      <c r="AD15" s="49"/>
    </row>
    <row r="16" spans="1:30" x14ac:dyDescent="0.4">
      <c r="A16" t="s">
        <v>29</v>
      </c>
      <c r="B16">
        <v>14</v>
      </c>
      <c r="C16">
        <v>19</v>
      </c>
      <c r="D16" t="s">
        <v>9</v>
      </c>
      <c r="E16">
        <v>493768.28853800002</v>
      </c>
      <c r="F16">
        <v>5180574.2933700001</v>
      </c>
      <c r="G16" t="s">
        <v>11</v>
      </c>
      <c r="H16">
        <v>3</v>
      </c>
      <c r="N16">
        <v>15</v>
      </c>
      <c r="O16">
        <v>20</v>
      </c>
      <c r="P16" t="s">
        <v>9</v>
      </c>
      <c r="Q16">
        <v>493797.922326</v>
      </c>
      <c r="R16">
        <v>5180576.3034399804</v>
      </c>
      <c r="S16" t="s">
        <v>11</v>
      </c>
      <c r="T16">
        <v>3</v>
      </c>
      <c r="Y16" s="1"/>
      <c r="Z16" s="1"/>
      <c r="AA16" s="1"/>
      <c r="AB16" s="49"/>
      <c r="AC16" s="49"/>
      <c r="AD16" s="49"/>
    </row>
    <row r="17" spans="1:22" x14ac:dyDescent="0.4">
      <c r="A17" t="s">
        <v>29</v>
      </c>
      <c r="B17">
        <v>15</v>
      </c>
      <c r="C17">
        <v>20</v>
      </c>
      <c r="D17" t="s">
        <v>9</v>
      </c>
      <c r="E17">
        <v>493797.922326</v>
      </c>
      <c r="F17">
        <v>5180576.3034399804</v>
      </c>
      <c r="G17" t="s">
        <v>11</v>
      </c>
      <c r="H17">
        <v>3</v>
      </c>
      <c r="N17">
        <v>16</v>
      </c>
      <c r="O17">
        <v>22</v>
      </c>
      <c r="P17" t="s">
        <v>9</v>
      </c>
      <c r="Q17">
        <v>493861.755168</v>
      </c>
      <c r="R17">
        <v>5180589.4613600001</v>
      </c>
      <c r="S17" t="s">
        <v>11</v>
      </c>
      <c r="T17">
        <v>4</v>
      </c>
      <c r="U17">
        <v>324.31102362204723</v>
      </c>
      <c r="V17">
        <v>1.0835670761195473</v>
      </c>
    </row>
    <row r="18" spans="1:22" x14ac:dyDescent="0.4">
      <c r="A18" t="s">
        <v>29</v>
      </c>
      <c r="B18">
        <v>37</v>
      </c>
      <c r="C18">
        <v>20</v>
      </c>
      <c r="D18" t="s">
        <v>10</v>
      </c>
      <c r="E18">
        <v>493819.787974999</v>
      </c>
      <c r="F18">
        <v>5180608.06183</v>
      </c>
      <c r="G18" t="s">
        <v>11</v>
      </c>
      <c r="H18">
        <v>3</v>
      </c>
      <c r="N18">
        <v>17</v>
      </c>
      <c r="O18">
        <v>23</v>
      </c>
      <c r="P18" t="s">
        <v>9</v>
      </c>
      <c r="Q18">
        <v>493893.661479</v>
      </c>
      <c r="R18">
        <v>5180586.20627</v>
      </c>
      <c r="S18" t="s">
        <v>11</v>
      </c>
      <c r="T18">
        <v>5</v>
      </c>
      <c r="U18">
        <v>281.98818897637796</v>
      </c>
      <c r="V18">
        <v>1.3127147766323022</v>
      </c>
    </row>
    <row r="19" spans="1:22" x14ac:dyDescent="0.4">
      <c r="A19" t="s">
        <v>29</v>
      </c>
      <c r="B19">
        <v>61</v>
      </c>
      <c r="C19">
        <v>21</v>
      </c>
      <c r="D19" t="s">
        <v>11</v>
      </c>
      <c r="E19">
        <v>493832.32370200002</v>
      </c>
      <c r="F19">
        <v>5180623.82828</v>
      </c>
      <c r="G19" t="s">
        <v>11</v>
      </c>
      <c r="H19">
        <v>3</v>
      </c>
      <c r="N19">
        <v>18</v>
      </c>
      <c r="O19">
        <v>1</v>
      </c>
      <c r="P19" t="s">
        <v>10</v>
      </c>
      <c r="Q19">
        <v>493215.020101998</v>
      </c>
      <c r="R19">
        <v>5180604.1297000004</v>
      </c>
      <c r="S19" t="s">
        <v>9</v>
      </c>
      <c r="T19">
        <v>1</v>
      </c>
      <c r="U19">
        <v>420.2755905511811</v>
      </c>
      <c r="V19">
        <v>1.0463666865157126</v>
      </c>
    </row>
    <row r="20" spans="1:22" x14ac:dyDescent="0.4">
      <c r="A20" t="s">
        <v>29</v>
      </c>
      <c r="B20">
        <v>316</v>
      </c>
      <c r="C20">
        <v>28</v>
      </c>
      <c r="D20" t="s">
        <v>44</v>
      </c>
      <c r="E20">
        <v>494076.92789499799</v>
      </c>
      <c r="F20">
        <v>5180949.5033200001</v>
      </c>
      <c r="G20" t="s">
        <v>11</v>
      </c>
      <c r="H20">
        <v>3</v>
      </c>
      <c r="N20">
        <v>19</v>
      </c>
      <c r="O20">
        <v>2</v>
      </c>
      <c r="P20" t="s">
        <v>10</v>
      </c>
      <c r="Q20">
        <v>493246.597671</v>
      </c>
      <c r="R20">
        <v>5180590.1908</v>
      </c>
      <c r="S20" t="s">
        <v>9</v>
      </c>
      <c r="T20">
        <v>2</v>
      </c>
      <c r="U20">
        <v>349.40944881889766</v>
      </c>
      <c r="V20">
        <v>0.86993014921095546</v>
      </c>
    </row>
    <row r="21" spans="1:22" x14ac:dyDescent="0.4">
      <c r="A21" t="s">
        <v>43</v>
      </c>
      <c r="B21">
        <v>17</v>
      </c>
      <c r="C21">
        <v>23</v>
      </c>
      <c r="D21" t="s">
        <v>9</v>
      </c>
      <c r="E21">
        <v>493893.661479</v>
      </c>
      <c r="F21">
        <v>5180586.20627</v>
      </c>
      <c r="G21" t="s">
        <v>11</v>
      </c>
      <c r="H21">
        <v>5</v>
      </c>
      <c r="I21">
        <v>281.98818897637796</v>
      </c>
      <c r="J21">
        <f>I21/$L$4</f>
        <v>1.3127147766323022</v>
      </c>
      <c r="N21">
        <v>20</v>
      </c>
      <c r="O21">
        <v>3</v>
      </c>
      <c r="P21" t="s">
        <v>10</v>
      </c>
      <c r="Q21">
        <v>493277.31095900002</v>
      </c>
      <c r="R21">
        <v>5180594.6435200004</v>
      </c>
      <c r="S21" t="s">
        <v>9</v>
      </c>
      <c r="T21">
        <v>2</v>
      </c>
      <c r="U21">
        <v>263.77952755905511</v>
      </c>
      <c r="V21">
        <v>0.65673599996770715</v>
      </c>
    </row>
    <row r="22" spans="1:22" x14ac:dyDescent="0.4">
      <c r="A22" t="s">
        <v>43</v>
      </c>
      <c r="B22">
        <v>90</v>
      </c>
      <c r="C22">
        <v>25</v>
      </c>
      <c r="D22" t="s">
        <v>33</v>
      </c>
      <c r="E22">
        <v>493966.647998998</v>
      </c>
      <c r="F22">
        <v>5180668.6962400004</v>
      </c>
      <c r="G22" t="s">
        <v>11</v>
      </c>
      <c r="H22">
        <v>5</v>
      </c>
      <c r="I22">
        <v>276.08267716535431</v>
      </c>
      <c r="J22">
        <f t="shared" ref="J22:J40" si="1">I22/$L$4</f>
        <v>1.2852233676975942</v>
      </c>
      <c r="N22">
        <v>21</v>
      </c>
      <c r="O22">
        <v>4</v>
      </c>
      <c r="P22" t="s">
        <v>10</v>
      </c>
      <c r="Q22">
        <v>493309.217427</v>
      </c>
      <c r="R22">
        <v>5180591.82981</v>
      </c>
      <c r="S22" t="s">
        <v>9</v>
      </c>
      <c r="T22">
        <v>3</v>
      </c>
      <c r="U22">
        <v>389.76377952755905</v>
      </c>
      <c r="V22">
        <v>0.97040095517616431</v>
      </c>
    </row>
    <row r="23" spans="1:22" x14ac:dyDescent="0.4">
      <c r="A23" t="s">
        <v>43</v>
      </c>
      <c r="B23">
        <v>64</v>
      </c>
      <c r="C23">
        <v>24</v>
      </c>
      <c r="D23" t="s">
        <v>11</v>
      </c>
      <c r="E23">
        <v>493928.07418</v>
      </c>
      <c r="F23">
        <v>5180645.7328500003</v>
      </c>
      <c r="G23" t="s">
        <v>11</v>
      </c>
      <c r="H23">
        <v>5</v>
      </c>
      <c r="I23">
        <v>268.70078740157481</v>
      </c>
      <c r="J23">
        <f t="shared" si="1"/>
        <v>1.2508591065292094</v>
      </c>
      <c r="N23">
        <v>22</v>
      </c>
      <c r="O23">
        <v>5</v>
      </c>
      <c r="P23" t="s">
        <v>10</v>
      </c>
      <c r="Q23">
        <v>493341.14833300002</v>
      </c>
      <c r="R23">
        <v>5180611.0184399802</v>
      </c>
      <c r="S23" t="s">
        <v>9</v>
      </c>
      <c r="T23">
        <v>4</v>
      </c>
      <c r="U23">
        <v>365.15748031496065</v>
      </c>
      <c r="V23">
        <v>0.90913826861201263</v>
      </c>
    </row>
    <row r="24" spans="1:22" x14ac:dyDescent="0.4">
      <c r="A24" t="s">
        <v>43</v>
      </c>
      <c r="B24">
        <v>93</v>
      </c>
      <c r="C24">
        <v>28</v>
      </c>
      <c r="D24" t="s">
        <v>33</v>
      </c>
      <c r="E24">
        <v>494062.370444</v>
      </c>
      <c r="F24">
        <v>5180663.4891600003</v>
      </c>
      <c r="G24" t="s">
        <v>11</v>
      </c>
      <c r="H24">
        <v>8</v>
      </c>
      <c r="I24">
        <v>263.77952755905511</v>
      </c>
      <c r="J24">
        <f t="shared" si="1"/>
        <v>1.2279495990836193</v>
      </c>
      <c r="N24">
        <v>23</v>
      </c>
      <c r="O24">
        <v>6</v>
      </c>
      <c r="P24" t="s">
        <v>10</v>
      </c>
      <c r="Q24">
        <v>493371.45561800001</v>
      </c>
      <c r="R24">
        <v>5180609.6268499903</v>
      </c>
      <c r="S24" t="s">
        <v>9</v>
      </c>
      <c r="T24">
        <v>4</v>
      </c>
      <c r="U24">
        <v>429.1338582677165</v>
      </c>
      <c r="V24">
        <v>1.0684212536788071</v>
      </c>
    </row>
    <row r="25" spans="1:22" x14ac:dyDescent="0.4">
      <c r="A25" t="s">
        <v>43</v>
      </c>
      <c r="B25">
        <v>221</v>
      </c>
      <c r="C25">
        <v>28</v>
      </c>
      <c r="D25" t="s">
        <v>32</v>
      </c>
      <c r="E25">
        <v>494054.817732998</v>
      </c>
      <c r="F25">
        <v>5180822.4013599902</v>
      </c>
      <c r="G25" t="s">
        <v>11</v>
      </c>
      <c r="H25">
        <v>5</v>
      </c>
      <c r="I25">
        <v>254.92125984251967</v>
      </c>
      <c r="J25">
        <f t="shared" si="1"/>
        <v>1.1867124856815576</v>
      </c>
      <c r="N25">
        <v>24</v>
      </c>
      <c r="O25">
        <v>7</v>
      </c>
      <c r="P25" t="s">
        <v>10</v>
      </c>
      <c r="Q25">
        <v>493404.974858</v>
      </c>
      <c r="R25">
        <v>5180617.8375500003</v>
      </c>
      <c r="S25" t="s">
        <v>9</v>
      </c>
      <c r="T25">
        <v>5</v>
      </c>
      <c r="U25">
        <v>325.78740157480314</v>
      </c>
      <c r="V25">
        <v>0.8111179701093697</v>
      </c>
    </row>
    <row r="26" spans="1:22" x14ac:dyDescent="0.4">
      <c r="A26" t="s">
        <v>43</v>
      </c>
      <c r="B26">
        <v>246</v>
      </c>
      <c r="C26">
        <v>28</v>
      </c>
      <c r="D26" t="s">
        <v>30</v>
      </c>
      <c r="E26">
        <v>494082.71162100002</v>
      </c>
      <c r="F26">
        <v>5180854.1547499904</v>
      </c>
      <c r="G26" t="s">
        <v>11</v>
      </c>
      <c r="H26">
        <v>5</v>
      </c>
      <c r="I26">
        <v>240.15748031496062</v>
      </c>
      <c r="J26">
        <f t="shared" si="1"/>
        <v>1.1179839633447879</v>
      </c>
      <c r="N26">
        <v>25</v>
      </c>
      <c r="O26">
        <v>8</v>
      </c>
      <c r="P26" t="s">
        <v>10</v>
      </c>
      <c r="Q26">
        <v>493436.88065299799</v>
      </c>
      <c r="R26">
        <v>5180614.4689100003</v>
      </c>
      <c r="S26" t="s">
        <v>9</v>
      </c>
      <c r="T26">
        <v>6</v>
      </c>
      <c r="U26">
        <v>403.05118110236219</v>
      </c>
      <c r="V26">
        <v>1.0034828059208063</v>
      </c>
    </row>
    <row r="27" spans="1:22" x14ac:dyDescent="0.4">
      <c r="A27" t="s">
        <v>43</v>
      </c>
      <c r="B27">
        <v>196</v>
      </c>
      <c r="C27">
        <v>27</v>
      </c>
      <c r="D27" t="s">
        <v>37</v>
      </c>
      <c r="E27">
        <v>494038.07558499801</v>
      </c>
      <c r="F27">
        <v>5180797.63772</v>
      </c>
      <c r="G27" t="s">
        <v>11</v>
      </c>
      <c r="H27">
        <v>5</v>
      </c>
      <c r="I27">
        <v>235.72834645669292</v>
      </c>
      <c r="J27">
        <f t="shared" si="1"/>
        <v>1.097365406643757</v>
      </c>
      <c r="N27">
        <v>26</v>
      </c>
      <c r="O27">
        <v>9</v>
      </c>
      <c r="P27" t="s">
        <v>10</v>
      </c>
      <c r="Q27">
        <v>493468.77862400003</v>
      </c>
      <c r="R27">
        <v>5180603.8775000004</v>
      </c>
      <c r="S27" t="s">
        <v>10</v>
      </c>
      <c r="T27">
        <v>1</v>
      </c>
      <c r="U27">
        <v>633.85826771653547</v>
      </c>
      <c r="V27">
        <v>1.2078264905982408</v>
      </c>
    </row>
    <row r="28" spans="1:22" x14ac:dyDescent="0.4">
      <c r="A28" t="s">
        <v>43</v>
      </c>
      <c r="B28">
        <v>293</v>
      </c>
      <c r="C28">
        <v>30</v>
      </c>
      <c r="D28" t="s">
        <v>35</v>
      </c>
      <c r="E28">
        <v>494136.58341800002</v>
      </c>
      <c r="F28">
        <v>5180910.7742100004</v>
      </c>
      <c r="G28" t="s">
        <v>11</v>
      </c>
      <c r="H28">
        <v>5</v>
      </c>
      <c r="I28">
        <v>235.23622047244095</v>
      </c>
      <c r="J28">
        <f t="shared" si="1"/>
        <v>1.0950744558991981</v>
      </c>
      <c r="N28">
        <v>27</v>
      </c>
      <c r="O28">
        <v>10</v>
      </c>
      <c r="P28" t="s">
        <v>10</v>
      </c>
      <c r="Q28">
        <v>493502.30170800001</v>
      </c>
      <c r="R28">
        <v>5180616.15558</v>
      </c>
      <c r="S28" t="s">
        <v>10</v>
      </c>
      <c r="T28">
        <v>2</v>
      </c>
      <c r="U28">
        <v>560.03937007874015</v>
      </c>
      <c r="V28">
        <v>1.0671634676248432</v>
      </c>
    </row>
    <row r="29" spans="1:22" x14ac:dyDescent="0.4">
      <c r="A29" t="s">
        <v>43</v>
      </c>
      <c r="B29">
        <v>270</v>
      </c>
      <c r="C29">
        <v>30</v>
      </c>
      <c r="D29" t="s">
        <v>34</v>
      </c>
      <c r="E29">
        <v>494115.63656700001</v>
      </c>
      <c r="F29">
        <v>5180879.0137499804</v>
      </c>
      <c r="G29" t="s">
        <v>11</v>
      </c>
      <c r="H29">
        <v>5</v>
      </c>
      <c r="I29">
        <v>228.83858267716536</v>
      </c>
      <c r="J29">
        <f t="shared" si="1"/>
        <v>1.065292096219931</v>
      </c>
      <c r="N29">
        <v>28</v>
      </c>
      <c r="O29">
        <v>11</v>
      </c>
      <c r="P29" t="s">
        <v>10</v>
      </c>
      <c r="Q29">
        <v>493532.593582</v>
      </c>
      <c r="R29">
        <v>5180600.0302499803</v>
      </c>
      <c r="S29" t="s">
        <v>10</v>
      </c>
      <c r="T29">
        <v>3</v>
      </c>
      <c r="U29">
        <v>434.54724409448818</v>
      </c>
      <c r="V29">
        <v>0.82803632857006715</v>
      </c>
    </row>
    <row r="30" spans="1:22" x14ac:dyDescent="0.4">
      <c r="A30" t="s">
        <v>43</v>
      </c>
      <c r="B30">
        <v>143</v>
      </c>
      <c r="C30">
        <v>25</v>
      </c>
      <c r="D30" t="s">
        <v>39</v>
      </c>
      <c r="E30">
        <v>493976.77996199799</v>
      </c>
      <c r="F30">
        <v>5180731.3388799904</v>
      </c>
      <c r="G30" t="s">
        <v>11</v>
      </c>
      <c r="H30">
        <v>5</v>
      </c>
      <c r="I30">
        <v>226.37795275590551</v>
      </c>
      <c r="J30">
        <f t="shared" si="1"/>
        <v>1.0538373424971361</v>
      </c>
      <c r="N30">
        <v>29</v>
      </c>
      <c r="O30">
        <v>12</v>
      </c>
      <c r="P30" t="s">
        <v>10</v>
      </c>
      <c r="Q30">
        <v>493564.513719999</v>
      </c>
      <c r="R30">
        <v>5180609.8858099803</v>
      </c>
      <c r="S30" t="s">
        <v>10</v>
      </c>
      <c r="T30">
        <v>3</v>
      </c>
      <c r="U30">
        <v>525.09842519685037</v>
      </c>
      <c r="V30">
        <v>1.0005829700841016</v>
      </c>
    </row>
    <row r="31" spans="1:22" x14ac:dyDescent="0.4">
      <c r="A31" t="s">
        <v>43</v>
      </c>
      <c r="B31">
        <v>247</v>
      </c>
      <c r="C31">
        <v>29</v>
      </c>
      <c r="D31" t="s">
        <v>30</v>
      </c>
      <c r="E31">
        <v>494114.637672999</v>
      </c>
      <c r="F31">
        <v>5180872.3474000003</v>
      </c>
      <c r="G31" t="s">
        <v>11</v>
      </c>
      <c r="H31">
        <v>5</v>
      </c>
      <c r="I31">
        <v>220.96456692913387</v>
      </c>
      <c r="J31">
        <f t="shared" si="1"/>
        <v>1.0286368843069873</v>
      </c>
      <c r="N31">
        <v>30</v>
      </c>
      <c r="O31">
        <v>13</v>
      </c>
      <c r="P31" t="s">
        <v>10</v>
      </c>
      <c r="Q31">
        <v>493596.417629998</v>
      </c>
      <c r="R31">
        <v>5180604.6289499803</v>
      </c>
      <c r="S31" t="s">
        <v>10</v>
      </c>
      <c r="T31">
        <v>4</v>
      </c>
      <c r="U31">
        <v>570.8661417322835</v>
      </c>
      <c r="V31">
        <v>1.0877940443276082</v>
      </c>
    </row>
    <row r="32" spans="1:22" x14ac:dyDescent="0.4">
      <c r="A32" t="s">
        <v>43</v>
      </c>
      <c r="B32">
        <v>222</v>
      </c>
      <c r="C32">
        <v>29</v>
      </c>
      <c r="D32" t="s">
        <v>32</v>
      </c>
      <c r="E32">
        <v>494086.744038</v>
      </c>
      <c r="F32">
        <v>5180840.59387</v>
      </c>
      <c r="G32" t="s">
        <v>11</v>
      </c>
      <c r="H32">
        <v>5</v>
      </c>
      <c r="I32">
        <v>215.55118110236219</v>
      </c>
      <c r="J32">
        <f t="shared" si="1"/>
        <v>1.0034364261168383</v>
      </c>
      <c r="N32">
        <v>31</v>
      </c>
      <c r="O32">
        <v>14</v>
      </c>
      <c r="P32" t="s">
        <v>10</v>
      </c>
      <c r="Q32">
        <v>493628.33457200002</v>
      </c>
      <c r="R32">
        <v>5180611.5956800003</v>
      </c>
      <c r="S32" t="s">
        <v>10</v>
      </c>
      <c r="T32">
        <v>5</v>
      </c>
      <c r="U32">
        <v>557.08661417322833</v>
      </c>
      <c r="V32">
        <v>1.061536946705907</v>
      </c>
    </row>
    <row r="33" spans="1:22" x14ac:dyDescent="0.4">
      <c r="A33" t="s">
        <v>43</v>
      </c>
      <c r="B33">
        <v>89</v>
      </c>
      <c r="C33">
        <v>24</v>
      </c>
      <c r="D33" t="s">
        <v>33</v>
      </c>
      <c r="E33">
        <v>493935.202922998</v>
      </c>
      <c r="F33">
        <v>5180676.1413799804</v>
      </c>
      <c r="G33" t="s">
        <v>11</v>
      </c>
      <c r="H33">
        <v>5</v>
      </c>
      <c r="I33">
        <v>213.58267716535434</v>
      </c>
      <c r="J33">
        <f t="shared" si="1"/>
        <v>0.99427262313860232</v>
      </c>
      <c r="N33">
        <v>32</v>
      </c>
      <c r="O33">
        <v>15</v>
      </c>
      <c r="P33" t="s">
        <v>10</v>
      </c>
      <c r="Q33">
        <v>493660.234772</v>
      </c>
      <c r="R33">
        <v>5180602.7832500003</v>
      </c>
      <c r="S33" t="s">
        <v>10</v>
      </c>
      <c r="T33">
        <v>6</v>
      </c>
      <c r="U33">
        <v>579.72440944881885</v>
      </c>
      <c r="V33">
        <v>1.1046736070844156</v>
      </c>
    </row>
    <row r="34" spans="1:22" x14ac:dyDescent="0.4">
      <c r="A34" t="s">
        <v>43</v>
      </c>
      <c r="B34">
        <v>174</v>
      </c>
      <c r="C34">
        <v>31</v>
      </c>
      <c r="D34" t="s">
        <v>40</v>
      </c>
      <c r="E34">
        <v>494148.57913600001</v>
      </c>
      <c r="F34">
        <v>5180765.6369000003</v>
      </c>
      <c r="G34" t="s">
        <v>11</v>
      </c>
      <c r="H34">
        <v>8</v>
      </c>
      <c r="I34">
        <v>196.35826771653544</v>
      </c>
      <c r="J34">
        <f t="shared" si="1"/>
        <v>0.91408934707903766</v>
      </c>
      <c r="N34">
        <v>33</v>
      </c>
      <c r="O34">
        <v>16</v>
      </c>
      <c r="P34" t="s">
        <v>10</v>
      </c>
      <c r="Q34">
        <v>493692.152348998</v>
      </c>
      <c r="R34">
        <v>5180610.4170500003</v>
      </c>
      <c r="S34" t="s">
        <v>10</v>
      </c>
      <c r="T34">
        <v>6</v>
      </c>
      <c r="U34">
        <v>355.31496062992125</v>
      </c>
      <c r="V34">
        <v>0.67705801724528702</v>
      </c>
    </row>
    <row r="35" spans="1:22" x14ac:dyDescent="0.4">
      <c r="A35" t="s">
        <v>43</v>
      </c>
      <c r="B35">
        <v>148</v>
      </c>
      <c r="C35">
        <v>30</v>
      </c>
      <c r="D35" t="s">
        <v>39</v>
      </c>
      <c r="E35">
        <v>494134.94672100001</v>
      </c>
      <c r="F35">
        <v>5180720.0901100002</v>
      </c>
      <c r="G35" t="s">
        <v>11</v>
      </c>
      <c r="H35">
        <v>8</v>
      </c>
      <c r="I35">
        <v>175.19685039370077</v>
      </c>
      <c r="J35">
        <f t="shared" si="1"/>
        <v>0.81557846506300091</v>
      </c>
      <c r="N35">
        <v>34</v>
      </c>
      <c r="O35">
        <v>17</v>
      </c>
      <c r="P35" t="s">
        <v>10</v>
      </c>
      <c r="Q35">
        <v>493724.06612700003</v>
      </c>
      <c r="R35">
        <v>5180614.4951200001</v>
      </c>
      <c r="S35" t="s">
        <v>11</v>
      </c>
      <c r="T35">
        <v>1</v>
      </c>
      <c r="U35">
        <v>38</v>
      </c>
      <c r="V35">
        <v>0.62566585956416465</v>
      </c>
    </row>
    <row r="36" spans="1:22" x14ac:dyDescent="0.4">
      <c r="A36" t="s">
        <v>43</v>
      </c>
      <c r="B36">
        <v>117</v>
      </c>
      <c r="C36">
        <v>25</v>
      </c>
      <c r="D36" t="s">
        <v>38</v>
      </c>
      <c r="E36">
        <v>493978.13054300001</v>
      </c>
      <c r="F36">
        <v>5180700.4656499904</v>
      </c>
      <c r="G36" t="s">
        <v>11</v>
      </c>
      <c r="H36">
        <v>5</v>
      </c>
      <c r="I36">
        <v>173.22834645669292</v>
      </c>
      <c r="J36">
        <f t="shared" si="1"/>
        <v>0.80641466208476509</v>
      </c>
      <c r="N36">
        <v>35</v>
      </c>
      <c r="O36">
        <v>18</v>
      </c>
      <c r="P36" t="s">
        <v>10</v>
      </c>
      <c r="Q36">
        <v>493755.952693998</v>
      </c>
      <c r="R36">
        <v>5180592.4596699905</v>
      </c>
      <c r="S36" t="s">
        <v>11</v>
      </c>
      <c r="T36">
        <v>2</v>
      </c>
      <c r="U36">
        <v>203</v>
      </c>
      <c r="V36">
        <v>0.78748939265365503</v>
      </c>
    </row>
    <row r="37" spans="1:22" x14ac:dyDescent="0.4">
      <c r="A37" t="s">
        <v>43</v>
      </c>
      <c r="B37">
        <v>144</v>
      </c>
      <c r="C37">
        <v>26</v>
      </c>
      <c r="D37" t="s">
        <v>39</v>
      </c>
      <c r="E37">
        <v>494007.324461999</v>
      </c>
      <c r="F37">
        <v>5180733.5508399904</v>
      </c>
      <c r="G37" t="s">
        <v>11</v>
      </c>
      <c r="H37">
        <v>5</v>
      </c>
      <c r="I37">
        <v>169.78346456692913</v>
      </c>
      <c r="J37">
        <f t="shared" si="1"/>
        <v>0.79037800687285209</v>
      </c>
      <c r="N37">
        <v>36</v>
      </c>
      <c r="O37">
        <v>19</v>
      </c>
      <c r="P37" t="s">
        <v>10</v>
      </c>
      <c r="Q37">
        <v>493785.60215200001</v>
      </c>
      <c r="R37">
        <v>5180609.6934099803</v>
      </c>
      <c r="S37" t="s">
        <v>11</v>
      </c>
      <c r="T37">
        <v>2</v>
      </c>
      <c r="U37">
        <v>301.5</v>
      </c>
      <c r="V37">
        <v>1.1695963147048127</v>
      </c>
    </row>
    <row r="38" spans="1:22" x14ac:dyDescent="0.4">
      <c r="A38" t="s">
        <v>43</v>
      </c>
      <c r="B38">
        <v>94</v>
      </c>
      <c r="C38">
        <v>29</v>
      </c>
      <c r="D38" t="s">
        <v>33</v>
      </c>
      <c r="E38">
        <v>494094.297571</v>
      </c>
      <c r="F38">
        <v>5180681.6816999903</v>
      </c>
      <c r="G38" t="s">
        <v>11</v>
      </c>
      <c r="H38">
        <v>8</v>
      </c>
      <c r="I38">
        <v>155.51181102362204</v>
      </c>
      <c r="J38">
        <f t="shared" si="1"/>
        <v>0.72394043528064134</v>
      </c>
      <c r="N38">
        <v>37</v>
      </c>
      <c r="O38">
        <v>20</v>
      </c>
      <c r="P38" t="s">
        <v>10</v>
      </c>
      <c r="Q38">
        <v>493819.787974999</v>
      </c>
      <c r="R38">
        <v>5180608.06183</v>
      </c>
      <c r="S38" t="s">
        <v>11</v>
      </c>
      <c r="T38">
        <v>3</v>
      </c>
    </row>
    <row r="39" spans="1:22" x14ac:dyDescent="0.4">
      <c r="A39" t="s">
        <v>43</v>
      </c>
      <c r="B39">
        <v>170</v>
      </c>
      <c r="C39">
        <v>27</v>
      </c>
      <c r="D39" t="s">
        <v>40</v>
      </c>
      <c r="E39">
        <v>494020.94464300002</v>
      </c>
      <c r="F39">
        <v>5180765.8738200003</v>
      </c>
      <c r="G39" t="s">
        <v>11</v>
      </c>
      <c r="H39">
        <v>5</v>
      </c>
      <c r="I39">
        <v>141.24015748031496</v>
      </c>
      <c r="J39">
        <f t="shared" si="1"/>
        <v>0.65750286368843058</v>
      </c>
      <c r="N39">
        <v>38</v>
      </c>
      <c r="O39">
        <v>21</v>
      </c>
      <c r="P39" t="s">
        <v>10</v>
      </c>
      <c r="Q39">
        <v>493851.68107400002</v>
      </c>
      <c r="R39">
        <v>5180592.0274799904</v>
      </c>
      <c r="S39" t="s">
        <v>11</v>
      </c>
      <c r="T39">
        <v>4</v>
      </c>
      <c r="U39">
        <v>288.87795275590548</v>
      </c>
      <c r="V39">
        <v>0.96518038495018843</v>
      </c>
    </row>
    <row r="40" spans="1:22" x14ac:dyDescent="0.4">
      <c r="A40" t="s">
        <v>43</v>
      </c>
      <c r="B40">
        <v>121</v>
      </c>
      <c r="C40">
        <v>29</v>
      </c>
      <c r="D40" t="s">
        <v>38</v>
      </c>
      <c r="E40">
        <v>494105.779413999</v>
      </c>
      <c r="F40">
        <v>5180713.4513499904</v>
      </c>
      <c r="G40" t="s">
        <v>11</v>
      </c>
      <c r="H40">
        <v>8</v>
      </c>
      <c r="I40">
        <v>123.03149606299212</v>
      </c>
      <c r="J40">
        <f t="shared" si="1"/>
        <v>0.57273768613974785</v>
      </c>
      <c r="N40">
        <v>39</v>
      </c>
      <c r="O40">
        <v>22</v>
      </c>
      <c r="P40" t="s">
        <v>10</v>
      </c>
      <c r="Q40">
        <v>493883.62043100002</v>
      </c>
      <c r="R40">
        <v>5180621.2199799903</v>
      </c>
      <c r="S40" t="s">
        <v>11</v>
      </c>
      <c r="T40">
        <v>4</v>
      </c>
      <c r="U40">
        <v>340.55118110236219</v>
      </c>
      <c r="V40">
        <v>1.1378276429055032</v>
      </c>
    </row>
    <row r="41" spans="1:22" x14ac:dyDescent="0.4">
      <c r="A41" t="s">
        <v>43</v>
      </c>
      <c r="B41">
        <v>40</v>
      </c>
      <c r="C41">
        <v>23</v>
      </c>
      <c r="D41" t="s">
        <v>10</v>
      </c>
      <c r="E41">
        <v>493915.526583998</v>
      </c>
      <c r="F41">
        <v>5180617.9650100004</v>
      </c>
      <c r="G41" t="s">
        <v>11</v>
      </c>
      <c r="H41">
        <v>5</v>
      </c>
      <c r="N41">
        <v>40</v>
      </c>
      <c r="O41">
        <v>23</v>
      </c>
      <c r="P41" t="s">
        <v>10</v>
      </c>
      <c r="Q41">
        <v>493915.526583998</v>
      </c>
      <c r="R41">
        <v>5180617.9650100004</v>
      </c>
      <c r="S41" t="s">
        <v>11</v>
      </c>
      <c r="T41">
        <v>5</v>
      </c>
    </row>
    <row r="42" spans="1:22" x14ac:dyDescent="0.4">
      <c r="A42" t="s">
        <v>46</v>
      </c>
      <c r="B42">
        <v>118</v>
      </c>
      <c r="C42">
        <v>26</v>
      </c>
      <c r="D42" t="s">
        <v>38</v>
      </c>
      <c r="E42">
        <v>494010.040872999</v>
      </c>
      <c r="F42">
        <v>5180701.7671800004</v>
      </c>
      <c r="G42" t="s">
        <v>11</v>
      </c>
      <c r="H42">
        <v>6</v>
      </c>
      <c r="I42">
        <v>81</v>
      </c>
      <c r="J42">
        <f>I42/$L$5</f>
        <v>2.1264916467780428</v>
      </c>
      <c r="N42">
        <v>41</v>
      </c>
      <c r="O42">
        <v>24</v>
      </c>
      <c r="P42" t="s">
        <v>10</v>
      </c>
      <c r="Q42">
        <v>493947.431986999</v>
      </c>
      <c r="R42">
        <v>5180613.9323500004</v>
      </c>
      <c r="S42" t="s">
        <v>11</v>
      </c>
      <c r="T42">
        <v>6</v>
      </c>
      <c r="U42">
        <v>55</v>
      </c>
      <c r="V42">
        <v>1.4439140811455846</v>
      </c>
    </row>
    <row r="43" spans="1:22" x14ac:dyDescent="0.4">
      <c r="A43" t="s">
        <v>46</v>
      </c>
      <c r="B43">
        <v>91</v>
      </c>
      <c r="C43">
        <v>26</v>
      </c>
      <c r="D43" t="s">
        <v>33</v>
      </c>
      <c r="E43">
        <v>493998.558499999</v>
      </c>
      <c r="F43">
        <v>5180669.9977099802</v>
      </c>
      <c r="G43" t="s">
        <v>11</v>
      </c>
      <c r="H43">
        <v>6</v>
      </c>
      <c r="I43">
        <v>80.5</v>
      </c>
      <c r="J43">
        <f t="shared" ref="J43:J63" si="2">I43/$L$5</f>
        <v>2.1133651551312647</v>
      </c>
      <c r="N43">
        <v>42</v>
      </c>
      <c r="O43">
        <v>2</v>
      </c>
      <c r="P43" t="s">
        <v>11</v>
      </c>
      <c r="Q43">
        <v>493228.31810600002</v>
      </c>
      <c r="R43">
        <v>5180622.0768400002</v>
      </c>
      <c r="S43" t="s">
        <v>9</v>
      </c>
      <c r="T43">
        <v>1</v>
      </c>
      <c r="U43">
        <v>403.54330708661416</v>
      </c>
      <c r="V43">
        <v>1.0047080596520892</v>
      </c>
    </row>
    <row r="44" spans="1:22" x14ac:dyDescent="0.4">
      <c r="A44" t="s">
        <v>46</v>
      </c>
      <c r="B44">
        <v>65</v>
      </c>
      <c r="C44">
        <v>25</v>
      </c>
      <c r="D44" t="s">
        <v>11</v>
      </c>
      <c r="E44">
        <v>493959.974636</v>
      </c>
      <c r="F44">
        <v>5180636.9220099803</v>
      </c>
      <c r="G44" t="s">
        <v>11</v>
      </c>
      <c r="H44">
        <v>6</v>
      </c>
      <c r="I44">
        <v>63.5</v>
      </c>
      <c r="J44">
        <f t="shared" si="2"/>
        <v>1.6670644391408114</v>
      </c>
      <c r="N44">
        <v>43</v>
      </c>
      <c r="O44">
        <v>3</v>
      </c>
      <c r="P44" t="s">
        <v>11</v>
      </c>
      <c r="Q44">
        <v>493257.95663500001</v>
      </c>
      <c r="R44">
        <v>5180626.4461700004</v>
      </c>
      <c r="S44" t="s">
        <v>9</v>
      </c>
      <c r="T44">
        <v>1</v>
      </c>
      <c r="U44">
        <v>463.58267716535431</v>
      </c>
      <c r="V44">
        <v>1.1541890148686196</v>
      </c>
    </row>
    <row r="45" spans="1:22" x14ac:dyDescent="0.4">
      <c r="A45" t="s">
        <v>46</v>
      </c>
      <c r="B45">
        <v>120</v>
      </c>
      <c r="C45">
        <v>28</v>
      </c>
      <c r="D45" t="s">
        <v>38</v>
      </c>
      <c r="E45">
        <v>494073.852491998</v>
      </c>
      <c r="F45">
        <v>5180695.25875</v>
      </c>
      <c r="G45" t="s">
        <v>11</v>
      </c>
      <c r="H45">
        <v>7</v>
      </c>
      <c r="I45">
        <v>62.5</v>
      </c>
      <c r="J45">
        <f t="shared" si="2"/>
        <v>1.6408114558472553</v>
      </c>
      <c r="N45">
        <v>44</v>
      </c>
      <c r="O45">
        <v>4</v>
      </c>
      <c r="P45" t="s">
        <v>11</v>
      </c>
      <c r="Q45">
        <v>493289.86292500002</v>
      </c>
      <c r="R45">
        <v>5180623.6323600002</v>
      </c>
      <c r="S45" t="s">
        <v>9</v>
      </c>
      <c r="T45">
        <v>2</v>
      </c>
      <c r="U45">
        <v>285.92519685039372</v>
      </c>
      <c r="V45">
        <v>0.71187241787544386</v>
      </c>
    </row>
    <row r="46" spans="1:22" x14ac:dyDescent="0.4">
      <c r="A46" t="s">
        <v>46</v>
      </c>
      <c r="B46">
        <v>66</v>
      </c>
      <c r="C46">
        <v>26</v>
      </c>
      <c r="D46" t="s">
        <v>11</v>
      </c>
      <c r="E46">
        <v>493989.609204999</v>
      </c>
      <c r="F46">
        <v>5180640.4995499803</v>
      </c>
      <c r="G46" t="s">
        <v>11</v>
      </c>
      <c r="H46">
        <v>6</v>
      </c>
      <c r="I46">
        <v>58</v>
      </c>
      <c r="J46">
        <f t="shared" si="2"/>
        <v>1.5226730310262528</v>
      </c>
      <c r="N46">
        <v>45</v>
      </c>
      <c r="O46">
        <v>5</v>
      </c>
      <c r="P46" t="s">
        <v>11</v>
      </c>
      <c r="Q46">
        <v>493323.203397998</v>
      </c>
      <c r="R46">
        <v>5180641.4112200001</v>
      </c>
      <c r="S46" t="s">
        <v>9</v>
      </c>
      <c r="T46">
        <v>3</v>
      </c>
      <c r="U46">
        <v>295.76771653543307</v>
      </c>
      <c r="V46">
        <v>0.73637749250110451</v>
      </c>
    </row>
    <row r="47" spans="1:22" x14ac:dyDescent="0.4">
      <c r="A47" t="s">
        <v>46</v>
      </c>
      <c r="B47">
        <v>41</v>
      </c>
      <c r="C47">
        <v>24</v>
      </c>
      <c r="D47" t="s">
        <v>10</v>
      </c>
      <c r="E47">
        <v>493947.431986999</v>
      </c>
      <c r="F47">
        <v>5180613.9323500004</v>
      </c>
      <c r="G47" t="s">
        <v>11</v>
      </c>
      <c r="H47">
        <v>6</v>
      </c>
      <c r="I47">
        <v>55</v>
      </c>
      <c r="J47">
        <f t="shared" si="2"/>
        <v>1.4439140811455846</v>
      </c>
      <c r="N47">
        <v>46</v>
      </c>
      <c r="O47">
        <v>6</v>
      </c>
      <c r="P47" t="s">
        <v>11</v>
      </c>
      <c r="Q47">
        <v>493353.700202999</v>
      </c>
      <c r="R47">
        <v>5180640.2296700003</v>
      </c>
      <c r="S47" t="s">
        <v>9</v>
      </c>
      <c r="T47">
        <v>3</v>
      </c>
      <c r="U47">
        <v>281.00393700787401</v>
      </c>
      <c r="V47">
        <v>0.69961988056261337</v>
      </c>
    </row>
    <row r="48" spans="1:22" x14ac:dyDescent="0.4">
      <c r="A48" t="s">
        <v>46</v>
      </c>
      <c r="B48">
        <v>119</v>
      </c>
      <c r="C48">
        <v>27</v>
      </c>
      <c r="D48" t="s">
        <v>38</v>
      </c>
      <c r="E48">
        <v>494044.226517</v>
      </c>
      <c r="F48">
        <v>5180700.4701500004</v>
      </c>
      <c r="G48" t="s">
        <v>11</v>
      </c>
      <c r="H48">
        <v>7</v>
      </c>
      <c r="I48">
        <v>54</v>
      </c>
      <c r="J48">
        <f t="shared" si="2"/>
        <v>1.4176610978520285</v>
      </c>
      <c r="N48">
        <v>47</v>
      </c>
      <c r="O48">
        <v>7</v>
      </c>
      <c r="P48" t="s">
        <v>11</v>
      </c>
      <c r="Q48">
        <v>493385.61993400002</v>
      </c>
      <c r="R48">
        <v>5180649.6397900004</v>
      </c>
      <c r="S48" t="s">
        <v>9</v>
      </c>
      <c r="T48">
        <v>4</v>
      </c>
      <c r="U48">
        <v>376.47637795275591</v>
      </c>
      <c r="V48">
        <v>0.93731910443152233</v>
      </c>
    </row>
    <row r="49" spans="1:22" x14ac:dyDescent="0.4">
      <c r="A49" t="s">
        <v>46</v>
      </c>
      <c r="B49">
        <v>271</v>
      </c>
      <c r="C49">
        <v>31</v>
      </c>
      <c r="D49" t="s">
        <v>34</v>
      </c>
      <c r="E49">
        <v>494147.55805200001</v>
      </c>
      <c r="F49">
        <v>5180892.7616900001</v>
      </c>
      <c r="G49" t="s">
        <v>11</v>
      </c>
      <c r="H49">
        <v>6</v>
      </c>
      <c r="I49">
        <v>45.5</v>
      </c>
      <c r="J49">
        <f t="shared" si="2"/>
        <v>1.1945107398568018</v>
      </c>
      <c r="N49">
        <v>48</v>
      </c>
      <c r="O49">
        <v>8</v>
      </c>
      <c r="P49" t="s">
        <v>11</v>
      </c>
      <c r="Q49">
        <v>493417.52554900001</v>
      </c>
      <c r="R49">
        <v>5180646.2710499903</v>
      </c>
      <c r="S49" t="s">
        <v>9</v>
      </c>
      <c r="T49">
        <v>5</v>
      </c>
      <c r="U49">
        <v>542.8149606299213</v>
      </c>
      <c r="V49">
        <v>1.3514548656051886</v>
      </c>
    </row>
    <row r="50" spans="1:22" x14ac:dyDescent="0.4">
      <c r="A50" t="s">
        <v>46</v>
      </c>
      <c r="B50">
        <v>92</v>
      </c>
      <c r="C50">
        <v>27</v>
      </c>
      <c r="D50" t="s">
        <v>33</v>
      </c>
      <c r="E50">
        <v>494030.468212999</v>
      </c>
      <c r="F50">
        <v>5180670.5214999802</v>
      </c>
      <c r="G50" t="s">
        <v>11</v>
      </c>
      <c r="H50">
        <v>7</v>
      </c>
      <c r="I50">
        <v>42.5</v>
      </c>
      <c r="J50">
        <f t="shared" si="2"/>
        <v>1.1157517899761336</v>
      </c>
      <c r="N50">
        <v>49</v>
      </c>
      <c r="O50">
        <v>9</v>
      </c>
      <c r="P50" t="s">
        <v>11</v>
      </c>
      <c r="Q50">
        <v>493449.423316998</v>
      </c>
      <c r="R50">
        <v>5180635.6795399804</v>
      </c>
      <c r="S50" t="s">
        <v>9</v>
      </c>
      <c r="T50">
        <v>6</v>
      </c>
      <c r="U50">
        <v>421.25984251968504</v>
      </c>
      <c r="V50">
        <v>1.0488171939782787</v>
      </c>
    </row>
    <row r="51" spans="1:22" x14ac:dyDescent="0.4">
      <c r="A51" t="s">
        <v>46</v>
      </c>
      <c r="B51">
        <v>146</v>
      </c>
      <c r="C51">
        <v>28</v>
      </c>
      <c r="D51" t="s">
        <v>39</v>
      </c>
      <c r="E51">
        <v>494071.13574</v>
      </c>
      <c r="F51">
        <v>5180727.0423800005</v>
      </c>
      <c r="G51" t="s">
        <v>11</v>
      </c>
      <c r="H51">
        <v>7</v>
      </c>
      <c r="I51">
        <v>41.5</v>
      </c>
      <c r="J51">
        <f t="shared" si="2"/>
        <v>1.0894988066825775</v>
      </c>
      <c r="N51">
        <v>50</v>
      </c>
      <c r="O51">
        <v>10</v>
      </c>
      <c r="P51" t="s">
        <v>11</v>
      </c>
      <c r="Q51">
        <v>493485.65363100002</v>
      </c>
      <c r="R51">
        <v>5180644.8884500004</v>
      </c>
      <c r="S51" t="s">
        <v>10</v>
      </c>
      <c r="T51">
        <v>1</v>
      </c>
      <c r="U51">
        <v>446.85039370078738</v>
      </c>
      <c r="V51">
        <v>0.85148016573230001</v>
      </c>
    </row>
    <row r="52" spans="1:22" x14ac:dyDescent="0.4">
      <c r="A52" t="s">
        <v>46</v>
      </c>
      <c r="B52">
        <v>67</v>
      </c>
      <c r="C52">
        <v>27</v>
      </c>
      <c r="D52" t="s">
        <v>11</v>
      </c>
      <c r="E52">
        <v>494023.79518900003</v>
      </c>
      <c r="F52">
        <v>5180638.7472000001</v>
      </c>
      <c r="G52" t="s">
        <v>11</v>
      </c>
      <c r="H52">
        <v>7</v>
      </c>
      <c r="I52">
        <v>38</v>
      </c>
      <c r="J52">
        <f t="shared" si="2"/>
        <v>0.99761336515513122</v>
      </c>
      <c r="N52">
        <v>51</v>
      </c>
      <c r="O52">
        <v>11</v>
      </c>
      <c r="P52" t="s">
        <v>11</v>
      </c>
      <c r="Q52">
        <v>493514.03761100001</v>
      </c>
      <c r="R52">
        <v>5180631.0323999804</v>
      </c>
      <c r="S52" t="s">
        <v>10</v>
      </c>
      <c r="T52">
        <v>2</v>
      </c>
      <c r="U52">
        <v>506.39763779527556</v>
      </c>
      <c r="V52">
        <v>0.96494833759750742</v>
      </c>
    </row>
    <row r="53" spans="1:22" x14ac:dyDescent="0.4">
      <c r="A53" t="s">
        <v>46</v>
      </c>
      <c r="B53">
        <v>173</v>
      </c>
      <c r="C53">
        <v>30</v>
      </c>
      <c r="D53" t="s">
        <v>40</v>
      </c>
      <c r="E53">
        <v>494116.65697800001</v>
      </c>
      <c r="F53">
        <v>5180751.8889600001</v>
      </c>
      <c r="G53" t="s">
        <v>11</v>
      </c>
      <c r="H53">
        <v>7</v>
      </c>
      <c r="I53">
        <v>38</v>
      </c>
      <c r="J53">
        <f t="shared" si="2"/>
        <v>0.99761336515513122</v>
      </c>
      <c r="N53">
        <v>52</v>
      </c>
      <c r="O53">
        <v>12</v>
      </c>
      <c r="P53" t="s">
        <v>11</v>
      </c>
      <c r="Q53">
        <v>493545.15792600001</v>
      </c>
      <c r="R53">
        <v>5180641.6875400003</v>
      </c>
      <c r="S53" t="s">
        <v>10</v>
      </c>
      <c r="T53">
        <v>2</v>
      </c>
      <c r="U53">
        <v>449.8031496062992</v>
      </c>
      <c r="V53">
        <v>0.85710668665123602</v>
      </c>
    </row>
    <row r="54" spans="1:22" x14ac:dyDescent="0.4">
      <c r="A54" t="s">
        <v>46</v>
      </c>
      <c r="B54">
        <v>199</v>
      </c>
      <c r="C54">
        <v>30</v>
      </c>
      <c r="D54" t="s">
        <v>37</v>
      </c>
      <c r="E54">
        <v>494133.78745300003</v>
      </c>
      <c r="F54">
        <v>5180783.6531300005</v>
      </c>
      <c r="G54" t="s">
        <v>11</v>
      </c>
      <c r="H54">
        <v>7</v>
      </c>
      <c r="I54">
        <v>36</v>
      </c>
      <c r="J54">
        <f t="shared" si="2"/>
        <v>0.94510739856801906</v>
      </c>
      <c r="N54">
        <v>53</v>
      </c>
      <c r="O54">
        <v>13</v>
      </c>
      <c r="P54" t="s">
        <v>11</v>
      </c>
      <c r="Q54">
        <v>493577.061649999</v>
      </c>
      <c r="R54">
        <v>5180636.4305800004</v>
      </c>
      <c r="S54" t="s">
        <v>10</v>
      </c>
      <c r="T54">
        <v>3</v>
      </c>
      <c r="U54">
        <v>486.71259842519686</v>
      </c>
      <c r="V54">
        <v>0.92743819813793482</v>
      </c>
    </row>
    <row r="55" spans="1:22" x14ac:dyDescent="0.4">
      <c r="A55" t="s">
        <v>46</v>
      </c>
      <c r="B55">
        <v>223</v>
      </c>
      <c r="C55">
        <v>30</v>
      </c>
      <c r="D55" t="s">
        <v>32</v>
      </c>
      <c r="E55">
        <v>494118.627680998</v>
      </c>
      <c r="F55">
        <v>5180815.4489200003</v>
      </c>
      <c r="G55" t="s">
        <v>11</v>
      </c>
      <c r="H55">
        <v>6</v>
      </c>
      <c r="I55">
        <v>27</v>
      </c>
      <c r="J55">
        <f t="shared" si="2"/>
        <v>0.70883054892601427</v>
      </c>
      <c r="N55">
        <v>54</v>
      </c>
      <c r="O55">
        <v>14</v>
      </c>
      <c r="P55" t="s">
        <v>11</v>
      </c>
      <c r="Q55">
        <v>493608.97844500002</v>
      </c>
      <c r="R55">
        <v>5180643.3971999902</v>
      </c>
      <c r="S55" t="s">
        <v>10</v>
      </c>
      <c r="T55">
        <v>4</v>
      </c>
      <c r="U55">
        <v>647.14566929133855</v>
      </c>
      <c r="V55">
        <v>1.2331458347334521</v>
      </c>
    </row>
    <row r="56" spans="1:22" x14ac:dyDescent="0.4">
      <c r="A56" t="s">
        <v>46</v>
      </c>
      <c r="B56">
        <v>145</v>
      </c>
      <c r="C56">
        <v>27</v>
      </c>
      <c r="D56" t="s">
        <v>39</v>
      </c>
      <c r="E56">
        <v>494039.23383600003</v>
      </c>
      <c r="F56">
        <v>5180734.0746799903</v>
      </c>
      <c r="G56" t="s">
        <v>11</v>
      </c>
      <c r="H56">
        <v>6</v>
      </c>
      <c r="I56">
        <v>26</v>
      </c>
      <c r="J56">
        <f t="shared" si="2"/>
        <v>0.68257756563245819</v>
      </c>
      <c r="N56">
        <v>55</v>
      </c>
      <c r="O56">
        <v>15</v>
      </c>
      <c r="P56" t="s">
        <v>11</v>
      </c>
      <c r="Q56">
        <v>493640.878448</v>
      </c>
      <c r="R56">
        <v>5180634.5846699905</v>
      </c>
      <c r="S56" t="s">
        <v>10</v>
      </c>
      <c r="T56">
        <v>5</v>
      </c>
      <c r="U56">
        <v>553.14960629921256</v>
      </c>
      <c r="V56">
        <v>1.0540349188139926</v>
      </c>
    </row>
    <row r="57" spans="1:22" x14ac:dyDescent="0.4">
      <c r="A57" t="s">
        <v>46</v>
      </c>
      <c r="B57">
        <v>171</v>
      </c>
      <c r="C57">
        <v>28</v>
      </c>
      <c r="D57" t="s">
        <v>40</v>
      </c>
      <c r="E57">
        <v>494052.84635599901</v>
      </c>
      <c r="F57">
        <v>5180758.8414200004</v>
      </c>
      <c r="G57" t="s">
        <v>11</v>
      </c>
      <c r="H57">
        <v>6</v>
      </c>
      <c r="I57">
        <v>25</v>
      </c>
      <c r="J57">
        <f t="shared" si="2"/>
        <v>0.65632458233890212</v>
      </c>
      <c r="N57">
        <v>56</v>
      </c>
      <c r="O57">
        <v>16</v>
      </c>
      <c r="P57" t="s">
        <v>11</v>
      </c>
      <c r="Q57">
        <v>493671.430219998</v>
      </c>
      <c r="R57">
        <v>5180643.5840299902</v>
      </c>
      <c r="S57" t="s">
        <v>10</v>
      </c>
      <c r="T57">
        <v>5</v>
      </c>
      <c r="U57">
        <v>548.72047244094483</v>
      </c>
      <c r="V57">
        <v>1.0455951374355887</v>
      </c>
    </row>
    <row r="58" spans="1:22" x14ac:dyDescent="0.4">
      <c r="A58" t="s">
        <v>46</v>
      </c>
      <c r="B58">
        <v>224</v>
      </c>
      <c r="C58">
        <v>31</v>
      </c>
      <c r="D58" t="s">
        <v>32</v>
      </c>
      <c r="E58">
        <v>494150.549497</v>
      </c>
      <c r="F58">
        <v>5180829.1968799904</v>
      </c>
      <c r="G58" t="s">
        <v>11</v>
      </c>
      <c r="H58">
        <v>7</v>
      </c>
      <c r="I58">
        <v>19</v>
      </c>
      <c r="J58">
        <f t="shared" si="2"/>
        <v>0.49880668257756561</v>
      </c>
      <c r="N58">
        <v>57</v>
      </c>
      <c r="O58">
        <v>17</v>
      </c>
      <c r="P58" t="s">
        <v>11</v>
      </c>
      <c r="Q58">
        <v>493704.70950300002</v>
      </c>
      <c r="R58">
        <v>5180646.2963300003</v>
      </c>
      <c r="S58" t="s">
        <v>10</v>
      </c>
      <c r="T58">
        <v>6</v>
      </c>
      <c r="U58">
        <v>546.75196850393695</v>
      </c>
      <c r="V58">
        <v>1.0418441234896314</v>
      </c>
    </row>
    <row r="59" spans="1:22" x14ac:dyDescent="0.4">
      <c r="A59" t="s">
        <v>46</v>
      </c>
      <c r="B59">
        <v>197</v>
      </c>
      <c r="C59">
        <v>28</v>
      </c>
      <c r="D59" t="s">
        <v>37</v>
      </c>
      <c r="E59">
        <v>494069.977149999</v>
      </c>
      <c r="F59">
        <v>5180790.6054199804</v>
      </c>
      <c r="G59" t="s">
        <v>11</v>
      </c>
      <c r="H59">
        <v>6</v>
      </c>
      <c r="I59">
        <v>17</v>
      </c>
      <c r="J59">
        <f t="shared" si="2"/>
        <v>0.44630071599045346</v>
      </c>
      <c r="N59">
        <v>58</v>
      </c>
      <c r="O59">
        <v>18</v>
      </c>
      <c r="P59" t="s">
        <v>11</v>
      </c>
      <c r="Q59">
        <v>493736.59583100001</v>
      </c>
      <c r="R59">
        <v>5180624.2607800001</v>
      </c>
      <c r="S59" t="s">
        <v>11</v>
      </c>
      <c r="T59">
        <v>1</v>
      </c>
      <c r="U59">
        <v>69.5</v>
      </c>
      <c r="V59">
        <v>1.1443099273607749</v>
      </c>
    </row>
    <row r="60" spans="1:22" x14ac:dyDescent="0.4">
      <c r="A60" t="s">
        <v>46</v>
      </c>
      <c r="B60">
        <v>248</v>
      </c>
      <c r="C60">
        <v>30</v>
      </c>
      <c r="D60" t="s">
        <v>30</v>
      </c>
      <c r="E60">
        <v>494145.15560300002</v>
      </c>
      <c r="F60">
        <v>5180849.02348</v>
      </c>
      <c r="G60" t="s">
        <v>11</v>
      </c>
      <c r="H60">
        <v>6</v>
      </c>
      <c r="I60">
        <v>14</v>
      </c>
      <c r="J60">
        <f t="shared" si="2"/>
        <v>0.36754176610978517</v>
      </c>
      <c r="N60">
        <v>59</v>
      </c>
      <c r="O60">
        <v>19</v>
      </c>
      <c r="P60" t="s">
        <v>11</v>
      </c>
      <c r="Q60">
        <v>493770.79737400002</v>
      </c>
      <c r="R60">
        <v>5180636.94221</v>
      </c>
      <c r="S60" t="s">
        <v>11</v>
      </c>
      <c r="T60">
        <v>2</v>
      </c>
      <c r="U60">
        <v>209</v>
      </c>
      <c r="V60">
        <v>0.81076494120499454</v>
      </c>
    </row>
    <row r="61" spans="1:22" x14ac:dyDescent="0.4">
      <c r="A61" t="s">
        <v>46</v>
      </c>
      <c r="B61">
        <v>147</v>
      </c>
      <c r="C61">
        <v>29</v>
      </c>
      <c r="D61" t="s">
        <v>39</v>
      </c>
      <c r="E61">
        <v>494103.06250200002</v>
      </c>
      <c r="F61">
        <v>5180745.2349699903</v>
      </c>
      <c r="G61" t="s">
        <v>11</v>
      </c>
      <c r="H61">
        <v>7</v>
      </c>
      <c r="I61">
        <v>5</v>
      </c>
      <c r="J61">
        <f t="shared" si="2"/>
        <v>0.13126491646778041</v>
      </c>
      <c r="N61">
        <v>60</v>
      </c>
      <c r="O61">
        <v>20</v>
      </c>
      <c r="P61" t="s">
        <v>11</v>
      </c>
      <c r="Q61">
        <v>493800.430823998</v>
      </c>
      <c r="R61">
        <v>5180639.8627300002</v>
      </c>
      <c r="S61" t="s">
        <v>11</v>
      </c>
      <c r="T61">
        <v>2</v>
      </c>
      <c r="U61">
        <v>325</v>
      </c>
      <c r="V61">
        <v>1.260758879864226</v>
      </c>
    </row>
    <row r="62" spans="1:22" x14ac:dyDescent="0.4">
      <c r="A62" t="s">
        <v>46</v>
      </c>
      <c r="B62">
        <v>172</v>
      </c>
      <c r="C62">
        <v>29</v>
      </c>
      <c r="D62" t="s">
        <v>40</v>
      </c>
      <c r="E62">
        <v>494084.77300500002</v>
      </c>
      <c r="F62">
        <v>5180777.0339099905</v>
      </c>
      <c r="G62" t="s">
        <v>11</v>
      </c>
      <c r="H62">
        <v>6</v>
      </c>
      <c r="I62">
        <v>4.5</v>
      </c>
      <c r="J62">
        <f t="shared" si="2"/>
        <v>0.11813842482100238</v>
      </c>
      <c r="N62">
        <v>61</v>
      </c>
      <c r="O62">
        <v>21</v>
      </c>
      <c r="P62" t="s">
        <v>11</v>
      </c>
      <c r="Q62">
        <v>493832.32370200002</v>
      </c>
      <c r="R62">
        <v>5180623.82828</v>
      </c>
      <c r="S62" t="s">
        <v>11</v>
      </c>
      <c r="T62">
        <v>3</v>
      </c>
    </row>
    <row r="63" spans="1:22" x14ac:dyDescent="0.4">
      <c r="A63" t="s">
        <v>46</v>
      </c>
      <c r="B63">
        <v>198</v>
      </c>
      <c r="C63">
        <v>29</v>
      </c>
      <c r="D63" t="s">
        <v>37</v>
      </c>
      <c r="E63">
        <v>494101.90357700002</v>
      </c>
      <c r="F63">
        <v>5180808.7980000004</v>
      </c>
      <c r="G63" t="s">
        <v>11</v>
      </c>
      <c r="H63">
        <v>6</v>
      </c>
      <c r="I63">
        <v>4.5</v>
      </c>
      <c r="J63">
        <f t="shared" si="2"/>
        <v>0.11813842482100238</v>
      </c>
      <c r="N63">
        <v>62</v>
      </c>
      <c r="O63">
        <v>22</v>
      </c>
      <c r="P63" t="s">
        <v>11</v>
      </c>
      <c r="Q63">
        <v>493862.44210400002</v>
      </c>
      <c r="R63">
        <v>5180655.2967800004</v>
      </c>
      <c r="S63" t="s">
        <v>11</v>
      </c>
      <c r="T63">
        <v>3</v>
      </c>
      <c r="U63">
        <v>450.29527559055117</v>
      </c>
      <c r="V63">
        <v>1.0746644295302012</v>
      </c>
    </row>
    <row r="64" spans="1:22" x14ac:dyDescent="0.4">
      <c r="A64" t="s">
        <v>31</v>
      </c>
      <c r="B64">
        <v>254</v>
      </c>
      <c r="C64">
        <v>14</v>
      </c>
      <c r="D64" t="s">
        <v>34</v>
      </c>
      <c r="E64">
        <v>493605.127092999</v>
      </c>
      <c r="F64">
        <v>5180897.6489199903</v>
      </c>
      <c r="G64" t="s">
        <v>9</v>
      </c>
      <c r="H64">
        <v>5</v>
      </c>
      <c r="I64">
        <v>565.94488188976379</v>
      </c>
      <c r="J64">
        <f>I64/$L$6</f>
        <v>1.4090417909754911</v>
      </c>
      <c r="N64">
        <v>63</v>
      </c>
      <c r="O64">
        <v>23</v>
      </c>
      <c r="P64" t="s">
        <v>11</v>
      </c>
      <c r="Q64">
        <v>493896.16895899799</v>
      </c>
      <c r="R64">
        <v>5180649.7655999903</v>
      </c>
      <c r="S64" t="s">
        <v>11</v>
      </c>
      <c r="T64">
        <v>4</v>
      </c>
      <c r="U64">
        <v>363.68110236220474</v>
      </c>
      <c r="V64">
        <v>1.2151078440855014</v>
      </c>
    </row>
    <row r="65" spans="1:22" x14ac:dyDescent="0.4">
      <c r="A65" t="s">
        <v>31</v>
      </c>
      <c r="B65">
        <v>178</v>
      </c>
      <c r="C65">
        <v>9</v>
      </c>
      <c r="D65" t="s">
        <v>37</v>
      </c>
      <c r="E65">
        <v>493463.71892800002</v>
      </c>
      <c r="F65">
        <v>5180794.5687100003</v>
      </c>
      <c r="G65" t="s">
        <v>9</v>
      </c>
      <c r="H65">
        <v>3</v>
      </c>
      <c r="I65">
        <v>544.29133858267721</v>
      </c>
      <c r="J65">
        <f t="shared" ref="J65:J128" si="3">I65/$L$6</f>
        <v>1.3551306267990377</v>
      </c>
      <c r="N65">
        <v>64</v>
      </c>
      <c r="O65">
        <v>24</v>
      </c>
      <c r="P65" t="s">
        <v>11</v>
      </c>
      <c r="Q65">
        <v>493928.07418</v>
      </c>
      <c r="R65">
        <v>5180645.7328500003</v>
      </c>
      <c r="S65" t="s">
        <v>11</v>
      </c>
      <c r="T65">
        <v>5</v>
      </c>
      <c r="U65">
        <v>268.70078740157481</v>
      </c>
      <c r="V65">
        <v>1.2508591065292094</v>
      </c>
    </row>
    <row r="66" spans="1:22" x14ac:dyDescent="0.4">
      <c r="A66" t="s">
        <v>31</v>
      </c>
      <c r="B66">
        <v>48</v>
      </c>
      <c r="C66">
        <v>8</v>
      </c>
      <c r="D66" t="s">
        <v>11</v>
      </c>
      <c r="E66">
        <v>493417.52554900001</v>
      </c>
      <c r="F66">
        <v>5180646.2710499903</v>
      </c>
      <c r="G66" t="s">
        <v>9</v>
      </c>
      <c r="H66">
        <v>5</v>
      </c>
      <c r="I66">
        <v>542.8149606299213</v>
      </c>
      <c r="J66">
        <f t="shared" si="3"/>
        <v>1.3514548656051886</v>
      </c>
      <c r="N66">
        <v>65</v>
      </c>
      <c r="O66">
        <v>25</v>
      </c>
      <c r="P66" t="s">
        <v>11</v>
      </c>
      <c r="Q66">
        <v>493959.974636</v>
      </c>
      <c r="R66">
        <v>5180636.9220099803</v>
      </c>
      <c r="S66" t="s">
        <v>11</v>
      </c>
      <c r="T66">
        <v>6</v>
      </c>
      <c r="U66">
        <v>63.5</v>
      </c>
      <c r="V66">
        <v>1.6670644391408114</v>
      </c>
    </row>
    <row r="67" spans="1:22" x14ac:dyDescent="0.4">
      <c r="A67" t="s">
        <v>31</v>
      </c>
      <c r="B67">
        <v>127</v>
      </c>
      <c r="C67">
        <v>9</v>
      </c>
      <c r="D67" t="s">
        <v>39</v>
      </c>
      <c r="E67">
        <v>493466.070624999</v>
      </c>
      <c r="F67">
        <v>5180730.2058699904</v>
      </c>
      <c r="G67" t="s">
        <v>9</v>
      </c>
      <c r="H67">
        <v>5</v>
      </c>
      <c r="I67">
        <v>529.03543307086613</v>
      </c>
      <c r="J67">
        <f t="shared" si="3"/>
        <v>1.3171477611292635</v>
      </c>
      <c r="N67">
        <v>66</v>
      </c>
      <c r="O67">
        <v>26</v>
      </c>
      <c r="P67" t="s">
        <v>11</v>
      </c>
      <c r="Q67">
        <v>493989.609204999</v>
      </c>
      <c r="R67">
        <v>5180640.4995499803</v>
      </c>
      <c r="S67" t="s">
        <v>11</v>
      </c>
      <c r="T67">
        <v>6</v>
      </c>
      <c r="U67">
        <v>58</v>
      </c>
      <c r="V67">
        <v>1.5226730310262528</v>
      </c>
    </row>
    <row r="68" spans="1:22" x14ac:dyDescent="0.4">
      <c r="A68" t="s">
        <v>31</v>
      </c>
      <c r="B68">
        <v>372</v>
      </c>
      <c r="C68">
        <v>13</v>
      </c>
      <c r="D68" t="s">
        <v>47</v>
      </c>
      <c r="E68">
        <v>493603.45696400001</v>
      </c>
      <c r="F68">
        <v>5181049.5548099903</v>
      </c>
      <c r="G68" t="s">
        <v>9</v>
      </c>
      <c r="H68">
        <v>2</v>
      </c>
      <c r="I68">
        <v>519.6850393700787</v>
      </c>
      <c r="J68">
        <f t="shared" si="3"/>
        <v>1.2938679402348856</v>
      </c>
      <c r="N68">
        <v>67</v>
      </c>
      <c r="O68">
        <v>27</v>
      </c>
      <c r="P68" t="s">
        <v>11</v>
      </c>
      <c r="Q68">
        <v>494023.79518900003</v>
      </c>
      <c r="R68">
        <v>5180638.7472000001</v>
      </c>
      <c r="S68" t="s">
        <v>11</v>
      </c>
      <c r="T68">
        <v>7</v>
      </c>
      <c r="U68">
        <v>38</v>
      </c>
      <c r="V68">
        <v>0.99761336515513122</v>
      </c>
    </row>
    <row r="69" spans="1:22" x14ac:dyDescent="0.4">
      <c r="A69" t="s">
        <v>31</v>
      </c>
      <c r="B69">
        <v>207</v>
      </c>
      <c r="C69">
        <v>14</v>
      </c>
      <c r="D69" t="s">
        <v>32</v>
      </c>
      <c r="E69">
        <v>493606.513420998</v>
      </c>
      <c r="F69">
        <v>5180835.6831999803</v>
      </c>
      <c r="G69" t="s">
        <v>9</v>
      </c>
      <c r="H69">
        <v>6</v>
      </c>
      <c r="I69">
        <v>519.19291338582673</v>
      </c>
      <c r="J69">
        <f t="shared" si="3"/>
        <v>1.2926426865036027</v>
      </c>
      <c r="N69">
        <v>68</v>
      </c>
      <c r="O69">
        <v>3</v>
      </c>
      <c r="P69" t="s">
        <v>33</v>
      </c>
      <c r="Q69">
        <v>493264.633727999</v>
      </c>
      <c r="R69">
        <v>5180658.2196300002</v>
      </c>
      <c r="S69" t="s">
        <v>9</v>
      </c>
      <c r="T69">
        <v>1</v>
      </c>
      <c r="U69">
        <v>245.57086614173227</v>
      </c>
      <c r="V69">
        <v>0.61140161191023479</v>
      </c>
    </row>
    <row r="70" spans="1:22" x14ac:dyDescent="0.4">
      <c r="A70" t="s">
        <v>31</v>
      </c>
      <c r="B70">
        <v>153</v>
      </c>
      <c r="C70">
        <v>10</v>
      </c>
      <c r="D70" t="s">
        <v>40</v>
      </c>
      <c r="E70">
        <v>493478.50785200001</v>
      </c>
      <c r="F70">
        <v>5180775.8840899803</v>
      </c>
      <c r="G70" t="s">
        <v>9</v>
      </c>
      <c r="H70">
        <v>4</v>
      </c>
      <c r="I70">
        <v>513.2874015748032</v>
      </c>
      <c r="J70">
        <f t="shared" si="3"/>
        <v>1.2779396417282065</v>
      </c>
      <c r="N70">
        <v>69</v>
      </c>
      <c r="O70">
        <v>4</v>
      </c>
      <c r="P70" t="s">
        <v>33</v>
      </c>
      <c r="Q70">
        <v>493296.53985200002</v>
      </c>
      <c r="R70">
        <v>5180655.4058499904</v>
      </c>
      <c r="S70" t="s">
        <v>9</v>
      </c>
      <c r="T70">
        <v>2</v>
      </c>
      <c r="U70">
        <v>393.70078740157481</v>
      </c>
      <c r="V70">
        <v>0.98020298502642866</v>
      </c>
    </row>
    <row r="71" spans="1:22" x14ac:dyDescent="0.4">
      <c r="A71" t="s">
        <v>31</v>
      </c>
      <c r="B71">
        <v>326</v>
      </c>
      <c r="C71">
        <v>13</v>
      </c>
      <c r="D71" t="s">
        <v>48</v>
      </c>
      <c r="E71">
        <v>493594.458174998</v>
      </c>
      <c r="F71">
        <v>5180986.0024800003</v>
      </c>
      <c r="G71" t="s">
        <v>9</v>
      </c>
      <c r="H71">
        <v>3</v>
      </c>
      <c r="I71">
        <v>509.84251968503935</v>
      </c>
      <c r="J71">
        <f t="shared" si="3"/>
        <v>1.2693628656092251</v>
      </c>
      <c r="N71">
        <v>70</v>
      </c>
      <c r="O71">
        <v>5</v>
      </c>
      <c r="P71" t="s">
        <v>33</v>
      </c>
      <c r="Q71">
        <v>493328.470462</v>
      </c>
      <c r="R71">
        <v>5180674.59442</v>
      </c>
      <c r="S71" t="s">
        <v>9</v>
      </c>
      <c r="T71">
        <v>2</v>
      </c>
      <c r="U71">
        <v>382.87401574803147</v>
      </c>
      <c r="V71">
        <v>0.95324740293820176</v>
      </c>
    </row>
    <row r="72" spans="1:22" x14ac:dyDescent="0.4">
      <c r="A72" t="s">
        <v>31</v>
      </c>
      <c r="B72">
        <v>422</v>
      </c>
      <c r="C72">
        <v>18</v>
      </c>
      <c r="D72" t="s">
        <v>49</v>
      </c>
      <c r="E72">
        <v>493745.871519999</v>
      </c>
      <c r="F72">
        <v>5181100.9654400004</v>
      </c>
      <c r="G72" t="s">
        <v>9</v>
      </c>
      <c r="H72">
        <v>5</v>
      </c>
      <c r="I72">
        <v>498.52362204724409</v>
      </c>
      <c r="J72">
        <f t="shared" si="3"/>
        <v>1.2411820297897151</v>
      </c>
      <c r="N72">
        <v>71</v>
      </c>
      <c r="O72">
        <v>6</v>
      </c>
      <c r="P72" t="s">
        <v>33</v>
      </c>
      <c r="Q72">
        <v>493360.376774</v>
      </c>
      <c r="R72">
        <v>5180672.0032200003</v>
      </c>
      <c r="S72" t="s">
        <v>9</v>
      </c>
      <c r="T72">
        <v>3</v>
      </c>
      <c r="U72">
        <v>267.2244094488189</v>
      </c>
      <c r="V72">
        <v>0.66531277608668848</v>
      </c>
    </row>
    <row r="73" spans="1:22" x14ac:dyDescent="0.4">
      <c r="A73" t="s">
        <v>31</v>
      </c>
      <c r="B73">
        <v>73</v>
      </c>
      <c r="C73">
        <v>8</v>
      </c>
      <c r="D73" t="s">
        <v>33</v>
      </c>
      <c r="E73">
        <v>493421.80271800002</v>
      </c>
      <c r="F73">
        <v>5180680.0438900003</v>
      </c>
      <c r="G73" t="s">
        <v>9</v>
      </c>
      <c r="H73">
        <v>4</v>
      </c>
      <c r="I73">
        <v>496.55511811023621</v>
      </c>
      <c r="J73">
        <f t="shared" si="3"/>
        <v>1.2362810148645831</v>
      </c>
      <c r="N73">
        <v>72</v>
      </c>
      <c r="O73">
        <v>7</v>
      </c>
      <c r="P73" t="s">
        <v>33</v>
      </c>
      <c r="Q73">
        <v>493392.296325</v>
      </c>
      <c r="R73">
        <v>5180681.4133900004</v>
      </c>
      <c r="S73" t="s">
        <v>9</v>
      </c>
      <c r="T73">
        <v>4</v>
      </c>
      <c r="U73">
        <v>448.81889763779526</v>
      </c>
      <c r="V73">
        <v>1.1174314029301287</v>
      </c>
    </row>
    <row r="74" spans="1:22" x14ac:dyDescent="0.4">
      <c r="A74" t="s">
        <v>31</v>
      </c>
      <c r="B74">
        <v>374</v>
      </c>
      <c r="C74">
        <v>15</v>
      </c>
      <c r="D74" t="s">
        <v>47</v>
      </c>
      <c r="E74">
        <v>493667.269375998</v>
      </c>
      <c r="F74">
        <v>5181047.7091800002</v>
      </c>
      <c r="G74" t="s">
        <v>9</v>
      </c>
      <c r="H74">
        <v>4</v>
      </c>
      <c r="I74">
        <v>495.57086614173227</v>
      </c>
      <c r="J74">
        <f t="shared" si="3"/>
        <v>1.2338305074020171</v>
      </c>
      <c r="N74">
        <v>73</v>
      </c>
      <c r="O74">
        <v>8</v>
      </c>
      <c r="P74" t="s">
        <v>33</v>
      </c>
      <c r="Q74">
        <v>493421.80271800002</v>
      </c>
      <c r="R74">
        <v>5180680.0438900003</v>
      </c>
      <c r="S74" t="s">
        <v>9</v>
      </c>
      <c r="T74">
        <v>4</v>
      </c>
      <c r="U74">
        <v>496.55511811023621</v>
      </c>
      <c r="V74">
        <v>1.2362810148645831</v>
      </c>
    </row>
    <row r="75" spans="1:22" x14ac:dyDescent="0.4">
      <c r="A75" t="s">
        <v>31</v>
      </c>
      <c r="B75">
        <v>373</v>
      </c>
      <c r="C75">
        <v>14</v>
      </c>
      <c r="D75" t="s">
        <v>47</v>
      </c>
      <c r="E75">
        <v>493635.37153300003</v>
      </c>
      <c r="F75">
        <v>5181056.5215800004</v>
      </c>
      <c r="G75" t="s">
        <v>9</v>
      </c>
      <c r="H75">
        <v>3</v>
      </c>
      <c r="I75">
        <v>491.14173228346453</v>
      </c>
      <c r="J75">
        <f t="shared" si="3"/>
        <v>1.2228032238204696</v>
      </c>
      <c r="N75">
        <v>74</v>
      </c>
      <c r="O75">
        <v>9</v>
      </c>
      <c r="P75" t="s">
        <v>33</v>
      </c>
      <c r="Q75">
        <v>493458.49844300002</v>
      </c>
      <c r="R75">
        <v>5180665.85384</v>
      </c>
      <c r="S75" t="s">
        <v>9</v>
      </c>
      <c r="T75">
        <v>6</v>
      </c>
      <c r="U75">
        <v>489.66535433070868</v>
      </c>
      <c r="V75">
        <v>1.2191274626266206</v>
      </c>
    </row>
    <row r="76" spans="1:22" x14ac:dyDescent="0.4">
      <c r="A76" t="s">
        <v>31</v>
      </c>
      <c r="B76">
        <v>298</v>
      </c>
      <c r="C76">
        <v>10</v>
      </c>
      <c r="D76" t="s">
        <v>44</v>
      </c>
      <c r="E76">
        <v>493502.60757300002</v>
      </c>
      <c r="F76">
        <v>5180966.5437000003</v>
      </c>
      <c r="G76" t="s">
        <v>9</v>
      </c>
      <c r="H76">
        <v>1</v>
      </c>
      <c r="I76">
        <v>490.15748031496065</v>
      </c>
      <c r="J76">
        <f t="shared" si="3"/>
        <v>1.2203527163579038</v>
      </c>
      <c r="N76">
        <v>75</v>
      </c>
      <c r="O76">
        <v>10</v>
      </c>
      <c r="P76" t="s">
        <v>33</v>
      </c>
      <c r="Q76">
        <v>493488.02278900001</v>
      </c>
      <c r="R76">
        <v>5180680.5309100002</v>
      </c>
      <c r="S76" t="s">
        <v>9</v>
      </c>
      <c r="T76">
        <v>6</v>
      </c>
      <c r="U76">
        <v>451.27952755905511</v>
      </c>
      <c r="V76">
        <v>1.1235576715865438</v>
      </c>
    </row>
    <row r="77" spans="1:22" x14ac:dyDescent="0.4">
      <c r="A77" t="s">
        <v>31</v>
      </c>
      <c r="B77">
        <v>74</v>
      </c>
      <c r="C77">
        <v>9</v>
      </c>
      <c r="D77" t="s">
        <v>33</v>
      </c>
      <c r="E77">
        <v>493458.49844300002</v>
      </c>
      <c r="F77">
        <v>5180665.85384</v>
      </c>
      <c r="G77" t="s">
        <v>9</v>
      </c>
      <c r="H77">
        <v>6</v>
      </c>
      <c r="I77">
        <v>489.66535433070868</v>
      </c>
      <c r="J77">
        <f t="shared" si="3"/>
        <v>1.2191274626266206</v>
      </c>
      <c r="N77">
        <v>76</v>
      </c>
      <c r="O77">
        <v>11</v>
      </c>
      <c r="P77" t="s">
        <v>33</v>
      </c>
      <c r="Q77">
        <v>493519.91366000002</v>
      </c>
      <c r="R77">
        <v>5180663.6058200002</v>
      </c>
      <c r="S77" t="s">
        <v>10</v>
      </c>
      <c r="T77">
        <v>1</v>
      </c>
      <c r="U77">
        <v>552.65748031496059</v>
      </c>
      <c r="V77">
        <v>1.0530971653275032</v>
      </c>
    </row>
    <row r="78" spans="1:22" x14ac:dyDescent="0.4">
      <c r="A78" t="s">
        <v>31</v>
      </c>
      <c r="B78">
        <v>101</v>
      </c>
      <c r="C78">
        <v>9</v>
      </c>
      <c r="D78" t="s">
        <v>38</v>
      </c>
      <c r="E78">
        <v>493467.584636999</v>
      </c>
      <c r="F78">
        <v>5180699.2216499904</v>
      </c>
      <c r="G78" t="s">
        <v>9</v>
      </c>
      <c r="H78">
        <v>5</v>
      </c>
      <c r="I78">
        <v>486.71254921259845</v>
      </c>
      <c r="J78">
        <f t="shared" si="3"/>
        <v>1.2117758177135494</v>
      </c>
      <c r="N78">
        <v>77</v>
      </c>
      <c r="O78">
        <v>12</v>
      </c>
      <c r="P78" t="s">
        <v>33</v>
      </c>
      <c r="Q78">
        <v>493551.833480998</v>
      </c>
      <c r="R78">
        <v>5180673.4613199905</v>
      </c>
      <c r="S78" t="s">
        <v>10</v>
      </c>
      <c r="T78">
        <v>2</v>
      </c>
      <c r="U78">
        <v>559.54724409448818</v>
      </c>
      <c r="V78">
        <v>1.0662257141383538</v>
      </c>
    </row>
    <row r="79" spans="1:22" x14ac:dyDescent="0.4">
      <c r="A79" t="s">
        <v>31</v>
      </c>
      <c r="B79">
        <v>205</v>
      </c>
      <c r="C79">
        <v>12</v>
      </c>
      <c r="D79" t="s">
        <v>32</v>
      </c>
      <c r="E79">
        <v>493544.29430000001</v>
      </c>
      <c r="F79">
        <v>5180832.3741800003</v>
      </c>
      <c r="G79" t="s">
        <v>9</v>
      </c>
      <c r="H79">
        <v>5</v>
      </c>
      <c r="I79">
        <v>485.23626968503936</v>
      </c>
      <c r="J79">
        <f t="shared" si="3"/>
        <v>1.2081003015704463</v>
      </c>
      <c r="N79">
        <v>78</v>
      </c>
      <c r="O79">
        <v>13</v>
      </c>
      <c r="P79" t="s">
        <v>33</v>
      </c>
      <c r="Q79">
        <v>493583.737041999</v>
      </c>
      <c r="R79">
        <v>5180668.20438</v>
      </c>
      <c r="S79" t="s">
        <v>10</v>
      </c>
      <c r="T79">
        <v>3</v>
      </c>
      <c r="U79">
        <v>525.09842519685037</v>
      </c>
      <c r="V79">
        <v>1.0005829700841016</v>
      </c>
    </row>
    <row r="80" spans="1:22" x14ac:dyDescent="0.4">
      <c r="A80" t="s">
        <v>31</v>
      </c>
      <c r="B80">
        <v>275</v>
      </c>
      <c r="C80">
        <v>12</v>
      </c>
      <c r="D80" t="s">
        <v>35</v>
      </c>
      <c r="E80">
        <v>493560.659740998</v>
      </c>
      <c r="F80">
        <v>5180928.8972899904</v>
      </c>
      <c r="G80" t="s">
        <v>9</v>
      </c>
      <c r="H80">
        <v>3</v>
      </c>
      <c r="I80">
        <v>484.74409448818898</v>
      </c>
      <c r="J80">
        <f t="shared" si="3"/>
        <v>1.2068749253137903</v>
      </c>
      <c r="N80">
        <v>79</v>
      </c>
      <c r="O80">
        <v>14</v>
      </c>
      <c r="P80" t="s">
        <v>33</v>
      </c>
      <c r="Q80">
        <v>493615.65366100002</v>
      </c>
      <c r="R80">
        <v>5180675.17105</v>
      </c>
      <c r="S80" t="s">
        <v>10</v>
      </c>
      <c r="T80">
        <v>3</v>
      </c>
      <c r="U80">
        <v>533.46456692913387</v>
      </c>
      <c r="V80">
        <v>1.0165247793544199</v>
      </c>
    </row>
    <row r="81" spans="1:22" x14ac:dyDescent="0.4">
      <c r="A81" t="s">
        <v>31</v>
      </c>
      <c r="B81">
        <v>274</v>
      </c>
      <c r="C81">
        <v>11</v>
      </c>
      <c r="D81" t="s">
        <v>35</v>
      </c>
      <c r="E81">
        <v>493530.34065799799</v>
      </c>
      <c r="F81">
        <v>5180917.8421999803</v>
      </c>
      <c r="G81" t="s">
        <v>9</v>
      </c>
      <c r="H81">
        <v>3</v>
      </c>
      <c r="I81">
        <v>482.7755905511811</v>
      </c>
      <c r="J81">
        <f t="shared" si="3"/>
        <v>1.201973910388658</v>
      </c>
      <c r="N81">
        <v>80</v>
      </c>
      <c r="O81">
        <v>15</v>
      </c>
      <c r="P81" t="s">
        <v>33</v>
      </c>
      <c r="Q81">
        <v>493647.55350400001</v>
      </c>
      <c r="R81">
        <v>5180666.35855</v>
      </c>
      <c r="S81" t="s">
        <v>10</v>
      </c>
      <c r="T81">
        <v>4</v>
      </c>
      <c r="U81">
        <v>472.93307086614175</v>
      </c>
      <c r="V81">
        <v>0.9011811005162339</v>
      </c>
    </row>
    <row r="82" spans="1:22" x14ac:dyDescent="0.4">
      <c r="A82" t="s">
        <v>31</v>
      </c>
      <c r="B82">
        <v>328</v>
      </c>
      <c r="C82">
        <v>15</v>
      </c>
      <c r="D82" t="s">
        <v>48</v>
      </c>
      <c r="E82">
        <v>493658.27126000001</v>
      </c>
      <c r="F82">
        <v>5180984.1567599904</v>
      </c>
      <c r="G82" t="s">
        <v>9</v>
      </c>
      <c r="H82">
        <v>5</v>
      </c>
      <c r="I82">
        <v>481.29921259842519</v>
      </c>
      <c r="J82">
        <f t="shared" si="3"/>
        <v>1.198298149194809</v>
      </c>
      <c r="N82">
        <v>81</v>
      </c>
      <c r="O82">
        <v>16</v>
      </c>
      <c r="P82" t="s">
        <v>33</v>
      </c>
      <c r="Q82">
        <v>493679.47076</v>
      </c>
      <c r="R82">
        <v>5180673.9922799803</v>
      </c>
      <c r="S82" t="s">
        <v>10</v>
      </c>
      <c r="T82">
        <v>5</v>
      </c>
      <c r="U82">
        <v>425.68897637795277</v>
      </c>
      <c r="V82">
        <v>0.81115676581325946</v>
      </c>
    </row>
    <row r="83" spans="1:22" x14ac:dyDescent="0.4">
      <c r="A83" t="s">
        <v>31</v>
      </c>
      <c r="B83">
        <v>129</v>
      </c>
      <c r="C83">
        <v>11</v>
      </c>
      <c r="D83" t="s">
        <v>39</v>
      </c>
      <c r="E83">
        <v>493528.684700999</v>
      </c>
      <c r="F83">
        <v>5180727.1582500003</v>
      </c>
      <c r="G83" t="s">
        <v>9</v>
      </c>
      <c r="H83">
        <v>6</v>
      </c>
      <c r="I83">
        <v>479.3307086614173</v>
      </c>
      <c r="J83">
        <f t="shared" si="3"/>
        <v>1.1933971342696768</v>
      </c>
      <c r="N83">
        <v>82</v>
      </c>
      <c r="O83">
        <v>17</v>
      </c>
      <c r="P83" t="s">
        <v>33</v>
      </c>
      <c r="Q83">
        <v>493711.38420799799</v>
      </c>
      <c r="R83">
        <v>5180678.0702799903</v>
      </c>
      <c r="S83" t="s">
        <v>10</v>
      </c>
      <c r="T83">
        <v>6</v>
      </c>
      <c r="U83">
        <v>629.9212598425197</v>
      </c>
      <c r="V83">
        <v>1.2003244627063261</v>
      </c>
    </row>
    <row r="84" spans="1:22" x14ac:dyDescent="0.4">
      <c r="A84" t="s">
        <v>31</v>
      </c>
      <c r="B84">
        <v>206</v>
      </c>
      <c r="C84">
        <v>13</v>
      </c>
      <c r="D84" t="s">
        <v>32</v>
      </c>
      <c r="E84">
        <v>493576.197009</v>
      </c>
      <c r="F84">
        <v>5180827.1172000002</v>
      </c>
      <c r="G84" t="s">
        <v>9</v>
      </c>
      <c r="H84">
        <v>6</v>
      </c>
      <c r="I84">
        <v>478.34645669291336</v>
      </c>
      <c r="J84">
        <f t="shared" si="3"/>
        <v>1.1909466268071107</v>
      </c>
      <c r="N84">
        <v>83</v>
      </c>
      <c r="O84">
        <v>18</v>
      </c>
      <c r="P84" t="s">
        <v>33</v>
      </c>
      <c r="Q84">
        <v>493743.27039100003</v>
      </c>
      <c r="R84">
        <v>5180656.0347600002</v>
      </c>
      <c r="S84" t="s">
        <v>11</v>
      </c>
      <c r="T84">
        <v>1</v>
      </c>
      <c r="U84">
        <v>91.5</v>
      </c>
      <c r="V84">
        <v>1.5065375302663437</v>
      </c>
    </row>
    <row r="85" spans="1:22" x14ac:dyDescent="0.4">
      <c r="A85" t="s">
        <v>31</v>
      </c>
      <c r="B85">
        <v>151</v>
      </c>
      <c r="C85">
        <v>8</v>
      </c>
      <c r="D85" t="s">
        <v>40</v>
      </c>
      <c r="E85">
        <v>493417.88659000001</v>
      </c>
      <c r="F85">
        <v>5180770.9989099903</v>
      </c>
      <c r="G85" t="s">
        <v>9</v>
      </c>
      <c r="H85">
        <v>3</v>
      </c>
      <c r="I85">
        <v>472.44094488188978</v>
      </c>
      <c r="J85">
        <f t="shared" si="3"/>
        <v>1.1762435820317143</v>
      </c>
      <c r="N85">
        <v>84</v>
      </c>
      <c r="O85">
        <v>19</v>
      </c>
      <c r="P85" t="s">
        <v>33</v>
      </c>
      <c r="Q85">
        <v>493775.195645998</v>
      </c>
      <c r="R85">
        <v>5180671.4475499904</v>
      </c>
      <c r="S85" t="s">
        <v>11</v>
      </c>
      <c r="T85">
        <v>1</v>
      </c>
      <c r="U85">
        <v>7.5</v>
      </c>
      <c r="V85">
        <v>0.12348668280871671</v>
      </c>
    </row>
    <row r="86" spans="1:22" x14ac:dyDescent="0.4">
      <c r="A86" t="s">
        <v>31</v>
      </c>
      <c r="B86">
        <v>329</v>
      </c>
      <c r="C86">
        <v>16</v>
      </c>
      <c r="D86" t="s">
        <v>48</v>
      </c>
      <c r="E86">
        <v>493691.386340998</v>
      </c>
      <c r="F86">
        <v>5180990.9908600003</v>
      </c>
      <c r="G86" t="s">
        <v>9</v>
      </c>
      <c r="H86">
        <v>6</v>
      </c>
      <c r="I86">
        <v>472.44094488188978</v>
      </c>
      <c r="J86">
        <f t="shared" si="3"/>
        <v>1.1762435820317143</v>
      </c>
      <c r="N86">
        <v>85</v>
      </c>
      <c r="O86">
        <v>20</v>
      </c>
      <c r="P86" t="s">
        <v>33</v>
      </c>
      <c r="Q86">
        <v>493807.10502900003</v>
      </c>
      <c r="R86">
        <v>5180671.6367899803</v>
      </c>
      <c r="S86" t="s">
        <v>11</v>
      </c>
      <c r="T86">
        <v>2</v>
      </c>
      <c r="U86">
        <v>278</v>
      </c>
      <c r="V86">
        <v>1.0784337495453995</v>
      </c>
    </row>
    <row r="87" spans="1:22" x14ac:dyDescent="0.4">
      <c r="A87" t="s">
        <v>31</v>
      </c>
      <c r="B87">
        <v>128</v>
      </c>
      <c r="C87">
        <v>10</v>
      </c>
      <c r="D87" t="s">
        <v>39</v>
      </c>
      <c r="E87">
        <v>493496.794142998</v>
      </c>
      <c r="F87">
        <v>5180744.0833000001</v>
      </c>
      <c r="G87" t="s">
        <v>9</v>
      </c>
      <c r="H87">
        <v>5</v>
      </c>
      <c r="I87">
        <v>470.96451771653545</v>
      </c>
      <c r="J87">
        <f t="shared" si="3"/>
        <v>1.1725676983124922</v>
      </c>
      <c r="N87">
        <v>86</v>
      </c>
      <c r="O87">
        <v>21</v>
      </c>
      <c r="P87" t="s">
        <v>33</v>
      </c>
      <c r="Q87">
        <v>493838.99775600003</v>
      </c>
      <c r="R87">
        <v>5180655.6023700004</v>
      </c>
      <c r="S87" t="s">
        <v>11</v>
      </c>
      <c r="T87">
        <v>3</v>
      </c>
      <c r="U87">
        <v>511.81102362204723</v>
      </c>
      <c r="V87">
        <v>1.2214765100671139</v>
      </c>
    </row>
    <row r="88" spans="1:22" x14ac:dyDescent="0.4">
      <c r="A88" t="s">
        <v>31</v>
      </c>
      <c r="B88">
        <v>350</v>
      </c>
      <c r="C88">
        <v>13</v>
      </c>
      <c r="D88" t="s">
        <v>50</v>
      </c>
      <c r="E88">
        <v>493604.72075600002</v>
      </c>
      <c r="F88">
        <v>5181017.7725</v>
      </c>
      <c r="G88" t="s">
        <v>9</v>
      </c>
      <c r="H88">
        <v>3</v>
      </c>
      <c r="I88">
        <v>469.98031496062993</v>
      </c>
      <c r="J88">
        <f t="shared" si="3"/>
        <v>1.1701173133752991</v>
      </c>
      <c r="N88">
        <v>87</v>
      </c>
      <c r="O88">
        <v>22</v>
      </c>
      <c r="P88" t="s">
        <v>33</v>
      </c>
      <c r="Q88">
        <v>493870.93683800002</v>
      </c>
      <c r="R88">
        <v>5180684.7948000003</v>
      </c>
      <c r="S88" t="s">
        <v>11</v>
      </c>
      <c r="T88">
        <v>3</v>
      </c>
      <c r="U88">
        <v>336.12204724409446</v>
      </c>
      <c r="V88">
        <v>0.80218120805369109</v>
      </c>
    </row>
    <row r="89" spans="1:22" x14ac:dyDescent="0.4">
      <c r="A89" t="s">
        <v>31</v>
      </c>
      <c r="B89">
        <v>125</v>
      </c>
      <c r="C89">
        <v>7</v>
      </c>
      <c r="D89" t="s">
        <v>39</v>
      </c>
      <c r="E89">
        <v>493401.068692</v>
      </c>
      <c r="F89">
        <v>5180744.9656400001</v>
      </c>
      <c r="G89" t="s">
        <v>9</v>
      </c>
      <c r="H89">
        <v>3</v>
      </c>
      <c r="I89">
        <v>469.48818897637796</v>
      </c>
      <c r="J89">
        <f t="shared" si="3"/>
        <v>1.1688920596440162</v>
      </c>
      <c r="N89">
        <v>88</v>
      </c>
      <c r="O89">
        <v>23</v>
      </c>
      <c r="P89" t="s">
        <v>33</v>
      </c>
      <c r="Q89">
        <v>493902.842645998</v>
      </c>
      <c r="R89">
        <v>5180681.5397699904</v>
      </c>
      <c r="S89" t="s">
        <v>11</v>
      </c>
      <c r="T89">
        <v>4</v>
      </c>
      <c r="U89">
        <v>299.70472440944883</v>
      </c>
      <c r="V89">
        <v>1.001354096140826</v>
      </c>
    </row>
    <row r="90" spans="1:22" x14ac:dyDescent="0.4">
      <c r="A90" t="s">
        <v>31</v>
      </c>
      <c r="B90">
        <v>353</v>
      </c>
      <c r="C90">
        <v>16</v>
      </c>
      <c r="D90" t="s">
        <v>50</v>
      </c>
      <c r="E90">
        <v>493700.44887800002</v>
      </c>
      <c r="F90">
        <v>5181023.56073</v>
      </c>
      <c r="G90" t="s">
        <v>9</v>
      </c>
      <c r="H90">
        <v>5</v>
      </c>
      <c r="I90">
        <v>467.51968503937007</v>
      </c>
      <c r="J90">
        <f t="shared" si="3"/>
        <v>1.1639910447188839</v>
      </c>
      <c r="N90">
        <v>89</v>
      </c>
      <c r="O90">
        <v>24</v>
      </c>
      <c r="P90" t="s">
        <v>33</v>
      </c>
      <c r="Q90">
        <v>493935.202922998</v>
      </c>
      <c r="R90">
        <v>5180676.1413799804</v>
      </c>
      <c r="S90" t="s">
        <v>11</v>
      </c>
      <c r="T90">
        <v>5</v>
      </c>
      <c r="U90">
        <v>213.58267716535434</v>
      </c>
      <c r="V90">
        <v>0.99427262313860232</v>
      </c>
    </row>
    <row r="91" spans="1:22" x14ac:dyDescent="0.4">
      <c r="A91" t="s">
        <v>31</v>
      </c>
      <c r="B91">
        <v>202</v>
      </c>
      <c r="C91">
        <v>9</v>
      </c>
      <c r="D91" t="s">
        <v>32</v>
      </c>
      <c r="E91">
        <v>493448.56273100001</v>
      </c>
      <c r="F91">
        <v>5180826.3661900004</v>
      </c>
      <c r="G91" t="s">
        <v>9</v>
      </c>
      <c r="H91">
        <v>2</v>
      </c>
      <c r="I91">
        <v>467.0275590551181</v>
      </c>
      <c r="J91">
        <f t="shared" si="3"/>
        <v>1.162765790987601</v>
      </c>
      <c r="N91">
        <v>90</v>
      </c>
      <c r="O91">
        <v>25</v>
      </c>
      <c r="P91" t="s">
        <v>33</v>
      </c>
      <c r="Q91">
        <v>493966.647998998</v>
      </c>
      <c r="R91">
        <v>5180668.6962400004</v>
      </c>
      <c r="S91" t="s">
        <v>11</v>
      </c>
      <c r="T91">
        <v>5</v>
      </c>
      <c r="U91">
        <v>276.08267716535431</v>
      </c>
      <c r="V91">
        <v>1.2852233676975942</v>
      </c>
    </row>
    <row r="92" spans="1:22" x14ac:dyDescent="0.4">
      <c r="A92" t="s">
        <v>31</v>
      </c>
      <c r="B92">
        <v>43</v>
      </c>
      <c r="C92">
        <v>3</v>
      </c>
      <c r="D92" t="s">
        <v>11</v>
      </c>
      <c r="E92">
        <v>493257.95663500001</v>
      </c>
      <c r="F92">
        <v>5180626.4461700004</v>
      </c>
      <c r="G92" t="s">
        <v>9</v>
      </c>
      <c r="H92">
        <v>1</v>
      </c>
      <c r="I92">
        <v>463.58267716535431</v>
      </c>
      <c r="J92">
        <f t="shared" si="3"/>
        <v>1.1541890148686196</v>
      </c>
      <c r="N92">
        <v>91</v>
      </c>
      <c r="O92">
        <v>26</v>
      </c>
      <c r="P92" t="s">
        <v>33</v>
      </c>
      <c r="Q92">
        <v>493998.558499999</v>
      </c>
      <c r="R92">
        <v>5180669.9977099802</v>
      </c>
      <c r="S92" t="s">
        <v>11</v>
      </c>
      <c r="T92">
        <v>6</v>
      </c>
      <c r="U92">
        <v>80.5</v>
      </c>
      <c r="V92">
        <v>2.1133651551312647</v>
      </c>
    </row>
    <row r="93" spans="1:22" x14ac:dyDescent="0.4">
      <c r="A93" t="s">
        <v>31</v>
      </c>
      <c r="B93">
        <v>100</v>
      </c>
      <c r="C93">
        <v>8</v>
      </c>
      <c r="D93" t="s">
        <v>38</v>
      </c>
      <c r="E93">
        <v>493435.68717500003</v>
      </c>
      <c r="F93">
        <v>5180709.8130599903</v>
      </c>
      <c r="G93" t="s">
        <v>9</v>
      </c>
      <c r="H93">
        <v>4</v>
      </c>
      <c r="I93">
        <v>462.59842519685037</v>
      </c>
      <c r="J93">
        <f t="shared" si="3"/>
        <v>1.1517385074060535</v>
      </c>
      <c r="N93">
        <v>92</v>
      </c>
      <c r="O93">
        <v>27</v>
      </c>
      <c r="P93" t="s">
        <v>33</v>
      </c>
      <c r="Q93">
        <v>494030.468212999</v>
      </c>
      <c r="R93">
        <v>5180670.5214999802</v>
      </c>
      <c r="S93" t="s">
        <v>11</v>
      </c>
      <c r="T93">
        <v>7</v>
      </c>
      <c r="U93">
        <v>42.5</v>
      </c>
      <c r="V93">
        <v>1.1157517899761336</v>
      </c>
    </row>
    <row r="94" spans="1:22" x14ac:dyDescent="0.4">
      <c r="A94" t="s">
        <v>31</v>
      </c>
      <c r="B94">
        <v>300</v>
      </c>
      <c r="C94">
        <v>12</v>
      </c>
      <c r="D94" t="s">
        <v>44</v>
      </c>
      <c r="E94">
        <v>493566.41524</v>
      </c>
      <c r="F94">
        <v>5180959.4742599903</v>
      </c>
      <c r="G94" t="s">
        <v>9</v>
      </c>
      <c r="H94">
        <v>3</v>
      </c>
      <c r="I94">
        <v>462.59842519685037</v>
      </c>
      <c r="J94">
        <f t="shared" si="3"/>
        <v>1.1517385074060535</v>
      </c>
      <c r="N94">
        <v>93</v>
      </c>
      <c r="O94">
        <v>28</v>
      </c>
      <c r="P94" t="s">
        <v>33</v>
      </c>
      <c r="Q94">
        <v>494062.370444</v>
      </c>
      <c r="R94">
        <v>5180663.4891600003</v>
      </c>
      <c r="S94" t="s">
        <v>11</v>
      </c>
      <c r="T94">
        <v>8</v>
      </c>
      <c r="U94">
        <v>263.77952755905511</v>
      </c>
      <c r="V94">
        <v>1.2279495990836193</v>
      </c>
    </row>
    <row r="95" spans="1:22" x14ac:dyDescent="0.4">
      <c r="A95" t="s">
        <v>31</v>
      </c>
      <c r="B95">
        <v>154</v>
      </c>
      <c r="C95">
        <v>11</v>
      </c>
      <c r="D95" t="s">
        <v>40</v>
      </c>
      <c r="E95">
        <v>493510.39818800002</v>
      </c>
      <c r="F95">
        <v>5180758.9589499803</v>
      </c>
      <c r="G95" t="s">
        <v>9</v>
      </c>
      <c r="H95">
        <v>5</v>
      </c>
      <c r="I95">
        <v>457.18503937007875</v>
      </c>
      <c r="J95">
        <f t="shared" si="3"/>
        <v>1.1382607163619403</v>
      </c>
      <c r="N95">
        <v>94</v>
      </c>
      <c r="O95">
        <v>29</v>
      </c>
      <c r="P95" t="s">
        <v>33</v>
      </c>
      <c r="Q95">
        <v>494094.297571</v>
      </c>
      <c r="R95">
        <v>5180681.6816999903</v>
      </c>
      <c r="S95" t="s">
        <v>11</v>
      </c>
      <c r="T95">
        <v>8</v>
      </c>
      <c r="U95">
        <v>155.51181102362204</v>
      </c>
      <c r="V95">
        <v>0.72394043528064134</v>
      </c>
    </row>
    <row r="96" spans="1:22" x14ac:dyDescent="0.4">
      <c r="A96" t="s">
        <v>31</v>
      </c>
      <c r="B96">
        <v>302</v>
      </c>
      <c r="C96">
        <v>14</v>
      </c>
      <c r="D96" t="s">
        <v>44</v>
      </c>
      <c r="E96">
        <v>493631.431901998</v>
      </c>
      <c r="F96">
        <v>5180959.5847699903</v>
      </c>
      <c r="G96" t="s">
        <v>9</v>
      </c>
      <c r="H96">
        <v>5</v>
      </c>
      <c r="I96">
        <v>454.23228346456693</v>
      </c>
      <c r="J96">
        <f t="shared" si="3"/>
        <v>1.1309091939742419</v>
      </c>
      <c r="N96">
        <v>95</v>
      </c>
      <c r="O96">
        <v>3</v>
      </c>
      <c r="P96" t="s">
        <v>38</v>
      </c>
      <c r="Q96">
        <v>493276.726444998</v>
      </c>
      <c r="R96">
        <v>5180689.0780499903</v>
      </c>
      <c r="S96" t="s">
        <v>9</v>
      </c>
      <c r="T96">
        <v>1</v>
      </c>
      <c r="U96">
        <v>223.42519685039369</v>
      </c>
      <c r="V96">
        <v>0.55626519400249819</v>
      </c>
    </row>
    <row r="97" spans="1:22" x14ac:dyDescent="0.4">
      <c r="A97" t="s">
        <v>31</v>
      </c>
      <c r="B97">
        <v>177</v>
      </c>
      <c r="C97">
        <v>8</v>
      </c>
      <c r="D97" t="s">
        <v>37</v>
      </c>
      <c r="E97">
        <v>493431.82198000001</v>
      </c>
      <c r="F97">
        <v>5180805.1601499803</v>
      </c>
      <c r="G97" t="s">
        <v>9</v>
      </c>
      <c r="H97">
        <v>2</v>
      </c>
      <c r="I97">
        <v>452.75590551181102</v>
      </c>
      <c r="J97">
        <f t="shared" si="3"/>
        <v>1.127233432780393</v>
      </c>
      <c r="N97">
        <v>96</v>
      </c>
      <c r="O97">
        <v>4</v>
      </c>
      <c r="P97" t="s">
        <v>38</v>
      </c>
      <c r="Q97">
        <v>493308.02597100002</v>
      </c>
      <c r="R97">
        <v>5180687.1739800004</v>
      </c>
      <c r="S97" t="s">
        <v>9</v>
      </c>
      <c r="T97">
        <v>1</v>
      </c>
      <c r="U97">
        <v>399.6062992125984</v>
      </c>
      <c r="V97">
        <v>0.99490602980182496</v>
      </c>
    </row>
    <row r="98" spans="1:22" x14ac:dyDescent="0.4">
      <c r="A98" t="s">
        <v>31</v>
      </c>
      <c r="B98">
        <v>179</v>
      </c>
      <c r="C98">
        <v>10</v>
      </c>
      <c r="D98" t="s">
        <v>37</v>
      </c>
      <c r="E98">
        <v>493495.641638998</v>
      </c>
      <c r="F98">
        <v>5180807.6464499803</v>
      </c>
      <c r="G98" t="s">
        <v>9</v>
      </c>
      <c r="H98">
        <v>4</v>
      </c>
      <c r="I98">
        <v>452.26377952755905</v>
      </c>
      <c r="J98">
        <f t="shared" si="3"/>
        <v>1.1260081790491099</v>
      </c>
      <c r="N98">
        <v>97</v>
      </c>
      <c r="O98">
        <v>5</v>
      </c>
      <c r="P98" t="s">
        <v>38</v>
      </c>
      <c r="Q98">
        <v>493339.95637500001</v>
      </c>
      <c r="R98">
        <v>5180706.3626100002</v>
      </c>
      <c r="S98" t="s">
        <v>9</v>
      </c>
      <c r="T98">
        <v>2</v>
      </c>
      <c r="U98">
        <v>317.91338582677167</v>
      </c>
      <c r="V98">
        <v>0.79151391040884111</v>
      </c>
    </row>
    <row r="99" spans="1:22" x14ac:dyDescent="0.4">
      <c r="A99" t="s">
        <v>31</v>
      </c>
      <c r="B99">
        <v>398</v>
      </c>
      <c r="C99">
        <v>17</v>
      </c>
      <c r="D99" t="s">
        <v>51</v>
      </c>
      <c r="E99">
        <v>493719.72291200003</v>
      </c>
      <c r="F99">
        <v>5181093.2106900001</v>
      </c>
      <c r="G99" t="s">
        <v>9</v>
      </c>
      <c r="H99">
        <v>4</v>
      </c>
      <c r="I99">
        <v>452.26377952755905</v>
      </c>
      <c r="J99">
        <f t="shared" si="3"/>
        <v>1.1260081790491099</v>
      </c>
      <c r="N99">
        <v>98</v>
      </c>
      <c r="O99">
        <v>6</v>
      </c>
      <c r="P99" t="s">
        <v>38</v>
      </c>
      <c r="Q99">
        <v>493371.862522999</v>
      </c>
      <c r="R99">
        <v>5180703.7714799903</v>
      </c>
      <c r="S99" t="s">
        <v>9</v>
      </c>
      <c r="T99">
        <v>3</v>
      </c>
      <c r="U99">
        <v>389.27165354330708</v>
      </c>
      <c r="V99">
        <v>0.9691757014448813</v>
      </c>
    </row>
    <row r="100" spans="1:22" x14ac:dyDescent="0.4">
      <c r="A100" t="s">
        <v>31</v>
      </c>
      <c r="B100">
        <v>75</v>
      </c>
      <c r="C100">
        <v>10</v>
      </c>
      <c r="D100" t="s">
        <v>33</v>
      </c>
      <c r="E100">
        <v>493488.02278900001</v>
      </c>
      <c r="F100">
        <v>5180680.5309100002</v>
      </c>
      <c r="G100" t="s">
        <v>9</v>
      </c>
      <c r="H100">
        <v>6</v>
      </c>
      <c r="I100">
        <v>451.27952755905511</v>
      </c>
      <c r="J100">
        <f t="shared" si="3"/>
        <v>1.1235576715865438</v>
      </c>
      <c r="N100">
        <v>99</v>
      </c>
      <c r="O100">
        <v>7</v>
      </c>
      <c r="P100" t="s">
        <v>38</v>
      </c>
      <c r="Q100">
        <v>493403.78188800003</v>
      </c>
      <c r="R100">
        <v>5180713.1816999903</v>
      </c>
      <c r="S100" t="s">
        <v>9</v>
      </c>
      <c r="T100">
        <v>3</v>
      </c>
      <c r="U100">
        <v>366.14178149606295</v>
      </c>
      <c r="V100">
        <v>0.91158889859995162</v>
      </c>
    </row>
    <row r="101" spans="1:22" x14ac:dyDescent="0.4">
      <c r="A101" t="s">
        <v>31</v>
      </c>
      <c r="B101">
        <v>419</v>
      </c>
      <c r="C101">
        <v>15</v>
      </c>
      <c r="D101" t="s">
        <v>49</v>
      </c>
      <c r="E101">
        <v>493648.355764999</v>
      </c>
      <c r="F101">
        <v>5181104.3018699903</v>
      </c>
      <c r="G101" t="s">
        <v>9</v>
      </c>
      <c r="H101">
        <v>2</v>
      </c>
      <c r="I101">
        <v>451.27952755905511</v>
      </c>
      <c r="J101">
        <f t="shared" si="3"/>
        <v>1.1235576715865438</v>
      </c>
      <c r="N101">
        <v>100</v>
      </c>
      <c r="O101">
        <v>8</v>
      </c>
      <c r="P101" t="s">
        <v>38</v>
      </c>
      <c r="Q101">
        <v>493435.68717500003</v>
      </c>
      <c r="R101">
        <v>5180709.8130599903</v>
      </c>
      <c r="S101" t="s">
        <v>9</v>
      </c>
      <c r="T101">
        <v>4</v>
      </c>
      <c r="U101">
        <v>462.59842519685037</v>
      </c>
      <c r="V101">
        <v>1.1517385074060535</v>
      </c>
    </row>
    <row r="102" spans="1:22" x14ac:dyDescent="0.4">
      <c r="A102" t="s">
        <v>31</v>
      </c>
      <c r="B102">
        <v>72</v>
      </c>
      <c r="C102">
        <v>7</v>
      </c>
      <c r="D102" t="s">
        <v>33</v>
      </c>
      <c r="E102">
        <v>493392.296325</v>
      </c>
      <c r="F102">
        <v>5180681.4133900004</v>
      </c>
      <c r="G102" t="s">
        <v>9</v>
      </c>
      <c r="H102">
        <v>4</v>
      </c>
      <c r="I102">
        <v>448.81889763779526</v>
      </c>
      <c r="J102">
        <f t="shared" si="3"/>
        <v>1.1174314029301287</v>
      </c>
      <c r="N102">
        <v>101</v>
      </c>
      <c r="O102">
        <v>9</v>
      </c>
      <c r="P102" t="s">
        <v>38</v>
      </c>
      <c r="Q102">
        <v>493467.584636999</v>
      </c>
      <c r="R102">
        <v>5180699.2216499904</v>
      </c>
      <c r="S102" t="s">
        <v>9</v>
      </c>
      <c r="T102">
        <v>5</v>
      </c>
      <c r="U102">
        <v>486.71254921259845</v>
      </c>
      <c r="V102">
        <v>1.2117758177135494</v>
      </c>
    </row>
    <row r="103" spans="1:22" x14ac:dyDescent="0.4">
      <c r="A103" t="s">
        <v>31</v>
      </c>
      <c r="B103">
        <v>395</v>
      </c>
      <c r="C103">
        <v>14</v>
      </c>
      <c r="D103" t="s">
        <v>51</v>
      </c>
      <c r="E103">
        <v>493626.398015999</v>
      </c>
      <c r="F103">
        <v>5181088.3120799903</v>
      </c>
      <c r="G103" t="s">
        <v>9</v>
      </c>
      <c r="H103">
        <v>2</v>
      </c>
      <c r="I103">
        <v>447.34251968503935</v>
      </c>
      <c r="J103">
        <f t="shared" si="3"/>
        <v>1.1137556417362795</v>
      </c>
      <c r="N103">
        <v>102</v>
      </c>
      <c r="O103">
        <v>10</v>
      </c>
      <c r="P103" t="s">
        <v>38</v>
      </c>
      <c r="Q103">
        <v>493499.50784600002</v>
      </c>
      <c r="R103">
        <v>5180712.2994100004</v>
      </c>
      <c r="S103" t="s">
        <v>9</v>
      </c>
      <c r="T103">
        <v>6</v>
      </c>
      <c r="U103">
        <v>429.62598425196848</v>
      </c>
      <c r="V103">
        <v>1.06964650741009</v>
      </c>
    </row>
    <row r="104" spans="1:22" x14ac:dyDescent="0.4">
      <c r="A104" t="s">
        <v>31</v>
      </c>
      <c r="B104">
        <v>376</v>
      </c>
      <c r="C104">
        <v>17</v>
      </c>
      <c r="D104" t="s">
        <v>47</v>
      </c>
      <c r="E104">
        <v>493731.095987999</v>
      </c>
      <c r="F104">
        <v>5181059.4211299904</v>
      </c>
      <c r="G104" t="s">
        <v>9</v>
      </c>
      <c r="H104">
        <v>5</v>
      </c>
      <c r="I104">
        <v>441.92913385826773</v>
      </c>
      <c r="J104">
        <f t="shared" si="3"/>
        <v>1.1002778506921662</v>
      </c>
      <c r="N104">
        <v>103</v>
      </c>
      <c r="O104">
        <v>11</v>
      </c>
      <c r="P104" t="s">
        <v>38</v>
      </c>
      <c r="Q104">
        <v>493531.398579998</v>
      </c>
      <c r="R104">
        <v>5180695.3743799804</v>
      </c>
      <c r="S104" t="s">
        <v>10</v>
      </c>
      <c r="T104">
        <v>1</v>
      </c>
      <c r="U104">
        <v>569.38976377952758</v>
      </c>
      <c r="V104">
        <v>1.0849807838681402</v>
      </c>
    </row>
    <row r="105" spans="1:22" x14ac:dyDescent="0.4">
      <c r="A105" t="s">
        <v>31</v>
      </c>
      <c r="B105">
        <v>375</v>
      </c>
      <c r="C105">
        <v>16</v>
      </c>
      <c r="D105" t="s">
        <v>47</v>
      </c>
      <c r="E105">
        <v>493700.38410800003</v>
      </c>
      <c r="F105">
        <v>5181054.1435000002</v>
      </c>
      <c r="G105" t="s">
        <v>9</v>
      </c>
      <c r="H105">
        <v>5</v>
      </c>
      <c r="I105">
        <v>438.97637795275591</v>
      </c>
      <c r="J105">
        <f t="shared" si="3"/>
        <v>1.0929263283044679</v>
      </c>
      <c r="N105">
        <v>104</v>
      </c>
      <c r="O105">
        <v>12</v>
      </c>
      <c r="P105" t="s">
        <v>38</v>
      </c>
      <c r="Q105">
        <v>493561.31900000002</v>
      </c>
      <c r="R105">
        <v>5180707.22915</v>
      </c>
      <c r="S105" t="s">
        <v>10</v>
      </c>
      <c r="T105">
        <v>1</v>
      </c>
      <c r="U105">
        <v>588.58267716535431</v>
      </c>
      <c r="V105">
        <v>1.1215531698412236</v>
      </c>
    </row>
    <row r="106" spans="1:22" x14ac:dyDescent="0.4">
      <c r="A106" t="s">
        <v>31</v>
      </c>
      <c r="B106">
        <v>349</v>
      </c>
      <c r="C106">
        <v>12</v>
      </c>
      <c r="D106" t="s">
        <v>50</v>
      </c>
      <c r="E106">
        <v>493572.819036</v>
      </c>
      <c r="F106">
        <v>5181023.0293300003</v>
      </c>
      <c r="G106" t="s">
        <v>9</v>
      </c>
      <c r="H106">
        <v>2</v>
      </c>
      <c r="I106">
        <v>437.5</v>
      </c>
      <c r="J106">
        <f t="shared" si="3"/>
        <v>1.0892505671106187</v>
      </c>
      <c r="N106">
        <v>105</v>
      </c>
      <c r="O106">
        <v>13</v>
      </c>
      <c r="P106" t="s">
        <v>38</v>
      </c>
      <c r="Q106">
        <v>493595.221616</v>
      </c>
      <c r="R106">
        <v>5180699.9730599904</v>
      </c>
      <c r="S106" t="s">
        <v>10</v>
      </c>
      <c r="T106">
        <v>2</v>
      </c>
      <c r="U106">
        <v>484.74409448818898</v>
      </c>
      <c r="V106">
        <v>0.92368718419197748</v>
      </c>
    </row>
    <row r="107" spans="1:22" x14ac:dyDescent="0.4">
      <c r="A107" t="s">
        <v>31</v>
      </c>
      <c r="B107">
        <v>330</v>
      </c>
      <c r="C107">
        <v>17</v>
      </c>
      <c r="D107" t="s">
        <v>48</v>
      </c>
      <c r="E107">
        <v>493722.098564999</v>
      </c>
      <c r="F107">
        <v>5180995.8686100002</v>
      </c>
      <c r="G107" t="s">
        <v>9</v>
      </c>
      <c r="H107">
        <v>6</v>
      </c>
      <c r="I107">
        <v>435.03937007874015</v>
      </c>
      <c r="J107">
        <f t="shared" si="3"/>
        <v>1.0831242984542035</v>
      </c>
      <c r="N107">
        <v>106</v>
      </c>
      <c r="O107">
        <v>14</v>
      </c>
      <c r="P107" t="s">
        <v>38</v>
      </c>
      <c r="Q107">
        <v>493627.13805200002</v>
      </c>
      <c r="R107">
        <v>5180706.9397900002</v>
      </c>
      <c r="S107" t="s">
        <v>10</v>
      </c>
      <c r="T107">
        <v>3</v>
      </c>
      <c r="U107">
        <v>470.96456692913387</v>
      </c>
      <c r="V107">
        <v>0.89743008657027667</v>
      </c>
    </row>
    <row r="108" spans="1:22" x14ac:dyDescent="0.4">
      <c r="A108" t="s">
        <v>31</v>
      </c>
      <c r="B108">
        <v>278</v>
      </c>
      <c r="C108">
        <v>15</v>
      </c>
      <c r="D108" t="s">
        <v>35</v>
      </c>
      <c r="E108">
        <v>493657.97509099799</v>
      </c>
      <c r="F108">
        <v>5180920.5951500004</v>
      </c>
      <c r="G108" t="s">
        <v>9</v>
      </c>
      <c r="H108">
        <v>6</v>
      </c>
      <c r="I108">
        <v>434.54729330708659</v>
      </c>
      <c r="J108">
        <f t="shared" si="3"/>
        <v>1.0818991672482936</v>
      </c>
      <c r="N108">
        <v>107</v>
      </c>
      <c r="O108">
        <v>15</v>
      </c>
      <c r="P108" t="s">
        <v>38</v>
      </c>
      <c r="Q108">
        <v>493659.03774300002</v>
      </c>
      <c r="R108">
        <v>5180698.1273499904</v>
      </c>
      <c r="S108" t="s">
        <v>10</v>
      </c>
      <c r="T108">
        <v>4</v>
      </c>
      <c r="U108">
        <v>392.71653543307087</v>
      </c>
      <c r="V108">
        <v>0.74832728221847522</v>
      </c>
    </row>
    <row r="109" spans="1:22" x14ac:dyDescent="0.4">
      <c r="A109" t="s">
        <v>31</v>
      </c>
      <c r="B109">
        <v>400</v>
      </c>
      <c r="C109">
        <v>19</v>
      </c>
      <c r="D109" t="s">
        <v>51</v>
      </c>
      <c r="E109">
        <v>493785.92902500002</v>
      </c>
      <c r="F109">
        <v>5181084.5888499804</v>
      </c>
      <c r="G109" t="s">
        <v>9</v>
      </c>
      <c r="H109">
        <v>6</v>
      </c>
      <c r="I109">
        <v>433.07086614173227</v>
      </c>
      <c r="J109">
        <f t="shared" si="3"/>
        <v>1.0782232835290715</v>
      </c>
      <c r="N109">
        <v>108</v>
      </c>
      <c r="O109">
        <v>16</v>
      </c>
      <c r="P109" t="s">
        <v>38</v>
      </c>
      <c r="Q109">
        <v>493690.954815</v>
      </c>
      <c r="R109">
        <v>5180705.7611499904</v>
      </c>
      <c r="S109" t="s">
        <v>10</v>
      </c>
      <c r="T109">
        <v>5</v>
      </c>
      <c r="U109">
        <v>546.25984251968498</v>
      </c>
      <c r="V109">
        <v>1.040906370003142</v>
      </c>
    </row>
    <row r="110" spans="1:22" x14ac:dyDescent="0.4">
      <c r="A110" t="s">
        <v>31</v>
      </c>
      <c r="B110">
        <v>102</v>
      </c>
      <c r="C110">
        <v>10</v>
      </c>
      <c r="D110" t="s">
        <v>38</v>
      </c>
      <c r="E110">
        <v>493499.50784600002</v>
      </c>
      <c r="F110">
        <v>5180712.2994100004</v>
      </c>
      <c r="G110" t="s">
        <v>9</v>
      </c>
      <c r="H110">
        <v>6</v>
      </c>
      <c r="I110">
        <v>429.62598425196848</v>
      </c>
      <c r="J110">
        <f t="shared" si="3"/>
        <v>1.06964650741009</v>
      </c>
      <c r="N110">
        <v>109</v>
      </c>
      <c r="O110">
        <v>17</v>
      </c>
      <c r="P110" t="s">
        <v>38</v>
      </c>
      <c r="Q110">
        <v>493725.57659200003</v>
      </c>
      <c r="R110">
        <v>5180706.6988500003</v>
      </c>
      <c r="S110" t="s">
        <v>10</v>
      </c>
      <c r="T110">
        <v>6</v>
      </c>
      <c r="U110">
        <v>510.82677165354329</v>
      </c>
      <c r="V110">
        <v>0.97338811897591127</v>
      </c>
    </row>
    <row r="111" spans="1:22" x14ac:dyDescent="0.4">
      <c r="A111" t="s">
        <v>31</v>
      </c>
      <c r="B111">
        <v>23</v>
      </c>
      <c r="C111">
        <v>6</v>
      </c>
      <c r="D111" t="s">
        <v>10</v>
      </c>
      <c r="E111">
        <v>493371.45561800001</v>
      </c>
      <c r="F111">
        <v>5180609.6268499903</v>
      </c>
      <c r="G111" t="s">
        <v>9</v>
      </c>
      <c r="H111">
        <v>4</v>
      </c>
      <c r="I111">
        <v>429.1338582677165</v>
      </c>
      <c r="J111">
        <f t="shared" si="3"/>
        <v>1.0684212536788071</v>
      </c>
      <c r="N111">
        <v>110</v>
      </c>
      <c r="O111">
        <v>18</v>
      </c>
      <c r="P111" t="s">
        <v>38</v>
      </c>
      <c r="Q111">
        <v>493759.15355300001</v>
      </c>
      <c r="R111">
        <v>5180683.4043399803</v>
      </c>
      <c r="S111" t="s">
        <v>11</v>
      </c>
      <c r="T111">
        <v>1</v>
      </c>
      <c r="U111">
        <v>42.5</v>
      </c>
      <c r="V111">
        <v>0.69975786924939465</v>
      </c>
    </row>
    <row r="112" spans="1:22" x14ac:dyDescent="0.4">
      <c r="A112" t="s">
        <v>31</v>
      </c>
      <c r="B112">
        <v>255</v>
      </c>
      <c r="C112">
        <v>15</v>
      </c>
      <c r="D112" t="s">
        <v>34</v>
      </c>
      <c r="E112">
        <v>493637.025738</v>
      </c>
      <c r="F112">
        <v>5180888.8363600001</v>
      </c>
      <c r="G112" t="s">
        <v>9</v>
      </c>
      <c r="H112">
        <v>6</v>
      </c>
      <c r="I112">
        <v>428.14960629921256</v>
      </c>
      <c r="J112">
        <f t="shared" si="3"/>
        <v>1.0659707462162411</v>
      </c>
      <c r="N112">
        <v>111</v>
      </c>
      <c r="O112">
        <v>19</v>
      </c>
      <c r="P112" t="s">
        <v>38</v>
      </c>
      <c r="Q112">
        <v>493786.67919900001</v>
      </c>
      <c r="R112">
        <v>5180703.2165999804</v>
      </c>
      <c r="S112" t="s">
        <v>11</v>
      </c>
      <c r="T112">
        <v>1</v>
      </c>
      <c r="U112">
        <v>31</v>
      </c>
      <c r="V112">
        <v>0.5104116222760291</v>
      </c>
    </row>
    <row r="113" spans="1:22" x14ac:dyDescent="0.4">
      <c r="A113" t="s">
        <v>31</v>
      </c>
      <c r="B113">
        <v>354</v>
      </c>
      <c r="C113">
        <v>17</v>
      </c>
      <c r="D113" t="s">
        <v>50</v>
      </c>
      <c r="E113">
        <v>493732.36045400001</v>
      </c>
      <c r="F113">
        <v>5181027.6388400001</v>
      </c>
      <c r="G113" t="s">
        <v>9</v>
      </c>
      <c r="H113">
        <v>6</v>
      </c>
      <c r="I113">
        <v>426.18110236220474</v>
      </c>
      <c r="J113">
        <f t="shared" si="3"/>
        <v>1.061069731291109</v>
      </c>
      <c r="N113">
        <v>112</v>
      </c>
      <c r="O113">
        <v>20</v>
      </c>
      <c r="P113" t="s">
        <v>38</v>
      </c>
      <c r="Q113">
        <v>493818.588412999</v>
      </c>
      <c r="R113">
        <v>5180703.4058999904</v>
      </c>
      <c r="S113" t="s">
        <v>11</v>
      </c>
      <c r="T113">
        <v>2</v>
      </c>
      <c r="U113">
        <v>270.5</v>
      </c>
      <c r="V113">
        <v>1.049339313856225</v>
      </c>
    </row>
    <row r="114" spans="1:22" x14ac:dyDescent="0.4">
      <c r="A114" t="s">
        <v>31</v>
      </c>
      <c r="B114">
        <v>304</v>
      </c>
      <c r="C114">
        <v>16</v>
      </c>
      <c r="D114" t="s">
        <v>44</v>
      </c>
      <c r="E114">
        <v>493694.04643400002</v>
      </c>
      <c r="F114">
        <v>5180960.0055299904</v>
      </c>
      <c r="G114" t="s">
        <v>9</v>
      </c>
      <c r="H114">
        <v>6</v>
      </c>
      <c r="I114">
        <v>424.70472440944883</v>
      </c>
      <c r="J114">
        <f t="shared" si="3"/>
        <v>1.0573939700972599</v>
      </c>
      <c r="N114">
        <v>113</v>
      </c>
      <c r="O114">
        <v>21</v>
      </c>
      <c r="P114" t="s">
        <v>38</v>
      </c>
      <c r="Q114">
        <v>493851.846663</v>
      </c>
      <c r="R114">
        <v>5180685.5506600002</v>
      </c>
      <c r="S114" t="s">
        <v>11</v>
      </c>
      <c r="T114">
        <v>3</v>
      </c>
      <c r="U114">
        <v>344.48818897637796</v>
      </c>
      <c r="V114">
        <v>0.82214765100671128</v>
      </c>
    </row>
    <row r="115" spans="1:22" x14ac:dyDescent="0.4">
      <c r="A115" t="s">
        <v>31</v>
      </c>
      <c r="B115">
        <v>229</v>
      </c>
      <c r="C115">
        <v>11</v>
      </c>
      <c r="D115" t="s">
        <v>30</v>
      </c>
      <c r="E115">
        <v>493540.27207200002</v>
      </c>
      <c r="F115">
        <v>5180854.2695899904</v>
      </c>
      <c r="G115" t="s">
        <v>9</v>
      </c>
      <c r="H115">
        <v>4</v>
      </c>
      <c r="I115">
        <v>422.73622047244095</v>
      </c>
      <c r="J115">
        <f t="shared" si="3"/>
        <v>1.0524929551721278</v>
      </c>
      <c r="N115">
        <v>114</v>
      </c>
      <c r="O115">
        <v>22</v>
      </c>
      <c r="P115" t="s">
        <v>38</v>
      </c>
      <c r="Q115">
        <v>493882.41985800001</v>
      </c>
      <c r="R115">
        <v>5180716.5640399903</v>
      </c>
      <c r="S115" t="s">
        <v>11</v>
      </c>
      <c r="T115">
        <v>3</v>
      </c>
      <c r="U115">
        <v>204.7244094488189</v>
      </c>
      <c r="V115">
        <v>0.48859060402684557</v>
      </c>
    </row>
    <row r="116" spans="1:22" x14ac:dyDescent="0.4">
      <c r="A116" t="s">
        <v>31</v>
      </c>
      <c r="B116">
        <v>301</v>
      </c>
      <c r="C116">
        <v>13</v>
      </c>
      <c r="D116" t="s">
        <v>44</v>
      </c>
      <c r="E116">
        <v>493598.317293</v>
      </c>
      <c r="F116">
        <v>5180954.2174000004</v>
      </c>
      <c r="G116" t="s">
        <v>9</v>
      </c>
      <c r="H116">
        <v>4</v>
      </c>
      <c r="I116">
        <v>421.75196850393701</v>
      </c>
      <c r="J116">
        <f t="shared" si="3"/>
        <v>1.0500424477095616</v>
      </c>
      <c r="N116">
        <v>115</v>
      </c>
      <c r="O116">
        <v>23</v>
      </c>
      <c r="P116" t="s">
        <v>38</v>
      </c>
      <c r="Q116">
        <v>493915.69116500003</v>
      </c>
      <c r="R116">
        <v>5180711.4881800003</v>
      </c>
      <c r="S116" t="s">
        <v>11</v>
      </c>
      <c r="T116">
        <v>4</v>
      </c>
      <c r="U116">
        <v>111.71259842519684</v>
      </c>
      <c r="V116">
        <v>0.37324692910339485</v>
      </c>
    </row>
    <row r="117" spans="1:22" x14ac:dyDescent="0.4">
      <c r="A117" t="s">
        <v>31</v>
      </c>
      <c r="B117">
        <v>49</v>
      </c>
      <c r="C117">
        <v>9</v>
      </c>
      <c r="D117" t="s">
        <v>11</v>
      </c>
      <c r="E117">
        <v>493449.423316998</v>
      </c>
      <c r="F117">
        <v>5180635.6795399804</v>
      </c>
      <c r="G117" t="s">
        <v>9</v>
      </c>
      <c r="H117">
        <v>6</v>
      </c>
      <c r="I117">
        <v>421.25984251968504</v>
      </c>
      <c r="J117">
        <f t="shared" si="3"/>
        <v>1.0488171939782787</v>
      </c>
      <c r="N117">
        <v>116</v>
      </c>
      <c r="O117">
        <v>24</v>
      </c>
      <c r="P117" t="s">
        <v>38</v>
      </c>
      <c r="Q117">
        <v>493946.230398999</v>
      </c>
      <c r="R117">
        <v>5180709.2763900002</v>
      </c>
      <c r="S117" t="s">
        <v>11</v>
      </c>
      <c r="T117">
        <v>4</v>
      </c>
      <c r="U117">
        <v>428.64173228346453</v>
      </c>
      <c r="V117">
        <v>1.4321501112293256</v>
      </c>
    </row>
    <row r="118" spans="1:22" x14ac:dyDescent="0.4">
      <c r="A118" t="s">
        <v>31</v>
      </c>
      <c r="B118">
        <v>149</v>
      </c>
      <c r="C118">
        <v>6</v>
      </c>
      <c r="D118" t="s">
        <v>40</v>
      </c>
      <c r="E118">
        <v>493350.86385000002</v>
      </c>
      <c r="F118">
        <v>5180767.3566100001</v>
      </c>
      <c r="G118" t="s">
        <v>9</v>
      </c>
      <c r="H118">
        <v>1</v>
      </c>
      <c r="I118">
        <v>420.76771653543307</v>
      </c>
      <c r="J118">
        <f t="shared" si="3"/>
        <v>1.0475919402469955</v>
      </c>
      <c r="N118">
        <v>117</v>
      </c>
      <c r="O118">
        <v>25</v>
      </c>
      <c r="P118" t="s">
        <v>38</v>
      </c>
      <c r="Q118">
        <v>493978.13054300001</v>
      </c>
      <c r="R118">
        <v>5180700.4656499904</v>
      </c>
      <c r="S118" t="s">
        <v>11</v>
      </c>
      <c r="T118">
        <v>5</v>
      </c>
      <c r="U118">
        <v>173.22834645669292</v>
      </c>
      <c r="V118">
        <v>0.80641466208476509</v>
      </c>
    </row>
    <row r="119" spans="1:22" x14ac:dyDescent="0.4">
      <c r="A119" t="s">
        <v>31</v>
      </c>
      <c r="B119">
        <v>351</v>
      </c>
      <c r="C119">
        <v>14</v>
      </c>
      <c r="D119" t="s">
        <v>50</v>
      </c>
      <c r="E119">
        <v>493636.63549199799</v>
      </c>
      <c r="F119">
        <v>5181024.7392800003</v>
      </c>
      <c r="G119" t="s">
        <v>9</v>
      </c>
      <c r="H119">
        <v>4</v>
      </c>
      <c r="I119">
        <v>420.76771653543307</v>
      </c>
      <c r="J119">
        <f t="shared" si="3"/>
        <v>1.0475919402469955</v>
      </c>
      <c r="N119">
        <v>118</v>
      </c>
      <c r="O119">
        <v>26</v>
      </c>
      <c r="P119" t="s">
        <v>38</v>
      </c>
      <c r="Q119">
        <v>494010.040872999</v>
      </c>
      <c r="R119">
        <v>5180701.7671800004</v>
      </c>
      <c r="S119" t="s">
        <v>11</v>
      </c>
      <c r="T119">
        <v>6</v>
      </c>
      <c r="U119">
        <v>81</v>
      </c>
      <c r="V119">
        <v>2.1264916467780428</v>
      </c>
    </row>
    <row r="120" spans="1:22" x14ac:dyDescent="0.4">
      <c r="A120" t="s">
        <v>31</v>
      </c>
      <c r="B120">
        <v>18</v>
      </c>
      <c r="C120">
        <v>1</v>
      </c>
      <c r="D120" t="s">
        <v>10</v>
      </c>
      <c r="E120">
        <v>493215.020101998</v>
      </c>
      <c r="F120">
        <v>5180604.1297000004</v>
      </c>
      <c r="G120" t="s">
        <v>9</v>
      </c>
      <c r="H120">
        <v>1</v>
      </c>
      <c r="I120">
        <v>420.2755905511811</v>
      </c>
      <c r="J120">
        <f t="shared" si="3"/>
        <v>1.0463666865157126</v>
      </c>
      <c r="N120">
        <v>119</v>
      </c>
      <c r="O120">
        <v>27</v>
      </c>
      <c r="P120" t="s">
        <v>38</v>
      </c>
      <c r="Q120">
        <v>494044.226517</v>
      </c>
      <c r="R120">
        <v>5180700.4701500004</v>
      </c>
      <c r="S120" t="s">
        <v>11</v>
      </c>
      <c r="T120">
        <v>7</v>
      </c>
      <c r="U120">
        <v>54</v>
      </c>
      <c r="V120">
        <v>1.4176610978520285</v>
      </c>
    </row>
    <row r="121" spans="1:22" x14ac:dyDescent="0.4">
      <c r="A121" t="s">
        <v>31</v>
      </c>
      <c r="B121">
        <v>303</v>
      </c>
      <c r="C121">
        <v>15</v>
      </c>
      <c r="D121" t="s">
        <v>44</v>
      </c>
      <c r="E121">
        <v>493663.33024500002</v>
      </c>
      <c r="F121">
        <v>5180951.1721900003</v>
      </c>
      <c r="G121" t="s">
        <v>9</v>
      </c>
      <c r="H121">
        <v>6</v>
      </c>
      <c r="I121">
        <v>419.78346456692913</v>
      </c>
      <c r="J121">
        <f t="shared" si="3"/>
        <v>1.0451414327844295</v>
      </c>
      <c r="N121">
        <v>120</v>
      </c>
      <c r="O121">
        <v>28</v>
      </c>
      <c r="P121" t="s">
        <v>38</v>
      </c>
      <c r="Q121">
        <v>494073.852491998</v>
      </c>
      <c r="R121">
        <v>5180695.25875</v>
      </c>
      <c r="S121" t="s">
        <v>11</v>
      </c>
      <c r="T121">
        <v>7</v>
      </c>
      <c r="U121">
        <v>62.5</v>
      </c>
      <c r="V121">
        <v>1.6408114558472553</v>
      </c>
    </row>
    <row r="122" spans="1:22" x14ac:dyDescent="0.4">
      <c r="A122" t="s">
        <v>31</v>
      </c>
      <c r="B122">
        <v>176</v>
      </c>
      <c r="C122">
        <v>7</v>
      </c>
      <c r="D122" t="s">
        <v>37</v>
      </c>
      <c r="E122">
        <v>493398.713634999</v>
      </c>
      <c r="F122">
        <v>5180809.4156499803</v>
      </c>
      <c r="G122" t="s">
        <v>9</v>
      </c>
      <c r="H122">
        <v>1</v>
      </c>
      <c r="I122">
        <v>417.81500984251966</v>
      </c>
      <c r="J122">
        <f t="shared" si="3"/>
        <v>1.0402405403846704</v>
      </c>
      <c r="N122">
        <v>121</v>
      </c>
      <c r="O122">
        <v>29</v>
      </c>
      <c r="P122" t="s">
        <v>38</v>
      </c>
      <c r="Q122">
        <v>494105.779413999</v>
      </c>
      <c r="R122">
        <v>5180713.4513499904</v>
      </c>
      <c r="S122" t="s">
        <v>11</v>
      </c>
      <c r="T122">
        <v>8</v>
      </c>
      <c r="U122">
        <v>123.03149606299212</v>
      </c>
      <c r="V122">
        <v>0.57273768613974785</v>
      </c>
    </row>
    <row r="123" spans="1:22" x14ac:dyDescent="0.4">
      <c r="A123" t="s">
        <v>31</v>
      </c>
      <c r="B123">
        <v>3</v>
      </c>
      <c r="C123">
        <v>7</v>
      </c>
      <c r="D123" t="s">
        <v>9</v>
      </c>
      <c r="E123">
        <v>493383.10704700003</v>
      </c>
      <c r="F123">
        <v>5180586.0806700001</v>
      </c>
      <c r="G123" t="s">
        <v>9</v>
      </c>
      <c r="H123">
        <v>5</v>
      </c>
      <c r="I123">
        <v>417.81496062992125</v>
      </c>
      <c r="J123">
        <f t="shared" si="3"/>
        <v>1.0402404178592972</v>
      </c>
      <c r="N123">
        <v>122</v>
      </c>
      <c r="O123">
        <v>4</v>
      </c>
      <c r="P123" t="s">
        <v>39</v>
      </c>
      <c r="Q123">
        <v>493305.31326999801</v>
      </c>
      <c r="R123">
        <v>5180718.9579600003</v>
      </c>
      <c r="S123" t="s">
        <v>9</v>
      </c>
      <c r="T123">
        <v>1</v>
      </c>
      <c r="U123">
        <v>405.51181102362204</v>
      </c>
      <c r="V123">
        <v>1.0096090745772215</v>
      </c>
    </row>
    <row r="124" spans="1:22" x14ac:dyDescent="0.4">
      <c r="A124" t="s">
        <v>31</v>
      </c>
      <c r="B124">
        <v>396</v>
      </c>
      <c r="C124">
        <v>15</v>
      </c>
      <c r="D124" t="s">
        <v>51</v>
      </c>
      <c r="E124">
        <v>493658.29567700002</v>
      </c>
      <c r="F124">
        <v>5181079.4996199803</v>
      </c>
      <c r="G124" t="s">
        <v>9</v>
      </c>
      <c r="H124">
        <v>3</v>
      </c>
      <c r="I124">
        <v>416.33858267716533</v>
      </c>
      <c r="J124">
        <f t="shared" si="3"/>
        <v>1.0365646566654483</v>
      </c>
      <c r="N124">
        <v>123</v>
      </c>
      <c r="O124">
        <v>5</v>
      </c>
      <c r="P124" t="s">
        <v>39</v>
      </c>
      <c r="Q124">
        <v>493337.243514998</v>
      </c>
      <c r="R124">
        <v>5180738.1465699803</v>
      </c>
      <c r="S124" t="s">
        <v>9</v>
      </c>
      <c r="T124">
        <v>1</v>
      </c>
      <c r="U124">
        <v>314.96062992125985</v>
      </c>
      <c r="V124">
        <v>0.78416238802114291</v>
      </c>
    </row>
    <row r="125" spans="1:22" x14ac:dyDescent="0.4">
      <c r="A125" t="s">
        <v>31</v>
      </c>
      <c r="B125">
        <v>155</v>
      </c>
      <c r="C125">
        <v>12</v>
      </c>
      <c r="D125" t="s">
        <v>40</v>
      </c>
      <c r="E125">
        <v>493542.317518998</v>
      </c>
      <c r="F125">
        <v>5180768.8143999903</v>
      </c>
      <c r="G125" t="s">
        <v>9</v>
      </c>
      <c r="H125">
        <v>6</v>
      </c>
      <c r="I125">
        <v>413.87795275590548</v>
      </c>
      <c r="J125">
        <f t="shared" si="3"/>
        <v>1.0304383880090331</v>
      </c>
      <c r="N125">
        <v>124</v>
      </c>
      <c r="O125">
        <v>6</v>
      </c>
      <c r="P125" t="s">
        <v>39</v>
      </c>
      <c r="Q125">
        <v>493369.149492</v>
      </c>
      <c r="R125">
        <v>5180735.5554299904</v>
      </c>
      <c r="S125" t="s">
        <v>9</v>
      </c>
      <c r="T125">
        <v>2</v>
      </c>
      <c r="U125">
        <v>364.66535433070868</v>
      </c>
      <c r="V125">
        <v>0.90791301488072951</v>
      </c>
    </row>
    <row r="126" spans="1:22" x14ac:dyDescent="0.4">
      <c r="A126" t="s">
        <v>31</v>
      </c>
      <c r="B126">
        <v>181</v>
      </c>
      <c r="C126">
        <v>12</v>
      </c>
      <c r="D126" t="s">
        <v>37</v>
      </c>
      <c r="E126">
        <v>493559.45098800003</v>
      </c>
      <c r="F126">
        <v>5180800.5769400001</v>
      </c>
      <c r="G126" t="s">
        <v>9</v>
      </c>
      <c r="H126">
        <v>6</v>
      </c>
      <c r="I126">
        <v>413.87795275590548</v>
      </c>
      <c r="J126">
        <f t="shared" si="3"/>
        <v>1.0304383880090331</v>
      </c>
      <c r="N126">
        <v>125</v>
      </c>
      <c r="O126">
        <v>7</v>
      </c>
      <c r="P126" t="s">
        <v>39</v>
      </c>
      <c r="Q126">
        <v>493401.068692</v>
      </c>
      <c r="R126">
        <v>5180744.9656400001</v>
      </c>
      <c r="S126" t="s">
        <v>9</v>
      </c>
      <c r="T126">
        <v>3</v>
      </c>
      <c r="U126">
        <v>469.48818897637796</v>
      </c>
      <c r="V126">
        <v>1.1688920596440162</v>
      </c>
    </row>
    <row r="127" spans="1:22" x14ac:dyDescent="0.4">
      <c r="A127" t="s">
        <v>31</v>
      </c>
      <c r="B127">
        <v>399</v>
      </c>
      <c r="C127">
        <v>18</v>
      </c>
      <c r="D127" t="s">
        <v>51</v>
      </c>
      <c r="E127">
        <v>493754.005991999</v>
      </c>
      <c r="F127">
        <v>5181069.176</v>
      </c>
      <c r="G127" t="s">
        <v>9</v>
      </c>
      <c r="H127">
        <v>6</v>
      </c>
      <c r="I127">
        <v>413.87795275590548</v>
      </c>
      <c r="J127">
        <f t="shared" si="3"/>
        <v>1.0304383880090331</v>
      </c>
      <c r="N127">
        <v>126</v>
      </c>
      <c r="O127">
        <v>8</v>
      </c>
      <c r="P127" t="s">
        <v>39</v>
      </c>
      <c r="Q127">
        <v>493434.17333700001</v>
      </c>
      <c r="R127">
        <v>5180740.7972900001</v>
      </c>
      <c r="S127" t="s">
        <v>9</v>
      </c>
      <c r="T127">
        <v>4</v>
      </c>
      <c r="U127">
        <v>257.87401574803147</v>
      </c>
      <c r="V127">
        <v>0.64203295519231063</v>
      </c>
    </row>
    <row r="128" spans="1:22" x14ac:dyDescent="0.4">
      <c r="A128" t="s">
        <v>31</v>
      </c>
      <c r="B128">
        <v>4</v>
      </c>
      <c r="C128">
        <v>8</v>
      </c>
      <c r="D128" t="s">
        <v>9</v>
      </c>
      <c r="E128">
        <v>493415.01299900003</v>
      </c>
      <c r="F128">
        <v>5180582.7119100001</v>
      </c>
      <c r="G128" t="s">
        <v>9</v>
      </c>
      <c r="H128">
        <v>6</v>
      </c>
      <c r="I128">
        <v>411.90944881889766</v>
      </c>
      <c r="J128">
        <f t="shared" si="3"/>
        <v>1.025537373083901</v>
      </c>
      <c r="N128">
        <v>127</v>
      </c>
      <c r="O128">
        <v>9</v>
      </c>
      <c r="P128" t="s">
        <v>39</v>
      </c>
      <c r="Q128">
        <v>493466.070624999</v>
      </c>
      <c r="R128">
        <v>5180730.2058699904</v>
      </c>
      <c r="S128" t="s">
        <v>9</v>
      </c>
      <c r="T128">
        <v>5</v>
      </c>
      <c r="U128">
        <v>529.03543307086613</v>
      </c>
      <c r="V128">
        <v>1.3171477611292635</v>
      </c>
    </row>
    <row r="129" spans="1:22" x14ac:dyDescent="0.4">
      <c r="A129" t="s">
        <v>31</v>
      </c>
      <c r="B129">
        <v>276</v>
      </c>
      <c r="C129">
        <v>13</v>
      </c>
      <c r="D129" t="s">
        <v>35</v>
      </c>
      <c r="E129">
        <v>493594.16132999799</v>
      </c>
      <c r="F129">
        <v>5180922.4408799903</v>
      </c>
      <c r="G129" t="s">
        <v>9</v>
      </c>
      <c r="H129">
        <v>4</v>
      </c>
      <c r="I129">
        <v>409.44876968503939</v>
      </c>
      <c r="J129">
        <f t="shared" ref="J129:J190" si="4">I129/$L$6</f>
        <v>1.0194109819021127</v>
      </c>
      <c r="N129">
        <v>128</v>
      </c>
      <c r="O129">
        <v>10</v>
      </c>
      <c r="P129" t="s">
        <v>39</v>
      </c>
      <c r="Q129">
        <v>493496.794142998</v>
      </c>
      <c r="R129">
        <v>5180744.0833000001</v>
      </c>
      <c r="S129" t="s">
        <v>9</v>
      </c>
      <c r="T129">
        <v>5</v>
      </c>
      <c r="U129">
        <v>470.96451771653545</v>
      </c>
      <c r="V129">
        <v>1.1725676983124922</v>
      </c>
    </row>
    <row r="130" spans="1:22" x14ac:dyDescent="0.4">
      <c r="A130" t="s">
        <v>31</v>
      </c>
      <c r="B130">
        <v>250</v>
      </c>
      <c r="C130">
        <v>10</v>
      </c>
      <c r="D130" t="s">
        <v>34</v>
      </c>
      <c r="E130">
        <v>493477.500961999</v>
      </c>
      <c r="F130">
        <v>5180903.0090199905</v>
      </c>
      <c r="G130" t="s">
        <v>9</v>
      </c>
      <c r="H130">
        <v>2</v>
      </c>
      <c r="I130">
        <v>408.95669291338584</v>
      </c>
      <c r="J130">
        <f t="shared" si="4"/>
        <v>1.0181858506962027</v>
      </c>
      <c r="N130">
        <v>129</v>
      </c>
      <c r="O130">
        <v>11</v>
      </c>
      <c r="P130" t="s">
        <v>39</v>
      </c>
      <c r="Q130">
        <v>493528.684700999</v>
      </c>
      <c r="R130">
        <v>5180727.1582500003</v>
      </c>
      <c r="S130" t="s">
        <v>9</v>
      </c>
      <c r="T130">
        <v>6</v>
      </c>
      <c r="U130">
        <v>479.3307086614173</v>
      </c>
      <c r="V130">
        <v>1.1933971342696768</v>
      </c>
    </row>
    <row r="131" spans="1:22" x14ac:dyDescent="0.4">
      <c r="A131" t="s">
        <v>31</v>
      </c>
      <c r="B131">
        <v>371</v>
      </c>
      <c r="C131">
        <v>12</v>
      </c>
      <c r="D131" t="s">
        <v>47</v>
      </c>
      <c r="E131">
        <v>493570.49415500002</v>
      </c>
      <c r="F131">
        <v>5181049.8085700003</v>
      </c>
      <c r="G131" t="s">
        <v>9</v>
      </c>
      <c r="H131">
        <v>1</v>
      </c>
      <c r="I131">
        <v>407.48031496062993</v>
      </c>
      <c r="J131">
        <f t="shared" si="4"/>
        <v>1.0145100895023536</v>
      </c>
      <c r="N131">
        <v>130</v>
      </c>
      <c r="O131">
        <v>12</v>
      </c>
      <c r="P131" t="s">
        <v>39</v>
      </c>
      <c r="Q131">
        <v>493560.60417000001</v>
      </c>
      <c r="R131">
        <v>5180737.0137999803</v>
      </c>
      <c r="S131" t="s">
        <v>10</v>
      </c>
      <c r="T131">
        <v>1</v>
      </c>
      <c r="U131">
        <v>524.11417322834643</v>
      </c>
      <c r="V131">
        <v>0.99870746311112291</v>
      </c>
    </row>
    <row r="132" spans="1:22" x14ac:dyDescent="0.4">
      <c r="A132" t="s">
        <v>31</v>
      </c>
      <c r="B132">
        <v>122</v>
      </c>
      <c r="C132">
        <v>4</v>
      </c>
      <c r="D132" t="s">
        <v>39</v>
      </c>
      <c r="E132">
        <v>493305.31326999801</v>
      </c>
      <c r="F132">
        <v>5180718.9579600003</v>
      </c>
      <c r="G132" t="s">
        <v>9</v>
      </c>
      <c r="H132">
        <v>1</v>
      </c>
      <c r="I132">
        <v>405.51181102362204</v>
      </c>
      <c r="J132">
        <f t="shared" si="4"/>
        <v>1.0096090745772215</v>
      </c>
      <c r="N132">
        <v>131</v>
      </c>
      <c r="O132">
        <v>13</v>
      </c>
      <c r="P132" t="s">
        <v>39</v>
      </c>
      <c r="Q132">
        <v>493592.5074</v>
      </c>
      <c r="R132">
        <v>5180731.75691</v>
      </c>
      <c r="S132" t="s">
        <v>10</v>
      </c>
      <c r="T132">
        <v>2</v>
      </c>
      <c r="U132">
        <v>482.7755905511811</v>
      </c>
      <c r="V132">
        <v>0.91993617024602026</v>
      </c>
    </row>
    <row r="133" spans="1:22" x14ac:dyDescent="0.4">
      <c r="A133" t="s">
        <v>31</v>
      </c>
      <c r="B133">
        <v>325</v>
      </c>
      <c r="C133">
        <v>12</v>
      </c>
      <c r="D133" t="s">
        <v>48</v>
      </c>
      <c r="E133">
        <v>493562.55629500002</v>
      </c>
      <c r="F133">
        <v>5180991.2593599902</v>
      </c>
      <c r="G133" t="s">
        <v>9</v>
      </c>
      <c r="H133">
        <v>2</v>
      </c>
      <c r="I133">
        <v>404.03543307086613</v>
      </c>
      <c r="J133">
        <f t="shared" si="4"/>
        <v>1.0059333133833723</v>
      </c>
      <c r="N133">
        <v>132</v>
      </c>
      <c r="O133">
        <v>14</v>
      </c>
      <c r="P133" t="s">
        <v>39</v>
      </c>
      <c r="Q133">
        <v>493624.423671</v>
      </c>
      <c r="R133">
        <v>5180738.7236200003</v>
      </c>
      <c r="S133" t="s">
        <v>10</v>
      </c>
      <c r="T133">
        <v>2</v>
      </c>
      <c r="U133">
        <v>433.56299212598424</v>
      </c>
      <c r="V133">
        <v>0.82616082159708848</v>
      </c>
    </row>
    <row r="134" spans="1:22" x14ac:dyDescent="0.4">
      <c r="A134" t="s">
        <v>31</v>
      </c>
      <c r="B134">
        <v>42</v>
      </c>
      <c r="C134">
        <v>2</v>
      </c>
      <c r="D134" t="s">
        <v>11</v>
      </c>
      <c r="E134">
        <v>493228.31810600002</v>
      </c>
      <c r="F134">
        <v>5180622.0768400002</v>
      </c>
      <c r="G134" t="s">
        <v>9</v>
      </c>
      <c r="H134">
        <v>1</v>
      </c>
      <c r="I134">
        <v>403.54330708661416</v>
      </c>
      <c r="J134">
        <f t="shared" si="4"/>
        <v>1.0047080596520892</v>
      </c>
      <c r="N134">
        <v>133</v>
      </c>
      <c r="O134">
        <v>15</v>
      </c>
      <c r="P134" t="s">
        <v>39</v>
      </c>
      <c r="Q134">
        <v>493656.32318900002</v>
      </c>
      <c r="R134">
        <v>5180729.9111700002</v>
      </c>
      <c r="S134" t="s">
        <v>10</v>
      </c>
      <c r="T134">
        <v>3</v>
      </c>
      <c r="U134">
        <v>457.18503937007875</v>
      </c>
      <c r="V134">
        <v>0.87117298894857575</v>
      </c>
    </row>
    <row r="135" spans="1:22" x14ac:dyDescent="0.4">
      <c r="A135" t="s">
        <v>31</v>
      </c>
      <c r="B135">
        <v>25</v>
      </c>
      <c r="C135">
        <v>8</v>
      </c>
      <c r="D135" t="s">
        <v>10</v>
      </c>
      <c r="E135">
        <v>493436.88065299799</v>
      </c>
      <c r="F135">
        <v>5180614.4689100003</v>
      </c>
      <c r="G135" t="s">
        <v>9</v>
      </c>
      <c r="H135">
        <v>6</v>
      </c>
      <c r="I135">
        <v>403.05118110236219</v>
      </c>
      <c r="J135">
        <f t="shared" si="4"/>
        <v>1.0034828059208063</v>
      </c>
      <c r="N135">
        <v>134</v>
      </c>
      <c r="O135">
        <v>16</v>
      </c>
      <c r="P135" t="s">
        <v>39</v>
      </c>
      <c r="Q135">
        <v>493688.24009600002</v>
      </c>
      <c r="R135">
        <v>5180737.54495</v>
      </c>
      <c r="S135" t="s">
        <v>10</v>
      </c>
      <c r="T135">
        <v>4</v>
      </c>
      <c r="U135">
        <v>468.99606299212599</v>
      </c>
      <c r="V135">
        <v>0.89367907262431934</v>
      </c>
    </row>
    <row r="136" spans="1:22" x14ac:dyDescent="0.4">
      <c r="A136" t="s">
        <v>31</v>
      </c>
      <c r="B136">
        <v>230</v>
      </c>
      <c r="C136">
        <v>12</v>
      </c>
      <c r="D136" t="s">
        <v>30</v>
      </c>
      <c r="E136">
        <v>493572.190846999</v>
      </c>
      <c r="F136">
        <v>5180864.12519</v>
      </c>
      <c r="G136" t="s">
        <v>9</v>
      </c>
      <c r="H136">
        <v>5</v>
      </c>
      <c r="I136">
        <v>400.59055118110234</v>
      </c>
      <c r="J136">
        <f t="shared" si="4"/>
        <v>0.99735653726439111</v>
      </c>
      <c r="N136">
        <v>135</v>
      </c>
      <c r="O136">
        <v>17</v>
      </c>
      <c r="P136" t="s">
        <v>39</v>
      </c>
      <c r="Q136">
        <v>493720.1532</v>
      </c>
      <c r="R136">
        <v>5180741.6229999904</v>
      </c>
      <c r="S136" t="s">
        <v>10</v>
      </c>
      <c r="T136">
        <v>5</v>
      </c>
      <c r="U136">
        <v>527.55905511811022</v>
      </c>
      <c r="V136">
        <v>1.0052717375165481</v>
      </c>
    </row>
    <row r="137" spans="1:22" x14ac:dyDescent="0.4">
      <c r="A137" t="s">
        <v>31</v>
      </c>
      <c r="B137">
        <v>96</v>
      </c>
      <c r="C137">
        <v>4</v>
      </c>
      <c r="D137" t="s">
        <v>38</v>
      </c>
      <c r="E137">
        <v>493308.02597100002</v>
      </c>
      <c r="F137">
        <v>5180687.1739800004</v>
      </c>
      <c r="G137" t="s">
        <v>9</v>
      </c>
      <c r="H137">
        <v>1</v>
      </c>
      <c r="I137">
        <v>399.6062992125984</v>
      </c>
      <c r="J137">
        <f t="shared" si="4"/>
        <v>0.99490602980182496</v>
      </c>
      <c r="N137">
        <v>136</v>
      </c>
      <c r="O137">
        <v>18</v>
      </c>
      <c r="P137" t="s">
        <v>39</v>
      </c>
      <c r="Q137">
        <v>493752.039076999</v>
      </c>
      <c r="R137">
        <v>5180719.5875199903</v>
      </c>
      <c r="S137" t="s">
        <v>10</v>
      </c>
      <c r="T137">
        <v>6</v>
      </c>
      <c r="U137">
        <v>634.84251968503941</v>
      </c>
      <c r="V137">
        <v>1.2097019975712193</v>
      </c>
    </row>
    <row r="138" spans="1:22" x14ac:dyDescent="0.4">
      <c r="A138" t="s">
        <v>31</v>
      </c>
      <c r="B138">
        <v>324</v>
      </c>
      <c r="C138">
        <v>11</v>
      </c>
      <c r="D138" t="s">
        <v>48</v>
      </c>
      <c r="E138">
        <v>493530.638179</v>
      </c>
      <c r="F138">
        <v>5180981.4038000004</v>
      </c>
      <c r="G138" t="s">
        <v>9</v>
      </c>
      <c r="H138">
        <v>2</v>
      </c>
      <c r="I138">
        <v>398.12992125984249</v>
      </c>
      <c r="J138">
        <f t="shared" si="4"/>
        <v>0.99123026860797581</v>
      </c>
      <c r="N138">
        <v>137</v>
      </c>
      <c r="O138">
        <v>19</v>
      </c>
      <c r="P138" t="s">
        <v>39</v>
      </c>
      <c r="Q138">
        <v>493782.143090998</v>
      </c>
      <c r="R138">
        <v>5180736.3660199903</v>
      </c>
      <c r="S138" t="s">
        <v>10</v>
      </c>
      <c r="T138">
        <v>6</v>
      </c>
      <c r="U138">
        <v>590.55118110236219</v>
      </c>
      <c r="V138">
        <v>1.1253041837871807</v>
      </c>
    </row>
    <row r="139" spans="1:22" x14ac:dyDescent="0.4">
      <c r="A139" t="s">
        <v>31</v>
      </c>
      <c r="B139">
        <v>69</v>
      </c>
      <c r="C139">
        <v>4</v>
      </c>
      <c r="D139" t="s">
        <v>33</v>
      </c>
      <c r="E139">
        <v>493296.53985200002</v>
      </c>
      <c r="F139">
        <v>5180655.4058499904</v>
      </c>
      <c r="G139" t="s">
        <v>9</v>
      </c>
      <c r="H139">
        <v>2</v>
      </c>
      <c r="I139">
        <v>393.70078740157481</v>
      </c>
      <c r="J139">
        <f t="shared" si="4"/>
        <v>0.98020298502642866</v>
      </c>
      <c r="N139">
        <v>138</v>
      </c>
      <c r="O139">
        <v>20</v>
      </c>
      <c r="P139" t="s">
        <v>39</v>
      </c>
      <c r="Q139">
        <v>493815.87301600003</v>
      </c>
      <c r="R139">
        <v>5180735.1896400005</v>
      </c>
      <c r="S139" t="s">
        <v>11</v>
      </c>
      <c r="T139">
        <v>1</v>
      </c>
      <c r="U139">
        <v>58.5</v>
      </c>
      <c r="V139">
        <v>0.96319612590799031</v>
      </c>
    </row>
    <row r="140" spans="1:22" x14ac:dyDescent="0.4">
      <c r="A140" t="s">
        <v>31</v>
      </c>
      <c r="B140">
        <v>150</v>
      </c>
      <c r="C140">
        <v>7</v>
      </c>
      <c r="D140" t="s">
        <v>40</v>
      </c>
      <c r="E140">
        <v>493382.78291000001</v>
      </c>
      <c r="F140">
        <v>5180776.7667300003</v>
      </c>
      <c r="G140" t="s">
        <v>9</v>
      </c>
      <c r="H140">
        <v>2</v>
      </c>
      <c r="I140">
        <v>391.73233267716535</v>
      </c>
      <c r="J140">
        <f t="shared" si="4"/>
        <v>0.97530209262666956</v>
      </c>
      <c r="N140">
        <v>139</v>
      </c>
      <c r="O140">
        <v>21</v>
      </c>
      <c r="P140" t="s">
        <v>39</v>
      </c>
      <c r="Q140">
        <v>493847.76542900002</v>
      </c>
      <c r="R140">
        <v>5180719.15527</v>
      </c>
      <c r="S140" t="s">
        <v>11</v>
      </c>
      <c r="T140">
        <v>2</v>
      </c>
      <c r="U140">
        <v>240.5</v>
      </c>
      <c r="V140">
        <v>0.93296157109952726</v>
      </c>
    </row>
    <row r="141" spans="1:22" x14ac:dyDescent="0.4">
      <c r="A141" t="s">
        <v>31</v>
      </c>
      <c r="B141">
        <v>297</v>
      </c>
      <c r="C141">
        <v>9</v>
      </c>
      <c r="D141" t="s">
        <v>44</v>
      </c>
      <c r="E141">
        <v>493470.68572100002</v>
      </c>
      <c r="F141">
        <v>5180953.4659200003</v>
      </c>
      <c r="G141" t="s">
        <v>9</v>
      </c>
      <c r="H141">
        <v>1</v>
      </c>
      <c r="I141">
        <v>391.24015748031496</v>
      </c>
      <c r="J141">
        <f t="shared" si="4"/>
        <v>0.97407671637001347</v>
      </c>
      <c r="N141">
        <v>140</v>
      </c>
      <c r="O141">
        <v>22</v>
      </c>
      <c r="P141" t="s">
        <v>39</v>
      </c>
      <c r="Q141">
        <v>493879.70413000003</v>
      </c>
      <c r="R141">
        <v>5180748.3477499904</v>
      </c>
      <c r="S141" t="s">
        <v>11</v>
      </c>
      <c r="T141">
        <v>2</v>
      </c>
      <c r="U141">
        <v>204</v>
      </c>
      <c r="V141">
        <v>0.79136865074554497</v>
      </c>
    </row>
    <row r="142" spans="1:22" x14ac:dyDescent="0.4">
      <c r="A142" t="s">
        <v>31</v>
      </c>
      <c r="B142">
        <v>327</v>
      </c>
      <c r="C142">
        <v>14</v>
      </c>
      <c r="D142" t="s">
        <v>48</v>
      </c>
      <c r="E142">
        <v>493626.37309200002</v>
      </c>
      <c r="F142">
        <v>5180992.9692099905</v>
      </c>
      <c r="G142" t="s">
        <v>9</v>
      </c>
      <c r="H142">
        <v>4</v>
      </c>
      <c r="I142">
        <v>391.24015748031496</v>
      </c>
      <c r="J142">
        <f t="shared" si="4"/>
        <v>0.97407671637001347</v>
      </c>
      <c r="N142">
        <v>141</v>
      </c>
      <c r="O142">
        <v>23</v>
      </c>
      <c r="P142" t="s">
        <v>39</v>
      </c>
      <c r="Q142">
        <v>493911.60960500001</v>
      </c>
      <c r="R142">
        <v>5180745.0927600004</v>
      </c>
      <c r="S142" t="s">
        <v>11</v>
      </c>
      <c r="T142">
        <v>3</v>
      </c>
      <c r="U142">
        <v>321.85039370078738</v>
      </c>
      <c r="V142">
        <v>0.76812080536912741</v>
      </c>
    </row>
    <row r="143" spans="1:22" x14ac:dyDescent="0.4">
      <c r="A143" t="s">
        <v>31</v>
      </c>
      <c r="B143">
        <v>21</v>
      </c>
      <c r="C143">
        <v>4</v>
      </c>
      <c r="D143" t="s">
        <v>10</v>
      </c>
      <c r="E143">
        <v>493309.217427</v>
      </c>
      <c r="F143">
        <v>5180591.82981</v>
      </c>
      <c r="G143" t="s">
        <v>9</v>
      </c>
      <c r="H143">
        <v>3</v>
      </c>
      <c r="I143">
        <v>389.76377952755905</v>
      </c>
      <c r="J143">
        <f t="shared" si="4"/>
        <v>0.97040095517616431</v>
      </c>
      <c r="N143">
        <v>142</v>
      </c>
      <c r="O143">
        <v>24</v>
      </c>
      <c r="P143" t="s">
        <v>39</v>
      </c>
      <c r="Q143">
        <v>493943.514329998</v>
      </c>
      <c r="R143">
        <v>5180741.0600800002</v>
      </c>
      <c r="S143" t="s">
        <v>11</v>
      </c>
      <c r="T143">
        <v>4</v>
      </c>
      <c r="U143">
        <v>328.74015748031496</v>
      </c>
      <c r="V143">
        <v>1.0983654125157172</v>
      </c>
    </row>
    <row r="144" spans="1:22" x14ac:dyDescent="0.4">
      <c r="A144" t="s">
        <v>31</v>
      </c>
      <c r="B144">
        <v>98</v>
      </c>
      <c r="C144">
        <v>6</v>
      </c>
      <c r="D144" t="s">
        <v>38</v>
      </c>
      <c r="E144">
        <v>493371.862522999</v>
      </c>
      <c r="F144">
        <v>5180703.7714799903</v>
      </c>
      <c r="G144" t="s">
        <v>9</v>
      </c>
      <c r="H144">
        <v>3</v>
      </c>
      <c r="I144">
        <v>389.27165354330708</v>
      </c>
      <c r="J144">
        <f t="shared" si="4"/>
        <v>0.9691757014448813</v>
      </c>
      <c r="N144">
        <v>143</v>
      </c>
      <c r="O144">
        <v>25</v>
      </c>
      <c r="P144" t="s">
        <v>39</v>
      </c>
      <c r="Q144">
        <v>493976.77996199799</v>
      </c>
      <c r="R144">
        <v>5180731.3388799904</v>
      </c>
      <c r="S144" t="s">
        <v>11</v>
      </c>
      <c r="T144">
        <v>5</v>
      </c>
      <c r="U144">
        <v>226.37795275590551</v>
      </c>
      <c r="V144">
        <v>1.0538373424971361</v>
      </c>
    </row>
    <row r="145" spans="1:22" x14ac:dyDescent="0.4">
      <c r="A145" t="s">
        <v>31</v>
      </c>
      <c r="B145">
        <v>397</v>
      </c>
      <c r="C145">
        <v>16</v>
      </c>
      <c r="D145" t="s">
        <v>51</v>
      </c>
      <c r="E145">
        <v>493690.210724</v>
      </c>
      <c r="F145">
        <v>5181087.1334199803</v>
      </c>
      <c r="G145" t="s">
        <v>9</v>
      </c>
      <c r="H145">
        <v>4</v>
      </c>
      <c r="I145">
        <v>385.82677165354329</v>
      </c>
      <c r="J145">
        <f t="shared" si="4"/>
        <v>0.96059892532589997</v>
      </c>
      <c r="N145">
        <v>144</v>
      </c>
      <c r="O145">
        <v>26</v>
      </c>
      <c r="P145" t="s">
        <v>39</v>
      </c>
      <c r="Q145">
        <v>494007.324461999</v>
      </c>
      <c r="R145">
        <v>5180733.5508399904</v>
      </c>
      <c r="S145" t="s">
        <v>11</v>
      </c>
      <c r="T145">
        <v>5</v>
      </c>
      <c r="U145">
        <v>169.78346456692913</v>
      </c>
      <c r="V145">
        <v>0.79037800687285209</v>
      </c>
    </row>
    <row r="146" spans="1:22" x14ac:dyDescent="0.4">
      <c r="A146" t="s">
        <v>31</v>
      </c>
      <c r="B146">
        <v>252</v>
      </c>
      <c r="C146">
        <v>12</v>
      </c>
      <c r="D146" t="s">
        <v>34</v>
      </c>
      <c r="E146">
        <v>493543.70833300002</v>
      </c>
      <c r="F146">
        <v>5180893.1404100005</v>
      </c>
      <c r="G146" t="s">
        <v>9</v>
      </c>
      <c r="H146">
        <v>4</v>
      </c>
      <c r="I146">
        <v>383.85826771653541</v>
      </c>
      <c r="J146">
        <f t="shared" si="4"/>
        <v>0.95569791040076779</v>
      </c>
      <c r="N146">
        <v>145</v>
      </c>
      <c r="O146">
        <v>27</v>
      </c>
      <c r="P146" t="s">
        <v>39</v>
      </c>
      <c r="Q146">
        <v>494039.23383600003</v>
      </c>
      <c r="R146">
        <v>5180734.0746799903</v>
      </c>
      <c r="S146" t="s">
        <v>11</v>
      </c>
      <c r="T146">
        <v>6</v>
      </c>
      <c r="U146">
        <v>26</v>
      </c>
      <c r="V146">
        <v>0.68257756563245819</v>
      </c>
    </row>
    <row r="147" spans="1:22" x14ac:dyDescent="0.4">
      <c r="A147" t="s">
        <v>31</v>
      </c>
      <c r="B147">
        <v>421</v>
      </c>
      <c r="C147">
        <v>17</v>
      </c>
      <c r="D147" t="s">
        <v>49</v>
      </c>
      <c r="E147">
        <v>493712.774829</v>
      </c>
      <c r="F147">
        <v>5181114.8141000001</v>
      </c>
      <c r="G147" t="s">
        <v>9</v>
      </c>
      <c r="H147">
        <v>4</v>
      </c>
      <c r="I147">
        <v>383.85826771653541</v>
      </c>
      <c r="J147">
        <f t="shared" si="4"/>
        <v>0.95569791040076779</v>
      </c>
      <c r="N147">
        <v>146</v>
      </c>
      <c r="O147">
        <v>28</v>
      </c>
      <c r="P147" t="s">
        <v>39</v>
      </c>
      <c r="Q147">
        <v>494071.13574</v>
      </c>
      <c r="R147">
        <v>5180727.0423800005</v>
      </c>
      <c r="S147" t="s">
        <v>11</v>
      </c>
      <c r="T147">
        <v>7</v>
      </c>
      <c r="U147">
        <v>41.5</v>
      </c>
      <c r="V147">
        <v>1.0894988066825775</v>
      </c>
    </row>
    <row r="148" spans="1:22" x14ac:dyDescent="0.4">
      <c r="A148" t="s">
        <v>31</v>
      </c>
      <c r="B148">
        <v>70</v>
      </c>
      <c r="C148">
        <v>5</v>
      </c>
      <c r="D148" t="s">
        <v>33</v>
      </c>
      <c r="E148">
        <v>493328.470462</v>
      </c>
      <c r="F148">
        <v>5180674.59442</v>
      </c>
      <c r="G148" t="s">
        <v>9</v>
      </c>
      <c r="H148">
        <v>2</v>
      </c>
      <c r="I148">
        <v>382.87401574803147</v>
      </c>
      <c r="J148">
        <f t="shared" si="4"/>
        <v>0.95324740293820176</v>
      </c>
      <c r="N148">
        <v>147</v>
      </c>
      <c r="O148">
        <v>29</v>
      </c>
      <c r="P148" t="s">
        <v>39</v>
      </c>
      <c r="Q148">
        <v>494103.06250200002</v>
      </c>
      <c r="R148">
        <v>5180745.2349699903</v>
      </c>
      <c r="S148" t="s">
        <v>11</v>
      </c>
      <c r="T148">
        <v>7</v>
      </c>
      <c r="U148">
        <v>5</v>
      </c>
      <c r="V148">
        <v>0.13126491646778041</v>
      </c>
    </row>
    <row r="149" spans="1:22" x14ac:dyDescent="0.4">
      <c r="A149" t="s">
        <v>31</v>
      </c>
      <c r="B149">
        <v>352</v>
      </c>
      <c r="C149">
        <v>15</v>
      </c>
      <c r="D149" t="s">
        <v>50</v>
      </c>
      <c r="E149">
        <v>493670.53272100003</v>
      </c>
      <c r="F149">
        <v>5181014.3275100002</v>
      </c>
      <c r="G149" t="s">
        <v>9</v>
      </c>
      <c r="H149">
        <v>5</v>
      </c>
      <c r="I149">
        <v>381.88976377952753</v>
      </c>
      <c r="J149">
        <f t="shared" si="4"/>
        <v>0.95079689547563562</v>
      </c>
      <c r="N149">
        <v>148</v>
      </c>
      <c r="O149">
        <v>30</v>
      </c>
      <c r="P149" t="s">
        <v>39</v>
      </c>
      <c r="Q149">
        <v>494134.94672100001</v>
      </c>
      <c r="R149">
        <v>5180720.0901100002</v>
      </c>
      <c r="S149" t="s">
        <v>11</v>
      </c>
      <c r="T149">
        <v>8</v>
      </c>
      <c r="U149">
        <v>175.19685039370077</v>
      </c>
      <c r="V149">
        <v>0.81557846506300091</v>
      </c>
    </row>
    <row r="150" spans="1:22" x14ac:dyDescent="0.4">
      <c r="A150" t="s">
        <v>31</v>
      </c>
      <c r="B150">
        <v>231</v>
      </c>
      <c r="C150">
        <v>13</v>
      </c>
      <c r="D150" t="s">
        <v>30</v>
      </c>
      <c r="E150">
        <v>493604.093411999</v>
      </c>
      <c r="F150">
        <v>5180858.8683700003</v>
      </c>
      <c r="G150" t="s">
        <v>9</v>
      </c>
      <c r="H150">
        <v>6</v>
      </c>
      <c r="I150">
        <v>381.39763779527556</v>
      </c>
      <c r="J150">
        <f t="shared" si="4"/>
        <v>0.9495716417443526</v>
      </c>
      <c r="N150">
        <v>149</v>
      </c>
      <c r="O150">
        <v>6</v>
      </c>
      <c r="P150" t="s">
        <v>40</v>
      </c>
      <c r="Q150">
        <v>493350.86385000002</v>
      </c>
      <c r="R150">
        <v>5180767.3566100001</v>
      </c>
      <c r="S150" t="s">
        <v>9</v>
      </c>
      <c r="T150">
        <v>1</v>
      </c>
      <c r="U150">
        <v>420.76771653543307</v>
      </c>
      <c r="V150">
        <v>1.0475919402469955</v>
      </c>
    </row>
    <row r="151" spans="1:22" x14ac:dyDescent="0.4">
      <c r="A151" t="s">
        <v>31</v>
      </c>
      <c r="B151">
        <v>47</v>
      </c>
      <c r="C151">
        <v>7</v>
      </c>
      <c r="D151" t="s">
        <v>11</v>
      </c>
      <c r="E151">
        <v>493385.61993400002</v>
      </c>
      <c r="F151">
        <v>5180649.6397900004</v>
      </c>
      <c r="G151" t="s">
        <v>9</v>
      </c>
      <c r="H151">
        <v>4</v>
      </c>
      <c r="I151">
        <v>376.47637795275591</v>
      </c>
      <c r="J151">
        <f t="shared" si="4"/>
        <v>0.93731910443152233</v>
      </c>
      <c r="N151">
        <v>150</v>
      </c>
      <c r="O151">
        <v>7</v>
      </c>
      <c r="P151" t="s">
        <v>40</v>
      </c>
      <c r="Q151">
        <v>493382.78291000001</v>
      </c>
      <c r="R151">
        <v>5180776.7667300003</v>
      </c>
      <c r="S151" t="s">
        <v>9</v>
      </c>
      <c r="T151">
        <v>2</v>
      </c>
      <c r="U151">
        <v>391.73233267716535</v>
      </c>
      <c r="V151">
        <v>0.97530209262666956</v>
      </c>
    </row>
    <row r="152" spans="1:22" x14ac:dyDescent="0.4">
      <c r="A152" t="s">
        <v>31</v>
      </c>
      <c r="B152">
        <v>175</v>
      </c>
      <c r="C152">
        <v>6</v>
      </c>
      <c r="D152" t="s">
        <v>37</v>
      </c>
      <c r="E152">
        <v>493367.998337998</v>
      </c>
      <c r="F152">
        <v>5180799.1186100002</v>
      </c>
      <c r="G152" t="s">
        <v>9</v>
      </c>
      <c r="H152">
        <v>1</v>
      </c>
      <c r="I152">
        <v>369.09448818897636</v>
      </c>
      <c r="J152">
        <f t="shared" si="4"/>
        <v>0.91894029846227676</v>
      </c>
      <c r="N152">
        <v>151</v>
      </c>
      <c r="O152">
        <v>8</v>
      </c>
      <c r="P152" t="s">
        <v>40</v>
      </c>
      <c r="Q152">
        <v>493417.88659000001</v>
      </c>
      <c r="R152">
        <v>5180770.9989099903</v>
      </c>
      <c r="S152" t="s">
        <v>9</v>
      </c>
      <c r="T152">
        <v>3</v>
      </c>
      <c r="U152">
        <v>472.44094488188978</v>
      </c>
      <c r="V152">
        <v>1.1762435820317143</v>
      </c>
    </row>
    <row r="153" spans="1:22" x14ac:dyDescent="0.4">
      <c r="A153" t="s">
        <v>31</v>
      </c>
      <c r="B153">
        <v>253</v>
      </c>
      <c r="C153">
        <v>13</v>
      </c>
      <c r="D153" t="s">
        <v>34</v>
      </c>
      <c r="E153">
        <v>493573.21164499799</v>
      </c>
      <c r="F153">
        <v>5180890.6823100001</v>
      </c>
      <c r="G153" t="s">
        <v>9</v>
      </c>
      <c r="H153">
        <v>4</v>
      </c>
      <c r="I153">
        <v>368.11023622047242</v>
      </c>
      <c r="J153">
        <f t="shared" si="4"/>
        <v>0.91648979099971073</v>
      </c>
      <c r="N153">
        <v>152</v>
      </c>
      <c r="O153">
        <v>9</v>
      </c>
      <c r="P153" t="s">
        <v>40</v>
      </c>
      <c r="Q153">
        <v>493447.78446200001</v>
      </c>
      <c r="R153">
        <v>5180761.6069099903</v>
      </c>
      <c r="S153" t="s">
        <v>9</v>
      </c>
      <c r="T153">
        <v>4</v>
      </c>
      <c r="U153">
        <v>364.17322834645671</v>
      </c>
      <c r="V153">
        <v>0.90668776114944649</v>
      </c>
    </row>
    <row r="154" spans="1:22" x14ac:dyDescent="0.4">
      <c r="A154" t="s">
        <v>31</v>
      </c>
      <c r="B154">
        <v>99</v>
      </c>
      <c r="C154">
        <v>7</v>
      </c>
      <c r="D154" t="s">
        <v>38</v>
      </c>
      <c r="E154">
        <v>493403.78188800003</v>
      </c>
      <c r="F154">
        <v>5180713.1816999903</v>
      </c>
      <c r="G154" t="s">
        <v>9</v>
      </c>
      <c r="H154">
        <v>3</v>
      </c>
      <c r="I154">
        <v>366.14178149606295</v>
      </c>
      <c r="J154">
        <f t="shared" si="4"/>
        <v>0.91158889859995162</v>
      </c>
      <c r="N154">
        <v>153</v>
      </c>
      <c r="O154">
        <v>10</v>
      </c>
      <c r="P154" t="s">
        <v>40</v>
      </c>
      <c r="Q154">
        <v>493478.50785200001</v>
      </c>
      <c r="R154">
        <v>5180775.8840899803</v>
      </c>
      <c r="S154" t="s">
        <v>9</v>
      </c>
      <c r="T154">
        <v>4</v>
      </c>
      <c r="U154">
        <v>513.2874015748032</v>
      </c>
      <c r="V154">
        <v>1.2779396417282065</v>
      </c>
    </row>
    <row r="155" spans="1:22" x14ac:dyDescent="0.4">
      <c r="A155" t="s">
        <v>31</v>
      </c>
      <c r="B155">
        <v>22</v>
      </c>
      <c r="C155">
        <v>5</v>
      </c>
      <c r="D155" t="s">
        <v>10</v>
      </c>
      <c r="E155">
        <v>493341.14833300002</v>
      </c>
      <c r="F155">
        <v>5180611.0184399802</v>
      </c>
      <c r="G155" t="s">
        <v>9</v>
      </c>
      <c r="H155">
        <v>4</v>
      </c>
      <c r="I155">
        <v>365.15748031496065</v>
      </c>
      <c r="J155">
        <f t="shared" si="4"/>
        <v>0.90913826861201263</v>
      </c>
      <c r="N155">
        <v>154</v>
      </c>
      <c r="O155">
        <v>11</v>
      </c>
      <c r="P155" t="s">
        <v>40</v>
      </c>
      <c r="Q155">
        <v>493510.39818800002</v>
      </c>
      <c r="R155">
        <v>5180758.9589499803</v>
      </c>
      <c r="S155" t="s">
        <v>9</v>
      </c>
      <c r="T155">
        <v>5</v>
      </c>
      <c r="U155">
        <v>457.18503937007875</v>
      </c>
      <c r="V155">
        <v>1.1382607163619403</v>
      </c>
    </row>
    <row r="156" spans="1:22" x14ac:dyDescent="0.4">
      <c r="A156" t="s">
        <v>31</v>
      </c>
      <c r="B156">
        <v>299</v>
      </c>
      <c r="C156">
        <v>11</v>
      </c>
      <c r="D156" t="s">
        <v>44</v>
      </c>
      <c r="E156">
        <v>493534.496961998</v>
      </c>
      <c r="F156">
        <v>5180949.6186800003</v>
      </c>
      <c r="G156" t="s">
        <v>9</v>
      </c>
      <c r="H156">
        <v>2</v>
      </c>
      <c r="I156">
        <v>365.15748031496065</v>
      </c>
      <c r="J156">
        <f t="shared" si="4"/>
        <v>0.90913826861201263</v>
      </c>
      <c r="N156">
        <v>155</v>
      </c>
      <c r="O156">
        <v>12</v>
      </c>
      <c r="P156" t="s">
        <v>40</v>
      </c>
      <c r="Q156">
        <v>493542.317518998</v>
      </c>
      <c r="R156">
        <v>5180768.8143999903</v>
      </c>
      <c r="S156" t="s">
        <v>9</v>
      </c>
      <c r="T156">
        <v>6</v>
      </c>
      <c r="U156">
        <v>413.87795275590548</v>
      </c>
      <c r="V156">
        <v>1.0304383880090331</v>
      </c>
    </row>
    <row r="157" spans="1:22" x14ac:dyDescent="0.4">
      <c r="A157" t="s">
        <v>31</v>
      </c>
      <c r="B157">
        <v>124</v>
      </c>
      <c r="C157">
        <v>6</v>
      </c>
      <c r="D157" t="s">
        <v>39</v>
      </c>
      <c r="E157">
        <v>493369.149492</v>
      </c>
      <c r="F157">
        <v>5180735.5554299904</v>
      </c>
      <c r="G157" t="s">
        <v>9</v>
      </c>
      <c r="H157">
        <v>2</v>
      </c>
      <c r="I157">
        <v>364.66535433070868</v>
      </c>
      <c r="J157">
        <f t="shared" si="4"/>
        <v>0.90791301488072951</v>
      </c>
      <c r="N157">
        <v>156</v>
      </c>
      <c r="O157">
        <v>13</v>
      </c>
      <c r="P157" t="s">
        <v>40</v>
      </c>
      <c r="Q157">
        <v>493574.22056400002</v>
      </c>
      <c r="R157">
        <v>5180763.5574099803</v>
      </c>
      <c r="S157" t="s">
        <v>10</v>
      </c>
      <c r="T157">
        <v>1</v>
      </c>
      <c r="U157">
        <v>493.60236220472439</v>
      </c>
      <c r="V157">
        <v>0.94056674694878517</v>
      </c>
    </row>
    <row r="158" spans="1:22" x14ac:dyDescent="0.4">
      <c r="A158" t="s">
        <v>31</v>
      </c>
      <c r="B158">
        <v>152</v>
      </c>
      <c r="C158">
        <v>9</v>
      </c>
      <c r="D158" t="s">
        <v>40</v>
      </c>
      <c r="E158">
        <v>493447.78446200001</v>
      </c>
      <c r="F158">
        <v>5180761.6069099903</v>
      </c>
      <c r="G158" t="s">
        <v>9</v>
      </c>
      <c r="H158">
        <v>4</v>
      </c>
      <c r="I158">
        <v>364.17322834645671</v>
      </c>
      <c r="J158">
        <f t="shared" si="4"/>
        <v>0.90668776114944649</v>
      </c>
      <c r="N158">
        <v>157</v>
      </c>
      <c r="O158">
        <v>14</v>
      </c>
      <c r="P158" t="s">
        <v>40</v>
      </c>
      <c r="Q158">
        <v>493606.136686999</v>
      </c>
      <c r="R158">
        <v>5180770.52403</v>
      </c>
      <c r="S158" t="s">
        <v>10</v>
      </c>
      <c r="T158">
        <v>1</v>
      </c>
      <c r="U158">
        <v>413.87795275590548</v>
      </c>
      <c r="V158">
        <v>0.78865068213751577</v>
      </c>
    </row>
    <row r="159" spans="1:22" x14ac:dyDescent="0.4">
      <c r="A159" t="s">
        <v>31</v>
      </c>
      <c r="B159">
        <v>204</v>
      </c>
      <c r="C159">
        <v>11</v>
      </c>
      <c r="D159" t="s">
        <v>32</v>
      </c>
      <c r="E159">
        <v>493512.37530999799</v>
      </c>
      <c r="F159">
        <v>5180822.5187200001</v>
      </c>
      <c r="G159" t="s">
        <v>9</v>
      </c>
      <c r="H159">
        <v>4</v>
      </c>
      <c r="I159">
        <v>358.26771653543307</v>
      </c>
      <c r="J159">
        <f t="shared" si="4"/>
        <v>0.89198471637405008</v>
      </c>
      <c r="N159">
        <v>158</v>
      </c>
      <c r="O159">
        <v>15</v>
      </c>
      <c r="P159" t="s">
        <v>40</v>
      </c>
      <c r="Q159">
        <v>493638.036009998</v>
      </c>
      <c r="R159">
        <v>5180761.7114700004</v>
      </c>
      <c r="S159" t="s">
        <v>10</v>
      </c>
      <c r="T159">
        <v>2</v>
      </c>
      <c r="U159">
        <v>438.48425196850394</v>
      </c>
      <c r="V159">
        <v>0.83553835646198171</v>
      </c>
    </row>
    <row r="160" spans="1:22" x14ac:dyDescent="0.4">
      <c r="A160" t="s">
        <v>31</v>
      </c>
      <c r="B160">
        <v>19</v>
      </c>
      <c r="C160">
        <v>2</v>
      </c>
      <c r="D160" t="s">
        <v>10</v>
      </c>
      <c r="E160">
        <v>493246.597671</v>
      </c>
      <c r="F160">
        <v>5180590.1908</v>
      </c>
      <c r="G160" t="s">
        <v>9</v>
      </c>
      <c r="H160">
        <v>2</v>
      </c>
      <c r="I160">
        <v>349.40944881889766</v>
      </c>
      <c r="J160">
        <f t="shared" si="4"/>
        <v>0.86993014921095546</v>
      </c>
      <c r="N160">
        <v>159</v>
      </c>
      <c r="O160">
        <v>16</v>
      </c>
      <c r="P160" t="s">
        <v>40</v>
      </c>
      <c r="Q160">
        <v>493669.952770998</v>
      </c>
      <c r="R160">
        <v>5180769.34516</v>
      </c>
      <c r="S160" t="s">
        <v>10</v>
      </c>
      <c r="T160">
        <v>3</v>
      </c>
      <c r="U160">
        <v>429.1338582677165</v>
      </c>
      <c r="V160">
        <v>0.81772104021868464</v>
      </c>
    </row>
    <row r="161" spans="1:22" x14ac:dyDescent="0.4">
      <c r="A161" t="s">
        <v>31</v>
      </c>
      <c r="B161">
        <v>348</v>
      </c>
      <c r="C161">
        <v>11</v>
      </c>
      <c r="D161" t="s">
        <v>50</v>
      </c>
      <c r="E161">
        <v>493540.901106</v>
      </c>
      <c r="F161">
        <v>5181013.1737099905</v>
      </c>
      <c r="G161" t="s">
        <v>9</v>
      </c>
      <c r="H161">
        <v>1</v>
      </c>
      <c r="I161">
        <v>344.98031496062993</v>
      </c>
      <c r="J161">
        <f t="shared" si="4"/>
        <v>0.8589028656294081</v>
      </c>
      <c r="N161">
        <v>160</v>
      </c>
      <c r="O161">
        <v>17</v>
      </c>
      <c r="P161" t="s">
        <v>40</v>
      </c>
      <c r="Q161">
        <v>493701.865718999</v>
      </c>
      <c r="R161">
        <v>5180773.4231099803</v>
      </c>
      <c r="S161" t="s">
        <v>10</v>
      </c>
      <c r="T161">
        <v>4</v>
      </c>
      <c r="U161">
        <v>416.33858267716533</v>
      </c>
      <c r="V161">
        <v>0.79333944956996238</v>
      </c>
    </row>
    <row r="162" spans="1:22" x14ac:dyDescent="0.4">
      <c r="A162" t="s">
        <v>31</v>
      </c>
      <c r="B162">
        <v>200</v>
      </c>
      <c r="C162">
        <v>7</v>
      </c>
      <c r="D162" t="s">
        <v>32</v>
      </c>
      <c r="E162">
        <v>493387.33872200001</v>
      </c>
      <c r="F162">
        <v>5180837.4458999904</v>
      </c>
      <c r="G162" t="s">
        <v>9</v>
      </c>
      <c r="H162">
        <v>1</v>
      </c>
      <c r="I162">
        <v>340.05905511811022</v>
      </c>
      <c r="J162">
        <f t="shared" si="4"/>
        <v>0.84665032831657772</v>
      </c>
      <c r="N162">
        <v>161</v>
      </c>
      <c r="O162">
        <v>18</v>
      </c>
      <c r="P162" t="s">
        <v>40</v>
      </c>
      <c r="Q162">
        <v>493733.751358999</v>
      </c>
      <c r="R162">
        <v>5180751.3875399902</v>
      </c>
      <c r="S162" t="s">
        <v>10</v>
      </c>
      <c r="T162">
        <v>5</v>
      </c>
      <c r="U162">
        <v>534.94094488188978</v>
      </c>
      <c r="V162">
        <v>1.0193380398138878</v>
      </c>
    </row>
    <row r="163" spans="1:22" x14ac:dyDescent="0.4">
      <c r="A163" t="s">
        <v>31</v>
      </c>
      <c r="B163">
        <v>180</v>
      </c>
      <c r="C163">
        <v>11</v>
      </c>
      <c r="D163" t="s">
        <v>37</v>
      </c>
      <c r="E163">
        <v>493527.53185500001</v>
      </c>
      <c r="F163">
        <v>5180790.7214000002</v>
      </c>
      <c r="G163" t="s">
        <v>9</v>
      </c>
      <c r="H163">
        <v>5</v>
      </c>
      <c r="I163">
        <v>337.1062992125984</v>
      </c>
      <c r="J163">
        <f t="shared" si="4"/>
        <v>0.8392988059288794</v>
      </c>
      <c r="N163">
        <v>162</v>
      </c>
      <c r="O163">
        <v>19</v>
      </c>
      <c r="P163" t="s">
        <v>40</v>
      </c>
      <c r="Q163">
        <v>493767.49701400002</v>
      </c>
      <c r="R163">
        <v>5180765.4346099803</v>
      </c>
      <c r="S163" t="s">
        <v>10</v>
      </c>
      <c r="T163">
        <v>6</v>
      </c>
      <c r="U163">
        <v>566.92913385826773</v>
      </c>
      <c r="V163">
        <v>1.0802920164356935</v>
      </c>
    </row>
    <row r="164" spans="1:22" x14ac:dyDescent="0.4">
      <c r="A164" t="s">
        <v>31</v>
      </c>
      <c r="B164">
        <v>226</v>
      </c>
      <c r="C164">
        <v>8</v>
      </c>
      <c r="D164" t="s">
        <v>30</v>
      </c>
      <c r="E164">
        <v>493445.76270899799</v>
      </c>
      <c r="F164">
        <v>5180867.1087600002</v>
      </c>
      <c r="G164" t="s">
        <v>9</v>
      </c>
      <c r="H164">
        <v>2</v>
      </c>
      <c r="I164">
        <v>334.64566929133861</v>
      </c>
      <c r="J164">
        <f t="shared" si="4"/>
        <v>0.83317253727246443</v>
      </c>
      <c r="N164">
        <v>163</v>
      </c>
      <c r="O164">
        <v>20</v>
      </c>
      <c r="P164" t="s">
        <v>40</v>
      </c>
      <c r="Q164">
        <v>493797.58500899799</v>
      </c>
      <c r="R164">
        <v>5180766.9894599803</v>
      </c>
      <c r="S164" t="s">
        <v>10</v>
      </c>
      <c r="T164">
        <v>6</v>
      </c>
      <c r="U164">
        <v>590.55118110236219</v>
      </c>
      <c r="V164">
        <v>1.1253041837871807</v>
      </c>
    </row>
    <row r="165" spans="1:22" x14ac:dyDescent="0.4">
      <c r="A165" t="s">
        <v>31</v>
      </c>
      <c r="B165">
        <v>201</v>
      </c>
      <c r="C165">
        <v>8</v>
      </c>
      <c r="D165" t="s">
        <v>32</v>
      </c>
      <c r="E165">
        <v>493416.665978998</v>
      </c>
      <c r="F165">
        <v>5180836.9577099904</v>
      </c>
      <c r="G165" t="s">
        <v>9</v>
      </c>
      <c r="H165">
        <v>1</v>
      </c>
      <c r="I165">
        <v>334.15354330708664</v>
      </c>
      <c r="J165">
        <f t="shared" si="4"/>
        <v>0.8319472835411813</v>
      </c>
      <c r="N165">
        <v>164</v>
      </c>
      <c r="O165">
        <v>21</v>
      </c>
      <c r="P165" t="s">
        <v>40</v>
      </c>
      <c r="Q165">
        <v>493829.477202999</v>
      </c>
      <c r="R165">
        <v>5180750.9549900005</v>
      </c>
      <c r="S165" t="s">
        <v>11</v>
      </c>
      <c r="T165">
        <v>1</v>
      </c>
      <c r="U165">
        <v>57.5</v>
      </c>
      <c r="V165">
        <v>0.94673123486682809</v>
      </c>
    </row>
    <row r="166" spans="1:22" x14ac:dyDescent="0.4">
      <c r="A166" t="s">
        <v>31</v>
      </c>
      <c r="B166">
        <v>2</v>
      </c>
      <c r="C166">
        <v>6</v>
      </c>
      <c r="D166" t="s">
        <v>9</v>
      </c>
      <c r="E166">
        <v>493353.58603200002</v>
      </c>
      <c r="F166">
        <v>5180575.07118</v>
      </c>
      <c r="G166" t="s">
        <v>9</v>
      </c>
      <c r="H166">
        <v>5</v>
      </c>
      <c r="I166">
        <v>326.77165354330708</v>
      </c>
      <c r="J166">
        <f t="shared" si="4"/>
        <v>0.81356847757193573</v>
      </c>
      <c r="N166">
        <v>165</v>
      </c>
      <c r="O166">
        <v>22</v>
      </c>
      <c r="P166" t="s">
        <v>40</v>
      </c>
      <c r="Q166">
        <v>493861.415824998</v>
      </c>
      <c r="R166">
        <v>5180780.14738</v>
      </c>
      <c r="S166" t="s">
        <v>11</v>
      </c>
      <c r="T166">
        <v>1</v>
      </c>
      <c r="U166">
        <v>94.5</v>
      </c>
      <c r="V166">
        <v>1.5559322033898306</v>
      </c>
    </row>
    <row r="167" spans="1:22" x14ac:dyDescent="0.4">
      <c r="A167" t="s">
        <v>31</v>
      </c>
      <c r="B167">
        <v>24</v>
      </c>
      <c r="C167">
        <v>7</v>
      </c>
      <c r="D167" t="s">
        <v>10</v>
      </c>
      <c r="E167">
        <v>493404.974858</v>
      </c>
      <c r="F167">
        <v>5180617.8375500003</v>
      </c>
      <c r="G167" t="s">
        <v>9</v>
      </c>
      <c r="H167">
        <v>5</v>
      </c>
      <c r="I167">
        <v>325.78740157480314</v>
      </c>
      <c r="J167">
        <f t="shared" si="4"/>
        <v>0.8111179701093697</v>
      </c>
      <c r="N167">
        <v>166</v>
      </c>
      <c r="O167">
        <v>23</v>
      </c>
      <c r="P167" t="s">
        <v>40</v>
      </c>
      <c r="Q167">
        <v>493893.321120999</v>
      </c>
      <c r="R167">
        <v>5180776.8922899803</v>
      </c>
      <c r="S167" t="s">
        <v>11</v>
      </c>
      <c r="T167">
        <v>2</v>
      </c>
      <c r="U167">
        <v>141</v>
      </c>
      <c r="V167">
        <v>0.54697539095647962</v>
      </c>
    </row>
    <row r="168" spans="1:22" x14ac:dyDescent="0.4">
      <c r="A168" t="s">
        <v>31</v>
      </c>
      <c r="B168">
        <v>225</v>
      </c>
      <c r="C168">
        <v>7</v>
      </c>
      <c r="D168" t="s">
        <v>30</v>
      </c>
      <c r="E168">
        <v>493412.658734</v>
      </c>
      <c r="F168">
        <v>5180872.0767299803</v>
      </c>
      <c r="G168" t="s">
        <v>9</v>
      </c>
      <c r="H168">
        <v>1</v>
      </c>
      <c r="I168">
        <v>318.89763779527561</v>
      </c>
      <c r="J168">
        <f t="shared" si="4"/>
        <v>0.79396441787140726</v>
      </c>
      <c r="N168">
        <v>167</v>
      </c>
      <c r="O168">
        <v>24</v>
      </c>
      <c r="P168" t="s">
        <v>40</v>
      </c>
      <c r="Q168">
        <v>493925.225664998</v>
      </c>
      <c r="R168">
        <v>5180772.8595099803</v>
      </c>
      <c r="S168" t="s">
        <v>11</v>
      </c>
      <c r="T168">
        <v>3</v>
      </c>
      <c r="U168">
        <v>281.98818897637796</v>
      </c>
      <c r="V168">
        <v>0.67298657718120802</v>
      </c>
    </row>
    <row r="169" spans="1:22" x14ac:dyDescent="0.4">
      <c r="A169" t="s">
        <v>31</v>
      </c>
      <c r="B169">
        <v>97</v>
      </c>
      <c r="C169">
        <v>5</v>
      </c>
      <c r="D169" t="s">
        <v>38</v>
      </c>
      <c r="E169">
        <v>493339.95637500001</v>
      </c>
      <c r="F169">
        <v>5180706.3626100002</v>
      </c>
      <c r="G169" t="s">
        <v>9</v>
      </c>
      <c r="H169">
        <v>2</v>
      </c>
      <c r="I169">
        <v>317.91338582677167</v>
      </c>
      <c r="J169">
        <f t="shared" si="4"/>
        <v>0.79151391040884111</v>
      </c>
      <c r="N169">
        <v>168</v>
      </c>
      <c r="O169">
        <v>25</v>
      </c>
      <c r="P169" t="s">
        <v>40</v>
      </c>
      <c r="Q169">
        <v>493957.125439998</v>
      </c>
      <c r="R169">
        <v>5180764.0486500002</v>
      </c>
      <c r="S169" t="s">
        <v>11</v>
      </c>
      <c r="T169">
        <v>4</v>
      </c>
      <c r="U169">
        <v>303.14960629921262</v>
      </c>
      <c r="V169">
        <v>1.012863913337847</v>
      </c>
    </row>
    <row r="170" spans="1:22" x14ac:dyDescent="0.4">
      <c r="A170" t="s">
        <v>31</v>
      </c>
      <c r="B170">
        <v>394</v>
      </c>
      <c r="C170">
        <v>13</v>
      </c>
      <c r="D170" t="s">
        <v>51</v>
      </c>
      <c r="E170">
        <v>493594.938430999</v>
      </c>
      <c r="F170">
        <v>5181067.5489800004</v>
      </c>
      <c r="G170" t="s">
        <v>9</v>
      </c>
      <c r="H170">
        <v>2</v>
      </c>
      <c r="I170">
        <v>317.91338582677167</v>
      </c>
      <c r="J170">
        <f t="shared" si="4"/>
        <v>0.79151391040884111</v>
      </c>
      <c r="N170">
        <v>169</v>
      </c>
      <c r="O170">
        <v>26</v>
      </c>
      <c r="P170" t="s">
        <v>40</v>
      </c>
      <c r="Q170">
        <v>493989.035435998</v>
      </c>
      <c r="R170">
        <v>5180765.3500800002</v>
      </c>
      <c r="S170" t="s">
        <v>11</v>
      </c>
      <c r="T170">
        <v>4</v>
      </c>
      <c r="U170">
        <v>404.5275590551181</v>
      </c>
      <c r="V170">
        <v>1.3515813908501788</v>
      </c>
    </row>
    <row r="171" spans="1:22" x14ac:dyDescent="0.4">
      <c r="A171" t="s">
        <v>31</v>
      </c>
      <c r="B171">
        <v>123</v>
      </c>
      <c r="C171">
        <v>5</v>
      </c>
      <c r="D171" t="s">
        <v>39</v>
      </c>
      <c r="E171">
        <v>493337.243514998</v>
      </c>
      <c r="F171">
        <v>5180738.1465699803</v>
      </c>
      <c r="G171" t="s">
        <v>9</v>
      </c>
      <c r="H171">
        <v>1</v>
      </c>
      <c r="I171">
        <v>314.96062992125985</v>
      </c>
      <c r="J171">
        <f t="shared" si="4"/>
        <v>0.78416238802114291</v>
      </c>
      <c r="N171">
        <v>170</v>
      </c>
      <c r="O171">
        <v>27</v>
      </c>
      <c r="P171" t="s">
        <v>40</v>
      </c>
      <c r="Q171">
        <v>494020.94464300002</v>
      </c>
      <c r="R171">
        <v>5180765.8738200003</v>
      </c>
      <c r="S171" t="s">
        <v>11</v>
      </c>
      <c r="T171">
        <v>5</v>
      </c>
      <c r="U171">
        <v>141.24015748031496</v>
      </c>
      <c r="V171">
        <v>0.65750286368843058</v>
      </c>
    </row>
    <row r="172" spans="1:22" x14ac:dyDescent="0.4">
      <c r="A172" t="s">
        <v>31</v>
      </c>
      <c r="B172">
        <v>203</v>
      </c>
      <c r="C172">
        <v>10</v>
      </c>
      <c r="D172" t="s">
        <v>32</v>
      </c>
      <c r="E172">
        <v>493480.485305999</v>
      </c>
      <c r="F172">
        <v>5180839.4438500004</v>
      </c>
      <c r="G172" t="s">
        <v>9</v>
      </c>
      <c r="H172">
        <v>3</v>
      </c>
      <c r="I172">
        <v>313.97637795275591</v>
      </c>
      <c r="J172">
        <f t="shared" si="4"/>
        <v>0.78171188055857688</v>
      </c>
      <c r="N172">
        <v>171</v>
      </c>
      <c r="O172">
        <v>28</v>
      </c>
      <c r="P172" t="s">
        <v>40</v>
      </c>
      <c r="Q172">
        <v>494052.84635599901</v>
      </c>
      <c r="R172">
        <v>5180758.8414200004</v>
      </c>
      <c r="S172" t="s">
        <v>11</v>
      </c>
      <c r="T172">
        <v>6</v>
      </c>
      <c r="U172">
        <v>25</v>
      </c>
      <c r="V172">
        <v>0.65632458233890212</v>
      </c>
    </row>
    <row r="173" spans="1:22" x14ac:dyDescent="0.4">
      <c r="A173" t="s">
        <v>31</v>
      </c>
      <c r="B173">
        <v>323</v>
      </c>
      <c r="C173">
        <v>10</v>
      </c>
      <c r="D173" t="s">
        <v>48</v>
      </c>
      <c r="E173">
        <v>493501.32631400001</v>
      </c>
      <c r="F173">
        <v>5180997.2675900003</v>
      </c>
      <c r="G173" t="s">
        <v>9</v>
      </c>
      <c r="H173">
        <v>1</v>
      </c>
      <c r="I173">
        <v>305.11811023622045</v>
      </c>
      <c r="J173">
        <f t="shared" si="4"/>
        <v>0.75965731339548215</v>
      </c>
      <c r="N173">
        <v>172</v>
      </c>
      <c r="O173">
        <v>29</v>
      </c>
      <c r="P173" t="s">
        <v>40</v>
      </c>
      <c r="Q173">
        <v>494084.77300500002</v>
      </c>
      <c r="R173">
        <v>5180777.0339099905</v>
      </c>
      <c r="S173" t="s">
        <v>11</v>
      </c>
      <c r="T173">
        <v>6</v>
      </c>
      <c r="U173">
        <v>4.5</v>
      </c>
      <c r="V173">
        <v>0.11813842482100238</v>
      </c>
    </row>
    <row r="174" spans="1:22" x14ac:dyDescent="0.4">
      <c r="A174" t="s">
        <v>31</v>
      </c>
      <c r="B174">
        <v>227</v>
      </c>
      <c r="C174">
        <v>9</v>
      </c>
      <c r="D174" t="s">
        <v>30</v>
      </c>
      <c r="E174">
        <v>493478.459027</v>
      </c>
      <c r="F174">
        <v>5180856.1175499903</v>
      </c>
      <c r="G174" t="s">
        <v>9</v>
      </c>
      <c r="H174">
        <v>3</v>
      </c>
      <c r="I174">
        <v>303.64173228346453</v>
      </c>
      <c r="J174">
        <f t="shared" si="4"/>
        <v>0.75598155220163299</v>
      </c>
      <c r="N174">
        <v>173</v>
      </c>
      <c r="O174">
        <v>30</v>
      </c>
      <c r="P174" t="s">
        <v>40</v>
      </c>
      <c r="Q174">
        <v>494116.65697800001</v>
      </c>
      <c r="R174">
        <v>5180751.8889600001</v>
      </c>
      <c r="S174" t="s">
        <v>11</v>
      </c>
      <c r="T174">
        <v>7</v>
      </c>
      <c r="U174">
        <v>38</v>
      </c>
      <c r="V174">
        <v>0.99761336515513122</v>
      </c>
    </row>
    <row r="175" spans="1:22" x14ac:dyDescent="0.4">
      <c r="A175" t="s">
        <v>31</v>
      </c>
      <c r="B175">
        <v>420</v>
      </c>
      <c r="C175">
        <v>16</v>
      </c>
      <c r="D175" t="s">
        <v>49</v>
      </c>
      <c r="E175">
        <v>493681.925006998</v>
      </c>
      <c r="F175">
        <v>5181110.7360899802</v>
      </c>
      <c r="G175" t="s">
        <v>9</v>
      </c>
      <c r="H175">
        <v>3</v>
      </c>
      <c r="I175">
        <v>303.64173228346453</v>
      </c>
      <c r="J175">
        <f t="shared" si="4"/>
        <v>0.75598155220163299</v>
      </c>
      <c r="N175">
        <v>174</v>
      </c>
      <c r="O175">
        <v>31</v>
      </c>
      <c r="P175" t="s">
        <v>40</v>
      </c>
      <c r="Q175">
        <v>494148.57913600001</v>
      </c>
      <c r="R175">
        <v>5180765.6369000003</v>
      </c>
      <c r="S175" t="s">
        <v>11</v>
      </c>
      <c r="T175">
        <v>8</v>
      </c>
      <c r="U175">
        <v>196.35826771653544</v>
      </c>
      <c r="V175">
        <v>0.91408934707903766</v>
      </c>
    </row>
    <row r="176" spans="1:22" x14ac:dyDescent="0.4">
      <c r="A176" t="s">
        <v>31</v>
      </c>
      <c r="B176">
        <v>1</v>
      </c>
      <c r="C176">
        <v>5</v>
      </c>
      <c r="D176" t="s">
        <v>9</v>
      </c>
      <c r="E176">
        <v>493319.28016000002</v>
      </c>
      <c r="F176">
        <v>5180579.2617899803</v>
      </c>
      <c r="G176" t="s">
        <v>9</v>
      </c>
      <c r="H176">
        <v>4</v>
      </c>
      <c r="I176">
        <v>300.1968503937008</v>
      </c>
      <c r="J176">
        <f t="shared" si="4"/>
        <v>0.74740477608265188</v>
      </c>
      <c r="N176">
        <v>175</v>
      </c>
      <c r="O176">
        <v>6</v>
      </c>
      <c r="P176" t="s">
        <v>37</v>
      </c>
      <c r="Q176">
        <v>493367.998337998</v>
      </c>
      <c r="R176">
        <v>5180799.1186100002</v>
      </c>
      <c r="S176" t="s">
        <v>9</v>
      </c>
      <c r="T176">
        <v>1</v>
      </c>
      <c r="U176">
        <v>369.09448818897636</v>
      </c>
      <c r="V176">
        <v>0.91894029846227676</v>
      </c>
    </row>
    <row r="177" spans="1:22" x14ac:dyDescent="0.4">
      <c r="A177" t="s">
        <v>31</v>
      </c>
      <c r="B177">
        <v>45</v>
      </c>
      <c r="C177">
        <v>5</v>
      </c>
      <c r="D177" t="s">
        <v>11</v>
      </c>
      <c r="E177">
        <v>493323.203397998</v>
      </c>
      <c r="F177">
        <v>5180641.4112200001</v>
      </c>
      <c r="G177" t="s">
        <v>9</v>
      </c>
      <c r="H177">
        <v>3</v>
      </c>
      <c r="I177">
        <v>295.76771653543307</v>
      </c>
      <c r="J177">
        <f t="shared" si="4"/>
        <v>0.73637749250110451</v>
      </c>
      <c r="N177">
        <v>176</v>
      </c>
      <c r="O177">
        <v>7</v>
      </c>
      <c r="P177" t="s">
        <v>37</v>
      </c>
      <c r="Q177">
        <v>493398.713634999</v>
      </c>
      <c r="R177">
        <v>5180809.4156499803</v>
      </c>
      <c r="S177" t="s">
        <v>9</v>
      </c>
      <c r="T177">
        <v>1</v>
      </c>
      <c r="U177">
        <v>417.81500984251966</v>
      </c>
      <c r="V177">
        <v>1.0402405403846704</v>
      </c>
    </row>
    <row r="178" spans="1:22" x14ac:dyDescent="0.4">
      <c r="A178" t="s">
        <v>31</v>
      </c>
      <c r="B178">
        <v>44</v>
      </c>
      <c r="C178">
        <v>4</v>
      </c>
      <c r="D178" t="s">
        <v>11</v>
      </c>
      <c r="E178">
        <v>493289.86292500002</v>
      </c>
      <c r="F178">
        <v>5180623.6323600002</v>
      </c>
      <c r="G178" t="s">
        <v>9</v>
      </c>
      <c r="H178">
        <v>2</v>
      </c>
      <c r="I178">
        <v>285.92519685039372</v>
      </c>
      <c r="J178">
        <f t="shared" si="4"/>
        <v>0.71187241787544386</v>
      </c>
      <c r="N178">
        <v>177</v>
      </c>
      <c r="O178">
        <v>8</v>
      </c>
      <c r="P178" t="s">
        <v>37</v>
      </c>
      <c r="Q178">
        <v>493431.82198000001</v>
      </c>
      <c r="R178">
        <v>5180805.1601499803</v>
      </c>
      <c r="S178" t="s">
        <v>9</v>
      </c>
      <c r="T178">
        <v>2</v>
      </c>
      <c r="U178">
        <v>452.75590551181102</v>
      </c>
      <c r="V178">
        <v>1.127233432780393</v>
      </c>
    </row>
    <row r="179" spans="1:22" x14ac:dyDescent="0.4">
      <c r="A179" t="s">
        <v>31</v>
      </c>
      <c r="B179">
        <v>46</v>
      </c>
      <c r="C179">
        <v>6</v>
      </c>
      <c r="D179" t="s">
        <v>11</v>
      </c>
      <c r="E179">
        <v>493353.700202999</v>
      </c>
      <c r="F179">
        <v>5180640.2296700003</v>
      </c>
      <c r="G179" t="s">
        <v>9</v>
      </c>
      <c r="H179">
        <v>3</v>
      </c>
      <c r="I179">
        <v>281.00393700787401</v>
      </c>
      <c r="J179">
        <f t="shared" si="4"/>
        <v>0.69961988056261337</v>
      </c>
      <c r="N179">
        <v>178</v>
      </c>
      <c r="O179">
        <v>9</v>
      </c>
      <c r="P179" t="s">
        <v>37</v>
      </c>
      <c r="Q179">
        <v>493463.71892800002</v>
      </c>
      <c r="R179">
        <v>5180794.5687100003</v>
      </c>
      <c r="S179" t="s">
        <v>9</v>
      </c>
      <c r="T179">
        <v>3</v>
      </c>
      <c r="U179">
        <v>544.29133858267721</v>
      </c>
      <c r="V179">
        <v>1.3551306267990377</v>
      </c>
    </row>
    <row r="180" spans="1:22" x14ac:dyDescent="0.4">
      <c r="A180" t="s">
        <v>31</v>
      </c>
      <c r="B180">
        <v>272</v>
      </c>
      <c r="C180">
        <v>9</v>
      </c>
      <c r="D180" t="s">
        <v>35</v>
      </c>
      <c r="E180">
        <v>493466.52908200002</v>
      </c>
      <c r="F180">
        <v>5180921.6894899802</v>
      </c>
      <c r="G180" t="s">
        <v>9</v>
      </c>
      <c r="H180">
        <v>1</v>
      </c>
      <c r="I180">
        <v>279.5275590551181</v>
      </c>
      <c r="J180">
        <f t="shared" si="4"/>
        <v>0.69594411936876432</v>
      </c>
      <c r="N180">
        <v>179</v>
      </c>
      <c r="O180">
        <v>10</v>
      </c>
      <c r="P180" t="s">
        <v>37</v>
      </c>
      <c r="Q180">
        <v>493495.641638998</v>
      </c>
      <c r="R180">
        <v>5180807.6464499803</v>
      </c>
      <c r="S180" t="s">
        <v>9</v>
      </c>
      <c r="T180">
        <v>4</v>
      </c>
      <c r="U180">
        <v>452.26377952755905</v>
      </c>
      <c r="V180">
        <v>1.1260081790491099</v>
      </c>
    </row>
    <row r="181" spans="1:22" x14ac:dyDescent="0.4">
      <c r="A181" t="s">
        <v>31</v>
      </c>
      <c r="B181">
        <v>249</v>
      </c>
      <c r="C181">
        <v>9</v>
      </c>
      <c r="D181" t="s">
        <v>34</v>
      </c>
      <c r="E181">
        <v>493445.578717998</v>
      </c>
      <c r="F181">
        <v>5180889.9313700004</v>
      </c>
      <c r="G181" t="s">
        <v>9</v>
      </c>
      <c r="H181">
        <v>1</v>
      </c>
      <c r="I181">
        <v>273.62204724409446</v>
      </c>
      <c r="J181">
        <f t="shared" si="4"/>
        <v>0.6812410745933678</v>
      </c>
      <c r="N181">
        <v>180</v>
      </c>
      <c r="O181">
        <v>11</v>
      </c>
      <c r="P181" t="s">
        <v>37</v>
      </c>
      <c r="Q181">
        <v>493527.53185500001</v>
      </c>
      <c r="R181">
        <v>5180790.7214000002</v>
      </c>
      <c r="S181" t="s">
        <v>9</v>
      </c>
      <c r="T181">
        <v>5</v>
      </c>
      <c r="U181">
        <v>337.1062992125984</v>
      </c>
      <c r="V181">
        <v>0.8392988059288794</v>
      </c>
    </row>
    <row r="182" spans="1:22" x14ac:dyDescent="0.4">
      <c r="A182" t="s">
        <v>31</v>
      </c>
      <c r="B182">
        <v>273</v>
      </c>
      <c r="C182">
        <v>10</v>
      </c>
      <c r="D182" t="s">
        <v>35</v>
      </c>
      <c r="E182">
        <v>493498.45111099799</v>
      </c>
      <c r="F182">
        <v>5180934.76724</v>
      </c>
      <c r="G182" t="s">
        <v>9</v>
      </c>
      <c r="H182">
        <v>2</v>
      </c>
      <c r="I182">
        <v>273.62204724409446</v>
      </c>
      <c r="J182">
        <f t="shared" si="4"/>
        <v>0.6812410745933678</v>
      </c>
      <c r="N182">
        <v>181</v>
      </c>
      <c r="O182">
        <v>12</v>
      </c>
      <c r="P182" t="s">
        <v>37</v>
      </c>
      <c r="Q182">
        <v>493559.45098800003</v>
      </c>
      <c r="R182">
        <v>5180800.5769400001</v>
      </c>
      <c r="S182" t="s">
        <v>9</v>
      </c>
      <c r="T182">
        <v>6</v>
      </c>
      <c r="U182">
        <v>413.87795275590548</v>
      </c>
      <c r="V182">
        <v>1.0304383880090331</v>
      </c>
    </row>
    <row r="183" spans="1:22" x14ac:dyDescent="0.4">
      <c r="A183" t="s">
        <v>31</v>
      </c>
      <c r="B183">
        <v>71</v>
      </c>
      <c r="C183">
        <v>6</v>
      </c>
      <c r="D183" t="s">
        <v>33</v>
      </c>
      <c r="E183">
        <v>493360.376774</v>
      </c>
      <c r="F183">
        <v>5180672.0032200003</v>
      </c>
      <c r="G183" t="s">
        <v>9</v>
      </c>
      <c r="H183">
        <v>3</v>
      </c>
      <c r="I183">
        <v>267.2244094488189</v>
      </c>
      <c r="J183">
        <f t="shared" si="4"/>
        <v>0.66531277608668848</v>
      </c>
      <c r="N183">
        <v>182</v>
      </c>
      <c r="O183">
        <v>13</v>
      </c>
      <c r="P183" t="s">
        <v>37</v>
      </c>
      <c r="Q183">
        <v>493593.77961500001</v>
      </c>
      <c r="R183">
        <v>5180793.1975299902</v>
      </c>
      <c r="S183" t="s">
        <v>10</v>
      </c>
      <c r="T183">
        <v>1</v>
      </c>
      <c r="U183">
        <v>434.05511811023621</v>
      </c>
      <c r="V183">
        <v>0.82709857508357787</v>
      </c>
    </row>
    <row r="184" spans="1:22" x14ac:dyDescent="0.4">
      <c r="A184" t="s">
        <v>31</v>
      </c>
      <c r="B184">
        <v>20</v>
      </c>
      <c r="C184">
        <v>3</v>
      </c>
      <c r="D184" t="s">
        <v>10</v>
      </c>
      <c r="E184">
        <v>493277.31095900002</v>
      </c>
      <c r="F184">
        <v>5180594.6435200004</v>
      </c>
      <c r="G184" t="s">
        <v>9</v>
      </c>
      <c r="H184">
        <v>2</v>
      </c>
      <c r="I184">
        <v>263.77952755905511</v>
      </c>
      <c r="J184">
        <f t="shared" si="4"/>
        <v>0.65673599996770715</v>
      </c>
      <c r="N184">
        <v>183</v>
      </c>
      <c r="O184">
        <v>14</v>
      </c>
      <c r="P184" t="s">
        <v>37</v>
      </c>
      <c r="Q184">
        <v>493623.269814</v>
      </c>
      <c r="R184">
        <v>5180802.28675</v>
      </c>
      <c r="S184" t="s">
        <v>10</v>
      </c>
      <c r="T184">
        <v>1</v>
      </c>
      <c r="U184">
        <v>625.49212598425197</v>
      </c>
      <c r="V184">
        <v>1.1918846813279222</v>
      </c>
    </row>
    <row r="185" spans="1:22" x14ac:dyDescent="0.4">
      <c r="A185" t="s">
        <v>31</v>
      </c>
      <c r="B185">
        <v>277</v>
      </c>
      <c r="C185">
        <v>14</v>
      </c>
      <c r="D185" t="s">
        <v>35</v>
      </c>
      <c r="E185">
        <v>493626.07658499799</v>
      </c>
      <c r="F185">
        <v>5180929.4075999903</v>
      </c>
      <c r="G185" t="s">
        <v>9</v>
      </c>
      <c r="H185">
        <v>5</v>
      </c>
      <c r="I185">
        <v>258.85826771653541</v>
      </c>
      <c r="J185">
        <f t="shared" si="4"/>
        <v>0.64448346265487677</v>
      </c>
      <c r="N185">
        <v>184</v>
      </c>
      <c r="O185">
        <v>15</v>
      </c>
      <c r="P185" t="s">
        <v>37</v>
      </c>
      <c r="Q185">
        <v>493655.168991999</v>
      </c>
      <c r="R185">
        <v>5180793.4742900003</v>
      </c>
      <c r="S185" t="s">
        <v>10</v>
      </c>
      <c r="T185">
        <v>2</v>
      </c>
      <c r="U185">
        <v>511.81102362204723</v>
      </c>
      <c r="V185">
        <v>0.97526362594888993</v>
      </c>
    </row>
    <row r="186" spans="1:22" x14ac:dyDescent="0.4">
      <c r="A186" t="s">
        <v>31</v>
      </c>
      <c r="B186">
        <v>126</v>
      </c>
      <c r="C186">
        <v>8</v>
      </c>
      <c r="D186" t="s">
        <v>39</v>
      </c>
      <c r="E186">
        <v>493434.17333700001</v>
      </c>
      <c r="F186">
        <v>5180740.7972900001</v>
      </c>
      <c r="G186" t="s">
        <v>9</v>
      </c>
      <c r="H186">
        <v>4</v>
      </c>
      <c r="I186">
        <v>257.87401574803147</v>
      </c>
      <c r="J186">
        <f t="shared" si="4"/>
        <v>0.64203295519231063</v>
      </c>
      <c r="N186">
        <v>185</v>
      </c>
      <c r="O186">
        <v>16</v>
      </c>
      <c r="P186" t="s">
        <v>37</v>
      </c>
      <c r="Q186">
        <v>493687.085563</v>
      </c>
      <c r="R186">
        <v>5180801.1080700001</v>
      </c>
      <c r="S186" t="s">
        <v>10</v>
      </c>
      <c r="T186">
        <v>3</v>
      </c>
      <c r="U186">
        <v>478.83858267716533</v>
      </c>
      <c r="V186">
        <v>0.91243414235410569</v>
      </c>
    </row>
    <row r="187" spans="1:22" x14ac:dyDescent="0.4">
      <c r="A187" t="s">
        <v>31</v>
      </c>
      <c r="B187">
        <v>68</v>
      </c>
      <c r="C187">
        <v>3</v>
      </c>
      <c r="D187" t="s">
        <v>33</v>
      </c>
      <c r="E187">
        <v>493264.633727999</v>
      </c>
      <c r="F187">
        <v>5180658.2196300002</v>
      </c>
      <c r="G187" t="s">
        <v>9</v>
      </c>
      <c r="H187">
        <v>1</v>
      </c>
      <c r="I187">
        <v>245.57086614173227</v>
      </c>
      <c r="J187">
        <f t="shared" si="4"/>
        <v>0.61140161191023479</v>
      </c>
      <c r="N187">
        <v>186</v>
      </c>
      <c r="O187">
        <v>17</v>
      </c>
      <c r="P187" t="s">
        <v>37</v>
      </c>
      <c r="Q187">
        <v>493718.99832999799</v>
      </c>
      <c r="R187">
        <v>5180805.1860999903</v>
      </c>
      <c r="S187" t="s">
        <v>10</v>
      </c>
      <c r="T187">
        <v>4</v>
      </c>
      <c r="U187">
        <v>533.46456692913387</v>
      </c>
      <c r="V187">
        <v>1.0165247793544199</v>
      </c>
    </row>
    <row r="188" spans="1:22" x14ac:dyDescent="0.4">
      <c r="A188" t="s">
        <v>31</v>
      </c>
      <c r="B188">
        <v>95</v>
      </c>
      <c r="C188">
        <v>3</v>
      </c>
      <c r="D188" t="s">
        <v>38</v>
      </c>
      <c r="E188">
        <v>493276.726444998</v>
      </c>
      <c r="F188">
        <v>5180689.0780499903</v>
      </c>
      <c r="G188" t="s">
        <v>9</v>
      </c>
      <c r="H188">
        <v>1</v>
      </c>
      <c r="I188">
        <v>223.42519685039369</v>
      </c>
      <c r="J188">
        <f t="shared" si="4"/>
        <v>0.55626519400249819</v>
      </c>
      <c r="N188">
        <v>187</v>
      </c>
      <c r="O188">
        <v>18</v>
      </c>
      <c r="P188" t="s">
        <v>37</v>
      </c>
      <c r="Q188">
        <v>493750.88386399799</v>
      </c>
      <c r="R188">
        <v>5180783.1506200004</v>
      </c>
      <c r="S188" t="s">
        <v>10</v>
      </c>
      <c r="T188">
        <v>5</v>
      </c>
      <c r="U188">
        <v>326.77165354330708</v>
      </c>
      <c r="V188">
        <v>0.62266831502890663</v>
      </c>
    </row>
    <row r="189" spans="1:22" x14ac:dyDescent="0.4">
      <c r="A189" t="s">
        <v>31</v>
      </c>
      <c r="B189">
        <v>228</v>
      </c>
      <c r="C189">
        <v>10</v>
      </c>
      <c r="D189" t="s">
        <v>30</v>
      </c>
      <c r="E189">
        <v>493508.38215899799</v>
      </c>
      <c r="F189">
        <v>5180871.1945700003</v>
      </c>
      <c r="G189" t="s">
        <v>9</v>
      </c>
      <c r="H189">
        <v>3</v>
      </c>
      <c r="I189">
        <v>210.62992125984252</v>
      </c>
      <c r="J189">
        <f t="shared" si="4"/>
        <v>0.52440859698913933</v>
      </c>
      <c r="N189">
        <v>188</v>
      </c>
      <c r="O189">
        <v>19</v>
      </c>
      <c r="P189" t="s">
        <v>37</v>
      </c>
      <c r="Q189">
        <v>493782.808423999</v>
      </c>
      <c r="R189">
        <v>5180798.5634500002</v>
      </c>
      <c r="S189" t="s">
        <v>10</v>
      </c>
      <c r="T189">
        <v>5</v>
      </c>
      <c r="U189">
        <v>465.05905511811022</v>
      </c>
      <c r="V189">
        <v>0.88617704473240477</v>
      </c>
    </row>
    <row r="190" spans="1:22" x14ac:dyDescent="0.4">
      <c r="A190" t="s">
        <v>31</v>
      </c>
      <c r="B190">
        <v>251</v>
      </c>
      <c r="C190">
        <v>11</v>
      </c>
      <c r="D190" t="s">
        <v>34</v>
      </c>
      <c r="E190">
        <v>493509.39061900001</v>
      </c>
      <c r="F190">
        <v>5180886.0838599904</v>
      </c>
      <c r="G190" t="s">
        <v>9</v>
      </c>
      <c r="H190">
        <v>3</v>
      </c>
      <c r="I190">
        <v>177.65748031496062</v>
      </c>
      <c r="J190">
        <f t="shared" si="4"/>
        <v>0.44231659699317588</v>
      </c>
      <c r="N190">
        <v>189</v>
      </c>
      <c r="O190">
        <v>20</v>
      </c>
      <c r="P190" t="s">
        <v>37</v>
      </c>
      <c r="Q190">
        <v>493814.71713100001</v>
      </c>
      <c r="R190">
        <v>5180798.7527299803</v>
      </c>
      <c r="S190" t="s">
        <v>10</v>
      </c>
      <c r="T190">
        <v>6</v>
      </c>
      <c r="U190">
        <v>689.96062992125985</v>
      </c>
      <c r="V190">
        <v>1.3147303880580228</v>
      </c>
    </row>
    <row r="191" spans="1:22" x14ac:dyDescent="0.4">
      <c r="A191" t="s">
        <v>31</v>
      </c>
      <c r="B191">
        <v>423</v>
      </c>
      <c r="C191">
        <v>19</v>
      </c>
      <c r="D191" t="s">
        <v>49</v>
      </c>
      <c r="E191">
        <v>493780.193463</v>
      </c>
      <c r="F191">
        <v>5181114.7788800001</v>
      </c>
      <c r="G191" t="s">
        <v>9</v>
      </c>
      <c r="H191">
        <v>6</v>
      </c>
      <c r="N191">
        <v>190</v>
      </c>
      <c r="O191">
        <v>21</v>
      </c>
      <c r="P191" t="s">
        <v>37</v>
      </c>
      <c r="Q191">
        <v>493846.60920200002</v>
      </c>
      <c r="R191">
        <v>5180782.7183499904</v>
      </c>
      <c r="S191" t="s">
        <v>11</v>
      </c>
      <c r="T191">
        <v>1</v>
      </c>
      <c r="U191">
        <v>86.5</v>
      </c>
      <c r="V191">
        <v>1.4242130750605326</v>
      </c>
    </row>
    <row r="192" spans="1:22" x14ac:dyDescent="0.4">
      <c r="A192" t="s">
        <v>31</v>
      </c>
      <c r="B192">
        <v>424</v>
      </c>
      <c r="C192">
        <v>20</v>
      </c>
      <c r="D192" t="s">
        <v>49</v>
      </c>
      <c r="E192">
        <v>493809.70142300002</v>
      </c>
      <c r="F192">
        <v>5181116.5674999803</v>
      </c>
      <c r="G192" t="s">
        <v>9</v>
      </c>
      <c r="H192">
        <v>6</v>
      </c>
      <c r="N192">
        <v>191</v>
      </c>
      <c r="O192">
        <v>22</v>
      </c>
      <c r="P192" t="s">
        <v>37</v>
      </c>
      <c r="Q192">
        <v>493878.54757200001</v>
      </c>
      <c r="R192">
        <v>5180811.9108300004</v>
      </c>
      <c r="S192" t="s">
        <v>11</v>
      </c>
      <c r="T192">
        <v>1</v>
      </c>
      <c r="U192">
        <v>85.5</v>
      </c>
      <c r="V192">
        <v>1.4077481840193704</v>
      </c>
    </row>
    <row r="193" spans="1:22" x14ac:dyDescent="0.4">
      <c r="A193" t="s">
        <v>42</v>
      </c>
      <c r="B193">
        <v>116</v>
      </c>
      <c r="C193">
        <v>24</v>
      </c>
      <c r="D193" t="s">
        <v>38</v>
      </c>
      <c r="E193">
        <v>493946.230398999</v>
      </c>
      <c r="F193">
        <v>5180709.2763900002</v>
      </c>
      <c r="G193" t="s">
        <v>11</v>
      </c>
      <c r="H193">
        <v>4</v>
      </c>
      <c r="I193">
        <v>428.64173228346453</v>
      </c>
      <c r="J193">
        <f>I193/$L$7</f>
        <v>1.4321501112293256</v>
      </c>
      <c r="N193">
        <v>192</v>
      </c>
      <c r="O193">
        <v>23</v>
      </c>
      <c r="P193" t="s">
        <v>37</v>
      </c>
      <c r="Q193">
        <v>493910.45270800003</v>
      </c>
      <c r="R193">
        <v>5180808.6558299903</v>
      </c>
      <c r="S193" t="s">
        <v>11</v>
      </c>
      <c r="T193">
        <v>2</v>
      </c>
      <c r="U193">
        <v>256.5</v>
      </c>
      <c r="V193">
        <v>0.99502970056976603</v>
      </c>
    </row>
    <row r="194" spans="1:22" x14ac:dyDescent="0.4">
      <c r="A194" t="s">
        <v>42</v>
      </c>
      <c r="B194">
        <v>169</v>
      </c>
      <c r="C194">
        <v>26</v>
      </c>
      <c r="D194" t="s">
        <v>40</v>
      </c>
      <c r="E194">
        <v>493989.035435998</v>
      </c>
      <c r="F194">
        <v>5180765.3500800002</v>
      </c>
      <c r="G194" t="s">
        <v>11</v>
      </c>
      <c r="H194">
        <v>4</v>
      </c>
      <c r="I194">
        <v>404.5275590551181</v>
      </c>
      <c r="J194">
        <f t="shared" ref="J194:J209" si="5">I194/$L$7</f>
        <v>1.3515813908501788</v>
      </c>
      <c r="N194">
        <v>193</v>
      </c>
      <c r="O194">
        <v>24</v>
      </c>
      <c r="P194" t="s">
        <v>37</v>
      </c>
      <c r="Q194">
        <v>493942.357093998</v>
      </c>
      <c r="R194">
        <v>5180804.6231500003</v>
      </c>
      <c r="S194" t="s">
        <v>11</v>
      </c>
      <c r="T194">
        <v>3</v>
      </c>
      <c r="U194">
        <v>419.29133858267716</v>
      </c>
      <c r="V194">
        <v>1.0006711409395972</v>
      </c>
    </row>
    <row r="195" spans="1:22" x14ac:dyDescent="0.4">
      <c r="A195" t="s">
        <v>42</v>
      </c>
      <c r="B195">
        <v>245</v>
      </c>
      <c r="C195">
        <v>27</v>
      </c>
      <c r="D195" t="s">
        <v>30</v>
      </c>
      <c r="E195">
        <v>494050.810379998</v>
      </c>
      <c r="F195">
        <v>5180861.1869900003</v>
      </c>
      <c r="G195" t="s">
        <v>11</v>
      </c>
      <c r="H195">
        <v>4</v>
      </c>
      <c r="I195">
        <v>376.96850393700788</v>
      </c>
      <c r="J195">
        <f t="shared" si="5"/>
        <v>1.2595028532740109</v>
      </c>
      <c r="N195">
        <v>194</v>
      </c>
      <c r="O195">
        <v>25</v>
      </c>
      <c r="P195" t="s">
        <v>37</v>
      </c>
      <c r="Q195">
        <v>493976.07760600001</v>
      </c>
      <c r="R195">
        <v>5180793.5362799903</v>
      </c>
      <c r="S195" t="s">
        <v>11</v>
      </c>
      <c r="T195">
        <v>4</v>
      </c>
      <c r="U195">
        <v>155.51181102362204</v>
      </c>
      <c r="V195">
        <v>0.5195860334655189</v>
      </c>
    </row>
    <row r="196" spans="1:22" x14ac:dyDescent="0.4">
      <c r="A196" t="s">
        <v>42</v>
      </c>
      <c r="B196">
        <v>63</v>
      </c>
      <c r="C196">
        <v>23</v>
      </c>
      <c r="D196" t="s">
        <v>11</v>
      </c>
      <c r="E196">
        <v>493896.16895899799</v>
      </c>
      <c r="F196">
        <v>5180649.7655999903</v>
      </c>
      <c r="G196" t="s">
        <v>11</v>
      </c>
      <c r="H196">
        <v>4</v>
      </c>
      <c r="I196">
        <v>363.68110236220474</v>
      </c>
      <c r="J196">
        <f t="shared" si="5"/>
        <v>1.2151078440855014</v>
      </c>
      <c r="N196">
        <v>195</v>
      </c>
      <c r="O196">
        <v>26</v>
      </c>
      <c r="P196" t="s">
        <v>37</v>
      </c>
      <c r="Q196">
        <v>494006.16654900002</v>
      </c>
      <c r="R196">
        <v>5180797.1138899904</v>
      </c>
      <c r="S196" t="s">
        <v>11</v>
      </c>
      <c r="T196">
        <v>4</v>
      </c>
      <c r="U196">
        <v>285.43307086614175</v>
      </c>
      <c r="V196">
        <v>0.95367056775316761</v>
      </c>
    </row>
    <row r="197" spans="1:22" x14ac:dyDescent="0.4">
      <c r="A197" t="s">
        <v>42</v>
      </c>
      <c r="B197">
        <v>39</v>
      </c>
      <c r="C197">
        <v>22</v>
      </c>
      <c r="D197" t="s">
        <v>10</v>
      </c>
      <c r="E197">
        <v>493883.62043100002</v>
      </c>
      <c r="F197">
        <v>5180621.2199799903</v>
      </c>
      <c r="G197" t="s">
        <v>11</v>
      </c>
      <c r="H197">
        <v>4</v>
      </c>
      <c r="I197">
        <v>340.55118110236219</v>
      </c>
      <c r="J197">
        <f t="shared" si="5"/>
        <v>1.1378276429055032</v>
      </c>
      <c r="N197">
        <v>196</v>
      </c>
      <c r="O197">
        <v>27</v>
      </c>
      <c r="P197" t="s">
        <v>37</v>
      </c>
      <c r="Q197">
        <v>494038.07558499801</v>
      </c>
      <c r="R197">
        <v>5180797.63772</v>
      </c>
      <c r="S197" t="s">
        <v>11</v>
      </c>
      <c r="T197">
        <v>5</v>
      </c>
      <c r="U197">
        <v>235.72834645669292</v>
      </c>
      <c r="V197">
        <v>1.097365406643757</v>
      </c>
    </row>
    <row r="198" spans="1:22" x14ac:dyDescent="0.4">
      <c r="A198" t="s">
        <v>42</v>
      </c>
      <c r="B198">
        <v>268</v>
      </c>
      <c r="C198">
        <v>28</v>
      </c>
      <c r="D198" t="s">
        <v>34</v>
      </c>
      <c r="E198">
        <v>494051.827297999</v>
      </c>
      <c r="F198">
        <v>5180885.9662300004</v>
      </c>
      <c r="G198" t="s">
        <v>11</v>
      </c>
      <c r="H198">
        <v>4</v>
      </c>
      <c r="I198">
        <v>335.13779527559052</v>
      </c>
      <c r="J198">
        <f t="shared" si="5"/>
        <v>1.1197407873101846</v>
      </c>
      <c r="N198">
        <v>197</v>
      </c>
      <c r="O198">
        <v>28</v>
      </c>
      <c r="P198" t="s">
        <v>37</v>
      </c>
      <c r="Q198">
        <v>494069.977149999</v>
      </c>
      <c r="R198">
        <v>5180790.6054199804</v>
      </c>
      <c r="S198" t="s">
        <v>11</v>
      </c>
      <c r="T198">
        <v>6</v>
      </c>
      <c r="U198">
        <v>17</v>
      </c>
      <c r="V198">
        <v>0.44630071599045346</v>
      </c>
    </row>
    <row r="199" spans="1:22" x14ac:dyDescent="0.4">
      <c r="A199" t="s">
        <v>42</v>
      </c>
      <c r="B199">
        <v>142</v>
      </c>
      <c r="C199">
        <v>24</v>
      </c>
      <c r="D199" t="s">
        <v>39</v>
      </c>
      <c r="E199">
        <v>493943.514329998</v>
      </c>
      <c r="F199">
        <v>5180741.0600800002</v>
      </c>
      <c r="G199" t="s">
        <v>11</v>
      </c>
      <c r="H199">
        <v>4</v>
      </c>
      <c r="I199">
        <v>328.74015748031496</v>
      </c>
      <c r="J199">
        <f t="shared" si="5"/>
        <v>1.0983654125157172</v>
      </c>
      <c r="N199">
        <v>198</v>
      </c>
      <c r="O199">
        <v>29</v>
      </c>
      <c r="P199" t="s">
        <v>37</v>
      </c>
      <c r="Q199">
        <v>494101.90357700002</v>
      </c>
      <c r="R199">
        <v>5180808.7980000004</v>
      </c>
      <c r="S199" t="s">
        <v>11</v>
      </c>
      <c r="T199">
        <v>6</v>
      </c>
      <c r="U199">
        <v>4.5</v>
      </c>
      <c r="V199">
        <v>0.11813842482100238</v>
      </c>
    </row>
    <row r="200" spans="1:22" x14ac:dyDescent="0.4">
      <c r="A200" t="s">
        <v>42</v>
      </c>
      <c r="B200">
        <v>16</v>
      </c>
      <c r="C200">
        <v>22</v>
      </c>
      <c r="D200" t="s">
        <v>9</v>
      </c>
      <c r="E200">
        <v>493861.755168</v>
      </c>
      <c r="F200">
        <v>5180589.4613600001</v>
      </c>
      <c r="G200" t="s">
        <v>11</v>
      </c>
      <c r="H200">
        <v>4</v>
      </c>
      <c r="I200">
        <v>324.31102362204723</v>
      </c>
      <c r="J200">
        <f t="shared" si="5"/>
        <v>1.0835670761195473</v>
      </c>
      <c r="N200">
        <v>199</v>
      </c>
      <c r="O200">
        <v>30</v>
      </c>
      <c r="P200" t="s">
        <v>37</v>
      </c>
      <c r="Q200">
        <v>494133.78745300003</v>
      </c>
      <c r="R200">
        <v>5180783.6531300005</v>
      </c>
      <c r="S200" t="s">
        <v>11</v>
      </c>
      <c r="T200">
        <v>7</v>
      </c>
      <c r="U200">
        <v>36</v>
      </c>
      <c r="V200">
        <v>0.94510739856801906</v>
      </c>
    </row>
    <row r="201" spans="1:22" x14ac:dyDescent="0.4">
      <c r="A201" t="s">
        <v>42</v>
      </c>
      <c r="B201">
        <v>291</v>
      </c>
      <c r="C201">
        <v>28</v>
      </c>
      <c r="D201" t="s">
        <v>35</v>
      </c>
      <c r="E201">
        <v>494072.77446300001</v>
      </c>
      <c r="F201">
        <v>5180917.7264599903</v>
      </c>
      <c r="G201" t="s">
        <v>11</v>
      </c>
      <c r="H201">
        <v>4</v>
      </c>
      <c r="I201">
        <v>312.5</v>
      </c>
      <c r="J201">
        <f t="shared" si="5"/>
        <v>1.044104845729761</v>
      </c>
      <c r="N201">
        <v>200</v>
      </c>
      <c r="O201">
        <v>7</v>
      </c>
      <c r="P201" t="s">
        <v>32</v>
      </c>
      <c r="Q201">
        <v>493387.33872200001</v>
      </c>
      <c r="R201">
        <v>5180837.4458999904</v>
      </c>
      <c r="S201" t="s">
        <v>9</v>
      </c>
      <c r="T201">
        <v>1</v>
      </c>
      <c r="U201">
        <v>340.05905511811022</v>
      </c>
      <c r="V201">
        <v>0.84665032831657772</v>
      </c>
    </row>
    <row r="202" spans="1:22" x14ac:dyDescent="0.4">
      <c r="A202" t="s">
        <v>42</v>
      </c>
      <c r="B202">
        <v>220</v>
      </c>
      <c r="C202">
        <v>27</v>
      </c>
      <c r="D202" t="s">
        <v>32</v>
      </c>
      <c r="E202">
        <v>494022.916354999</v>
      </c>
      <c r="F202">
        <v>5180829.4337499803</v>
      </c>
      <c r="G202" t="s">
        <v>11</v>
      </c>
      <c r="H202">
        <v>4</v>
      </c>
      <c r="I202">
        <v>309.54724409448818</v>
      </c>
      <c r="J202">
        <f t="shared" si="5"/>
        <v>1.0342392881323144</v>
      </c>
      <c r="N202">
        <v>201</v>
      </c>
      <c r="O202">
        <v>8</v>
      </c>
      <c r="P202" t="s">
        <v>32</v>
      </c>
      <c r="Q202">
        <v>493416.665978998</v>
      </c>
      <c r="R202">
        <v>5180836.9577099904</v>
      </c>
      <c r="S202" t="s">
        <v>9</v>
      </c>
      <c r="T202">
        <v>1</v>
      </c>
      <c r="U202">
        <v>334.15354330708664</v>
      </c>
      <c r="V202">
        <v>0.8319472835411813</v>
      </c>
    </row>
    <row r="203" spans="1:22" x14ac:dyDescent="0.4">
      <c r="A203" t="s">
        <v>42</v>
      </c>
      <c r="B203">
        <v>168</v>
      </c>
      <c r="C203">
        <v>25</v>
      </c>
      <c r="D203" t="s">
        <v>40</v>
      </c>
      <c r="E203">
        <v>493957.125439998</v>
      </c>
      <c r="F203">
        <v>5180764.0486500002</v>
      </c>
      <c r="G203" t="s">
        <v>11</v>
      </c>
      <c r="H203">
        <v>4</v>
      </c>
      <c r="I203">
        <v>303.14960629921262</v>
      </c>
      <c r="J203">
        <f t="shared" si="5"/>
        <v>1.012863913337847</v>
      </c>
      <c r="N203">
        <v>202</v>
      </c>
      <c r="O203">
        <v>9</v>
      </c>
      <c r="P203" t="s">
        <v>32</v>
      </c>
      <c r="Q203">
        <v>493448.56273100001</v>
      </c>
      <c r="R203">
        <v>5180826.3661900004</v>
      </c>
      <c r="S203" t="s">
        <v>9</v>
      </c>
      <c r="T203">
        <v>2</v>
      </c>
      <c r="U203">
        <v>467.0275590551181</v>
      </c>
      <c r="V203">
        <v>1.162765790987601</v>
      </c>
    </row>
    <row r="204" spans="1:22" x14ac:dyDescent="0.4">
      <c r="A204" t="s">
        <v>42</v>
      </c>
      <c r="B204">
        <v>88</v>
      </c>
      <c r="C204">
        <v>23</v>
      </c>
      <c r="D204" t="s">
        <v>33</v>
      </c>
      <c r="E204">
        <v>493902.842645998</v>
      </c>
      <c r="F204">
        <v>5180681.5397699904</v>
      </c>
      <c r="G204" t="s">
        <v>11</v>
      </c>
      <c r="H204">
        <v>4</v>
      </c>
      <c r="I204">
        <v>299.70472440944883</v>
      </c>
      <c r="J204">
        <f t="shared" si="5"/>
        <v>1.001354096140826</v>
      </c>
      <c r="N204">
        <v>203</v>
      </c>
      <c r="O204">
        <v>10</v>
      </c>
      <c r="P204" t="s">
        <v>32</v>
      </c>
      <c r="Q204">
        <v>493480.485305999</v>
      </c>
      <c r="R204">
        <v>5180839.4438500004</v>
      </c>
      <c r="S204" t="s">
        <v>9</v>
      </c>
      <c r="T204">
        <v>3</v>
      </c>
      <c r="U204">
        <v>313.97637795275591</v>
      </c>
      <c r="V204">
        <v>0.78171188055857688</v>
      </c>
    </row>
    <row r="205" spans="1:22" x14ac:dyDescent="0.4">
      <c r="A205" t="s">
        <v>42</v>
      </c>
      <c r="B205">
        <v>38</v>
      </c>
      <c r="C205">
        <v>21</v>
      </c>
      <c r="D205" t="s">
        <v>10</v>
      </c>
      <c r="E205">
        <v>493851.68107400002</v>
      </c>
      <c r="F205">
        <v>5180592.0274799904</v>
      </c>
      <c r="G205" t="s">
        <v>11</v>
      </c>
      <c r="H205">
        <v>4</v>
      </c>
      <c r="I205">
        <v>288.87795275590548</v>
      </c>
      <c r="J205">
        <f t="shared" si="5"/>
        <v>0.96518038495018843</v>
      </c>
      <c r="N205">
        <v>204</v>
      </c>
      <c r="O205">
        <v>11</v>
      </c>
      <c r="P205" t="s">
        <v>32</v>
      </c>
      <c r="Q205">
        <v>493512.37530999799</v>
      </c>
      <c r="R205">
        <v>5180822.5187200001</v>
      </c>
      <c r="S205" t="s">
        <v>9</v>
      </c>
      <c r="T205">
        <v>4</v>
      </c>
      <c r="U205">
        <v>358.26771653543307</v>
      </c>
      <c r="V205">
        <v>0.89198471637405008</v>
      </c>
    </row>
    <row r="206" spans="1:22" x14ac:dyDescent="0.4">
      <c r="A206" t="s">
        <v>42</v>
      </c>
      <c r="B206">
        <v>195</v>
      </c>
      <c r="C206">
        <v>26</v>
      </c>
      <c r="D206" t="s">
        <v>37</v>
      </c>
      <c r="E206">
        <v>494006.16654900002</v>
      </c>
      <c r="F206">
        <v>5180797.1138899904</v>
      </c>
      <c r="G206" t="s">
        <v>11</v>
      </c>
      <c r="H206">
        <v>4</v>
      </c>
      <c r="I206">
        <v>285.43307086614175</v>
      </c>
      <c r="J206">
        <f t="shared" si="5"/>
        <v>0.95367056775316761</v>
      </c>
      <c r="N206">
        <v>205</v>
      </c>
      <c r="O206">
        <v>12</v>
      </c>
      <c r="P206" t="s">
        <v>32</v>
      </c>
      <c r="Q206">
        <v>493544.29430000001</v>
      </c>
      <c r="R206">
        <v>5180832.3741800003</v>
      </c>
      <c r="S206" t="s">
        <v>9</v>
      </c>
      <c r="T206">
        <v>5</v>
      </c>
      <c r="U206">
        <v>485.23626968503936</v>
      </c>
      <c r="V206">
        <v>1.2081003015704463</v>
      </c>
    </row>
    <row r="207" spans="1:22" x14ac:dyDescent="0.4">
      <c r="A207" t="s">
        <v>42</v>
      </c>
      <c r="B207">
        <v>194</v>
      </c>
      <c r="C207">
        <v>25</v>
      </c>
      <c r="D207" t="s">
        <v>37</v>
      </c>
      <c r="E207">
        <v>493976.07760600001</v>
      </c>
      <c r="F207">
        <v>5180793.5362799903</v>
      </c>
      <c r="G207" t="s">
        <v>11</v>
      </c>
      <c r="H207">
        <v>4</v>
      </c>
      <c r="I207">
        <v>155.51181102362204</v>
      </c>
      <c r="J207">
        <f t="shared" si="5"/>
        <v>0.5195860334655189</v>
      </c>
      <c r="N207">
        <v>206</v>
      </c>
      <c r="O207">
        <v>13</v>
      </c>
      <c r="P207" t="s">
        <v>32</v>
      </c>
      <c r="Q207">
        <v>493576.197009</v>
      </c>
      <c r="R207">
        <v>5180827.1172000002</v>
      </c>
      <c r="S207" t="s">
        <v>9</v>
      </c>
      <c r="T207">
        <v>6</v>
      </c>
      <c r="U207">
        <v>478.34645669291336</v>
      </c>
      <c r="V207">
        <v>1.1909466268071107</v>
      </c>
    </row>
    <row r="208" spans="1:22" x14ac:dyDescent="0.4">
      <c r="A208" t="s">
        <v>42</v>
      </c>
      <c r="B208">
        <v>269</v>
      </c>
      <c r="C208">
        <v>29</v>
      </c>
      <c r="D208" t="s">
        <v>34</v>
      </c>
      <c r="E208">
        <v>494083.75327500002</v>
      </c>
      <c r="F208">
        <v>5180904.1587199904</v>
      </c>
      <c r="G208" t="s">
        <v>11</v>
      </c>
      <c r="H208">
        <v>4</v>
      </c>
      <c r="I208">
        <v>119.09448818897637</v>
      </c>
      <c r="J208">
        <f t="shared" si="5"/>
        <v>0.39791082309701126</v>
      </c>
      <c r="N208">
        <v>207</v>
      </c>
      <c r="O208">
        <v>14</v>
      </c>
      <c r="P208" t="s">
        <v>32</v>
      </c>
      <c r="Q208">
        <v>493606.513420998</v>
      </c>
      <c r="R208">
        <v>5180835.6831999803</v>
      </c>
      <c r="S208" t="s">
        <v>9</v>
      </c>
      <c r="T208">
        <v>6</v>
      </c>
      <c r="U208">
        <v>519.19291338582673</v>
      </c>
      <c r="V208">
        <v>1.2926426865036027</v>
      </c>
    </row>
    <row r="209" spans="1:22" x14ac:dyDescent="0.4">
      <c r="A209" t="s">
        <v>42</v>
      </c>
      <c r="B209">
        <v>115</v>
      </c>
      <c r="C209">
        <v>23</v>
      </c>
      <c r="D209" t="s">
        <v>38</v>
      </c>
      <c r="E209">
        <v>493915.69116500003</v>
      </c>
      <c r="F209">
        <v>5180711.4881800003</v>
      </c>
      <c r="G209" t="s">
        <v>11</v>
      </c>
      <c r="H209">
        <v>4</v>
      </c>
      <c r="I209">
        <v>111.71259842519684</v>
      </c>
      <c r="J209">
        <f t="shared" si="5"/>
        <v>0.37324692910339485</v>
      </c>
      <c r="N209">
        <v>208</v>
      </c>
      <c r="O209">
        <v>15</v>
      </c>
      <c r="P209" t="s">
        <v>32</v>
      </c>
      <c r="Q209">
        <v>493640.011778999</v>
      </c>
      <c r="R209">
        <v>5180825.2712899903</v>
      </c>
      <c r="S209" t="s">
        <v>10</v>
      </c>
      <c r="T209">
        <v>1</v>
      </c>
      <c r="U209">
        <v>445.86614173228344</v>
      </c>
      <c r="V209">
        <v>0.84960465875932145</v>
      </c>
    </row>
    <row r="210" spans="1:22" x14ac:dyDescent="0.4">
      <c r="A210" t="s">
        <v>42</v>
      </c>
      <c r="B210">
        <v>292</v>
      </c>
      <c r="C210">
        <v>29</v>
      </c>
      <c r="D210" t="s">
        <v>35</v>
      </c>
      <c r="E210">
        <v>494104.70020800002</v>
      </c>
      <c r="F210">
        <v>5180935.9190600002</v>
      </c>
      <c r="G210" t="s">
        <v>11</v>
      </c>
      <c r="H210">
        <v>4</v>
      </c>
      <c r="N210">
        <v>209</v>
      </c>
      <c r="O210">
        <v>16</v>
      </c>
      <c r="P210" t="s">
        <v>32</v>
      </c>
      <c r="Q210">
        <v>493671.92820000002</v>
      </c>
      <c r="R210">
        <v>5180832.9049800001</v>
      </c>
      <c r="S210" t="s">
        <v>10</v>
      </c>
      <c r="T210">
        <v>2</v>
      </c>
      <c r="U210">
        <v>479.5275590551181</v>
      </c>
      <c r="V210">
        <v>0.91374699723519071</v>
      </c>
    </row>
    <row r="211" spans="1:22" x14ac:dyDescent="0.4">
      <c r="A211" t="s">
        <v>41</v>
      </c>
      <c r="B211">
        <v>241</v>
      </c>
      <c r="C211">
        <v>23</v>
      </c>
      <c r="D211" t="s">
        <v>30</v>
      </c>
      <c r="E211">
        <v>493923.18883200001</v>
      </c>
      <c r="F211">
        <v>5180872.2048300002</v>
      </c>
      <c r="G211" t="s">
        <v>11</v>
      </c>
      <c r="H211">
        <v>1</v>
      </c>
      <c r="I211">
        <v>118</v>
      </c>
      <c r="J211">
        <f>I211/$L$8</f>
        <v>1.9428571428571428</v>
      </c>
      <c r="N211">
        <v>210</v>
      </c>
      <c r="O211">
        <v>17</v>
      </c>
      <c r="P211" t="s">
        <v>32</v>
      </c>
      <c r="Q211">
        <v>493703.84080900002</v>
      </c>
      <c r="R211">
        <v>5180836.9829399902</v>
      </c>
      <c r="S211" t="s">
        <v>10</v>
      </c>
      <c r="T211">
        <v>3</v>
      </c>
      <c r="U211">
        <v>554.1338582677165</v>
      </c>
      <c r="V211">
        <v>1.0559104257869711</v>
      </c>
    </row>
    <row r="212" spans="1:22" x14ac:dyDescent="0.4">
      <c r="A212" t="s">
        <v>41</v>
      </c>
      <c r="B212">
        <v>216</v>
      </c>
      <c r="C212">
        <v>23</v>
      </c>
      <c r="D212" t="s">
        <v>32</v>
      </c>
      <c r="E212">
        <v>493895.294181998</v>
      </c>
      <c r="F212">
        <v>5180840.45218</v>
      </c>
      <c r="G212" t="s">
        <v>11</v>
      </c>
      <c r="H212">
        <v>1</v>
      </c>
      <c r="I212">
        <v>113</v>
      </c>
      <c r="J212">
        <f t="shared" ref="J212:J227" si="6">I212/$L$8</f>
        <v>1.8605326876513317</v>
      </c>
      <c r="N212">
        <v>211</v>
      </c>
      <c r="O212">
        <v>18</v>
      </c>
      <c r="P212" t="s">
        <v>32</v>
      </c>
      <c r="Q212">
        <v>493735.726117999</v>
      </c>
      <c r="R212">
        <v>5180814.9473799802</v>
      </c>
      <c r="S212" t="s">
        <v>10</v>
      </c>
      <c r="T212">
        <v>4</v>
      </c>
      <c r="U212">
        <v>522.63779527559052</v>
      </c>
      <c r="V212">
        <v>0.99589420265165496</v>
      </c>
    </row>
    <row r="213" spans="1:22" x14ac:dyDescent="0.4">
      <c r="A213" t="s">
        <v>41</v>
      </c>
      <c r="B213">
        <v>165</v>
      </c>
      <c r="C213">
        <v>22</v>
      </c>
      <c r="D213" t="s">
        <v>40</v>
      </c>
      <c r="E213">
        <v>493861.415824998</v>
      </c>
      <c r="F213">
        <v>5180780.14738</v>
      </c>
      <c r="G213" t="s">
        <v>11</v>
      </c>
      <c r="H213">
        <v>1</v>
      </c>
      <c r="I213">
        <v>94.5</v>
      </c>
      <c r="J213">
        <f t="shared" si="6"/>
        <v>1.5559322033898306</v>
      </c>
      <c r="N213">
        <v>212</v>
      </c>
      <c r="O213">
        <v>19</v>
      </c>
      <c r="P213" t="s">
        <v>32</v>
      </c>
      <c r="Q213">
        <v>493767.65054800001</v>
      </c>
      <c r="R213">
        <v>5180830.3601299804</v>
      </c>
      <c r="S213" t="s">
        <v>10</v>
      </c>
      <c r="T213">
        <v>4</v>
      </c>
      <c r="U213">
        <v>458.1692913385827</v>
      </c>
      <c r="V213">
        <v>0.87304849592155442</v>
      </c>
    </row>
    <row r="214" spans="1:22" x14ac:dyDescent="0.4">
      <c r="A214" t="s">
        <v>41</v>
      </c>
      <c r="B214">
        <v>83</v>
      </c>
      <c r="C214">
        <v>18</v>
      </c>
      <c r="D214" t="s">
        <v>33</v>
      </c>
      <c r="E214">
        <v>493743.27039100003</v>
      </c>
      <c r="F214">
        <v>5180656.0347600002</v>
      </c>
      <c r="G214" t="s">
        <v>11</v>
      </c>
      <c r="H214">
        <v>1</v>
      </c>
      <c r="I214">
        <v>91.5</v>
      </c>
      <c r="J214">
        <f t="shared" si="6"/>
        <v>1.5065375302663437</v>
      </c>
      <c r="N214">
        <v>213</v>
      </c>
      <c r="O214">
        <v>20</v>
      </c>
      <c r="P214" t="s">
        <v>32</v>
      </c>
      <c r="Q214">
        <v>493799.55908699799</v>
      </c>
      <c r="R214">
        <v>5180830.5493200002</v>
      </c>
      <c r="S214" t="s">
        <v>10</v>
      </c>
      <c r="T214">
        <v>5</v>
      </c>
      <c r="U214">
        <v>849.40944881889766</v>
      </c>
      <c r="V214">
        <v>1.6185625176805616</v>
      </c>
    </row>
    <row r="215" spans="1:22" x14ac:dyDescent="0.4">
      <c r="A215" t="s">
        <v>41</v>
      </c>
      <c r="B215">
        <v>190</v>
      </c>
      <c r="C215">
        <v>21</v>
      </c>
      <c r="D215" t="s">
        <v>37</v>
      </c>
      <c r="E215">
        <v>493846.60920200002</v>
      </c>
      <c r="F215">
        <v>5180782.7183499904</v>
      </c>
      <c r="G215" t="s">
        <v>11</v>
      </c>
      <c r="H215">
        <v>1</v>
      </c>
      <c r="I215">
        <v>86.5</v>
      </c>
      <c r="J215">
        <f t="shared" si="6"/>
        <v>1.4242130750605326</v>
      </c>
      <c r="N215">
        <v>214</v>
      </c>
      <c r="O215">
        <v>21</v>
      </c>
      <c r="P215" t="s">
        <v>32</v>
      </c>
      <c r="Q215">
        <v>493831.45094800001</v>
      </c>
      <c r="R215">
        <v>5180814.5148600005</v>
      </c>
      <c r="S215" t="s">
        <v>10</v>
      </c>
      <c r="T215">
        <v>6</v>
      </c>
      <c r="U215">
        <v>571.85039370078744</v>
      </c>
      <c r="V215">
        <v>1.0896695513005867</v>
      </c>
    </row>
    <row r="216" spans="1:22" x14ac:dyDescent="0.4">
      <c r="A216" t="s">
        <v>41</v>
      </c>
      <c r="B216">
        <v>191</v>
      </c>
      <c r="C216">
        <v>22</v>
      </c>
      <c r="D216" t="s">
        <v>37</v>
      </c>
      <c r="E216">
        <v>493878.54757200001</v>
      </c>
      <c r="F216">
        <v>5180811.9108300004</v>
      </c>
      <c r="G216" t="s">
        <v>11</v>
      </c>
      <c r="H216">
        <v>1</v>
      </c>
      <c r="I216">
        <v>85.5</v>
      </c>
      <c r="J216">
        <f t="shared" si="6"/>
        <v>1.4077481840193704</v>
      </c>
      <c r="N216">
        <v>215</v>
      </c>
      <c r="O216">
        <v>22</v>
      </c>
      <c r="P216" t="s">
        <v>32</v>
      </c>
      <c r="Q216">
        <v>493859.74745999801</v>
      </c>
      <c r="R216">
        <v>5180844.1624800004</v>
      </c>
      <c r="S216" t="s">
        <v>10</v>
      </c>
      <c r="T216">
        <v>6</v>
      </c>
      <c r="U216">
        <v>622.53937007874015</v>
      </c>
      <c r="V216">
        <v>1.1862581604089864</v>
      </c>
    </row>
    <row r="217" spans="1:22" x14ac:dyDescent="0.4">
      <c r="A217" t="s">
        <v>41</v>
      </c>
      <c r="B217">
        <v>288</v>
      </c>
      <c r="C217">
        <v>25</v>
      </c>
      <c r="D217" t="s">
        <v>35</v>
      </c>
      <c r="E217">
        <v>493979.78699200001</v>
      </c>
      <c r="F217">
        <v>5180920.0508399904</v>
      </c>
      <c r="G217" t="s">
        <v>11</v>
      </c>
      <c r="H217">
        <v>2</v>
      </c>
      <c r="I217">
        <v>73.5</v>
      </c>
      <c r="J217">
        <f t="shared" si="6"/>
        <v>1.2101694915254237</v>
      </c>
      <c r="N217">
        <v>216</v>
      </c>
      <c r="O217">
        <v>23</v>
      </c>
      <c r="P217" t="s">
        <v>32</v>
      </c>
      <c r="Q217">
        <v>493895.294181998</v>
      </c>
      <c r="R217">
        <v>5180840.45218</v>
      </c>
      <c r="S217" t="s">
        <v>11</v>
      </c>
      <c r="T217">
        <v>1</v>
      </c>
      <c r="U217">
        <v>113</v>
      </c>
      <c r="V217">
        <v>1.8605326876513317</v>
      </c>
    </row>
    <row r="218" spans="1:22" x14ac:dyDescent="0.4">
      <c r="A218" t="s">
        <v>41</v>
      </c>
      <c r="B218">
        <v>58</v>
      </c>
      <c r="C218">
        <v>18</v>
      </c>
      <c r="D218" t="s">
        <v>11</v>
      </c>
      <c r="E218">
        <v>493736.59583100001</v>
      </c>
      <c r="F218">
        <v>5180624.2607800001</v>
      </c>
      <c r="G218" t="s">
        <v>11</v>
      </c>
      <c r="H218">
        <v>1</v>
      </c>
      <c r="I218">
        <v>69.5</v>
      </c>
      <c r="J218">
        <f t="shared" si="6"/>
        <v>1.1443099273607749</v>
      </c>
      <c r="N218">
        <v>217</v>
      </c>
      <c r="O218">
        <v>24</v>
      </c>
      <c r="P218" t="s">
        <v>32</v>
      </c>
      <c r="Q218">
        <v>493927.19838900003</v>
      </c>
      <c r="R218">
        <v>5180836.4194099903</v>
      </c>
      <c r="S218" t="s">
        <v>11</v>
      </c>
      <c r="T218">
        <v>2</v>
      </c>
      <c r="U218">
        <v>284.5</v>
      </c>
      <c r="V218">
        <v>1.1036489271426839</v>
      </c>
    </row>
    <row r="219" spans="1:22" x14ac:dyDescent="0.4">
      <c r="A219" t="s">
        <v>41</v>
      </c>
      <c r="B219">
        <v>138</v>
      </c>
      <c r="C219">
        <v>20</v>
      </c>
      <c r="D219" t="s">
        <v>39</v>
      </c>
      <c r="E219">
        <v>493815.87301600003</v>
      </c>
      <c r="F219">
        <v>5180735.1896400005</v>
      </c>
      <c r="G219" t="s">
        <v>11</v>
      </c>
      <c r="H219">
        <v>1</v>
      </c>
      <c r="I219">
        <v>58.5</v>
      </c>
      <c r="J219">
        <f t="shared" si="6"/>
        <v>0.96319612590799031</v>
      </c>
      <c r="N219">
        <v>218</v>
      </c>
      <c r="O219">
        <v>25</v>
      </c>
      <c r="P219" t="s">
        <v>32</v>
      </c>
      <c r="Q219">
        <v>493959.097828998</v>
      </c>
      <c r="R219">
        <v>5180827.6085700002</v>
      </c>
      <c r="S219" t="s">
        <v>11</v>
      </c>
      <c r="T219">
        <v>3</v>
      </c>
      <c r="U219">
        <v>466.04330708661416</v>
      </c>
      <c r="V219">
        <v>1.1122483221476509</v>
      </c>
    </row>
    <row r="220" spans="1:22" x14ac:dyDescent="0.4">
      <c r="A220" t="s">
        <v>41</v>
      </c>
      <c r="B220">
        <v>164</v>
      </c>
      <c r="C220">
        <v>21</v>
      </c>
      <c r="D220" t="s">
        <v>40</v>
      </c>
      <c r="E220">
        <v>493829.477202999</v>
      </c>
      <c r="F220">
        <v>5180750.9549900005</v>
      </c>
      <c r="G220" t="s">
        <v>11</v>
      </c>
      <c r="H220">
        <v>1</v>
      </c>
      <c r="I220">
        <v>57.5</v>
      </c>
      <c r="J220">
        <f t="shared" si="6"/>
        <v>0.94673123486682809</v>
      </c>
      <c r="N220">
        <v>219</v>
      </c>
      <c r="O220">
        <v>26</v>
      </c>
      <c r="P220" t="s">
        <v>32</v>
      </c>
      <c r="Q220">
        <v>493991.00748700002</v>
      </c>
      <c r="R220">
        <v>5180828.91</v>
      </c>
      <c r="S220" t="s">
        <v>11</v>
      </c>
      <c r="T220">
        <v>3</v>
      </c>
      <c r="U220">
        <v>523.12992125984249</v>
      </c>
      <c r="V220">
        <v>1.2484899328859058</v>
      </c>
    </row>
    <row r="221" spans="1:22" x14ac:dyDescent="0.4">
      <c r="A221" t="s">
        <v>41</v>
      </c>
      <c r="B221">
        <v>110</v>
      </c>
      <c r="C221">
        <v>18</v>
      </c>
      <c r="D221" t="s">
        <v>38</v>
      </c>
      <c r="E221">
        <v>493759.15355300001</v>
      </c>
      <c r="F221">
        <v>5180683.4043399803</v>
      </c>
      <c r="G221" t="s">
        <v>11</v>
      </c>
      <c r="H221">
        <v>1</v>
      </c>
      <c r="I221">
        <v>42.5</v>
      </c>
      <c r="J221">
        <f t="shared" si="6"/>
        <v>0.69975786924939465</v>
      </c>
      <c r="N221">
        <v>220</v>
      </c>
      <c r="O221">
        <v>27</v>
      </c>
      <c r="P221" t="s">
        <v>32</v>
      </c>
      <c r="Q221">
        <v>494022.916354999</v>
      </c>
      <c r="R221">
        <v>5180829.4337499803</v>
      </c>
      <c r="S221" t="s">
        <v>11</v>
      </c>
      <c r="T221">
        <v>4</v>
      </c>
      <c r="U221">
        <v>309.54724409448818</v>
      </c>
      <c r="V221">
        <v>1.0342392881323144</v>
      </c>
    </row>
    <row r="222" spans="1:22" x14ac:dyDescent="0.4">
      <c r="A222" t="s">
        <v>41</v>
      </c>
      <c r="B222">
        <v>313</v>
      </c>
      <c r="C222">
        <v>25</v>
      </c>
      <c r="D222" t="s">
        <v>44</v>
      </c>
      <c r="E222">
        <v>493981.20999900001</v>
      </c>
      <c r="F222">
        <v>5180954.7101699803</v>
      </c>
      <c r="G222" t="s">
        <v>11</v>
      </c>
      <c r="H222">
        <v>1</v>
      </c>
      <c r="I222">
        <v>41</v>
      </c>
      <c r="J222">
        <f t="shared" si="6"/>
        <v>0.67506053268765132</v>
      </c>
      <c r="N222">
        <v>221</v>
      </c>
      <c r="O222">
        <v>28</v>
      </c>
      <c r="P222" t="s">
        <v>32</v>
      </c>
      <c r="Q222">
        <v>494054.817732998</v>
      </c>
      <c r="R222">
        <v>5180822.4013599902</v>
      </c>
      <c r="S222" t="s">
        <v>11</v>
      </c>
      <c r="T222">
        <v>5</v>
      </c>
      <c r="U222">
        <v>254.92125984251967</v>
      </c>
      <c r="V222">
        <v>1.1867124856815576</v>
      </c>
    </row>
    <row r="223" spans="1:22" x14ac:dyDescent="0.4">
      <c r="A223" t="s">
        <v>41</v>
      </c>
      <c r="B223">
        <v>34</v>
      </c>
      <c r="C223">
        <v>17</v>
      </c>
      <c r="D223" t="s">
        <v>10</v>
      </c>
      <c r="E223">
        <v>493724.06612700003</v>
      </c>
      <c r="F223">
        <v>5180614.4951200001</v>
      </c>
      <c r="G223" t="s">
        <v>11</v>
      </c>
      <c r="H223">
        <v>1</v>
      </c>
      <c r="I223">
        <v>38</v>
      </c>
      <c r="J223">
        <f t="shared" si="6"/>
        <v>0.62566585956416465</v>
      </c>
      <c r="N223">
        <v>222</v>
      </c>
      <c r="O223">
        <v>29</v>
      </c>
      <c r="P223" t="s">
        <v>32</v>
      </c>
      <c r="Q223">
        <v>494086.744038</v>
      </c>
      <c r="R223">
        <v>5180840.59387</v>
      </c>
      <c r="S223" t="s">
        <v>11</v>
      </c>
      <c r="T223">
        <v>5</v>
      </c>
      <c r="U223">
        <v>215.55118110236219</v>
      </c>
      <c r="V223">
        <v>1.0034364261168383</v>
      </c>
    </row>
    <row r="224" spans="1:22" x14ac:dyDescent="0.4">
      <c r="A224" t="s">
        <v>41</v>
      </c>
      <c r="B224">
        <v>111</v>
      </c>
      <c r="C224">
        <v>19</v>
      </c>
      <c r="D224" t="s">
        <v>38</v>
      </c>
      <c r="E224">
        <v>493786.67919900001</v>
      </c>
      <c r="F224">
        <v>5180703.2165999804</v>
      </c>
      <c r="G224" t="s">
        <v>11</v>
      </c>
      <c r="H224">
        <v>1</v>
      </c>
      <c r="I224">
        <v>31</v>
      </c>
      <c r="J224">
        <f t="shared" si="6"/>
        <v>0.5104116222760291</v>
      </c>
      <c r="N224">
        <v>223</v>
      </c>
      <c r="O224">
        <v>30</v>
      </c>
      <c r="P224" t="s">
        <v>32</v>
      </c>
      <c r="Q224">
        <v>494118.627680998</v>
      </c>
      <c r="R224">
        <v>5180815.4489200003</v>
      </c>
      <c r="S224" t="s">
        <v>11</v>
      </c>
      <c r="T224">
        <v>6</v>
      </c>
      <c r="U224">
        <v>27</v>
      </c>
      <c r="V224">
        <v>0.70883054892601427</v>
      </c>
    </row>
    <row r="225" spans="1:22" x14ac:dyDescent="0.4">
      <c r="A225" t="s">
        <v>41</v>
      </c>
      <c r="B225">
        <v>264</v>
      </c>
      <c r="C225">
        <v>24</v>
      </c>
      <c r="D225" t="s">
        <v>34</v>
      </c>
      <c r="E225">
        <v>493924.20931300003</v>
      </c>
      <c r="F225">
        <v>5180899.9843499903</v>
      </c>
      <c r="G225" t="s">
        <v>11</v>
      </c>
      <c r="H225">
        <v>1</v>
      </c>
      <c r="I225">
        <v>19.5</v>
      </c>
      <c r="J225">
        <f t="shared" si="6"/>
        <v>0.32106537530266344</v>
      </c>
      <c r="N225">
        <v>224</v>
      </c>
      <c r="O225">
        <v>31</v>
      </c>
      <c r="P225" t="s">
        <v>32</v>
      </c>
      <c r="Q225">
        <v>494150.549497</v>
      </c>
      <c r="R225">
        <v>5180829.1968799904</v>
      </c>
      <c r="S225" t="s">
        <v>11</v>
      </c>
      <c r="T225">
        <v>7</v>
      </c>
      <c r="U225">
        <v>19</v>
      </c>
      <c r="V225">
        <v>0.49880668257756561</v>
      </c>
    </row>
    <row r="226" spans="1:22" x14ac:dyDescent="0.4">
      <c r="A226" t="s">
        <v>41</v>
      </c>
      <c r="B226">
        <v>84</v>
      </c>
      <c r="C226">
        <v>19</v>
      </c>
      <c r="D226" t="s">
        <v>33</v>
      </c>
      <c r="E226">
        <v>493775.195645998</v>
      </c>
      <c r="F226">
        <v>5180671.4475499904</v>
      </c>
      <c r="G226" t="s">
        <v>11</v>
      </c>
      <c r="H226">
        <v>1</v>
      </c>
      <c r="I226">
        <v>7.5</v>
      </c>
      <c r="J226">
        <f t="shared" si="6"/>
        <v>0.12348668280871671</v>
      </c>
      <c r="N226">
        <v>225</v>
      </c>
      <c r="O226">
        <v>7</v>
      </c>
      <c r="P226" t="s">
        <v>30</v>
      </c>
      <c r="Q226">
        <v>493412.658734</v>
      </c>
      <c r="R226">
        <v>5180872.0767299803</v>
      </c>
      <c r="S226" t="s">
        <v>9</v>
      </c>
      <c r="T226">
        <v>1</v>
      </c>
      <c r="U226">
        <v>318.89763779527561</v>
      </c>
      <c r="V226">
        <v>0.79396441787140726</v>
      </c>
    </row>
    <row r="227" spans="1:22" x14ac:dyDescent="0.4">
      <c r="A227" t="s">
        <v>41</v>
      </c>
      <c r="B227">
        <v>13</v>
      </c>
      <c r="C227">
        <v>17</v>
      </c>
      <c r="D227" t="s">
        <v>9</v>
      </c>
      <c r="E227">
        <v>493702.19999400002</v>
      </c>
      <c r="F227">
        <v>5180582.7370800003</v>
      </c>
      <c r="G227" t="s">
        <v>11</v>
      </c>
      <c r="H227">
        <v>1</v>
      </c>
      <c r="I227">
        <v>5</v>
      </c>
      <c r="J227">
        <f t="shared" si="6"/>
        <v>8.2324455205811137E-2</v>
      </c>
      <c r="N227">
        <v>226</v>
      </c>
      <c r="O227">
        <v>8</v>
      </c>
      <c r="P227" t="s">
        <v>30</v>
      </c>
      <c r="Q227">
        <v>493445.76270899799</v>
      </c>
      <c r="R227">
        <v>5180867.1087600002</v>
      </c>
      <c r="S227" t="s">
        <v>9</v>
      </c>
      <c r="T227">
        <v>2</v>
      </c>
      <c r="U227">
        <v>334.64566929133861</v>
      </c>
      <c r="V227">
        <v>0.83317253727246443</v>
      </c>
    </row>
    <row r="228" spans="1:22" x14ac:dyDescent="0.4">
      <c r="A228" t="s">
        <v>41</v>
      </c>
      <c r="B228">
        <v>287</v>
      </c>
      <c r="C228">
        <v>24</v>
      </c>
      <c r="D228" t="s">
        <v>35</v>
      </c>
      <c r="E228">
        <v>493945.157106</v>
      </c>
      <c r="F228">
        <v>5180931.7441299902</v>
      </c>
      <c r="G228" t="s">
        <v>11</v>
      </c>
      <c r="H228">
        <v>1</v>
      </c>
      <c r="N228">
        <v>227</v>
      </c>
      <c r="O228">
        <v>9</v>
      </c>
      <c r="P228" t="s">
        <v>30</v>
      </c>
      <c r="Q228">
        <v>493478.459027</v>
      </c>
      <c r="R228">
        <v>5180856.1175499903</v>
      </c>
      <c r="S228" t="s">
        <v>9</v>
      </c>
      <c r="T228">
        <v>3</v>
      </c>
      <c r="U228">
        <v>303.64173228346453</v>
      </c>
      <c r="V228">
        <v>0.75598155220163299</v>
      </c>
    </row>
    <row r="229" spans="1:22" x14ac:dyDescent="0.4">
      <c r="A229" t="s">
        <v>41</v>
      </c>
      <c r="B229">
        <v>338</v>
      </c>
      <c r="C229">
        <v>25</v>
      </c>
      <c r="D229" t="s">
        <v>48</v>
      </c>
      <c r="E229">
        <v>493977.955288</v>
      </c>
      <c r="F229">
        <v>5180985.8885700004</v>
      </c>
      <c r="G229" t="s">
        <v>11</v>
      </c>
      <c r="H229">
        <v>1</v>
      </c>
      <c r="N229">
        <v>228</v>
      </c>
      <c r="O229">
        <v>10</v>
      </c>
      <c r="P229" t="s">
        <v>30</v>
      </c>
      <c r="Q229">
        <v>493508.38215899799</v>
      </c>
      <c r="R229">
        <v>5180871.1945700003</v>
      </c>
      <c r="S229" t="s">
        <v>9</v>
      </c>
      <c r="T229">
        <v>3</v>
      </c>
      <c r="U229">
        <v>210.62992125984252</v>
      </c>
      <c r="V229">
        <v>0.52440859698913933</v>
      </c>
    </row>
    <row r="230" spans="1:22" x14ac:dyDescent="0.4">
      <c r="A230" t="s">
        <v>45</v>
      </c>
      <c r="B230">
        <v>242</v>
      </c>
      <c r="C230">
        <v>24</v>
      </c>
      <c r="D230" t="s">
        <v>30</v>
      </c>
      <c r="E230">
        <v>493955.09288900002</v>
      </c>
      <c r="F230">
        <v>5180868.1722100005</v>
      </c>
      <c r="G230" t="s">
        <v>11</v>
      </c>
      <c r="H230">
        <v>2</v>
      </c>
      <c r="I230">
        <v>334</v>
      </c>
      <c r="J230">
        <f>I230/$L$10</f>
        <v>1.2956722026912353</v>
      </c>
      <c r="N230">
        <v>229</v>
      </c>
      <c r="O230">
        <v>11</v>
      </c>
      <c r="P230" t="s">
        <v>30</v>
      </c>
      <c r="Q230">
        <v>493540.27207200002</v>
      </c>
      <c r="R230">
        <v>5180854.2695899904</v>
      </c>
      <c r="S230" t="s">
        <v>9</v>
      </c>
      <c r="T230">
        <v>4</v>
      </c>
      <c r="U230">
        <v>422.73622047244095</v>
      </c>
      <c r="V230">
        <v>1.0524929551721278</v>
      </c>
    </row>
    <row r="231" spans="1:22" x14ac:dyDescent="0.4">
      <c r="A231" t="s">
        <v>45</v>
      </c>
      <c r="B231">
        <v>265</v>
      </c>
      <c r="C231">
        <v>25</v>
      </c>
      <c r="D231" t="s">
        <v>34</v>
      </c>
      <c r="E231">
        <v>493957.474071</v>
      </c>
      <c r="F231">
        <v>5180890.2630399903</v>
      </c>
      <c r="G231" t="s">
        <v>11</v>
      </c>
      <c r="H231">
        <v>2</v>
      </c>
      <c r="I231">
        <v>329.5</v>
      </c>
      <c r="J231">
        <f t="shared" ref="J231:J245" si="7">I231/$L$10</f>
        <v>1.2782155412777307</v>
      </c>
      <c r="N231">
        <v>230</v>
      </c>
      <c r="O231">
        <v>12</v>
      </c>
      <c r="P231" t="s">
        <v>30</v>
      </c>
      <c r="Q231">
        <v>493572.190846999</v>
      </c>
      <c r="R231">
        <v>5180864.12519</v>
      </c>
      <c r="S231" t="s">
        <v>9</v>
      </c>
      <c r="T231">
        <v>5</v>
      </c>
      <c r="U231">
        <v>400.59055118110234</v>
      </c>
      <c r="V231">
        <v>0.99735653726439111</v>
      </c>
    </row>
    <row r="232" spans="1:22" x14ac:dyDescent="0.4">
      <c r="A232" t="s">
        <v>45</v>
      </c>
      <c r="B232">
        <v>60</v>
      </c>
      <c r="C232">
        <v>20</v>
      </c>
      <c r="D232" t="s">
        <v>11</v>
      </c>
      <c r="E232">
        <v>493800.430823998</v>
      </c>
      <c r="F232">
        <v>5180639.8627300002</v>
      </c>
      <c r="G232" t="s">
        <v>11</v>
      </c>
      <c r="H232">
        <v>2</v>
      </c>
      <c r="I232">
        <v>325</v>
      </c>
      <c r="J232">
        <f t="shared" si="7"/>
        <v>1.260758879864226</v>
      </c>
      <c r="N232">
        <v>231</v>
      </c>
      <c r="O232">
        <v>13</v>
      </c>
      <c r="P232" t="s">
        <v>30</v>
      </c>
      <c r="Q232">
        <v>493604.093411999</v>
      </c>
      <c r="R232">
        <v>5180858.8683700003</v>
      </c>
      <c r="S232" t="s">
        <v>9</v>
      </c>
      <c r="T232">
        <v>6</v>
      </c>
      <c r="U232">
        <v>381.39763779527556</v>
      </c>
      <c r="V232">
        <v>0.9495716417443526</v>
      </c>
    </row>
    <row r="233" spans="1:22" x14ac:dyDescent="0.4">
      <c r="A233" t="s">
        <v>45</v>
      </c>
      <c r="B233">
        <v>266</v>
      </c>
      <c r="C233">
        <v>26</v>
      </c>
      <c r="D233" t="s">
        <v>34</v>
      </c>
      <c r="E233">
        <v>493988.01773100003</v>
      </c>
      <c r="F233">
        <v>5180892.4748999802</v>
      </c>
      <c r="G233" t="s">
        <v>11</v>
      </c>
      <c r="H233">
        <v>2</v>
      </c>
      <c r="I233">
        <v>317</v>
      </c>
      <c r="J233">
        <f t="shared" si="7"/>
        <v>1.2297248151291065</v>
      </c>
      <c r="N233">
        <v>232</v>
      </c>
      <c r="O233">
        <v>14</v>
      </c>
      <c r="P233" t="s">
        <v>30</v>
      </c>
      <c r="Q233">
        <v>493642.625925</v>
      </c>
      <c r="R233">
        <v>5180861.3212599903</v>
      </c>
      <c r="S233" t="s">
        <v>10</v>
      </c>
      <c r="T233">
        <v>1</v>
      </c>
      <c r="U233">
        <v>552.65748031496059</v>
      </c>
      <c r="V233">
        <v>1.0530971653275032</v>
      </c>
    </row>
    <row r="234" spans="1:22" x14ac:dyDescent="0.4">
      <c r="A234" t="s">
        <v>45</v>
      </c>
      <c r="B234">
        <v>36</v>
      </c>
      <c r="C234">
        <v>19</v>
      </c>
      <c r="D234" t="s">
        <v>10</v>
      </c>
      <c r="E234">
        <v>493785.60215200001</v>
      </c>
      <c r="F234">
        <v>5180609.6934099803</v>
      </c>
      <c r="G234" t="s">
        <v>11</v>
      </c>
      <c r="H234">
        <v>2</v>
      </c>
      <c r="I234">
        <v>301.5</v>
      </c>
      <c r="J234">
        <f t="shared" si="7"/>
        <v>1.1695963147048127</v>
      </c>
      <c r="N234">
        <v>233</v>
      </c>
      <c r="O234">
        <v>15</v>
      </c>
      <c r="P234" t="s">
        <v>30</v>
      </c>
      <c r="Q234">
        <v>493667.907851998</v>
      </c>
      <c r="R234">
        <v>5180857.0227399804</v>
      </c>
      <c r="S234" t="s">
        <v>10</v>
      </c>
      <c r="T234">
        <v>1</v>
      </c>
      <c r="U234">
        <v>461.12204724409446</v>
      </c>
      <c r="V234">
        <v>0.87867501684049021</v>
      </c>
    </row>
    <row r="235" spans="1:22" x14ac:dyDescent="0.4">
      <c r="A235" t="s">
        <v>45</v>
      </c>
      <c r="B235">
        <v>217</v>
      </c>
      <c r="C235">
        <v>24</v>
      </c>
      <c r="D235" t="s">
        <v>32</v>
      </c>
      <c r="E235">
        <v>493927.19838900003</v>
      </c>
      <c r="F235">
        <v>5180836.4194099903</v>
      </c>
      <c r="G235" t="s">
        <v>11</v>
      </c>
      <c r="H235">
        <v>2</v>
      </c>
      <c r="I235">
        <v>284.5</v>
      </c>
      <c r="J235">
        <f t="shared" si="7"/>
        <v>1.1036489271426839</v>
      </c>
      <c r="N235">
        <v>234</v>
      </c>
      <c r="O235">
        <v>16</v>
      </c>
      <c r="P235" t="s">
        <v>30</v>
      </c>
      <c r="Q235">
        <v>493699.82406800002</v>
      </c>
      <c r="R235">
        <v>5180864.6565899802</v>
      </c>
      <c r="S235" t="s">
        <v>10</v>
      </c>
      <c r="T235">
        <v>2</v>
      </c>
      <c r="U235">
        <v>457.67716535433073</v>
      </c>
      <c r="V235">
        <v>0.87211074243506514</v>
      </c>
    </row>
    <row r="236" spans="1:22" x14ac:dyDescent="0.4">
      <c r="A236" t="s">
        <v>45</v>
      </c>
      <c r="B236">
        <v>85</v>
      </c>
      <c r="C236">
        <v>20</v>
      </c>
      <c r="D236" t="s">
        <v>33</v>
      </c>
      <c r="E236">
        <v>493807.10502900003</v>
      </c>
      <c r="F236">
        <v>5180671.6367899803</v>
      </c>
      <c r="G236" t="s">
        <v>11</v>
      </c>
      <c r="H236">
        <v>2</v>
      </c>
      <c r="I236">
        <v>278</v>
      </c>
      <c r="J236">
        <f t="shared" si="7"/>
        <v>1.0784337495453995</v>
      </c>
      <c r="N236">
        <v>235</v>
      </c>
      <c r="O236">
        <v>17</v>
      </c>
      <c r="P236" t="s">
        <v>30</v>
      </c>
      <c r="Q236">
        <v>493731.73648899799</v>
      </c>
      <c r="R236">
        <v>5180868.7346999804</v>
      </c>
      <c r="S236" t="s">
        <v>10</v>
      </c>
      <c r="T236">
        <v>3</v>
      </c>
      <c r="U236">
        <v>511.31889763779526</v>
      </c>
      <c r="V236">
        <v>0.97432587246240066</v>
      </c>
    </row>
    <row r="237" spans="1:22" x14ac:dyDescent="0.4">
      <c r="A237" t="s">
        <v>45</v>
      </c>
      <c r="B237">
        <v>112</v>
      </c>
      <c r="C237">
        <v>20</v>
      </c>
      <c r="D237" t="s">
        <v>38</v>
      </c>
      <c r="E237">
        <v>493818.588412999</v>
      </c>
      <c r="F237">
        <v>5180703.4058999904</v>
      </c>
      <c r="G237" t="s">
        <v>11</v>
      </c>
      <c r="H237">
        <v>2</v>
      </c>
      <c r="I237">
        <v>270.5</v>
      </c>
      <c r="J237">
        <f t="shared" si="7"/>
        <v>1.049339313856225</v>
      </c>
      <c r="N237">
        <v>236</v>
      </c>
      <c r="O237">
        <v>18</v>
      </c>
      <c r="P237" t="s">
        <v>30</v>
      </c>
      <c r="Q237">
        <v>493763.62173200003</v>
      </c>
      <c r="R237">
        <v>5180846.6992800003</v>
      </c>
      <c r="S237" t="s">
        <v>10</v>
      </c>
      <c r="T237">
        <v>4</v>
      </c>
      <c r="U237">
        <v>556.59448818897636</v>
      </c>
      <c r="V237">
        <v>1.0605991932194179</v>
      </c>
    </row>
    <row r="238" spans="1:22" x14ac:dyDescent="0.4">
      <c r="A238" t="s">
        <v>45</v>
      </c>
      <c r="B238">
        <v>192</v>
      </c>
      <c r="C238">
        <v>23</v>
      </c>
      <c r="D238" t="s">
        <v>37</v>
      </c>
      <c r="E238">
        <v>493910.45270800003</v>
      </c>
      <c r="F238">
        <v>5180808.6558299903</v>
      </c>
      <c r="G238" t="s">
        <v>11</v>
      </c>
      <c r="H238">
        <v>2</v>
      </c>
      <c r="I238">
        <v>256.5</v>
      </c>
      <c r="J238">
        <f t="shared" si="7"/>
        <v>0.99502970056976603</v>
      </c>
      <c r="N238">
        <v>237</v>
      </c>
      <c r="O238">
        <v>19</v>
      </c>
      <c r="P238" t="s">
        <v>30</v>
      </c>
      <c r="Q238">
        <v>493798.241069999</v>
      </c>
      <c r="R238">
        <v>5180860.3842399903</v>
      </c>
      <c r="S238" t="s">
        <v>10</v>
      </c>
      <c r="T238">
        <v>5</v>
      </c>
      <c r="U238">
        <v>461.12204724409446</v>
      </c>
      <c r="V238">
        <v>0.87867501684049021</v>
      </c>
    </row>
    <row r="239" spans="1:22" x14ac:dyDescent="0.4">
      <c r="A239" t="s">
        <v>45</v>
      </c>
      <c r="B239">
        <v>289</v>
      </c>
      <c r="C239">
        <v>26</v>
      </c>
      <c r="D239" t="s">
        <v>35</v>
      </c>
      <c r="E239">
        <v>494008.965211</v>
      </c>
      <c r="F239">
        <v>5180924.2349100001</v>
      </c>
      <c r="G239" t="s">
        <v>11</v>
      </c>
      <c r="H239">
        <v>2</v>
      </c>
      <c r="I239">
        <v>255.5</v>
      </c>
      <c r="J239">
        <f t="shared" si="7"/>
        <v>0.99115044247787609</v>
      </c>
      <c r="N239">
        <v>238</v>
      </c>
      <c r="O239">
        <v>20</v>
      </c>
      <c r="P239" t="s">
        <v>30</v>
      </c>
      <c r="Q239">
        <v>493827.45429000002</v>
      </c>
      <c r="R239">
        <v>5180862.3015200002</v>
      </c>
      <c r="S239" t="s">
        <v>10</v>
      </c>
      <c r="T239">
        <v>5</v>
      </c>
      <c r="U239">
        <v>689.96062992125985</v>
      </c>
      <c r="V239">
        <v>1.3147303880580228</v>
      </c>
    </row>
    <row r="240" spans="1:22" x14ac:dyDescent="0.4">
      <c r="A240" t="s">
        <v>45</v>
      </c>
      <c r="B240">
        <v>139</v>
      </c>
      <c r="C240">
        <v>21</v>
      </c>
      <c r="D240" t="s">
        <v>39</v>
      </c>
      <c r="E240">
        <v>493847.76542900002</v>
      </c>
      <c r="F240">
        <v>5180719.15527</v>
      </c>
      <c r="G240" t="s">
        <v>11</v>
      </c>
      <c r="H240">
        <v>2</v>
      </c>
      <c r="I240">
        <v>240.5</v>
      </c>
      <c r="J240">
        <f t="shared" si="7"/>
        <v>0.93296157109952726</v>
      </c>
      <c r="N240">
        <v>239</v>
      </c>
      <c r="O240">
        <v>21</v>
      </c>
      <c r="P240" t="s">
        <v>30</v>
      </c>
      <c r="Q240">
        <v>493858.43561599799</v>
      </c>
      <c r="R240">
        <v>5180848.0880899904</v>
      </c>
      <c r="S240" t="s">
        <v>10</v>
      </c>
      <c r="T240">
        <v>6</v>
      </c>
      <c r="U240">
        <v>630.41338582677167</v>
      </c>
      <c r="V240">
        <v>1.2012622161928155</v>
      </c>
    </row>
    <row r="241" spans="1:22" x14ac:dyDescent="0.4">
      <c r="A241" t="s">
        <v>45</v>
      </c>
      <c r="B241">
        <v>59</v>
      </c>
      <c r="C241">
        <v>19</v>
      </c>
      <c r="D241" t="s">
        <v>11</v>
      </c>
      <c r="E241">
        <v>493770.79737400002</v>
      </c>
      <c r="F241">
        <v>5180636.94221</v>
      </c>
      <c r="G241" t="s">
        <v>11</v>
      </c>
      <c r="H241">
        <v>2</v>
      </c>
      <c r="I241">
        <v>209</v>
      </c>
      <c r="J241">
        <f t="shared" si="7"/>
        <v>0.81076494120499454</v>
      </c>
      <c r="N241">
        <v>240</v>
      </c>
      <c r="O241">
        <v>22</v>
      </c>
      <c r="P241" t="s">
        <v>30</v>
      </c>
      <c r="Q241">
        <v>493884.760519</v>
      </c>
      <c r="R241">
        <v>5180880.6179999802</v>
      </c>
      <c r="S241" t="s">
        <v>10</v>
      </c>
      <c r="T241">
        <v>6</v>
      </c>
      <c r="U241">
        <v>402.06692913385825</v>
      </c>
      <c r="V241">
        <v>0.76614459846177219</v>
      </c>
    </row>
    <row r="242" spans="1:22" x14ac:dyDescent="0.4">
      <c r="A242" t="s">
        <v>45</v>
      </c>
      <c r="B242">
        <v>140</v>
      </c>
      <c r="C242">
        <v>22</v>
      </c>
      <c r="D242" t="s">
        <v>39</v>
      </c>
      <c r="E242">
        <v>493879.70413000003</v>
      </c>
      <c r="F242">
        <v>5180748.3477499904</v>
      </c>
      <c r="G242" t="s">
        <v>11</v>
      </c>
      <c r="H242">
        <v>2</v>
      </c>
      <c r="I242">
        <v>204</v>
      </c>
      <c r="J242">
        <f t="shared" si="7"/>
        <v>0.79136865074554497</v>
      </c>
      <c r="N242">
        <v>241</v>
      </c>
      <c r="O242">
        <v>23</v>
      </c>
      <c r="P242" t="s">
        <v>30</v>
      </c>
      <c r="Q242">
        <v>493923.18883200001</v>
      </c>
      <c r="R242">
        <v>5180872.2048300002</v>
      </c>
      <c r="S242" t="s">
        <v>11</v>
      </c>
      <c r="T242">
        <v>1</v>
      </c>
      <c r="U242">
        <v>118</v>
      </c>
      <c r="V242">
        <v>1.9428571428571428</v>
      </c>
    </row>
    <row r="243" spans="1:22" x14ac:dyDescent="0.4">
      <c r="A243" t="s">
        <v>45</v>
      </c>
      <c r="B243">
        <v>35</v>
      </c>
      <c r="C243">
        <v>18</v>
      </c>
      <c r="D243" t="s">
        <v>10</v>
      </c>
      <c r="E243">
        <v>493755.952693998</v>
      </c>
      <c r="F243">
        <v>5180592.4596699905</v>
      </c>
      <c r="G243" t="s">
        <v>11</v>
      </c>
      <c r="H243">
        <v>2</v>
      </c>
      <c r="I243">
        <v>203</v>
      </c>
      <c r="J243">
        <f t="shared" si="7"/>
        <v>0.78748939265365503</v>
      </c>
      <c r="N243">
        <v>242</v>
      </c>
      <c r="O243">
        <v>24</v>
      </c>
      <c r="P243" t="s">
        <v>30</v>
      </c>
      <c r="Q243">
        <v>493955.09288900002</v>
      </c>
      <c r="R243">
        <v>5180868.1722100005</v>
      </c>
      <c r="S243" t="s">
        <v>11</v>
      </c>
      <c r="T243">
        <v>2</v>
      </c>
      <c r="U243">
        <v>334</v>
      </c>
      <c r="V243">
        <v>1.2956722026912353</v>
      </c>
    </row>
    <row r="244" spans="1:22" x14ac:dyDescent="0.4">
      <c r="A244" t="s">
        <v>45</v>
      </c>
      <c r="B244">
        <v>314</v>
      </c>
      <c r="C244">
        <v>26</v>
      </c>
      <c r="D244" t="s">
        <v>44</v>
      </c>
      <c r="E244">
        <v>494013.118976</v>
      </c>
      <c r="F244">
        <v>5180956.0117199803</v>
      </c>
      <c r="G244" t="s">
        <v>11</v>
      </c>
      <c r="H244">
        <v>2</v>
      </c>
      <c r="I244">
        <v>175</v>
      </c>
      <c r="J244">
        <f t="shared" si="7"/>
        <v>0.67887016608073703</v>
      </c>
      <c r="N244">
        <v>243</v>
      </c>
      <c r="O244">
        <v>25</v>
      </c>
      <c r="P244" t="s">
        <v>30</v>
      </c>
      <c r="Q244">
        <v>493986.992199998</v>
      </c>
      <c r="R244">
        <v>5180859.3615100002</v>
      </c>
      <c r="S244" t="s">
        <v>11</v>
      </c>
      <c r="T244">
        <v>3</v>
      </c>
      <c r="U244">
        <v>481.79133858267716</v>
      </c>
      <c r="V244">
        <v>1.1498322147651006</v>
      </c>
    </row>
    <row r="245" spans="1:22" x14ac:dyDescent="0.4">
      <c r="A245" t="s">
        <v>45</v>
      </c>
      <c r="B245">
        <v>166</v>
      </c>
      <c r="C245">
        <v>23</v>
      </c>
      <c r="D245" t="s">
        <v>40</v>
      </c>
      <c r="E245">
        <v>493893.321120999</v>
      </c>
      <c r="F245">
        <v>5180776.8922899803</v>
      </c>
      <c r="G245" t="s">
        <v>11</v>
      </c>
      <c r="H245">
        <v>2</v>
      </c>
      <c r="I245">
        <v>141</v>
      </c>
      <c r="J245">
        <f t="shared" si="7"/>
        <v>0.54697539095647962</v>
      </c>
      <c r="N245">
        <v>244</v>
      </c>
      <c r="O245">
        <v>26</v>
      </c>
      <c r="P245" t="s">
        <v>30</v>
      </c>
      <c r="Q245">
        <v>494016.170361</v>
      </c>
      <c r="R245">
        <v>5180863.3944100002</v>
      </c>
      <c r="S245" t="s">
        <v>11</v>
      </c>
      <c r="T245">
        <v>3</v>
      </c>
      <c r="U245">
        <v>534.44881889763781</v>
      </c>
      <c r="V245">
        <v>1.2755033557046977</v>
      </c>
    </row>
    <row r="246" spans="1:22" x14ac:dyDescent="0.4">
      <c r="A246" t="s">
        <v>45</v>
      </c>
      <c r="B246">
        <v>315</v>
      </c>
      <c r="C246">
        <v>27</v>
      </c>
      <c r="D246" t="s">
        <v>44</v>
      </c>
      <c r="E246">
        <v>494042.75106500002</v>
      </c>
      <c r="F246">
        <v>5180958.35647</v>
      </c>
      <c r="G246" t="s">
        <v>11</v>
      </c>
      <c r="H246">
        <v>2</v>
      </c>
      <c r="N246">
        <v>245</v>
      </c>
      <c r="O246">
        <v>27</v>
      </c>
      <c r="P246" t="s">
        <v>30</v>
      </c>
      <c r="Q246">
        <v>494050.810379998</v>
      </c>
      <c r="R246">
        <v>5180861.1869900003</v>
      </c>
      <c r="S246" t="s">
        <v>11</v>
      </c>
      <c r="T246">
        <v>4</v>
      </c>
      <c r="U246">
        <v>376.96850393700788</v>
      </c>
      <c r="V246">
        <v>1.2595028532740109</v>
      </c>
    </row>
    <row r="247" spans="1:22" x14ac:dyDescent="0.4">
      <c r="A247" t="s">
        <v>36</v>
      </c>
      <c r="B247">
        <v>213</v>
      </c>
      <c r="C247">
        <v>20</v>
      </c>
      <c r="D247" t="s">
        <v>32</v>
      </c>
      <c r="E247">
        <v>493799.55908699799</v>
      </c>
      <c r="F247">
        <v>5180830.5493200002</v>
      </c>
      <c r="G247" t="s">
        <v>10</v>
      </c>
      <c r="H247">
        <v>5</v>
      </c>
      <c r="I247">
        <v>849.40944881889766</v>
      </c>
      <c r="J247">
        <f>I247/$L$12</f>
        <v>1.6185625176805616</v>
      </c>
      <c r="N247">
        <v>246</v>
      </c>
      <c r="O247">
        <v>28</v>
      </c>
      <c r="P247" t="s">
        <v>30</v>
      </c>
      <c r="Q247">
        <v>494082.71162100002</v>
      </c>
      <c r="R247">
        <v>5180854.1547499904</v>
      </c>
      <c r="S247" t="s">
        <v>11</v>
      </c>
      <c r="T247">
        <v>5</v>
      </c>
      <c r="U247">
        <v>240.15748031496062</v>
      </c>
      <c r="V247">
        <v>1.1179839633447879</v>
      </c>
    </row>
    <row r="248" spans="1:22" x14ac:dyDescent="0.4">
      <c r="A248" t="s">
        <v>36</v>
      </c>
      <c r="B248">
        <v>311</v>
      </c>
      <c r="C248">
        <v>23</v>
      </c>
      <c r="D248" t="s">
        <v>44</v>
      </c>
      <c r="E248">
        <v>493917.40765800001</v>
      </c>
      <c r="F248">
        <v>5180967.5535500003</v>
      </c>
      <c r="G248" t="s">
        <v>10</v>
      </c>
      <c r="H248">
        <v>6</v>
      </c>
      <c r="I248">
        <v>740.15748031496059</v>
      </c>
      <c r="J248">
        <f t="shared" ref="J248:J311" si="8">I248/$L$12</f>
        <v>1.4103812436799332</v>
      </c>
      <c r="N248">
        <v>247</v>
      </c>
      <c r="O248">
        <v>29</v>
      </c>
      <c r="P248" t="s">
        <v>30</v>
      </c>
      <c r="Q248">
        <v>494114.637672999</v>
      </c>
      <c r="R248">
        <v>5180872.3474000003</v>
      </c>
      <c r="S248" t="s">
        <v>11</v>
      </c>
      <c r="T248">
        <v>5</v>
      </c>
      <c r="U248">
        <v>220.96456692913387</v>
      </c>
      <c r="V248">
        <v>1.0286368843069873</v>
      </c>
    </row>
    <row r="249" spans="1:22" x14ac:dyDescent="0.4">
      <c r="A249" t="s">
        <v>36</v>
      </c>
      <c r="B249">
        <v>189</v>
      </c>
      <c r="C249">
        <v>20</v>
      </c>
      <c r="D249" t="s">
        <v>37</v>
      </c>
      <c r="E249">
        <v>493814.71713100001</v>
      </c>
      <c r="F249">
        <v>5180798.7527299803</v>
      </c>
      <c r="G249" t="s">
        <v>10</v>
      </c>
      <c r="H249">
        <v>6</v>
      </c>
      <c r="I249">
        <v>689.96062992125985</v>
      </c>
      <c r="J249">
        <f t="shared" si="8"/>
        <v>1.3147303880580228</v>
      </c>
      <c r="N249">
        <v>248</v>
      </c>
      <c r="O249">
        <v>30</v>
      </c>
      <c r="P249" t="s">
        <v>30</v>
      </c>
      <c r="Q249">
        <v>494145.15560300002</v>
      </c>
      <c r="R249">
        <v>5180849.02348</v>
      </c>
      <c r="S249" t="s">
        <v>11</v>
      </c>
      <c r="T249">
        <v>6</v>
      </c>
      <c r="U249">
        <v>14</v>
      </c>
      <c r="V249">
        <v>0.36754176610978517</v>
      </c>
    </row>
    <row r="250" spans="1:22" x14ac:dyDescent="0.4">
      <c r="A250" t="s">
        <v>36</v>
      </c>
      <c r="B250">
        <v>238</v>
      </c>
      <c r="C250">
        <v>20</v>
      </c>
      <c r="D250" t="s">
        <v>30</v>
      </c>
      <c r="E250">
        <v>493827.45429000002</v>
      </c>
      <c r="F250">
        <v>5180862.3015200002</v>
      </c>
      <c r="G250" t="s">
        <v>10</v>
      </c>
      <c r="H250">
        <v>5</v>
      </c>
      <c r="I250">
        <v>689.96062992125985</v>
      </c>
      <c r="J250">
        <f t="shared" si="8"/>
        <v>1.3147303880580228</v>
      </c>
      <c r="N250">
        <v>249</v>
      </c>
      <c r="O250">
        <v>9</v>
      </c>
      <c r="P250" t="s">
        <v>34</v>
      </c>
      <c r="Q250">
        <v>493445.578717998</v>
      </c>
      <c r="R250">
        <v>5180889.9313700004</v>
      </c>
      <c r="S250" t="s">
        <v>9</v>
      </c>
      <c r="T250">
        <v>1</v>
      </c>
      <c r="U250">
        <v>273.62204724409446</v>
      </c>
      <c r="V250">
        <v>0.6812410745933678</v>
      </c>
    </row>
    <row r="251" spans="1:22" x14ac:dyDescent="0.4">
      <c r="A251" t="s">
        <v>36</v>
      </c>
      <c r="B251">
        <v>356</v>
      </c>
      <c r="C251">
        <v>19</v>
      </c>
      <c r="D251" t="s">
        <v>50</v>
      </c>
      <c r="E251">
        <v>493796.168196999</v>
      </c>
      <c r="F251">
        <v>5181021.01633</v>
      </c>
      <c r="G251" t="s">
        <v>10</v>
      </c>
      <c r="H251">
        <v>2</v>
      </c>
      <c r="I251">
        <v>663.38582677165357</v>
      </c>
      <c r="J251">
        <f t="shared" si="8"/>
        <v>1.2640916997875997</v>
      </c>
      <c r="N251">
        <v>250</v>
      </c>
      <c r="O251">
        <v>10</v>
      </c>
      <c r="P251" t="s">
        <v>34</v>
      </c>
      <c r="Q251">
        <v>493477.500961999</v>
      </c>
      <c r="R251">
        <v>5180903.0090199905</v>
      </c>
      <c r="S251" t="s">
        <v>9</v>
      </c>
      <c r="T251">
        <v>2</v>
      </c>
      <c r="U251">
        <v>408.95669291338584</v>
      </c>
      <c r="V251">
        <v>1.0181858506962027</v>
      </c>
    </row>
    <row r="252" spans="1:22" x14ac:dyDescent="0.4">
      <c r="A252" t="s">
        <v>36</v>
      </c>
      <c r="B252">
        <v>54</v>
      </c>
      <c r="C252">
        <v>14</v>
      </c>
      <c r="D252" t="s">
        <v>11</v>
      </c>
      <c r="E252">
        <v>493608.97844500002</v>
      </c>
      <c r="F252">
        <v>5180643.3971999902</v>
      </c>
      <c r="G252" t="s">
        <v>10</v>
      </c>
      <c r="H252">
        <v>4</v>
      </c>
      <c r="I252">
        <v>647.14566929133855</v>
      </c>
      <c r="J252">
        <f t="shared" si="8"/>
        <v>1.2331458347334521</v>
      </c>
      <c r="N252">
        <v>251</v>
      </c>
      <c r="O252">
        <v>11</v>
      </c>
      <c r="P252" t="s">
        <v>34</v>
      </c>
      <c r="Q252">
        <v>493509.39061900001</v>
      </c>
      <c r="R252">
        <v>5180886.0838599904</v>
      </c>
      <c r="S252" t="s">
        <v>9</v>
      </c>
      <c r="T252">
        <v>3</v>
      </c>
      <c r="U252">
        <v>177.65748031496062</v>
      </c>
      <c r="V252">
        <v>0.44231659699317588</v>
      </c>
    </row>
    <row r="253" spans="1:22" x14ac:dyDescent="0.4">
      <c r="A253" t="s">
        <v>36</v>
      </c>
      <c r="B253">
        <v>136</v>
      </c>
      <c r="C253">
        <v>18</v>
      </c>
      <c r="D253" t="s">
        <v>39</v>
      </c>
      <c r="E253">
        <v>493752.039076999</v>
      </c>
      <c r="F253">
        <v>5180719.5875199903</v>
      </c>
      <c r="G253" t="s">
        <v>10</v>
      </c>
      <c r="H253">
        <v>6</v>
      </c>
      <c r="I253">
        <v>634.84251968503941</v>
      </c>
      <c r="J253">
        <f t="shared" si="8"/>
        <v>1.2097019975712193</v>
      </c>
      <c r="N253">
        <v>252</v>
      </c>
      <c r="O253">
        <v>12</v>
      </c>
      <c r="P253" t="s">
        <v>34</v>
      </c>
      <c r="Q253">
        <v>493543.70833300002</v>
      </c>
      <c r="R253">
        <v>5180893.1404100005</v>
      </c>
      <c r="S253" t="s">
        <v>9</v>
      </c>
      <c r="T253">
        <v>4</v>
      </c>
      <c r="U253">
        <v>383.85826771653541</v>
      </c>
      <c r="V253">
        <v>0.95569791040076779</v>
      </c>
    </row>
    <row r="254" spans="1:22" x14ac:dyDescent="0.4">
      <c r="A254" t="s">
        <v>36</v>
      </c>
      <c r="B254">
        <v>26</v>
      </c>
      <c r="C254">
        <v>9</v>
      </c>
      <c r="D254" t="s">
        <v>10</v>
      </c>
      <c r="E254">
        <v>493468.77862400003</v>
      </c>
      <c r="F254">
        <v>5180603.8775000004</v>
      </c>
      <c r="G254" t="s">
        <v>10</v>
      </c>
      <c r="H254">
        <v>1</v>
      </c>
      <c r="I254">
        <v>633.85826771653547</v>
      </c>
      <c r="J254">
        <f t="shared" si="8"/>
        <v>1.2078264905982408</v>
      </c>
      <c r="N254">
        <v>253</v>
      </c>
      <c r="O254">
        <v>13</v>
      </c>
      <c r="P254" t="s">
        <v>34</v>
      </c>
      <c r="Q254">
        <v>493573.21164499799</v>
      </c>
      <c r="R254">
        <v>5180890.6823100001</v>
      </c>
      <c r="S254" t="s">
        <v>9</v>
      </c>
      <c r="T254">
        <v>4</v>
      </c>
      <c r="U254">
        <v>368.11023622047242</v>
      </c>
      <c r="V254">
        <v>0.91648979099971073</v>
      </c>
    </row>
    <row r="255" spans="1:22" x14ac:dyDescent="0.4">
      <c r="A255" t="s">
        <v>36</v>
      </c>
      <c r="B255">
        <v>239</v>
      </c>
      <c r="C255">
        <v>21</v>
      </c>
      <c r="D255" t="s">
        <v>30</v>
      </c>
      <c r="E255">
        <v>493858.43561599799</v>
      </c>
      <c r="F255">
        <v>5180848.0880899904</v>
      </c>
      <c r="G255" t="s">
        <v>10</v>
      </c>
      <c r="H255">
        <v>6</v>
      </c>
      <c r="I255">
        <v>630.41338582677167</v>
      </c>
      <c r="J255">
        <f t="shared" si="8"/>
        <v>1.2012622161928155</v>
      </c>
      <c r="N255">
        <v>254</v>
      </c>
      <c r="O255">
        <v>14</v>
      </c>
      <c r="P255" t="s">
        <v>34</v>
      </c>
      <c r="Q255">
        <v>493605.127092999</v>
      </c>
      <c r="R255">
        <v>5180897.6489199903</v>
      </c>
      <c r="S255" t="s">
        <v>9</v>
      </c>
      <c r="T255">
        <v>5</v>
      </c>
      <c r="U255">
        <v>565.94488188976379</v>
      </c>
      <c r="V255">
        <v>1.4090417909754911</v>
      </c>
    </row>
    <row r="256" spans="1:22" x14ac:dyDescent="0.4">
      <c r="A256" t="s">
        <v>36</v>
      </c>
      <c r="B256">
        <v>82</v>
      </c>
      <c r="C256">
        <v>17</v>
      </c>
      <c r="D256" t="s">
        <v>33</v>
      </c>
      <c r="E256">
        <v>493711.38420799799</v>
      </c>
      <c r="F256">
        <v>5180678.0702799903</v>
      </c>
      <c r="G256" t="s">
        <v>10</v>
      </c>
      <c r="H256">
        <v>6</v>
      </c>
      <c r="I256">
        <v>629.9212598425197</v>
      </c>
      <c r="J256">
        <f t="shared" si="8"/>
        <v>1.2003244627063261</v>
      </c>
      <c r="N256">
        <v>255</v>
      </c>
      <c r="O256">
        <v>15</v>
      </c>
      <c r="P256" t="s">
        <v>34</v>
      </c>
      <c r="Q256">
        <v>493637.025738</v>
      </c>
      <c r="R256">
        <v>5180888.8363600001</v>
      </c>
      <c r="S256" t="s">
        <v>9</v>
      </c>
      <c r="T256">
        <v>6</v>
      </c>
      <c r="U256">
        <v>428.14960629921256</v>
      </c>
      <c r="V256">
        <v>1.0659707462162411</v>
      </c>
    </row>
    <row r="257" spans="1:22" x14ac:dyDescent="0.4">
      <c r="A257" t="s">
        <v>36</v>
      </c>
      <c r="B257">
        <v>183</v>
      </c>
      <c r="C257">
        <v>14</v>
      </c>
      <c r="D257" t="s">
        <v>37</v>
      </c>
      <c r="E257">
        <v>493623.269814</v>
      </c>
      <c r="F257">
        <v>5180802.28675</v>
      </c>
      <c r="G257" t="s">
        <v>10</v>
      </c>
      <c r="H257">
        <v>1</v>
      </c>
      <c r="I257">
        <v>625.49212598425197</v>
      </c>
      <c r="J257">
        <f t="shared" si="8"/>
        <v>1.1918846813279222</v>
      </c>
      <c r="N257">
        <v>256</v>
      </c>
      <c r="O257">
        <v>16</v>
      </c>
      <c r="P257" t="s">
        <v>34</v>
      </c>
      <c r="Q257">
        <v>493668.941824999</v>
      </c>
      <c r="R257">
        <v>5180896.47004</v>
      </c>
      <c r="S257" t="s">
        <v>10</v>
      </c>
      <c r="T257">
        <v>1</v>
      </c>
      <c r="U257">
        <v>524.6062992125984</v>
      </c>
      <c r="V257">
        <v>0.99964521659761219</v>
      </c>
    </row>
    <row r="258" spans="1:22" x14ac:dyDescent="0.4">
      <c r="A258" t="s">
        <v>36</v>
      </c>
      <c r="B258">
        <v>215</v>
      </c>
      <c r="C258">
        <v>22</v>
      </c>
      <c r="D258" t="s">
        <v>32</v>
      </c>
      <c r="E258">
        <v>493859.74745999801</v>
      </c>
      <c r="F258">
        <v>5180844.1624800004</v>
      </c>
      <c r="G258" t="s">
        <v>10</v>
      </c>
      <c r="H258">
        <v>6</v>
      </c>
      <c r="I258">
        <v>622.53937007874015</v>
      </c>
      <c r="J258">
        <f t="shared" si="8"/>
        <v>1.1862581604089864</v>
      </c>
      <c r="N258">
        <v>257</v>
      </c>
      <c r="O258">
        <v>17</v>
      </c>
      <c r="P258" t="s">
        <v>34</v>
      </c>
      <c r="Q258">
        <v>493700.854097998</v>
      </c>
      <c r="R258">
        <v>5180900.5479899803</v>
      </c>
      <c r="S258" t="s">
        <v>10</v>
      </c>
      <c r="T258">
        <v>1</v>
      </c>
      <c r="U258">
        <v>538.38582677165357</v>
      </c>
      <c r="V258">
        <v>1.0259023142193131</v>
      </c>
    </row>
    <row r="259" spans="1:22" x14ac:dyDescent="0.4">
      <c r="A259" t="s">
        <v>36</v>
      </c>
      <c r="B259">
        <v>357</v>
      </c>
      <c r="C259">
        <v>20</v>
      </c>
      <c r="D259" t="s">
        <v>50</v>
      </c>
      <c r="E259">
        <v>493828.07572000002</v>
      </c>
      <c r="F259">
        <v>5181021.2056799904</v>
      </c>
      <c r="G259" t="s">
        <v>10</v>
      </c>
      <c r="H259">
        <v>2</v>
      </c>
      <c r="I259">
        <v>622.53937007874015</v>
      </c>
      <c r="J259">
        <f t="shared" si="8"/>
        <v>1.1862581604089864</v>
      </c>
      <c r="N259">
        <v>258</v>
      </c>
      <c r="O259">
        <v>18</v>
      </c>
      <c r="P259" t="s">
        <v>34</v>
      </c>
      <c r="Q259">
        <v>493732.739057998</v>
      </c>
      <c r="R259">
        <v>5180878.5124000004</v>
      </c>
      <c r="S259" t="s">
        <v>10</v>
      </c>
      <c r="T259">
        <v>3</v>
      </c>
      <c r="U259">
        <v>537.8937007874016</v>
      </c>
      <c r="V259">
        <v>1.0249645607328239</v>
      </c>
    </row>
    <row r="260" spans="1:22" x14ac:dyDescent="0.4">
      <c r="A260" t="s">
        <v>36</v>
      </c>
      <c r="B260">
        <v>279</v>
      </c>
      <c r="C260">
        <v>16</v>
      </c>
      <c r="D260" t="s">
        <v>35</v>
      </c>
      <c r="E260">
        <v>493690.95224100002</v>
      </c>
      <c r="F260">
        <v>5180926.7128600003</v>
      </c>
      <c r="G260" t="s">
        <v>10</v>
      </c>
      <c r="H260">
        <v>1</v>
      </c>
      <c r="I260">
        <v>619.58661417322833</v>
      </c>
      <c r="J260">
        <f t="shared" si="8"/>
        <v>1.1806316394900505</v>
      </c>
      <c r="N260">
        <v>259</v>
      </c>
      <c r="O260">
        <v>19</v>
      </c>
      <c r="P260" t="s">
        <v>34</v>
      </c>
      <c r="Q260">
        <v>493764.663158999</v>
      </c>
      <c r="R260">
        <v>5180893.9251399804</v>
      </c>
      <c r="S260" t="s">
        <v>10</v>
      </c>
      <c r="T260">
        <v>3</v>
      </c>
      <c r="U260">
        <v>545.76771653543301</v>
      </c>
      <c r="V260">
        <v>1.0399686165166528</v>
      </c>
    </row>
    <row r="261" spans="1:22" x14ac:dyDescent="0.4">
      <c r="A261" t="s">
        <v>36</v>
      </c>
      <c r="B261">
        <v>286</v>
      </c>
      <c r="C261">
        <v>23</v>
      </c>
      <c r="D261" t="s">
        <v>35</v>
      </c>
      <c r="E261">
        <v>493913.253394</v>
      </c>
      <c r="F261">
        <v>5180935.7768099904</v>
      </c>
      <c r="G261" t="s">
        <v>10</v>
      </c>
      <c r="H261">
        <v>6</v>
      </c>
      <c r="I261">
        <v>613.68110236220468</v>
      </c>
      <c r="J261">
        <f t="shared" si="8"/>
        <v>1.1693785976521787</v>
      </c>
      <c r="N261">
        <v>260</v>
      </c>
      <c r="O261">
        <v>20</v>
      </c>
      <c r="P261" t="s">
        <v>34</v>
      </c>
      <c r="Q261">
        <v>493796.571358999</v>
      </c>
      <c r="R261">
        <v>5180894.1143199904</v>
      </c>
      <c r="S261" t="s">
        <v>10</v>
      </c>
      <c r="T261">
        <v>4</v>
      </c>
      <c r="U261">
        <v>556.59448818897636</v>
      </c>
      <c r="V261">
        <v>1.0605991932194179</v>
      </c>
    </row>
    <row r="262" spans="1:22" x14ac:dyDescent="0.4">
      <c r="A262" t="s">
        <v>36</v>
      </c>
      <c r="B262">
        <v>280</v>
      </c>
      <c r="C262">
        <v>17</v>
      </c>
      <c r="D262" t="s">
        <v>35</v>
      </c>
      <c r="E262">
        <v>493721.803071998</v>
      </c>
      <c r="F262">
        <v>5180932.3069900004</v>
      </c>
      <c r="G262" t="s">
        <v>10</v>
      </c>
      <c r="H262">
        <v>1</v>
      </c>
      <c r="I262">
        <v>613.18897637795271</v>
      </c>
      <c r="J262">
        <f t="shared" si="8"/>
        <v>1.1684408441656893</v>
      </c>
      <c r="N262">
        <v>261</v>
      </c>
      <c r="O262">
        <v>21</v>
      </c>
      <c r="P262" t="s">
        <v>34</v>
      </c>
      <c r="Q262">
        <v>493828.46287400002</v>
      </c>
      <c r="R262">
        <v>5180878.0798399802</v>
      </c>
      <c r="S262" t="s">
        <v>10</v>
      </c>
      <c r="T262">
        <v>5</v>
      </c>
      <c r="U262">
        <v>557.5787401574803</v>
      </c>
      <c r="V262">
        <v>1.0624747001923964</v>
      </c>
    </row>
    <row r="263" spans="1:22" x14ac:dyDescent="0.4">
      <c r="A263" t="s">
        <v>36</v>
      </c>
      <c r="B263">
        <v>358</v>
      </c>
      <c r="C263">
        <v>21</v>
      </c>
      <c r="D263" t="s">
        <v>50</v>
      </c>
      <c r="E263">
        <v>493861.715192998</v>
      </c>
      <c r="F263">
        <v>5181003.9557499904</v>
      </c>
      <c r="G263" t="s">
        <v>10</v>
      </c>
      <c r="H263">
        <v>4</v>
      </c>
      <c r="I263">
        <v>596.94881889763781</v>
      </c>
      <c r="J263">
        <f t="shared" si="8"/>
        <v>1.1374949791115418</v>
      </c>
      <c r="N263">
        <v>262</v>
      </c>
      <c r="O263">
        <v>22</v>
      </c>
      <c r="P263" t="s">
        <v>34</v>
      </c>
      <c r="Q263">
        <v>493860.40082600003</v>
      </c>
      <c r="R263">
        <v>5180907.2722300002</v>
      </c>
      <c r="S263" t="s">
        <v>10</v>
      </c>
      <c r="T263">
        <v>5</v>
      </c>
      <c r="U263">
        <v>475.39370078740154</v>
      </c>
      <c r="V263">
        <v>0.90586986794868041</v>
      </c>
    </row>
    <row r="264" spans="1:22" x14ac:dyDescent="0.4">
      <c r="A264" t="s">
        <v>36</v>
      </c>
      <c r="B264">
        <v>137</v>
      </c>
      <c r="C264">
        <v>19</v>
      </c>
      <c r="D264" t="s">
        <v>39</v>
      </c>
      <c r="E264">
        <v>493782.143090998</v>
      </c>
      <c r="F264">
        <v>5180736.3660199903</v>
      </c>
      <c r="G264" t="s">
        <v>10</v>
      </c>
      <c r="H264">
        <v>6</v>
      </c>
      <c r="I264">
        <v>590.55118110236219</v>
      </c>
      <c r="J264">
        <f t="shared" si="8"/>
        <v>1.1253041837871807</v>
      </c>
      <c r="N264">
        <v>263</v>
      </c>
      <c r="O264">
        <v>23</v>
      </c>
      <c r="P264" t="s">
        <v>34</v>
      </c>
      <c r="Q264">
        <v>493892.30544600001</v>
      </c>
      <c r="R264">
        <v>5180904.0171299903</v>
      </c>
      <c r="S264" t="s">
        <v>10</v>
      </c>
      <c r="T264">
        <v>6</v>
      </c>
      <c r="U264">
        <v>499.01574803149606</v>
      </c>
      <c r="V264">
        <v>0.95088203530016768</v>
      </c>
    </row>
    <row r="265" spans="1:22" x14ac:dyDescent="0.4">
      <c r="A265" t="s">
        <v>36</v>
      </c>
      <c r="B265">
        <v>163</v>
      </c>
      <c r="C265">
        <v>20</v>
      </c>
      <c r="D265" t="s">
        <v>40</v>
      </c>
      <c r="E265">
        <v>493797.58500899799</v>
      </c>
      <c r="F265">
        <v>5180766.9894599803</v>
      </c>
      <c r="G265" t="s">
        <v>10</v>
      </c>
      <c r="H265">
        <v>6</v>
      </c>
      <c r="I265">
        <v>590.55118110236219</v>
      </c>
      <c r="J265">
        <f t="shared" si="8"/>
        <v>1.1253041837871807</v>
      </c>
      <c r="N265">
        <v>264</v>
      </c>
      <c r="O265">
        <v>24</v>
      </c>
      <c r="P265" t="s">
        <v>34</v>
      </c>
      <c r="Q265">
        <v>493924.20931300003</v>
      </c>
      <c r="R265">
        <v>5180899.9843499903</v>
      </c>
      <c r="S265" t="s">
        <v>11</v>
      </c>
      <c r="T265">
        <v>1</v>
      </c>
      <c r="U265">
        <v>19.5</v>
      </c>
      <c r="V265">
        <v>0.32106537530266344</v>
      </c>
    </row>
    <row r="266" spans="1:22" x14ac:dyDescent="0.4">
      <c r="A266" t="s">
        <v>36</v>
      </c>
      <c r="B266">
        <v>104</v>
      </c>
      <c r="C266">
        <v>12</v>
      </c>
      <c r="D266" t="s">
        <v>38</v>
      </c>
      <c r="E266">
        <v>493561.31900000002</v>
      </c>
      <c r="F266">
        <v>5180707.22915</v>
      </c>
      <c r="G266" t="s">
        <v>10</v>
      </c>
      <c r="H266">
        <v>1</v>
      </c>
      <c r="I266">
        <v>588.58267716535431</v>
      </c>
      <c r="J266">
        <f t="shared" si="8"/>
        <v>1.1215531698412236</v>
      </c>
      <c r="N266">
        <v>265</v>
      </c>
      <c r="O266">
        <v>25</v>
      </c>
      <c r="P266" t="s">
        <v>34</v>
      </c>
      <c r="Q266">
        <v>493957.474071</v>
      </c>
      <c r="R266">
        <v>5180890.2630399903</v>
      </c>
      <c r="S266" t="s">
        <v>11</v>
      </c>
      <c r="T266">
        <v>2</v>
      </c>
      <c r="U266">
        <v>329.5</v>
      </c>
      <c r="V266">
        <v>1.2782155412777307</v>
      </c>
    </row>
    <row r="267" spans="1:22" x14ac:dyDescent="0.4">
      <c r="A267" t="s">
        <v>36</v>
      </c>
      <c r="B267">
        <v>283</v>
      </c>
      <c r="C267">
        <v>20</v>
      </c>
      <c r="D267" t="s">
        <v>35</v>
      </c>
      <c r="E267">
        <v>493817.519848998</v>
      </c>
      <c r="F267">
        <v>5180925.87366</v>
      </c>
      <c r="G267" t="s">
        <v>10</v>
      </c>
      <c r="H267">
        <v>4</v>
      </c>
      <c r="I267">
        <v>581.20078740157476</v>
      </c>
      <c r="J267">
        <f t="shared" si="8"/>
        <v>1.1074868675438836</v>
      </c>
      <c r="N267">
        <v>266</v>
      </c>
      <c r="O267">
        <v>26</v>
      </c>
      <c r="P267" t="s">
        <v>34</v>
      </c>
      <c r="Q267">
        <v>493988.01773100003</v>
      </c>
      <c r="R267">
        <v>5180892.4748999802</v>
      </c>
      <c r="S267" t="s">
        <v>11</v>
      </c>
      <c r="T267">
        <v>2</v>
      </c>
      <c r="U267">
        <v>317</v>
      </c>
      <c r="V267">
        <v>1.2297248151291065</v>
      </c>
    </row>
    <row r="268" spans="1:22" x14ac:dyDescent="0.4">
      <c r="A268" t="s">
        <v>36</v>
      </c>
      <c r="B268">
        <v>312</v>
      </c>
      <c r="C268">
        <v>24</v>
      </c>
      <c r="D268" t="s">
        <v>44</v>
      </c>
      <c r="E268">
        <v>493946.579880998</v>
      </c>
      <c r="F268">
        <v>5180965.7970000003</v>
      </c>
      <c r="G268" t="s">
        <v>10</v>
      </c>
      <c r="H268">
        <v>6</v>
      </c>
      <c r="I268">
        <v>580.70866141732279</v>
      </c>
      <c r="J268">
        <f t="shared" si="8"/>
        <v>1.1065491140573944</v>
      </c>
      <c r="N268">
        <v>267</v>
      </c>
      <c r="O268">
        <v>27</v>
      </c>
      <c r="P268" t="s">
        <v>34</v>
      </c>
      <c r="Q268">
        <v>494019.926261999</v>
      </c>
      <c r="R268">
        <v>5180892.9986300003</v>
      </c>
      <c r="S268" t="s">
        <v>11</v>
      </c>
      <c r="T268">
        <v>3</v>
      </c>
      <c r="U268">
        <v>500.98425196850394</v>
      </c>
      <c r="V268">
        <v>1.1956375838926172</v>
      </c>
    </row>
    <row r="269" spans="1:22" x14ac:dyDescent="0.4">
      <c r="A269" t="s">
        <v>36</v>
      </c>
      <c r="B269">
        <v>32</v>
      </c>
      <c r="C269">
        <v>15</v>
      </c>
      <c r="D269" t="s">
        <v>10</v>
      </c>
      <c r="E269">
        <v>493660.234772</v>
      </c>
      <c r="F269">
        <v>5180602.7832500003</v>
      </c>
      <c r="G269" t="s">
        <v>10</v>
      </c>
      <c r="H269">
        <v>6</v>
      </c>
      <c r="I269">
        <v>579.72440944881885</v>
      </c>
      <c r="J269">
        <f t="shared" si="8"/>
        <v>1.1046736070844156</v>
      </c>
      <c r="N269">
        <v>268</v>
      </c>
      <c r="O269">
        <v>28</v>
      </c>
      <c r="P269" t="s">
        <v>34</v>
      </c>
      <c r="Q269">
        <v>494051.827297999</v>
      </c>
      <c r="R269">
        <v>5180885.9662300004</v>
      </c>
      <c r="S269" t="s">
        <v>11</v>
      </c>
      <c r="T269">
        <v>4</v>
      </c>
      <c r="U269">
        <v>335.13779527559052</v>
      </c>
      <c r="V269">
        <v>1.1197407873101846</v>
      </c>
    </row>
    <row r="270" spans="1:22" x14ac:dyDescent="0.4">
      <c r="A270" t="s">
        <v>36</v>
      </c>
      <c r="B270">
        <v>334</v>
      </c>
      <c r="C270">
        <v>21</v>
      </c>
      <c r="D270" t="s">
        <v>48</v>
      </c>
      <c r="E270">
        <v>493849.705391998</v>
      </c>
      <c r="F270">
        <v>5180973.4009100003</v>
      </c>
      <c r="G270" t="s">
        <v>10</v>
      </c>
      <c r="H270">
        <v>4</v>
      </c>
      <c r="I270">
        <v>573.32677165354335</v>
      </c>
      <c r="J270">
        <f t="shared" si="8"/>
        <v>1.0924828117600547</v>
      </c>
      <c r="N270">
        <v>269</v>
      </c>
      <c r="O270">
        <v>29</v>
      </c>
      <c r="P270" t="s">
        <v>34</v>
      </c>
      <c r="Q270">
        <v>494083.75327500002</v>
      </c>
      <c r="R270">
        <v>5180904.1587199904</v>
      </c>
      <c r="S270" t="s">
        <v>11</v>
      </c>
      <c r="T270">
        <v>4</v>
      </c>
      <c r="U270">
        <v>119.09448818897637</v>
      </c>
      <c r="V270">
        <v>0.39791082309701126</v>
      </c>
    </row>
    <row r="271" spans="1:22" x14ac:dyDescent="0.4">
      <c r="A271" t="s">
        <v>36</v>
      </c>
      <c r="B271">
        <v>214</v>
      </c>
      <c r="C271">
        <v>21</v>
      </c>
      <c r="D271" t="s">
        <v>32</v>
      </c>
      <c r="E271">
        <v>493831.45094800001</v>
      </c>
      <c r="F271">
        <v>5180814.5148600005</v>
      </c>
      <c r="G271" t="s">
        <v>10</v>
      </c>
      <c r="H271">
        <v>6</v>
      </c>
      <c r="I271">
        <v>571.85039370078744</v>
      </c>
      <c r="J271">
        <f t="shared" si="8"/>
        <v>1.0896695513005867</v>
      </c>
      <c r="N271">
        <v>270</v>
      </c>
      <c r="O271">
        <v>30</v>
      </c>
      <c r="P271" t="s">
        <v>34</v>
      </c>
      <c r="Q271">
        <v>494115.63656700001</v>
      </c>
      <c r="R271">
        <v>5180879.0137499804</v>
      </c>
      <c r="S271" t="s">
        <v>11</v>
      </c>
      <c r="T271">
        <v>5</v>
      </c>
      <c r="U271">
        <v>228.83858267716536</v>
      </c>
      <c r="V271">
        <v>1.065292096219931</v>
      </c>
    </row>
    <row r="272" spans="1:22" x14ac:dyDescent="0.4">
      <c r="A272" t="s">
        <v>36</v>
      </c>
      <c r="B272">
        <v>30</v>
      </c>
      <c r="C272">
        <v>13</v>
      </c>
      <c r="D272" t="s">
        <v>10</v>
      </c>
      <c r="E272">
        <v>493596.417629998</v>
      </c>
      <c r="F272">
        <v>5180604.6289499803</v>
      </c>
      <c r="G272" t="s">
        <v>10</v>
      </c>
      <c r="H272">
        <v>4</v>
      </c>
      <c r="I272">
        <v>570.8661417322835</v>
      </c>
      <c r="J272">
        <f t="shared" si="8"/>
        <v>1.0877940443276082</v>
      </c>
      <c r="N272">
        <v>271</v>
      </c>
      <c r="O272">
        <v>31</v>
      </c>
      <c r="P272" t="s">
        <v>34</v>
      </c>
      <c r="Q272">
        <v>494147.55805200001</v>
      </c>
      <c r="R272">
        <v>5180892.7616900001</v>
      </c>
      <c r="S272" t="s">
        <v>11</v>
      </c>
      <c r="T272">
        <v>6</v>
      </c>
      <c r="U272">
        <v>45.5</v>
      </c>
      <c r="V272">
        <v>1.1945107398568018</v>
      </c>
    </row>
    <row r="273" spans="1:22" x14ac:dyDescent="0.4">
      <c r="A273" t="s">
        <v>36</v>
      </c>
      <c r="B273">
        <v>7</v>
      </c>
      <c r="C273">
        <v>11</v>
      </c>
      <c r="D273" t="s">
        <v>9</v>
      </c>
      <c r="E273">
        <v>493510.72638299799</v>
      </c>
      <c r="F273">
        <v>5180568.2729099803</v>
      </c>
      <c r="G273" t="s">
        <v>10</v>
      </c>
      <c r="H273">
        <v>3</v>
      </c>
      <c r="I273">
        <v>569.38976377952758</v>
      </c>
      <c r="J273">
        <f t="shared" si="8"/>
        <v>1.0849807838681402</v>
      </c>
      <c r="N273">
        <v>272</v>
      </c>
      <c r="O273">
        <v>9</v>
      </c>
      <c r="P273" t="s">
        <v>35</v>
      </c>
      <c r="Q273">
        <v>493466.52908200002</v>
      </c>
      <c r="R273">
        <v>5180921.6894899802</v>
      </c>
      <c r="S273" t="s">
        <v>9</v>
      </c>
      <c r="T273">
        <v>1</v>
      </c>
      <c r="U273">
        <v>279.5275590551181</v>
      </c>
      <c r="V273">
        <v>0.69594411936876432</v>
      </c>
    </row>
    <row r="274" spans="1:22" x14ac:dyDescent="0.4">
      <c r="A274" t="s">
        <v>36</v>
      </c>
      <c r="B274">
        <v>103</v>
      </c>
      <c r="C274">
        <v>11</v>
      </c>
      <c r="D274" t="s">
        <v>38</v>
      </c>
      <c r="E274">
        <v>493531.398579998</v>
      </c>
      <c r="F274">
        <v>5180695.3743799804</v>
      </c>
      <c r="G274" t="s">
        <v>10</v>
      </c>
      <c r="H274">
        <v>1</v>
      </c>
      <c r="I274">
        <v>569.38976377952758</v>
      </c>
      <c r="J274">
        <f t="shared" si="8"/>
        <v>1.0849807838681402</v>
      </c>
      <c r="N274">
        <v>273</v>
      </c>
      <c r="O274">
        <v>10</v>
      </c>
      <c r="P274" t="s">
        <v>35</v>
      </c>
      <c r="Q274">
        <v>493498.45111099799</v>
      </c>
      <c r="R274">
        <v>5180934.76724</v>
      </c>
      <c r="S274" t="s">
        <v>9</v>
      </c>
      <c r="T274">
        <v>2</v>
      </c>
      <c r="U274">
        <v>273.62204724409446</v>
      </c>
      <c r="V274">
        <v>0.6812410745933678</v>
      </c>
    </row>
    <row r="275" spans="1:22" x14ac:dyDescent="0.4">
      <c r="A275" t="s">
        <v>36</v>
      </c>
      <c r="B275">
        <v>162</v>
      </c>
      <c r="C275">
        <v>19</v>
      </c>
      <c r="D275" t="s">
        <v>40</v>
      </c>
      <c r="E275">
        <v>493767.49701400002</v>
      </c>
      <c r="F275">
        <v>5180765.4346099803</v>
      </c>
      <c r="G275" t="s">
        <v>10</v>
      </c>
      <c r="H275">
        <v>6</v>
      </c>
      <c r="I275">
        <v>566.92913385826773</v>
      </c>
      <c r="J275">
        <f t="shared" si="8"/>
        <v>1.0802920164356935</v>
      </c>
      <c r="N275">
        <v>274</v>
      </c>
      <c r="O275">
        <v>11</v>
      </c>
      <c r="P275" t="s">
        <v>35</v>
      </c>
      <c r="Q275">
        <v>493530.34065799799</v>
      </c>
      <c r="R275">
        <v>5180917.8421999803</v>
      </c>
      <c r="S275" t="s">
        <v>9</v>
      </c>
      <c r="T275">
        <v>3</v>
      </c>
      <c r="U275">
        <v>482.7755905511811</v>
      </c>
      <c r="V275">
        <v>1.201973910388658</v>
      </c>
    </row>
    <row r="276" spans="1:22" x14ac:dyDescent="0.4">
      <c r="A276" t="s">
        <v>36</v>
      </c>
      <c r="B276">
        <v>310</v>
      </c>
      <c r="C276">
        <v>22</v>
      </c>
      <c r="D276" t="s">
        <v>44</v>
      </c>
      <c r="E276">
        <v>493885.503361999</v>
      </c>
      <c r="F276">
        <v>5180970.8085200004</v>
      </c>
      <c r="G276" t="s">
        <v>10</v>
      </c>
      <c r="H276">
        <v>5</v>
      </c>
      <c r="I276">
        <v>564.46850393700788</v>
      </c>
      <c r="J276">
        <f t="shared" si="8"/>
        <v>1.075603249003247</v>
      </c>
      <c r="N276">
        <v>275</v>
      </c>
      <c r="O276">
        <v>12</v>
      </c>
      <c r="P276" t="s">
        <v>35</v>
      </c>
      <c r="Q276">
        <v>493560.659740998</v>
      </c>
      <c r="R276">
        <v>5180928.8972899904</v>
      </c>
      <c r="S276" t="s">
        <v>9</v>
      </c>
      <c r="T276">
        <v>3</v>
      </c>
      <c r="U276">
        <v>484.74409448818898</v>
      </c>
      <c r="V276">
        <v>1.2068749253137903</v>
      </c>
    </row>
    <row r="277" spans="1:22" x14ac:dyDescent="0.4">
      <c r="A277" t="s">
        <v>36</v>
      </c>
      <c r="B277">
        <v>377</v>
      </c>
      <c r="C277">
        <v>18</v>
      </c>
      <c r="D277" t="s">
        <v>47</v>
      </c>
      <c r="E277">
        <v>493767.37831900001</v>
      </c>
      <c r="F277">
        <v>5181033.5277100001</v>
      </c>
      <c r="G277" t="s">
        <v>10</v>
      </c>
      <c r="H277">
        <v>1</v>
      </c>
      <c r="I277">
        <v>561.51574803149606</v>
      </c>
      <c r="J277">
        <f t="shared" si="8"/>
        <v>1.0699767280843111</v>
      </c>
      <c r="N277">
        <v>276</v>
      </c>
      <c r="O277">
        <v>13</v>
      </c>
      <c r="P277" t="s">
        <v>35</v>
      </c>
      <c r="Q277">
        <v>493594.16132999799</v>
      </c>
      <c r="R277">
        <v>5180922.4408799903</v>
      </c>
      <c r="S277" t="s">
        <v>9</v>
      </c>
      <c r="T277">
        <v>4</v>
      </c>
      <c r="U277">
        <v>409.44876968503939</v>
      </c>
      <c r="V277">
        <v>1.0194109819021127</v>
      </c>
    </row>
    <row r="278" spans="1:22" x14ac:dyDescent="0.4">
      <c r="A278" t="s">
        <v>36</v>
      </c>
      <c r="B278">
        <v>27</v>
      </c>
      <c r="C278">
        <v>10</v>
      </c>
      <c r="D278" t="s">
        <v>10</v>
      </c>
      <c r="E278">
        <v>493502.30170800001</v>
      </c>
      <c r="F278">
        <v>5180616.15558</v>
      </c>
      <c r="G278" t="s">
        <v>10</v>
      </c>
      <c r="H278">
        <v>2</v>
      </c>
      <c r="I278">
        <v>560.03937007874015</v>
      </c>
      <c r="J278">
        <f t="shared" si="8"/>
        <v>1.0671634676248432</v>
      </c>
      <c r="N278">
        <v>277</v>
      </c>
      <c r="O278">
        <v>14</v>
      </c>
      <c r="P278" t="s">
        <v>35</v>
      </c>
      <c r="Q278">
        <v>493626.07658499799</v>
      </c>
      <c r="R278">
        <v>5180929.4075999903</v>
      </c>
      <c r="S278" t="s">
        <v>9</v>
      </c>
      <c r="T278">
        <v>5</v>
      </c>
      <c r="U278">
        <v>258.85826771653541</v>
      </c>
      <c r="V278">
        <v>0.64448346265487677</v>
      </c>
    </row>
    <row r="279" spans="1:22" x14ac:dyDescent="0.4">
      <c r="A279" t="s">
        <v>36</v>
      </c>
      <c r="B279">
        <v>77</v>
      </c>
      <c r="C279">
        <v>12</v>
      </c>
      <c r="D279" t="s">
        <v>33</v>
      </c>
      <c r="E279">
        <v>493551.833480998</v>
      </c>
      <c r="F279">
        <v>5180673.4613199905</v>
      </c>
      <c r="G279" t="s">
        <v>10</v>
      </c>
      <c r="H279">
        <v>2</v>
      </c>
      <c r="I279">
        <v>559.54724409448818</v>
      </c>
      <c r="J279">
        <f t="shared" si="8"/>
        <v>1.0662257141383538</v>
      </c>
      <c r="N279">
        <v>278</v>
      </c>
      <c r="O279">
        <v>15</v>
      </c>
      <c r="P279" t="s">
        <v>35</v>
      </c>
      <c r="Q279">
        <v>493657.97509099799</v>
      </c>
      <c r="R279">
        <v>5180920.5951500004</v>
      </c>
      <c r="S279" t="s">
        <v>9</v>
      </c>
      <c r="T279">
        <v>6</v>
      </c>
      <c r="U279">
        <v>434.54729330708659</v>
      </c>
      <c r="V279">
        <v>1.0818991672482936</v>
      </c>
    </row>
    <row r="280" spans="1:22" x14ac:dyDescent="0.4">
      <c r="A280" t="s">
        <v>36</v>
      </c>
      <c r="B280">
        <v>261</v>
      </c>
      <c r="C280">
        <v>21</v>
      </c>
      <c r="D280" t="s">
        <v>34</v>
      </c>
      <c r="E280">
        <v>493828.46287400002</v>
      </c>
      <c r="F280">
        <v>5180878.0798399802</v>
      </c>
      <c r="G280" t="s">
        <v>10</v>
      </c>
      <c r="H280">
        <v>5</v>
      </c>
      <c r="I280">
        <v>557.5787401574803</v>
      </c>
      <c r="J280">
        <f t="shared" si="8"/>
        <v>1.0624747001923964</v>
      </c>
      <c r="N280">
        <v>279</v>
      </c>
      <c r="O280">
        <v>16</v>
      </c>
      <c r="P280" t="s">
        <v>35</v>
      </c>
      <c r="Q280">
        <v>493690.95224100002</v>
      </c>
      <c r="R280">
        <v>5180926.7128600003</v>
      </c>
      <c r="S280" t="s">
        <v>10</v>
      </c>
      <c r="T280">
        <v>1</v>
      </c>
      <c r="U280">
        <v>619.58661417322833</v>
      </c>
      <c r="V280">
        <v>1.1806316394900505</v>
      </c>
    </row>
    <row r="281" spans="1:22" x14ac:dyDescent="0.4">
      <c r="A281" t="s">
        <v>36</v>
      </c>
      <c r="B281">
        <v>306</v>
      </c>
      <c r="C281">
        <v>18</v>
      </c>
      <c r="D281" t="s">
        <v>44</v>
      </c>
      <c r="E281">
        <v>493757.84306599799</v>
      </c>
      <c r="F281">
        <v>5180942.0481599905</v>
      </c>
      <c r="G281" t="s">
        <v>10</v>
      </c>
      <c r="H281">
        <v>2</v>
      </c>
      <c r="I281">
        <v>557.5787401574803</v>
      </c>
      <c r="J281">
        <f t="shared" si="8"/>
        <v>1.0624747001923964</v>
      </c>
      <c r="N281">
        <v>280</v>
      </c>
      <c r="O281">
        <v>17</v>
      </c>
      <c r="P281" t="s">
        <v>35</v>
      </c>
      <c r="Q281">
        <v>493721.803071998</v>
      </c>
      <c r="R281">
        <v>5180932.3069900004</v>
      </c>
      <c r="S281" t="s">
        <v>10</v>
      </c>
      <c r="T281">
        <v>1</v>
      </c>
      <c r="U281">
        <v>613.18897637795271</v>
      </c>
      <c r="V281">
        <v>1.1684408441656893</v>
      </c>
    </row>
    <row r="282" spans="1:22" x14ac:dyDescent="0.4">
      <c r="A282" t="s">
        <v>36</v>
      </c>
      <c r="B282">
        <v>31</v>
      </c>
      <c r="C282">
        <v>14</v>
      </c>
      <c r="D282" t="s">
        <v>10</v>
      </c>
      <c r="E282">
        <v>493628.33457200002</v>
      </c>
      <c r="F282">
        <v>5180611.5956800003</v>
      </c>
      <c r="G282" t="s">
        <v>10</v>
      </c>
      <c r="H282">
        <v>5</v>
      </c>
      <c r="I282">
        <v>557.08661417322833</v>
      </c>
      <c r="J282">
        <f t="shared" si="8"/>
        <v>1.061536946705907</v>
      </c>
      <c r="N282">
        <v>281</v>
      </c>
      <c r="O282">
        <v>18</v>
      </c>
      <c r="P282" t="s">
        <v>35</v>
      </c>
      <c r="Q282">
        <v>493754.887468</v>
      </c>
      <c r="R282">
        <v>5180909.4718399802</v>
      </c>
      <c r="S282" t="s">
        <v>10</v>
      </c>
      <c r="T282">
        <v>3</v>
      </c>
      <c r="U282">
        <v>508.36614173228344</v>
      </c>
      <c r="V282">
        <v>0.96869935154346476</v>
      </c>
    </row>
    <row r="283" spans="1:22" x14ac:dyDescent="0.4">
      <c r="A283" t="s">
        <v>36</v>
      </c>
      <c r="B283">
        <v>236</v>
      </c>
      <c r="C283">
        <v>18</v>
      </c>
      <c r="D283" t="s">
        <v>30</v>
      </c>
      <c r="E283">
        <v>493763.62173200003</v>
      </c>
      <c r="F283">
        <v>5180846.6992800003</v>
      </c>
      <c r="G283" t="s">
        <v>10</v>
      </c>
      <c r="H283">
        <v>4</v>
      </c>
      <c r="I283">
        <v>556.59448818897636</v>
      </c>
      <c r="J283">
        <f t="shared" si="8"/>
        <v>1.0605991932194179</v>
      </c>
      <c r="N283">
        <v>282</v>
      </c>
      <c r="O283">
        <v>19</v>
      </c>
      <c r="P283" t="s">
        <v>35</v>
      </c>
      <c r="Q283">
        <v>493785.611817998</v>
      </c>
      <c r="R283">
        <v>5180925.6843699804</v>
      </c>
      <c r="S283" t="s">
        <v>10</v>
      </c>
      <c r="T283">
        <v>3</v>
      </c>
      <c r="U283">
        <v>473.42519685039372</v>
      </c>
      <c r="V283">
        <v>0.90211885400272329</v>
      </c>
    </row>
    <row r="284" spans="1:22" x14ac:dyDescent="0.4">
      <c r="A284" t="s">
        <v>36</v>
      </c>
      <c r="B284">
        <v>260</v>
      </c>
      <c r="C284">
        <v>20</v>
      </c>
      <c r="D284" t="s">
        <v>34</v>
      </c>
      <c r="E284">
        <v>493796.571358999</v>
      </c>
      <c r="F284">
        <v>5180894.1143199904</v>
      </c>
      <c r="G284" t="s">
        <v>10</v>
      </c>
      <c r="H284">
        <v>4</v>
      </c>
      <c r="I284">
        <v>556.59448818897636</v>
      </c>
      <c r="J284">
        <f t="shared" si="8"/>
        <v>1.0605991932194179</v>
      </c>
      <c r="N284">
        <v>283</v>
      </c>
      <c r="O284">
        <v>20</v>
      </c>
      <c r="P284" t="s">
        <v>35</v>
      </c>
      <c r="Q284">
        <v>493817.519848998</v>
      </c>
      <c r="R284">
        <v>5180925.87366</v>
      </c>
      <c r="S284" t="s">
        <v>10</v>
      </c>
      <c r="T284">
        <v>4</v>
      </c>
      <c r="U284">
        <v>581.20078740157476</v>
      </c>
      <c r="V284">
        <v>1.1074868675438836</v>
      </c>
    </row>
    <row r="285" spans="1:22" x14ac:dyDescent="0.4">
      <c r="A285" t="s">
        <v>36</v>
      </c>
      <c r="B285">
        <v>210</v>
      </c>
      <c r="C285">
        <v>17</v>
      </c>
      <c r="D285" t="s">
        <v>32</v>
      </c>
      <c r="E285">
        <v>493703.84080900002</v>
      </c>
      <c r="F285">
        <v>5180836.9829399902</v>
      </c>
      <c r="G285" t="s">
        <v>10</v>
      </c>
      <c r="H285">
        <v>3</v>
      </c>
      <c r="I285">
        <v>554.1338582677165</v>
      </c>
      <c r="J285">
        <f t="shared" si="8"/>
        <v>1.0559104257869711</v>
      </c>
      <c r="N285">
        <v>284</v>
      </c>
      <c r="O285">
        <v>21</v>
      </c>
      <c r="P285" t="s">
        <v>35</v>
      </c>
      <c r="Q285">
        <v>493849.41125</v>
      </c>
      <c r="R285">
        <v>5180909.8392899903</v>
      </c>
      <c r="S285" t="s">
        <v>10</v>
      </c>
      <c r="T285">
        <v>5</v>
      </c>
      <c r="U285">
        <v>487.6968503937008</v>
      </c>
      <c r="V285">
        <v>0.92931370511091349</v>
      </c>
    </row>
    <row r="286" spans="1:22" x14ac:dyDescent="0.4">
      <c r="A286" t="s">
        <v>36</v>
      </c>
      <c r="B286">
        <v>55</v>
      </c>
      <c r="C286">
        <v>15</v>
      </c>
      <c r="D286" t="s">
        <v>11</v>
      </c>
      <c r="E286">
        <v>493640.878448</v>
      </c>
      <c r="F286">
        <v>5180634.5846699905</v>
      </c>
      <c r="G286" t="s">
        <v>10</v>
      </c>
      <c r="H286">
        <v>5</v>
      </c>
      <c r="I286">
        <v>553.14960629921256</v>
      </c>
      <c r="J286">
        <f t="shared" si="8"/>
        <v>1.0540349188139926</v>
      </c>
      <c r="N286">
        <v>285</v>
      </c>
      <c r="O286">
        <v>22</v>
      </c>
      <c r="P286" t="s">
        <v>35</v>
      </c>
      <c r="Q286">
        <v>493881.348931999</v>
      </c>
      <c r="R286">
        <v>5180939.0317900004</v>
      </c>
      <c r="S286" t="s">
        <v>10</v>
      </c>
      <c r="T286">
        <v>5</v>
      </c>
      <c r="U286">
        <v>527.55905511811022</v>
      </c>
      <c r="V286">
        <v>1.0052717375165481</v>
      </c>
    </row>
    <row r="287" spans="1:22" x14ac:dyDescent="0.4">
      <c r="A287" t="s">
        <v>36</v>
      </c>
      <c r="B287">
        <v>332</v>
      </c>
      <c r="C287">
        <v>19</v>
      </c>
      <c r="D287" t="s">
        <v>48</v>
      </c>
      <c r="E287">
        <v>493785.90663500002</v>
      </c>
      <c r="F287">
        <v>5180989.2459899904</v>
      </c>
      <c r="G287" t="s">
        <v>10</v>
      </c>
      <c r="H287">
        <v>2</v>
      </c>
      <c r="I287">
        <v>553.14960629921256</v>
      </c>
      <c r="J287">
        <f t="shared" si="8"/>
        <v>1.0540349188139926</v>
      </c>
      <c r="N287">
        <v>286</v>
      </c>
      <c r="O287">
        <v>23</v>
      </c>
      <c r="P287" t="s">
        <v>35</v>
      </c>
      <c r="Q287">
        <v>493913.253394</v>
      </c>
      <c r="R287">
        <v>5180935.7768099904</v>
      </c>
      <c r="S287" t="s">
        <v>10</v>
      </c>
      <c r="T287">
        <v>6</v>
      </c>
      <c r="U287">
        <v>613.68110236220468</v>
      </c>
      <c r="V287">
        <v>1.1693785976521787</v>
      </c>
    </row>
    <row r="288" spans="1:22" x14ac:dyDescent="0.4">
      <c r="A288" t="s">
        <v>36</v>
      </c>
      <c r="B288">
        <v>76</v>
      </c>
      <c r="C288">
        <v>11</v>
      </c>
      <c r="D288" t="s">
        <v>33</v>
      </c>
      <c r="E288">
        <v>493519.91366000002</v>
      </c>
      <c r="F288">
        <v>5180663.6058200002</v>
      </c>
      <c r="G288" t="s">
        <v>10</v>
      </c>
      <c r="H288">
        <v>1</v>
      </c>
      <c r="I288">
        <v>552.65748031496059</v>
      </c>
      <c r="J288">
        <f t="shared" si="8"/>
        <v>1.0530971653275032</v>
      </c>
      <c r="N288">
        <v>287</v>
      </c>
      <c r="O288">
        <v>24</v>
      </c>
      <c r="P288" t="s">
        <v>35</v>
      </c>
      <c r="Q288">
        <v>493945.157106</v>
      </c>
      <c r="R288">
        <v>5180931.7441299902</v>
      </c>
      <c r="S288" t="s">
        <v>11</v>
      </c>
      <c r="T288">
        <v>1</v>
      </c>
    </row>
    <row r="289" spans="1:22" x14ac:dyDescent="0.4">
      <c r="A289" t="s">
        <v>36</v>
      </c>
      <c r="B289">
        <v>232</v>
      </c>
      <c r="C289">
        <v>14</v>
      </c>
      <c r="D289" t="s">
        <v>30</v>
      </c>
      <c r="E289">
        <v>493642.625925</v>
      </c>
      <c r="F289">
        <v>5180861.3212599903</v>
      </c>
      <c r="G289" t="s">
        <v>10</v>
      </c>
      <c r="H289">
        <v>1</v>
      </c>
      <c r="I289">
        <v>552.65748031496059</v>
      </c>
      <c r="J289">
        <f t="shared" si="8"/>
        <v>1.0530971653275032</v>
      </c>
      <c r="N289">
        <v>288</v>
      </c>
      <c r="O289">
        <v>25</v>
      </c>
      <c r="P289" t="s">
        <v>35</v>
      </c>
      <c r="Q289">
        <v>493979.78699200001</v>
      </c>
      <c r="R289">
        <v>5180920.0508399904</v>
      </c>
      <c r="S289" t="s">
        <v>11</v>
      </c>
      <c r="T289">
        <v>2</v>
      </c>
      <c r="U289">
        <v>73.5</v>
      </c>
      <c r="V289">
        <v>1.2101694915254237</v>
      </c>
    </row>
    <row r="290" spans="1:22" x14ac:dyDescent="0.4">
      <c r="A290" t="s">
        <v>36</v>
      </c>
      <c r="B290">
        <v>6</v>
      </c>
      <c r="C290">
        <v>10</v>
      </c>
      <c r="D290" t="s">
        <v>9</v>
      </c>
      <c r="E290">
        <v>493479.23487300001</v>
      </c>
      <c r="F290">
        <v>5180583.9985100003</v>
      </c>
      <c r="G290" t="s">
        <v>10</v>
      </c>
      <c r="H290">
        <v>2</v>
      </c>
      <c r="I290">
        <v>550.68897637795271</v>
      </c>
      <c r="J290">
        <f t="shared" si="8"/>
        <v>1.0493461513815461</v>
      </c>
      <c r="N290">
        <v>289</v>
      </c>
      <c r="O290">
        <v>26</v>
      </c>
      <c r="P290" t="s">
        <v>35</v>
      </c>
      <c r="Q290">
        <v>494008.965211</v>
      </c>
      <c r="R290">
        <v>5180924.2349100001</v>
      </c>
      <c r="S290" t="s">
        <v>11</v>
      </c>
      <c r="T290">
        <v>2</v>
      </c>
      <c r="U290">
        <v>255.5</v>
      </c>
      <c r="V290">
        <v>0.99115044247787609</v>
      </c>
    </row>
    <row r="291" spans="1:22" x14ac:dyDescent="0.4">
      <c r="A291" t="s">
        <v>36</v>
      </c>
      <c r="B291">
        <v>56</v>
      </c>
      <c r="C291">
        <v>16</v>
      </c>
      <c r="D291" t="s">
        <v>11</v>
      </c>
      <c r="E291">
        <v>493671.430219998</v>
      </c>
      <c r="F291">
        <v>5180643.5840299902</v>
      </c>
      <c r="G291" t="s">
        <v>10</v>
      </c>
      <c r="H291">
        <v>5</v>
      </c>
      <c r="I291">
        <v>548.72047244094483</v>
      </c>
      <c r="J291">
        <f t="shared" si="8"/>
        <v>1.0455951374355887</v>
      </c>
      <c r="N291">
        <v>290</v>
      </c>
      <c r="O291">
        <v>27</v>
      </c>
      <c r="P291" t="s">
        <v>35</v>
      </c>
      <c r="Q291">
        <v>494040.87357200001</v>
      </c>
      <c r="R291">
        <v>5180924.75875</v>
      </c>
      <c r="S291" t="s">
        <v>11</v>
      </c>
      <c r="T291">
        <v>3</v>
      </c>
      <c r="U291">
        <v>489.17322834645671</v>
      </c>
      <c r="V291">
        <v>1.16744966442953</v>
      </c>
    </row>
    <row r="292" spans="1:22" x14ac:dyDescent="0.4">
      <c r="A292" t="s">
        <v>36</v>
      </c>
      <c r="B292">
        <v>10</v>
      </c>
      <c r="C292">
        <v>14</v>
      </c>
      <c r="D292" t="s">
        <v>9</v>
      </c>
      <c r="E292">
        <v>493606.467921998</v>
      </c>
      <c r="F292">
        <v>5180579.8379899804</v>
      </c>
      <c r="G292" t="s">
        <v>10</v>
      </c>
      <c r="H292">
        <v>5</v>
      </c>
      <c r="I292">
        <v>547.73622047244089</v>
      </c>
      <c r="J292">
        <f t="shared" si="8"/>
        <v>1.04371963046261</v>
      </c>
      <c r="N292">
        <v>291</v>
      </c>
      <c r="O292">
        <v>28</v>
      </c>
      <c r="P292" t="s">
        <v>35</v>
      </c>
      <c r="Q292">
        <v>494072.77446300001</v>
      </c>
      <c r="R292">
        <v>5180917.7264599903</v>
      </c>
      <c r="S292" t="s">
        <v>11</v>
      </c>
      <c r="T292">
        <v>4</v>
      </c>
      <c r="U292">
        <v>312.5</v>
      </c>
      <c r="V292">
        <v>1.044104845729761</v>
      </c>
    </row>
    <row r="293" spans="1:22" x14ac:dyDescent="0.4">
      <c r="A293" t="s">
        <v>36</v>
      </c>
      <c r="B293">
        <v>57</v>
      </c>
      <c r="C293">
        <v>17</v>
      </c>
      <c r="D293" t="s">
        <v>11</v>
      </c>
      <c r="E293">
        <v>493704.70950300002</v>
      </c>
      <c r="F293">
        <v>5180646.2963300003</v>
      </c>
      <c r="G293" t="s">
        <v>10</v>
      </c>
      <c r="H293">
        <v>6</v>
      </c>
      <c r="I293">
        <v>546.75196850393695</v>
      </c>
      <c r="J293">
        <f t="shared" si="8"/>
        <v>1.0418441234896314</v>
      </c>
      <c r="N293">
        <v>292</v>
      </c>
      <c r="O293">
        <v>29</v>
      </c>
      <c r="P293" t="s">
        <v>35</v>
      </c>
      <c r="Q293">
        <v>494104.70020800002</v>
      </c>
      <c r="R293">
        <v>5180935.9190600002</v>
      </c>
      <c r="S293" t="s">
        <v>11</v>
      </c>
      <c r="T293">
        <v>4</v>
      </c>
    </row>
    <row r="294" spans="1:22" x14ac:dyDescent="0.4">
      <c r="A294" t="s">
        <v>36</v>
      </c>
      <c r="B294">
        <v>108</v>
      </c>
      <c r="C294">
        <v>16</v>
      </c>
      <c r="D294" t="s">
        <v>38</v>
      </c>
      <c r="E294">
        <v>493690.954815</v>
      </c>
      <c r="F294">
        <v>5180705.7611499904</v>
      </c>
      <c r="G294" t="s">
        <v>10</v>
      </c>
      <c r="H294">
        <v>5</v>
      </c>
      <c r="I294">
        <v>546.25984251968498</v>
      </c>
      <c r="J294">
        <f t="shared" si="8"/>
        <v>1.040906370003142</v>
      </c>
      <c r="N294">
        <v>293</v>
      </c>
      <c r="O294">
        <v>30</v>
      </c>
      <c r="P294" t="s">
        <v>35</v>
      </c>
      <c r="Q294">
        <v>494136.58341800002</v>
      </c>
      <c r="R294">
        <v>5180910.7742100004</v>
      </c>
      <c r="S294" t="s">
        <v>11</v>
      </c>
      <c r="T294">
        <v>5</v>
      </c>
      <c r="U294">
        <v>235.23622047244095</v>
      </c>
      <c r="V294">
        <v>1.0950744558991981</v>
      </c>
    </row>
    <row r="295" spans="1:22" x14ac:dyDescent="0.4">
      <c r="A295" t="s">
        <v>36</v>
      </c>
      <c r="B295">
        <v>11</v>
      </c>
      <c r="C295">
        <v>15</v>
      </c>
      <c r="D295" t="s">
        <v>9</v>
      </c>
      <c r="E295">
        <v>493638.36825900001</v>
      </c>
      <c r="F295">
        <v>5180571.02544</v>
      </c>
      <c r="G295" t="s">
        <v>10</v>
      </c>
      <c r="H295">
        <v>6</v>
      </c>
      <c r="I295">
        <v>545.76771653543301</v>
      </c>
      <c r="J295">
        <f t="shared" si="8"/>
        <v>1.0399686165166528</v>
      </c>
      <c r="N295">
        <v>297</v>
      </c>
      <c r="O295">
        <v>9</v>
      </c>
      <c r="P295" t="s">
        <v>44</v>
      </c>
      <c r="Q295">
        <v>493470.68572100002</v>
      </c>
      <c r="R295">
        <v>5180953.4659200003</v>
      </c>
      <c r="S295" t="s">
        <v>9</v>
      </c>
      <c r="T295">
        <v>1</v>
      </c>
      <c r="U295">
        <v>391.24015748031496</v>
      </c>
      <c r="V295">
        <v>0.97407671637001347</v>
      </c>
    </row>
    <row r="296" spans="1:22" x14ac:dyDescent="0.4">
      <c r="A296" t="s">
        <v>36</v>
      </c>
      <c r="B296">
        <v>259</v>
      </c>
      <c r="C296">
        <v>19</v>
      </c>
      <c r="D296" t="s">
        <v>34</v>
      </c>
      <c r="E296">
        <v>493764.663158999</v>
      </c>
      <c r="F296">
        <v>5180893.9251399804</v>
      </c>
      <c r="G296" t="s">
        <v>10</v>
      </c>
      <c r="H296">
        <v>3</v>
      </c>
      <c r="I296">
        <v>545.76771653543301</v>
      </c>
      <c r="J296">
        <f t="shared" si="8"/>
        <v>1.0399686165166528</v>
      </c>
      <c r="N296">
        <v>298</v>
      </c>
      <c r="O296">
        <v>10</v>
      </c>
      <c r="P296" t="s">
        <v>44</v>
      </c>
      <c r="Q296">
        <v>493502.60757300002</v>
      </c>
      <c r="R296">
        <v>5180966.5437000003</v>
      </c>
      <c r="S296" t="s">
        <v>9</v>
      </c>
      <c r="T296">
        <v>1</v>
      </c>
      <c r="U296">
        <v>490.15748031496065</v>
      </c>
      <c r="V296">
        <v>1.2203527163579038</v>
      </c>
    </row>
    <row r="297" spans="1:22" x14ac:dyDescent="0.4">
      <c r="A297" t="s">
        <v>36</v>
      </c>
      <c r="B297">
        <v>9</v>
      </c>
      <c r="C297">
        <v>13</v>
      </c>
      <c r="D297" t="s">
        <v>9</v>
      </c>
      <c r="E297">
        <v>493574.550785998</v>
      </c>
      <c r="F297">
        <v>5180572.8713800004</v>
      </c>
      <c r="G297" t="s">
        <v>10</v>
      </c>
      <c r="H297">
        <v>4</v>
      </c>
      <c r="I297">
        <v>545.27559055118104</v>
      </c>
      <c r="J297">
        <f t="shared" si="8"/>
        <v>1.0390308630301635</v>
      </c>
      <c r="N297">
        <v>299</v>
      </c>
      <c r="O297">
        <v>11</v>
      </c>
      <c r="P297" t="s">
        <v>44</v>
      </c>
      <c r="Q297">
        <v>493534.496961998</v>
      </c>
      <c r="R297">
        <v>5180949.6186800003</v>
      </c>
      <c r="S297" t="s">
        <v>9</v>
      </c>
      <c r="T297">
        <v>2</v>
      </c>
      <c r="U297">
        <v>365.15748031496065</v>
      </c>
      <c r="V297">
        <v>0.90913826861201263</v>
      </c>
    </row>
    <row r="298" spans="1:22" x14ac:dyDescent="0.4">
      <c r="A298" t="s">
        <v>36</v>
      </c>
      <c r="B298">
        <v>336</v>
      </c>
      <c r="C298">
        <v>23</v>
      </c>
      <c r="D298" t="s">
        <v>48</v>
      </c>
      <c r="E298">
        <v>493913.54685899901</v>
      </c>
      <c r="F298">
        <v>5180999.3384299902</v>
      </c>
      <c r="G298" t="s">
        <v>10</v>
      </c>
      <c r="H298">
        <v>5</v>
      </c>
      <c r="I298">
        <v>542.8149606299213</v>
      </c>
      <c r="J298">
        <f t="shared" si="8"/>
        <v>1.0343420955977169</v>
      </c>
      <c r="N298">
        <v>300</v>
      </c>
      <c r="O298">
        <v>12</v>
      </c>
      <c r="P298" t="s">
        <v>44</v>
      </c>
      <c r="Q298">
        <v>493566.41524</v>
      </c>
      <c r="R298">
        <v>5180959.4742599903</v>
      </c>
      <c r="S298" t="s">
        <v>9</v>
      </c>
      <c r="T298">
        <v>3</v>
      </c>
      <c r="U298">
        <v>462.59842519685037</v>
      </c>
      <c r="V298">
        <v>1.1517385074060535</v>
      </c>
    </row>
    <row r="299" spans="1:22" x14ac:dyDescent="0.4">
      <c r="A299" t="s">
        <v>36</v>
      </c>
      <c r="B299">
        <v>257</v>
      </c>
      <c r="C299">
        <v>17</v>
      </c>
      <c r="D299" t="s">
        <v>34</v>
      </c>
      <c r="E299">
        <v>493700.854097998</v>
      </c>
      <c r="F299">
        <v>5180900.5479899803</v>
      </c>
      <c r="G299" t="s">
        <v>10</v>
      </c>
      <c r="H299">
        <v>1</v>
      </c>
      <c r="I299">
        <v>538.38582677165357</v>
      </c>
      <c r="J299">
        <f t="shared" si="8"/>
        <v>1.0259023142193131</v>
      </c>
      <c r="N299">
        <v>301</v>
      </c>
      <c r="O299">
        <v>13</v>
      </c>
      <c r="P299" t="s">
        <v>44</v>
      </c>
      <c r="Q299">
        <v>493598.317293</v>
      </c>
      <c r="R299">
        <v>5180954.2174000004</v>
      </c>
      <c r="S299" t="s">
        <v>9</v>
      </c>
      <c r="T299">
        <v>4</v>
      </c>
      <c r="U299">
        <v>421.75196850393701</v>
      </c>
      <c r="V299">
        <v>1.0500424477095616</v>
      </c>
    </row>
    <row r="300" spans="1:22" x14ac:dyDescent="0.4">
      <c r="A300" t="s">
        <v>36</v>
      </c>
      <c r="B300">
        <v>258</v>
      </c>
      <c r="C300">
        <v>18</v>
      </c>
      <c r="D300" t="s">
        <v>34</v>
      </c>
      <c r="E300">
        <v>493732.739057998</v>
      </c>
      <c r="F300">
        <v>5180878.5124000004</v>
      </c>
      <c r="G300" t="s">
        <v>10</v>
      </c>
      <c r="H300">
        <v>3</v>
      </c>
      <c r="I300">
        <v>537.8937007874016</v>
      </c>
      <c r="J300">
        <f t="shared" si="8"/>
        <v>1.0249645607328239</v>
      </c>
      <c r="N300">
        <v>302</v>
      </c>
      <c r="O300">
        <v>14</v>
      </c>
      <c r="P300" t="s">
        <v>44</v>
      </c>
      <c r="Q300">
        <v>493631.431901998</v>
      </c>
      <c r="R300">
        <v>5180959.5847699903</v>
      </c>
      <c r="S300" t="s">
        <v>9</v>
      </c>
      <c r="T300">
        <v>5</v>
      </c>
      <c r="U300">
        <v>454.23228346456693</v>
      </c>
      <c r="V300">
        <v>1.1309091939742419</v>
      </c>
    </row>
    <row r="301" spans="1:22" x14ac:dyDescent="0.4">
      <c r="A301" t="s">
        <v>36</v>
      </c>
      <c r="B301">
        <v>161</v>
      </c>
      <c r="C301">
        <v>18</v>
      </c>
      <c r="D301" t="s">
        <v>40</v>
      </c>
      <c r="E301">
        <v>493733.751358999</v>
      </c>
      <c r="F301">
        <v>5180751.3875399902</v>
      </c>
      <c r="G301" t="s">
        <v>10</v>
      </c>
      <c r="H301">
        <v>5</v>
      </c>
      <c r="I301">
        <v>534.94094488188978</v>
      </c>
      <c r="J301">
        <f t="shared" si="8"/>
        <v>1.0193380398138878</v>
      </c>
      <c r="N301">
        <v>303</v>
      </c>
      <c r="O301">
        <v>15</v>
      </c>
      <c r="P301" t="s">
        <v>44</v>
      </c>
      <c r="Q301">
        <v>493663.33024500002</v>
      </c>
      <c r="R301">
        <v>5180951.1721900003</v>
      </c>
      <c r="S301" t="s">
        <v>9</v>
      </c>
      <c r="T301">
        <v>6</v>
      </c>
      <c r="U301">
        <v>419.78346456692913</v>
      </c>
      <c r="V301">
        <v>1.0451414327844295</v>
      </c>
    </row>
    <row r="302" spans="1:22" x14ac:dyDescent="0.4">
      <c r="A302" t="s">
        <v>36</v>
      </c>
      <c r="B302">
        <v>79</v>
      </c>
      <c r="C302">
        <v>14</v>
      </c>
      <c r="D302" t="s">
        <v>33</v>
      </c>
      <c r="E302">
        <v>493615.65366100002</v>
      </c>
      <c r="F302">
        <v>5180675.17105</v>
      </c>
      <c r="G302" t="s">
        <v>10</v>
      </c>
      <c r="H302">
        <v>3</v>
      </c>
      <c r="I302">
        <v>533.46456692913387</v>
      </c>
      <c r="J302">
        <f t="shared" si="8"/>
        <v>1.0165247793544199</v>
      </c>
      <c r="N302">
        <v>304</v>
      </c>
      <c r="O302">
        <v>16</v>
      </c>
      <c r="P302" t="s">
        <v>44</v>
      </c>
      <c r="Q302">
        <v>493694.04643400002</v>
      </c>
      <c r="R302">
        <v>5180960.0055299904</v>
      </c>
      <c r="S302" t="s">
        <v>9</v>
      </c>
      <c r="T302">
        <v>6</v>
      </c>
      <c r="U302">
        <v>424.70472440944883</v>
      </c>
      <c r="V302">
        <v>1.0573939700972599</v>
      </c>
    </row>
    <row r="303" spans="1:22" x14ac:dyDescent="0.4">
      <c r="A303" t="s">
        <v>36</v>
      </c>
      <c r="B303">
        <v>186</v>
      </c>
      <c r="C303">
        <v>17</v>
      </c>
      <c r="D303" t="s">
        <v>37</v>
      </c>
      <c r="E303">
        <v>493718.99832999799</v>
      </c>
      <c r="F303">
        <v>5180805.1860999903</v>
      </c>
      <c r="G303" t="s">
        <v>10</v>
      </c>
      <c r="H303">
        <v>4</v>
      </c>
      <c r="I303">
        <v>533.46456692913387</v>
      </c>
      <c r="J303">
        <f t="shared" si="8"/>
        <v>1.0165247793544199</v>
      </c>
      <c r="N303">
        <v>305</v>
      </c>
      <c r="O303">
        <v>17</v>
      </c>
      <c r="P303" t="s">
        <v>44</v>
      </c>
      <c r="Q303">
        <v>493725.95835299901</v>
      </c>
      <c r="R303">
        <v>5180964.0836100001</v>
      </c>
      <c r="S303" t="s">
        <v>10</v>
      </c>
      <c r="T303">
        <v>1</v>
      </c>
      <c r="U303">
        <v>525.59055118110234</v>
      </c>
      <c r="V303">
        <v>1.0015207235705907</v>
      </c>
    </row>
    <row r="304" spans="1:22" x14ac:dyDescent="0.4">
      <c r="A304" t="s">
        <v>36</v>
      </c>
      <c r="B304">
        <v>355</v>
      </c>
      <c r="C304">
        <v>18</v>
      </c>
      <c r="D304" t="s">
        <v>50</v>
      </c>
      <c r="E304">
        <v>493764.244851998</v>
      </c>
      <c r="F304">
        <v>5181005.6034199903</v>
      </c>
      <c r="G304" t="s">
        <v>10</v>
      </c>
      <c r="H304">
        <v>1</v>
      </c>
      <c r="I304">
        <v>531.00393700787401</v>
      </c>
      <c r="J304">
        <f t="shared" si="8"/>
        <v>1.0118360119219734</v>
      </c>
      <c r="N304">
        <v>306</v>
      </c>
      <c r="O304">
        <v>18</v>
      </c>
      <c r="P304" t="s">
        <v>44</v>
      </c>
      <c r="Q304">
        <v>493757.84306599799</v>
      </c>
      <c r="R304">
        <v>5180942.0481599905</v>
      </c>
      <c r="S304" t="s">
        <v>10</v>
      </c>
      <c r="T304">
        <v>2</v>
      </c>
      <c r="U304">
        <v>557.5787401574803</v>
      </c>
      <c r="V304">
        <v>1.0624747001923964</v>
      </c>
    </row>
    <row r="305" spans="1:22" x14ac:dyDescent="0.4">
      <c r="A305" t="s">
        <v>36</v>
      </c>
      <c r="B305">
        <v>135</v>
      </c>
      <c r="C305">
        <v>17</v>
      </c>
      <c r="D305" t="s">
        <v>39</v>
      </c>
      <c r="E305">
        <v>493720.1532</v>
      </c>
      <c r="F305">
        <v>5180741.6229999904</v>
      </c>
      <c r="G305" t="s">
        <v>10</v>
      </c>
      <c r="H305">
        <v>5</v>
      </c>
      <c r="I305">
        <v>527.55905511811022</v>
      </c>
      <c r="J305">
        <f t="shared" si="8"/>
        <v>1.0052717375165481</v>
      </c>
      <c r="N305">
        <v>307</v>
      </c>
      <c r="O305">
        <v>19</v>
      </c>
      <c r="P305" t="s">
        <v>44</v>
      </c>
      <c r="Q305">
        <v>493789.76676500001</v>
      </c>
      <c r="R305">
        <v>5180957.4610299803</v>
      </c>
      <c r="S305" t="s">
        <v>10</v>
      </c>
      <c r="T305">
        <v>3</v>
      </c>
      <c r="U305">
        <v>510.33464566929132</v>
      </c>
      <c r="V305">
        <v>0.97245036548942199</v>
      </c>
    </row>
    <row r="306" spans="1:22" x14ac:dyDescent="0.4">
      <c r="A306" t="s">
        <v>36</v>
      </c>
      <c r="B306">
        <v>285</v>
      </c>
      <c r="C306">
        <v>22</v>
      </c>
      <c r="D306" t="s">
        <v>35</v>
      </c>
      <c r="E306">
        <v>493881.348931999</v>
      </c>
      <c r="F306">
        <v>5180939.0317900004</v>
      </c>
      <c r="G306" t="s">
        <v>10</v>
      </c>
      <c r="H306">
        <v>5</v>
      </c>
      <c r="I306">
        <v>527.55905511811022</v>
      </c>
      <c r="J306">
        <f t="shared" si="8"/>
        <v>1.0052717375165481</v>
      </c>
      <c r="N306">
        <v>308</v>
      </c>
      <c r="O306">
        <v>20</v>
      </c>
      <c r="P306" t="s">
        <v>44</v>
      </c>
      <c r="Q306">
        <v>493821.674625999</v>
      </c>
      <c r="R306">
        <v>5180957.6503400002</v>
      </c>
      <c r="S306" t="s">
        <v>10</v>
      </c>
      <c r="T306">
        <v>3</v>
      </c>
      <c r="U306">
        <v>462.1062992125984</v>
      </c>
      <c r="V306">
        <v>0.88055052381346888</v>
      </c>
    </row>
    <row r="307" spans="1:22" x14ac:dyDescent="0.4">
      <c r="A307" t="s">
        <v>36</v>
      </c>
      <c r="B307">
        <v>305</v>
      </c>
      <c r="C307">
        <v>17</v>
      </c>
      <c r="D307" t="s">
        <v>44</v>
      </c>
      <c r="E307">
        <v>493725.95835299901</v>
      </c>
      <c r="F307">
        <v>5180964.0836100001</v>
      </c>
      <c r="G307" t="s">
        <v>10</v>
      </c>
      <c r="H307">
        <v>1</v>
      </c>
      <c r="I307">
        <v>525.59055118110234</v>
      </c>
      <c r="J307">
        <f t="shared" si="8"/>
        <v>1.0015207235705907</v>
      </c>
      <c r="N307">
        <v>309</v>
      </c>
      <c r="O307">
        <v>21</v>
      </c>
      <c r="P307" t="s">
        <v>44</v>
      </c>
      <c r="Q307">
        <v>493855.16524100001</v>
      </c>
      <c r="R307">
        <v>5180939.6167799802</v>
      </c>
      <c r="S307" t="s">
        <v>10</v>
      </c>
      <c r="T307">
        <v>5</v>
      </c>
      <c r="U307">
        <v>519.6850393700787</v>
      </c>
      <c r="V307">
        <v>0.99026768173271895</v>
      </c>
    </row>
    <row r="308" spans="1:22" x14ac:dyDescent="0.4">
      <c r="A308" t="s">
        <v>36</v>
      </c>
      <c r="B308">
        <v>29</v>
      </c>
      <c r="C308">
        <v>12</v>
      </c>
      <c r="D308" t="s">
        <v>10</v>
      </c>
      <c r="E308">
        <v>493564.513719999</v>
      </c>
      <c r="F308">
        <v>5180609.8858099803</v>
      </c>
      <c r="G308" t="s">
        <v>10</v>
      </c>
      <c r="H308">
        <v>3</v>
      </c>
      <c r="I308">
        <v>525.09842519685037</v>
      </c>
      <c r="J308">
        <f t="shared" si="8"/>
        <v>1.0005829700841016</v>
      </c>
      <c r="N308">
        <v>310</v>
      </c>
      <c r="O308">
        <v>22</v>
      </c>
      <c r="P308" t="s">
        <v>44</v>
      </c>
      <c r="Q308">
        <v>493885.503361999</v>
      </c>
      <c r="R308">
        <v>5180970.8085200004</v>
      </c>
      <c r="S308" t="s">
        <v>10</v>
      </c>
      <c r="T308">
        <v>5</v>
      </c>
      <c r="U308">
        <v>564.46850393700788</v>
      </c>
      <c r="V308">
        <v>1.075603249003247</v>
      </c>
    </row>
    <row r="309" spans="1:22" x14ac:dyDescent="0.4">
      <c r="A309" t="s">
        <v>36</v>
      </c>
      <c r="B309">
        <v>78</v>
      </c>
      <c r="C309">
        <v>13</v>
      </c>
      <c r="D309" t="s">
        <v>33</v>
      </c>
      <c r="E309">
        <v>493583.737041999</v>
      </c>
      <c r="F309">
        <v>5180668.20438</v>
      </c>
      <c r="G309" t="s">
        <v>10</v>
      </c>
      <c r="H309">
        <v>3</v>
      </c>
      <c r="I309">
        <v>525.09842519685037</v>
      </c>
      <c r="J309">
        <f t="shared" si="8"/>
        <v>1.0005829700841016</v>
      </c>
      <c r="N309">
        <v>311</v>
      </c>
      <c r="O309">
        <v>23</v>
      </c>
      <c r="P309" t="s">
        <v>44</v>
      </c>
      <c r="Q309">
        <v>493917.40765800001</v>
      </c>
      <c r="R309">
        <v>5180967.5535500003</v>
      </c>
      <c r="S309" t="s">
        <v>10</v>
      </c>
      <c r="T309">
        <v>6</v>
      </c>
      <c r="U309">
        <v>740.15748031496059</v>
      </c>
      <c r="V309">
        <v>1.4103812436799332</v>
      </c>
    </row>
    <row r="310" spans="1:22" x14ac:dyDescent="0.4">
      <c r="A310" t="s">
        <v>36</v>
      </c>
      <c r="B310">
        <v>256</v>
      </c>
      <c r="C310">
        <v>16</v>
      </c>
      <c r="D310" t="s">
        <v>34</v>
      </c>
      <c r="E310">
        <v>493668.941824999</v>
      </c>
      <c r="F310">
        <v>5180896.47004</v>
      </c>
      <c r="G310" t="s">
        <v>10</v>
      </c>
      <c r="H310">
        <v>1</v>
      </c>
      <c r="I310">
        <v>524.6062992125984</v>
      </c>
      <c r="J310">
        <f t="shared" si="8"/>
        <v>0.99964521659761219</v>
      </c>
      <c r="N310">
        <v>312</v>
      </c>
      <c r="O310">
        <v>24</v>
      </c>
      <c r="P310" t="s">
        <v>44</v>
      </c>
      <c r="Q310">
        <v>493946.579880998</v>
      </c>
      <c r="R310">
        <v>5180965.7970000003</v>
      </c>
      <c r="S310" t="s">
        <v>10</v>
      </c>
      <c r="T310">
        <v>6</v>
      </c>
      <c r="U310">
        <v>580.70866141732279</v>
      </c>
      <c r="V310">
        <v>1.1065491140573944</v>
      </c>
    </row>
    <row r="311" spans="1:22" x14ac:dyDescent="0.4">
      <c r="A311" t="s">
        <v>36</v>
      </c>
      <c r="B311">
        <v>130</v>
      </c>
      <c r="C311">
        <v>12</v>
      </c>
      <c r="D311" t="s">
        <v>39</v>
      </c>
      <c r="E311">
        <v>493560.60417000001</v>
      </c>
      <c r="F311">
        <v>5180737.0137999803</v>
      </c>
      <c r="G311" t="s">
        <v>10</v>
      </c>
      <c r="H311">
        <v>1</v>
      </c>
      <c r="I311">
        <v>524.11417322834643</v>
      </c>
      <c r="J311">
        <f t="shared" si="8"/>
        <v>0.99870746311112291</v>
      </c>
      <c r="N311">
        <v>313</v>
      </c>
      <c r="O311">
        <v>25</v>
      </c>
      <c r="P311" t="s">
        <v>44</v>
      </c>
      <c r="Q311">
        <v>493981.20999900001</v>
      </c>
      <c r="R311">
        <v>5180954.7101699803</v>
      </c>
      <c r="S311" t="s">
        <v>11</v>
      </c>
      <c r="T311">
        <v>1</v>
      </c>
      <c r="U311">
        <v>41</v>
      </c>
      <c r="V311">
        <v>0.67506053268765132</v>
      </c>
    </row>
    <row r="312" spans="1:22" x14ac:dyDescent="0.4">
      <c r="A312" t="s">
        <v>36</v>
      </c>
      <c r="B312">
        <v>211</v>
      </c>
      <c r="C312">
        <v>18</v>
      </c>
      <c r="D312" t="s">
        <v>32</v>
      </c>
      <c r="E312">
        <v>493735.726117999</v>
      </c>
      <c r="F312">
        <v>5180814.9473799802</v>
      </c>
      <c r="G312" t="s">
        <v>10</v>
      </c>
      <c r="H312">
        <v>4</v>
      </c>
      <c r="I312">
        <v>522.63779527559052</v>
      </c>
      <c r="J312">
        <f t="shared" ref="J312:J366" si="9">I312/$L$12</f>
        <v>0.99589420265165496</v>
      </c>
      <c r="N312">
        <v>314</v>
      </c>
      <c r="O312">
        <v>26</v>
      </c>
      <c r="P312" t="s">
        <v>44</v>
      </c>
      <c r="Q312">
        <v>494013.118976</v>
      </c>
      <c r="R312">
        <v>5180956.0117199803</v>
      </c>
      <c r="S312" t="s">
        <v>11</v>
      </c>
      <c r="T312">
        <v>2</v>
      </c>
      <c r="U312">
        <v>175</v>
      </c>
      <c r="V312">
        <v>0.67887016608073703</v>
      </c>
    </row>
    <row r="313" spans="1:22" x14ac:dyDescent="0.4">
      <c r="A313" t="s">
        <v>36</v>
      </c>
      <c r="B313">
        <v>380</v>
      </c>
      <c r="C313">
        <v>21</v>
      </c>
      <c r="D313" t="s">
        <v>47</v>
      </c>
      <c r="E313">
        <v>493858.701495999</v>
      </c>
      <c r="F313">
        <v>5181036.9536199803</v>
      </c>
      <c r="G313" t="s">
        <v>10</v>
      </c>
      <c r="H313">
        <v>3</v>
      </c>
      <c r="I313">
        <v>521.16141732283461</v>
      </c>
      <c r="J313">
        <f t="shared" si="9"/>
        <v>0.9930809421921869</v>
      </c>
      <c r="N313">
        <v>315</v>
      </c>
      <c r="O313">
        <v>27</v>
      </c>
      <c r="P313" t="s">
        <v>44</v>
      </c>
      <c r="Q313">
        <v>494042.75106500002</v>
      </c>
      <c r="R313">
        <v>5180958.35647</v>
      </c>
      <c r="S313" t="s">
        <v>11</v>
      </c>
      <c r="T313">
        <v>2</v>
      </c>
    </row>
    <row r="314" spans="1:22" x14ac:dyDescent="0.4">
      <c r="A314" t="s">
        <v>36</v>
      </c>
      <c r="B314">
        <v>309</v>
      </c>
      <c r="C314">
        <v>21</v>
      </c>
      <c r="D314" t="s">
        <v>44</v>
      </c>
      <c r="E314">
        <v>493855.16524100001</v>
      </c>
      <c r="F314">
        <v>5180939.6167799802</v>
      </c>
      <c r="G314" t="s">
        <v>10</v>
      </c>
      <c r="H314">
        <v>5</v>
      </c>
      <c r="I314">
        <v>519.6850393700787</v>
      </c>
      <c r="J314">
        <f t="shared" si="9"/>
        <v>0.99026768173271895</v>
      </c>
      <c r="N314">
        <v>316</v>
      </c>
      <c r="O314">
        <v>28</v>
      </c>
      <c r="P314" t="s">
        <v>44</v>
      </c>
      <c r="Q314">
        <v>494076.92789499799</v>
      </c>
      <c r="R314">
        <v>5180949.5033200001</v>
      </c>
      <c r="S314" t="s">
        <v>11</v>
      </c>
      <c r="T314">
        <v>3</v>
      </c>
    </row>
    <row r="315" spans="1:22" x14ac:dyDescent="0.4">
      <c r="A315" t="s">
        <v>36</v>
      </c>
      <c r="B315">
        <v>337</v>
      </c>
      <c r="C315">
        <v>24</v>
      </c>
      <c r="D315" t="s">
        <v>48</v>
      </c>
      <c r="E315">
        <v>493945.450232998</v>
      </c>
      <c r="F315">
        <v>5180995.3057500003</v>
      </c>
      <c r="G315" t="s">
        <v>10</v>
      </c>
      <c r="H315">
        <v>6</v>
      </c>
      <c r="I315">
        <v>517.22440944881885</v>
      </c>
      <c r="J315">
        <f t="shared" si="9"/>
        <v>0.98557891430027234</v>
      </c>
      <c r="N315">
        <v>323</v>
      </c>
      <c r="O315">
        <v>10</v>
      </c>
      <c r="P315" t="s">
        <v>48</v>
      </c>
      <c r="Q315">
        <v>493501.32631400001</v>
      </c>
      <c r="R315">
        <v>5180997.2675900003</v>
      </c>
      <c r="S315" t="s">
        <v>9</v>
      </c>
      <c r="T315">
        <v>1</v>
      </c>
      <c r="U315">
        <v>305.11811023622045</v>
      </c>
      <c r="V315">
        <v>0.75965731339548215</v>
      </c>
    </row>
    <row r="316" spans="1:22" x14ac:dyDescent="0.4">
      <c r="A316" t="s">
        <v>36</v>
      </c>
      <c r="B316">
        <v>378</v>
      </c>
      <c r="C316">
        <v>19</v>
      </c>
      <c r="D316" t="s">
        <v>47</v>
      </c>
      <c r="E316">
        <v>493794.903391</v>
      </c>
      <c r="F316">
        <v>5181052.7986000003</v>
      </c>
      <c r="G316" t="s">
        <v>10</v>
      </c>
      <c r="H316">
        <v>1</v>
      </c>
      <c r="I316">
        <v>514.763779527559</v>
      </c>
      <c r="J316">
        <f t="shared" si="9"/>
        <v>0.98089014686782583</v>
      </c>
      <c r="N316">
        <v>324</v>
      </c>
      <c r="O316">
        <v>11</v>
      </c>
      <c r="P316" t="s">
        <v>48</v>
      </c>
      <c r="Q316">
        <v>493530.638179</v>
      </c>
      <c r="R316">
        <v>5180981.4038000004</v>
      </c>
      <c r="S316" t="s">
        <v>9</v>
      </c>
      <c r="T316">
        <v>2</v>
      </c>
      <c r="U316">
        <v>398.12992125984249</v>
      </c>
      <c r="V316">
        <v>0.99123026860797581</v>
      </c>
    </row>
    <row r="317" spans="1:22" x14ac:dyDescent="0.4">
      <c r="A317" t="s">
        <v>36</v>
      </c>
      <c r="B317">
        <v>184</v>
      </c>
      <c r="C317">
        <v>15</v>
      </c>
      <c r="D317" t="s">
        <v>37</v>
      </c>
      <c r="E317">
        <v>493655.168991999</v>
      </c>
      <c r="F317">
        <v>5180793.4742900003</v>
      </c>
      <c r="G317" t="s">
        <v>10</v>
      </c>
      <c r="H317">
        <v>2</v>
      </c>
      <c r="I317">
        <v>511.81102362204723</v>
      </c>
      <c r="J317">
        <f t="shared" si="9"/>
        <v>0.97526362594888993</v>
      </c>
      <c r="N317">
        <v>325</v>
      </c>
      <c r="O317">
        <v>12</v>
      </c>
      <c r="P317" t="s">
        <v>48</v>
      </c>
      <c r="Q317">
        <v>493562.55629500002</v>
      </c>
      <c r="R317">
        <v>5180991.2593599902</v>
      </c>
      <c r="S317" t="s">
        <v>9</v>
      </c>
      <c r="T317">
        <v>2</v>
      </c>
      <c r="U317">
        <v>404.03543307086613</v>
      </c>
      <c r="V317">
        <v>1.0059333133833723</v>
      </c>
    </row>
    <row r="318" spans="1:22" x14ac:dyDescent="0.4">
      <c r="A318" t="s">
        <v>36</v>
      </c>
      <c r="B318">
        <v>235</v>
      </c>
      <c r="C318">
        <v>17</v>
      </c>
      <c r="D318" t="s">
        <v>30</v>
      </c>
      <c r="E318">
        <v>493731.73648899799</v>
      </c>
      <c r="F318">
        <v>5180868.7346999804</v>
      </c>
      <c r="G318" t="s">
        <v>10</v>
      </c>
      <c r="H318">
        <v>3</v>
      </c>
      <c r="I318">
        <v>511.31889763779526</v>
      </c>
      <c r="J318">
        <f t="shared" si="9"/>
        <v>0.97432587246240066</v>
      </c>
      <c r="N318">
        <v>326</v>
      </c>
      <c r="O318">
        <v>13</v>
      </c>
      <c r="P318" t="s">
        <v>48</v>
      </c>
      <c r="Q318">
        <v>493594.458174998</v>
      </c>
      <c r="R318">
        <v>5180986.0024800003</v>
      </c>
      <c r="S318" t="s">
        <v>9</v>
      </c>
      <c r="T318">
        <v>3</v>
      </c>
      <c r="U318">
        <v>509.84251968503935</v>
      </c>
      <c r="V318">
        <v>1.2693628656092251</v>
      </c>
    </row>
    <row r="319" spans="1:22" x14ac:dyDescent="0.4">
      <c r="A319" t="s">
        <v>36</v>
      </c>
      <c r="B319">
        <v>109</v>
      </c>
      <c r="C319">
        <v>17</v>
      </c>
      <c r="D319" t="s">
        <v>38</v>
      </c>
      <c r="E319">
        <v>493725.57659200003</v>
      </c>
      <c r="F319">
        <v>5180706.6988500003</v>
      </c>
      <c r="G319" t="s">
        <v>10</v>
      </c>
      <c r="H319">
        <v>6</v>
      </c>
      <c r="I319">
        <v>510.82677165354329</v>
      </c>
      <c r="J319">
        <f t="shared" si="9"/>
        <v>0.97338811897591127</v>
      </c>
      <c r="N319">
        <v>327</v>
      </c>
      <c r="O319">
        <v>14</v>
      </c>
      <c r="P319" t="s">
        <v>48</v>
      </c>
      <c r="Q319">
        <v>493626.37309200002</v>
      </c>
      <c r="R319">
        <v>5180992.9692099905</v>
      </c>
      <c r="S319" t="s">
        <v>9</v>
      </c>
      <c r="T319">
        <v>4</v>
      </c>
      <c r="U319">
        <v>391.24015748031496</v>
      </c>
      <c r="V319">
        <v>0.97407671637001347</v>
      </c>
    </row>
    <row r="320" spans="1:22" x14ac:dyDescent="0.4">
      <c r="A320" t="s">
        <v>36</v>
      </c>
      <c r="B320">
        <v>307</v>
      </c>
      <c r="C320">
        <v>19</v>
      </c>
      <c r="D320" t="s">
        <v>44</v>
      </c>
      <c r="E320">
        <v>493789.76676500001</v>
      </c>
      <c r="F320">
        <v>5180957.4610299803</v>
      </c>
      <c r="G320" t="s">
        <v>10</v>
      </c>
      <c r="H320">
        <v>3</v>
      </c>
      <c r="I320">
        <v>510.33464566929132</v>
      </c>
      <c r="J320">
        <f t="shared" si="9"/>
        <v>0.97245036548942199</v>
      </c>
      <c r="N320">
        <v>328</v>
      </c>
      <c r="O320">
        <v>15</v>
      </c>
      <c r="P320" t="s">
        <v>48</v>
      </c>
      <c r="Q320">
        <v>493658.27126000001</v>
      </c>
      <c r="R320">
        <v>5180984.1567599904</v>
      </c>
      <c r="S320" t="s">
        <v>9</v>
      </c>
      <c r="T320">
        <v>5</v>
      </c>
      <c r="U320">
        <v>481.29921259842519</v>
      </c>
      <c r="V320">
        <v>1.198298149194809</v>
      </c>
    </row>
    <row r="321" spans="1:22" x14ac:dyDescent="0.4">
      <c r="A321" t="s">
        <v>36</v>
      </c>
      <c r="B321">
        <v>281</v>
      </c>
      <c r="C321">
        <v>18</v>
      </c>
      <c r="D321" t="s">
        <v>35</v>
      </c>
      <c r="E321">
        <v>493754.887468</v>
      </c>
      <c r="F321">
        <v>5180909.4718399802</v>
      </c>
      <c r="G321" t="s">
        <v>10</v>
      </c>
      <c r="H321">
        <v>3</v>
      </c>
      <c r="I321">
        <v>508.36614173228344</v>
      </c>
      <c r="J321">
        <f t="shared" si="9"/>
        <v>0.96869935154346476</v>
      </c>
      <c r="N321">
        <v>329</v>
      </c>
      <c r="O321">
        <v>16</v>
      </c>
      <c r="P321" t="s">
        <v>48</v>
      </c>
      <c r="Q321">
        <v>493691.386340998</v>
      </c>
      <c r="R321">
        <v>5180990.9908600003</v>
      </c>
      <c r="S321" t="s">
        <v>9</v>
      </c>
      <c r="T321">
        <v>6</v>
      </c>
      <c r="U321">
        <v>472.44094488188978</v>
      </c>
      <c r="V321">
        <v>1.1762435820317143</v>
      </c>
    </row>
    <row r="322" spans="1:22" x14ac:dyDescent="0.4">
      <c r="A322" t="s">
        <v>36</v>
      </c>
      <c r="B322">
        <v>51</v>
      </c>
      <c r="C322">
        <v>11</v>
      </c>
      <c r="D322" t="s">
        <v>11</v>
      </c>
      <c r="E322">
        <v>493514.03761100001</v>
      </c>
      <c r="F322">
        <v>5180631.0323999804</v>
      </c>
      <c r="G322" t="s">
        <v>10</v>
      </c>
      <c r="H322">
        <v>2</v>
      </c>
      <c r="I322">
        <v>506.39763779527556</v>
      </c>
      <c r="J322">
        <f t="shared" si="9"/>
        <v>0.96494833759750742</v>
      </c>
      <c r="N322">
        <v>330</v>
      </c>
      <c r="O322">
        <v>17</v>
      </c>
      <c r="P322" t="s">
        <v>48</v>
      </c>
      <c r="Q322">
        <v>493722.098564999</v>
      </c>
      <c r="R322">
        <v>5180995.8686100002</v>
      </c>
      <c r="S322" t="s">
        <v>9</v>
      </c>
      <c r="T322">
        <v>6</v>
      </c>
      <c r="U322">
        <v>435.03937007874015</v>
      </c>
      <c r="V322">
        <v>1.0831242984542035</v>
      </c>
    </row>
    <row r="323" spans="1:22" x14ac:dyDescent="0.4">
      <c r="A323" t="s">
        <v>36</v>
      </c>
      <c r="B323">
        <v>331</v>
      </c>
      <c r="C323">
        <v>18</v>
      </c>
      <c r="D323" t="s">
        <v>48</v>
      </c>
      <c r="E323">
        <v>493753.983095998</v>
      </c>
      <c r="F323">
        <v>5180973.8331300002</v>
      </c>
      <c r="G323" t="s">
        <v>10</v>
      </c>
      <c r="H323">
        <v>1</v>
      </c>
      <c r="I323">
        <v>505.90551181102359</v>
      </c>
      <c r="J323">
        <f t="shared" si="9"/>
        <v>0.96401058411101814</v>
      </c>
      <c r="N323">
        <v>331</v>
      </c>
      <c r="O323">
        <v>18</v>
      </c>
      <c r="P323" t="s">
        <v>48</v>
      </c>
      <c r="Q323">
        <v>493753.983095998</v>
      </c>
      <c r="R323">
        <v>5180973.8331300002</v>
      </c>
      <c r="S323" t="s">
        <v>10</v>
      </c>
      <c r="T323">
        <v>1</v>
      </c>
      <c r="U323">
        <v>505.90551181102359</v>
      </c>
      <c r="V323">
        <v>0.96401058411101814</v>
      </c>
    </row>
    <row r="324" spans="1:22" x14ac:dyDescent="0.4">
      <c r="A324" t="s">
        <v>36</v>
      </c>
      <c r="B324">
        <v>333</v>
      </c>
      <c r="C324">
        <v>20</v>
      </c>
      <c r="D324" t="s">
        <v>48</v>
      </c>
      <c r="E324">
        <v>493817.81432800001</v>
      </c>
      <c r="F324">
        <v>5180989.4352799803</v>
      </c>
      <c r="G324" t="s">
        <v>10</v>
      </c>
      <c r="H324">
        <v>3</v>
      </c>
      <c r="I324">
        <v>501.47637795275591</v>
      </c>
      <c r="J324">
        <f t="shared" si="9"/>
        <v>0.9555708027326143</v>
      </c>
      <c r="N324">
        <v>332</v>
      </c>
      <c r="O324">
        <v>19</v>
      </c>
      <c r="P324" t="s">
        <v>48</v>
      </c>
      <c r="Q324">
        <v>493785.90663500002</v>
      </c>
      <c r="R324">
        <v>5180989.2459899904</v>
      </c>
      <c r="S324" t="s">
        <v>10</v>
      </c>
      <c r="T324">
        <v>2</v>
      </c>
      <c r="U324">
        <v>553.14960629921256</v>
      </c>
      <c r="V324">
        <v>1.0540349188139926</v>
      </c>
    </row>
    <row r="325" spans="1:22" x14ac:dyDescent="0.4">
      <c r="A325" t="s">
        <v>36</v>
      </c>
      <c r="B325">
        <v>263</v>
      </c>
      <c r="C325">
        <v>23</v>
      </c>
      <c r="D325" t="s">
        <v>34</v>
      </c>
      <c r="E325">
        <v>493892.30544600001</v>
      </c>
      <c r="F325">
        <v>5180904.0171299903</v>
      </c>
      <c r="G325" t="s">
        <v>10</v>
      </c>
      <c r="H325">
        <v>6</v>
      </c>
      <c r="I325">
        <v>499.01574803149606</v>
      </c>
      <c r="J325">
        <f t="shared" si="9"/>
        <v>0.95088203530016768</v>
      </c>
      <c r="N325">
        <v>333</v>
      </c>
      <c r="O325">
        <v>20</v>
      </c>
      <c r="P325" t="s">
        <v>48</v>
      </c>
      <c r="Q325">
        <v>493817.81432800001</v>
      </c>
      <c r="R325">
        <v>5180989.4352799803</v>
      </c>
      <c r="S325" t="s">
        <v>10</v>
      </c>
      <c r="T325">
        <v>3</v>
      </c>
      <c r="U325">
        <v>501.47637795275591</v>
      </c>
      <c r="V325">
        <v>0.9555708027326143</v>
      </c>
    </row>
    <row r="326" spans="1:22" x14ac:dyDescent="0.4">
      <c r="A326" t="s">
        <v>36</v>
      </c>
      <c r="B326">
        <v>12</v>
      </c>
      <c r="C326">
        <v>16</v>
      </c>
      <c r="D326" t="s">
        <v>9</v>
      </c>
      <c r="E326">
        <v>493668.466732</v>
      </c>
      <c r="F326">
        <v>5180579.1139500001</v>
      </c>
      <c r="G326" t="s">
        <v>10</v>
      </c>
      <c r="H326">
        <v>6</v>
      </c>
      <c r="I326">
        <v>496.55511811023621</v>
      </c>
      <c r="J326">
        <f t="shared" si="9"/>
        <v>0.94619326786772118</v>
      </c>
      <c r="N326">
        <v>334</v>
      </c>
      <c r="O326">
        <v>21</v>
      </c>
      <c r="P326" t="s">
        <v>48</v>
      </c>
      <c r="Q326">
        <v>493849.705391998</v>
      </c>
      <c r="R326">
        <v>5180973.4009100003</v>
      </c>
      <c r="S326" t="s">
        <v>10</v>
      </c>
      <c r="T326">
        <v>4</v>
      </c>
      <c r="U326">
        <v>573.32677165354335</v>
      </c>
      <c r="V326">
        <v>1.0924828117600547</v>
      </c>
    </row>
    <row r="327" spans="1:22" x14ac:dyDescent="0.4">
      <c r="A327" t="s">
        <v>36</v>
      </c>
      <c r="B327">
        <v>156</v>
      </c>
      <c r="C327">
        <v>13</v>
      </c>
      <c r="D327" t="s">
        <v>40</v>
      </c>
      <c r="E327">
        <v>493574.22056400002</v>
      </c>
      <c r="F327">
        <v>5180763.5574099803</v>
      </c>
      <c r="G327" t="s">
        <v>10</v>
      </c>
      <c r="H327">
        <v>1</v>
      </c>
      <c r="I327">
        <v>493.60236220472439</v>
      </c>
      <c r="J327">
        <f t="shared" si="9"/>
        <v>0.94056674694878517</v>
      </c>
      <c r="N327">
        <v>335</v>
      </c>
      <c r="O327">
        <v>22</v>
      </c>
      <c r="P327" t="s">
        <v>48</v>
      </c>
      <c r="Q327">
        <v>493881.642735</v>
      </c>
      <c r="R327">
        <v>5181002.5934100002</v>
      </c>
      <c r="S327" t="s">
        <v>10</v>
      </c>
      <c r="T327">
        <v>4</v>
      </c>
      <c r="U327">
        <v>447.83464566929132</v>
      </c>
      <c r="V327">
        <v>0.85335567270527868</v>
      </c>
    </row>
    <row r="328" spans="1:22" x14ac:dyDescent="0.4">
      <c r="A328" t="s">
        <v>36</v>
      </c>
      <c r="B328">
        <v>284</v>
      </c>
      <c r="C328">
        <v>21</v>
      </c>
      <c r="D328" t="s">
        <v>35</v>
      </c>
      <c r="E328">
        <v>493849.41125</v>
      </c>
      <c r="F328">
        <v>5180909.8392899903</v>
      </c>
      <c r="G328" t="s">
        <v>10</v>
      </c>
      <c r="H328">
        <v>5</v>
      </c>
      <c r="I328">
        <v>487.6968503937008</v>
      </c>
      <c r="J328">
        <f t="shared" si="9"/>
        <v>0.92931370511091349</v>
      </c>
      <c r="N328">
        <v>336</v>
      </c>
      <c r="O328">
        <v>23</v>
      </c>
      <c r="P328" t="s">
        <v>48</v>
      </c>
      <c r="Q328">
        <v>493913.54685899901</v>
      </c>
      <c r="R328">
        <v>5180999.3384299902</v>
      </c>
      <c r="S328" t="s">
        <v>10</v>
      </c>
      <c r="T328">
        <v>5</v>
      </c>
      <c r="U328">
        <v>542.8149606299213</v>
      </c>
      <c r="V328">
        <v>1.0343420955977169</v>
      </c>
    </row>
    <row r="329" spans="1:22" x14ac:dyDescent="0.4">
      <c r="A329" t="s">
        <v>36</v>
      </c>
      <c r="B329">
        <v>53</v>
      </c>
      <c r="C329">
        <v>13</v>
      </c>
      <c r="D329" t="s">
        <v>11</v>
      </c>
      <c r="E329">
        <v>493577.061649999</v>
      </c>
      <c r="F329">
        <v>5180636.4305800004</v>
      </c>
      <c r="G329" t="s">
        <v>10</v>
      </c>
      <c r="H329">
        <v>3</v>
      </c>
      <c r="I329">
        <v>486.71259842519686</v>
      </c>
      <c r="J329">
        <f t="shared" si="9"/>
        <v>0.92743819813793482</v>
      </c>
      <c r="N329">
        <v>337</v>
      </c>
      <c r="O329">
        <v>24</v>
      </c>
      <c r="P329" t="s">
        <v>48</v>
      </c>
      <c r="Q329">
        <v>493945.450232998</v>
      </c>
      <c r="R329">
        <v>5180995.3057500003</v>
      </c>
      <c r="S329" t="s">
        <v>10</v>
      </c>
      <c r="T329">
        <v>6</v>
      </c>
      <c r="U329">
        <v>517.22440944881885</v>
      </c>
      <c r="V329">
        <v>0.98557891430027234</v>
      </c>
    </row>
    <row r="330" spans="1:22" x14ac:dyDescent="0.4">
      <c r="A330" t="s">
        <v>36</v>
      </c>
      <c r="B330">
        <v>105</v>
      </c>
      <c r="C330">
        <v>13</v>
      </c>
      <c r="D330" t="s">
        <v>38</v>
      </c>
      <c r="E330">
        <v>493595.221616</v>
      </c>
      <c r="F330">
        <v>5180699.9730599904</v>
      </c>
      <c r="G330" t="s">
        <v>10</v>
      </c>
      <c r="H330">
        <v>2</v>
      </c>
      <c r="I330">
        <v>484.74409448818898</v>
      </c>
      <c r="J330">
        <f t="shared" si="9"/>
        <v>0.92368718419197748</v>
      </c>
      <c r="N330">
        <v>338</v>
      </c>
      <c r="O330">
        <v>25</v>
      </c>
      <c r="P330" t="s">
        <v>48</v>
      </c>
      <c r="Q330">
        <v>493977.955288</v>
      </c>
      <c r="R330">
        <v>5180985.8885700004</v>
      </c>
      <c r="S330" t="s">
        <v>11</v>
      </c>
      <c r="T330">
        <v>1</v>
      </c>
    </row>
    <row r="331" spans="1:22" x14ac:dyDescent="0.4">
      <c r="A331" t="s">
        <v>36</v>
      </c>
      <c r="B331">
        <v>131</v>
      </c>
      <c r="C331">
        <v>13</v>
      </c>
      <c r="D331" t="s">
        <v>39</v>
      </c>
      <c r="E331">
        <v>493592.5074</v>
      </c>
      <c r="F331">
        <v>5180731.75691</v>
      </c>
      <c r="G331" t="s">
        <v>10</v>
      </c>
      <c r="H331">
        <v>2</v>
      </c>
      <c r="I331">
        <v>482.7755905511811</v>
      </c>
      <c r="J331">
        <f t="shared" si="9"/>
        <v>0.91993617024602026</v>
      </c>
      <c r="N331">
        <v>348</v>
      </c>
      <c r="O331">
        <v>11</v>
      </c>
      <c r="P331" t="s">
        <v>50</v>
      </c>
      <c r="Q331">
        <v>493540.901106</v>
      </c>
      <c r="R331">
        <v>5181013.1737099905</v>
      </c>
      <c r="S331" t="s">
        <v>9</v>
      </c>
      <c r="T331">
        <v>1</v>
      </c>
      <c r="U331">
        <v>344.98031496062993</v>
      </c>
      <c r="V331">
        <v>0.8589028656294081</v>
      </c>
    </row>
    <row r="332" spans="1:22" x14ac:dyDescent="0.4">
      <c r="A332" t="s">
        <v>36</v>
      </c>
      <c r="B332">
        <v>209</v>
      </c>
      <c r="C332">
        <v>16</v>
      </c>
      <c r="D332" t="s">
        <v>32</v>
      </c>
      <c r="E332">
        <v>493671.92820000002</v>
      </c>
      <c r="F332">
        <v>5180832.9049800001</v>
      </c>
      <c r="G332" t="s">
        <v>10</v>
      </c>
      <c r="H332">
        <v>2</v>
      </c>
      <c r="I332">
        <v>479.5275590551181</v>
      </c>
      <c r="J332">
        <f t="shared" si="9"/>
        <v>0.91374699723519071</v>
      </c>
      <c r="N332">
        <v>349</v>
      </c>
      <c r="O332">
        <v>12</v>
      </c>
      <c r="P332" t="s">
        <v>50</v>
      </c>
      <c r="Q332">
        <v>493572.819036</v>
      </c>
      <c r="R332">
        <v>5181023.0293300003</v>
      </c>
      <c r="S332" t="s">
        <v>9</v>
      </c>
      <c r="T332">
        <v>2</v>
      </c>
      <c r="U332">
        <v>437.5</v>
      </c>
      <c r="V332">
        <v>1.0892505671106187</v>
      </c>
    </row>
    <row r="333" spans="1:22" x14ac:dyDescent="0.4">
      <c r="A333" t="s">
        <v>36</v>
      </c>
      <c r="B333">
        <v>5</v>
      </c>
      <c r="C333">
        <v>9</v>
      </c>
      <c r="D333" t="s">
        <v>9</v>
      </c>
      <c r="E333">
        <v>493446.911100998</v>
      </c>
      <c r="F333">
        <v>5180572.1204000004</v>
      </c>
      <c r="G333" t="s">
        <v>10</v>
      </c>
      <c r="H333">
        <v>1</v>
      </c>
      <c r="I333">
        <v>479.3307086614173</v>
      </c>
      <c r="J333">
        <f t="shared" si="9"/>
        <v>0.91337189584059497</v>
      </c>
      <c r="N333">
        <v>350</v>
      </c>
      <c r="O333">
        <v>13</v>
      </c>
      <c r="P333" t="s">
        <v>50</v>
      </c>
      <c r="Q333">
        <v>493604.72075600002</v>
      </c>
      <c r="R333">
        <v>5181017.7725</v>
      </c>
      <c r="S333" t="s">
        <v>9</v>
      </c>
      <c r="T333">
        <v>3</v>
      </c>
      <c r="U333">
        <v>469.98031496062993</v>
      </c>
      <c r="V333">
        <v>1.1701173133752991</v>
      </c>
    </row>
    <row r="334" spans="1:22" x14ac:dyDescent="0.4">
      <c r="A334" t="s">
        <v>36</v>
      </c>
      <c r="B334">
        <v>185</v>
      </c>
      <c r="C334">
        <v>16</v>
      </c>
      <c r="D334" t="s">
        <v>37</v>
      </c>
      <c r="E334">
        <v>493687.085563</v>
      </c>
      <c r="F334">
        <v>5180801.1080700001</v>
      </c>
      <c r="G334" t="s">
        <v>10</v>
      </c>
      <c r="H334">
        <v>3</v>
      </c>
      <c r="I334">
        <v>478.83858267716533</v>
      </c>
      <c r="J334">
        <f t="shared" si="9"/>
        <v>0.91243414235410569</v>
      </c>
      <c r="N334">
        <v>351</v>
      </c>
      <c r="O334">
        <v>14</v>
      </c>
      <c r="P334" t="s">
        <v>50</v>
      </c>
      <c r="Q334">
        <v>493636.63549199799</v>
      </c>
      <c r="R334">
        <v>5181024.7392800003</v>
      </c>
      <c r="S334" t="s">
        <v>9</v>
      </c>
      <c r="T334">
        <v>4</v>
      </c>
      <c r="U334">
        <v>420.76771653543307</v>
      </c>
      <c r="V334">
        <v>1.0475919402469955</v>
      </c>
    </row>
    <row r="335" spans="1:22" x14ac:dyDescent="0.4">
      <c r="A335" t="s">
        <v>36</v>
      </c>
      <c r="B335">
        <v>262</v>
      </c>
      <c r="C335">
        <v>22</v>
      </c>
      <c r="D335" t="s">
        <v>34</v>
      </c>
      <c r="E335">
        <v>493860.40082600003</v>
      </c>
      <c r="F335">
        <v>5180907.2722300002</v>
      </c>
      <c r="G335" t="s">
        <v>10</v>
      </c>
      <c r="H335">
        <v>5</v>
      </c>
      <c r="I335">
        <v>475.39370078740154</v>
      </c>
      <c r="J335">
        <f t="shared" si="9"/>
        <v>0.90586986794868041</v>
      </c>
      <c r="N335">
        <v>352</v>
      </c>
      <c r="O335">
        <v>15</v>
      </c>
      <c r="P335" t="s">
        <v>50</v>
      </c>
      <c r="Q335">
        <v>493670.53272100003</v>
      </c>
      <c r="R335">
        <v>5181014.3275100002</v>
      </c>
      <c r="S335" t="s">
        <v>9</v>
      </c>
      <c r="T335">
        <v>5</v>
      </c>
      <c r="U335">
        <v>381.88976377952753</v>
      </c>
      <c r="V335">
        <v>0.95079689547563562</v>
      </c>
    </row>
    <row r="336" spans="1:22" x14ac:dyDescent="0.4">
      <c r="A336" t="s">
        <v>36</v>
      </c>
      <c r="B336">
        <v>282</v>
      </c>
      <c r="C336">
        <v>19</v>
      </c>
      <c r="D336" t="s">
        <v>35</v>
      </c>
      <c r="E336">
        <v>493785.611817998</v>
      </c>
      <c r="F336">
        <v>5180925.6843699804</v>
      </c>
      <c r="G336" t="s">
        <v>10</v>
      </c>
      <c r="H336">
        <v>3</v>
      </c>
      <c r="I336">
        <v>473.42519685039372</v>
      </c>
      <c r="J336">
        <f t="shared" si="9"/>
        <v>0.90211885400272329</v>
      </c>
      <c r="N336">
        <v>353</v>
      </c>
      <c r="O336">
        <v>16</v>
      </c>
      <c r="P336" t="s">
        <v>50</v>
      </c>
      <c r="Q336">
        <v>493700.44887800002</v>
      </c>
      <c r="R336">
        <v>5181023.56073</v>
      </c>
      <c r="S336" t="s">
        <v>9</v>
      </c>
      <c r="T336">
        <v>5</v>
      </c>
      <c r="U336">
        <v>467.51968503937007</v>
      </c>
      <c r="V336">
        <v>1.1639910447188839</v>
      </c>
    </row>
    <row r="337" spans="1:22" x14ac:dyDescent="0.4">
      <c r="A337" t="s">
        <v>36</v>
      </c>
      <c r="B337">
        <v>80</v>
      </c>
      <c r="C337">
        <v>15</v>
      </c>
      <c r="D337" t="s">
        <v>33</v>
      </c>
      <c r="E337">
        <v>493647.55350400001</v>
      </c>
      <c r="F337">
        <v>5180666.35855</v>
      </c>
      <c r="G337" t="s">
        <v>10</v>
      </c>
      <c r="H337">
        <v>4</v>
      </c>
      <c r="I337">
        <v>472.93307086614175</v>
      </c>
      <c r="J337">
        <f t="shared" si="9"/>
        <v>0.9011811005162339</v>
      </c>
      <c r="N337">
        <v>354</v>
      </c>
      <c r="O337">
        <v>17</v>
      </c>
      <c r="P337" t="s">
        <v>50</v>
      </c>
      <c r="Q337">
        <v>493732.36045400001</v>
      </c>
      <c r="R337">
        <v>5181027.6388400001</v>
      </c>
      <c r="S337" t="s">
        <v>9</v>
      </c>
      <c r="T337">
        <v>6</v>
      </c>
      <c r="U337">
        <v>426.18110236220474</v>
      </c>
      <c r="V337">
        <v>1.061069731291109</v>
      </c>
    </row>
    <row r="338" spans="1:22" x14ac:dyDescent="0.4">
      <c r="A338" t="s">
        <v>36</v>
      </c>
      <c r="B338">
        <v>106</v>
      </c>
      <c r="C338">
        <v>14</v>
      </c>
      <c r="D338" t="s">
        <v>38</v>
      </c>
      <c r="E338">
        <v>493627.13805200002</v>
      </c>
      <c r="F338">
        <v>5180706.9397900002</v>
      </c>
      <c r="G338" t="s">
        <v>10</v>
      </c>
      <c r="H338">
        <v>3</v>
      </c>
      <c r="I338">
        <v>470.96456692913387</v>
      </c>
      <c r="J338">
        <f t="shared" si="9"/>
        <v>0.89743008657027667</v>
      </c>
      <c r="N338">
        <v>355</v>
      </c>
      <c r="O338">
        <v>18</v>
      </c>
      <c r="P338" t="s">
        <v>50</v>
      </c>
      <c r="Q338">
        <v>493764.244851998</v>
      </c>
      <c r="R338">
        <v>5181005.6034199903</v>
      </c>
      <c r="S338" t="s">
        <v>10</v>
      </c>
      <c r="T338">
        <v>1</v>
      </c>
      <c r="U338">
        <v>531.00393700787401</v>
      </c>
      <c r="V338">
        <v>1.0118360119219734</v>
      </c>
    </row>
    <row r="339" spans="1:22" x14ac:dyDescent="0.4">
      <c r="A339" t="s">
        <v>36</v>
      </c>
      <c r="B339">
        <v>134</v>
      </c>
      <c r="C339">
        <v>16</v>
      </c>
      <c r="D339" t="s">
        <v>39</v>
      </c>
      <c r="E339">
        <v>493688.24009600002</v>
      </c>
      <c r="F339">
        <v>5180737.54495</v>
      </c>
      <c r="G339" t="s">
        <v>10</v>
      </c>
      <c r="H339">
        <v>4</v>
      </c>
      <c r="I339">
        <v>468.99606299212599</v>
      </c>
      <c r="J339">
        <f t="shared" si="9"/>
        <v>0.89367907262431934</v>
      </c>
      <c r="N339">
        <v>356</v>
      </c>
      <c r="O339">
        <v>19</v>
      </c>
      <c r="P339" t="s">
        <v>50</v>
      </c>
      <c r="Q339">
        <v>493796.168196999</v>
      </c>
      <c r="R339">
        <v>5181021.01633</v>
      </c>
      <c r="S339" t="s">
        <v>10</v>
      </c>
      <c r="T339">
        <v>2</v>
      </c>
      <c r="U339">
        <v>663.38582677165357</v>
      </c>
      <c r="V339">
        <v>1.2640916997875997</v>
      </c>
    </row>
    <row r="340" spans="1:22" x14ac:dyDescent="0.4">
      <c r="A340" t="s">
        <v>36</v>
      </c>
      <c r="B340">
        <v>402</v>
      </c>
      <c r="C340">
        <v>21</v>
      </c>
      <c r="D340" t="s">
        <v>51</v>
      </c>
      <c r="E340">
        <v>493849.726767999</v>
      </c>
      <c r="F340">
        <v>5181068.7437699903</v>
      </c>
      <c r="G340" t="s">
        <v>10</v>
      </c>
      <c r="H340">
        <v>2</v>
      </c>
      <c r="I340">
        <v>468.50393700787401</v>
      </c>
      <c r="J340">
        <f t="shared" si="9"/>
        <v>0.89274131913783006</v>
      </c>
      <c r="N340">
        <v>357</v>
      </c>
      <c r="O340">
        <v>20</v>
      </c>
      <c r="P340" t="s">
        <v>50</v>
      </c>
      <c r="Q340">
        <v>493828.07572000002</v>
      </c>
      <c r="R340">
        <v>5181021.2056799904</v>
      </c>
      <c r="S340" t="s">
        <v>10</v>
      </c>
      <c r="T340">
        <v>2</v>
      </c>
      <c r="U340">
        <v>622.53937007874015</v>
      </c>
      <c r="V340">
        <v>1.1862581604089864</v>
      </c>
    </row>
    <row r="341" spans="1:22" x14ac:dyDescent="0.4">
      <c r="A341" t="s">
        <v>36</v>
      </c>
      <c r="B341">
        <v>188</v>
      </c>
      <c r="C341">
        <v>19</v>
      </c>
      <c r="D341" t="s">
        <v>37</v>
      </c>
      <c r="E341">
        <v>493782.808423999</v>
      </c>
      <c r="F341">
        <v>5180798.5634500002</v>
      </c>
      <c r="G341" t="s">
        <v>10</v>
      </c>
      <c r="H341">
        <v>5</v>
      </c>
      <c r="I341">
        <v>465.05905511811022</v>
      </c>
      <c r="J341">
        <f t="shared" si="9"/>
        <v>0.88617704473240477</v>
      </c>
      <c r="N341">
        <v>358</v>
      </c>
      <c r="O341">
        <v>21</v>
      </c>
      <c r="P341" t="s">
        <v>50</v>
      </c>
      <c r="Q341">
        <v>493861.715192998</v>
      </c>
      <c r="R341">
        <v>5181003.9557499904</v>
      </c>
      <c r="S341" t="s">
        <v>10</v>
      </c>
      <c r="T341">
        <v>4</v>
      </c>
      <c r="U341">
        <v>596.94881889763781</v>
      </c>
      <c r="V341">
        <v>1.1374949791115418</v>
      </c>
    </row>
    <row r="342" spans="1:22" x14ac:dyDescent="0.4">
      <c r="A342" t="s">
        <v>36</v>
      </c>
      <c r="B342">
        <v>308</v>
      </c>
      <c r="C342">
        <v>20</v>
      </c>
      <c r="D342" t="s">
        <v>44</v>
      </c>
      <c r="E342">
        <v>493821.674625999</v>
      </c>
      <c r="F342">
        <v>5180957.6503400002</v>
      </c>
      <c r="G342" t="s">
        <v>10</v>
      </c>
      <c r="H342">
        <v>3</v>
      </c>
      <c r="I342">
        <v>462.1062992125984</v>
      </c>
      <c r="J342">
        <f t="shared" si="9"/>
        <v>0.88055052381346888</v>
      </c>
      <c r="N342">
        <v>359</v>
      </c>
      <c r="O342">
        <v>22</v>
      </c>
      <c r="P342" t="s">
        <v>50</v>
      </c>
      <c r="Q342">
        <v>493891.90376700001</v>
      </c>
      <c r="R342">
        <v>5181034.3639200004</v>
      </c>
      <c r="S342" t="s">
        <v>10</v>
      </c>
      <c r="T342">
        <v>4</v>
      </c>
      <c r="U342">
        <v>321.35826771653541</v>
      </c>
      <c r="V342">
        <v>0.61235302667752411</v>
      </c>
    </row>
    <row r="343" spans="1:22" x14ac:dyDescent="0.4">
      <c r="A343" t="s">
        <v>36</v>
      </c>
      <c r="B343">
        <v>233</v>
      </c>
      <c r="C343">
        <v>15</v>
      </c>
      <c r="D343" t="s">
        <v>30</v>
      </c>
      <c r="E343">
        <v>493667.907851998</v>
      </c>
      <c r="F343">
        <v>5180857.0227399804</v>
      </c>
      <c r="G343" t="s">
        <v>10</v>
      </c>
      <c r="H343">
        <v>1</v>
      </c>
      <c r="I343">
        <v>461.12204724409446</v>
      </c>
      <c r="J343">
        <f t="shared" si="9"/>
        <v>0.87867501684049021</v>
      </c>
      <c r="N343">
        <v>360</v>
      </c>
      <c r="O343">
        <v>23</v>
      </c>
      <c r="P343" t="s">
        <v>50</v>
      </c>
      <c r="Q343">
        <v>493923.807727999</v>
      </c>
      <c r="R343">
        <v>5181031.1089899903</v>
      </c>
      <c r="S343" t="s">
        <v>10</v>
      </c>
      <c r="T343">
        <v>5</v>
      </c>
    </row>
    <row r="344" spans="1:22" x14ac:dyDescent="0.4">
      <c r="A344" t="s">
        <v>36</v>
      </c>
      <c r="B344">
        <v>237</v>
      </c>
      <c r="C344">
        <v>19</v>
      </c>
      <c r="D344" t="s">
        <v>30</v>
      </c>
      <c r="E344">
        <v>493798.241069999</v>
      </c>
      <c r="F344">
        <v>5180860.3842399903</v>
      </c>
      <c r="G344" t="s">
        <v>10</v>
      </c>
      <c r="H344">
        <v>5</v>
      </c>
      <c r="I344">
        <v>461.12204724409446</v>
      </c>
      <c r="J344">
        <f t="shared" si="9"/>
        <v>0.87867501684049021</v>
      </c>
      <c r="N344">
        <v>371</v>
      </c>
      <c r="O344">
        <v>12</v>
      </c>
      <c r="P344" t="s">
        <v>47</v>
      </c>
      <c r="Q344">
        <v>493570.49415500002</v>
      </c>
      <c r="R344">
        <v>5181049.8085700003</v>
      </c>
      <c r="S344" t="s">
        <v>9</v>
      </c>
      <c r="T344">
        <v>1</v>
      </c>
      <c r="U344">
        <v>407.48031496062993</v>
      </c>
      <c r="V344">
        <v>1.0145100895023536</v>
      </c>
    </row>
    <row r="345" spans="1:22" x14ac:dyDescent="0.4">
      <c r="A345" t="s">
        <v>36</v>
      </c>
      <c r="B345">
        <v>212</v>
      </c>
      <c r="C345">
        <v>19</v>
      </c>
      <c r="D345" t="s">
        <v>32</v>
      </c>
      <c r="E345">
        <v>493767.65054800001</v>
      </c>
      <c r="F345">
        <v>5180830.3601299804</v>
      </c>
      <c r="G345" t="s">
        <v>10</v>
      </c>
      <c r="H345">
        <v>4</v>
      </c>
      <c r="I345">
        <v>458.1692913385827</v>
      </c>
      <c r="J345">
        <f t="shared" si="9"/>
        <v>0.87304849592155442</v>
      </c>
      <c r="N345">
        <v>372</v>
      </c>
      <c r="O345">
        <v>13</v>
      </c>
      <c r="P345" t="s">
        <v>47</v>
      </c>
      <c r="Q345">
        <v>493603.45696400001</v>
      </c>
      <c r="R345">
        <v>5181049.5548099903</v>
      </c>
      <c r="S345" t="s">
        <v>9</v>
      </c>
      <c r="T345">
        <v>2</v>
      </c>
      <c r="U345">
        <v>519.6850393700787</v>
      </c>
      <c r="V345">
        <v>1.2938679402348856</v>
      </c>
    </row>
    <row r="346" spans="1:22" x14ac:dyDescent="0.4">
      <c r="A346" t="s">
        <v>36</v>
      </c>
      <c r="B346">
        <v>234</v>
      </c>
      <c r="C346">
        <v>16</v>
      </c>
      <c r="D346" t="s">
        <v>30</v>
      </c>
      <c r="E346">
        <v>493699.82406800002</v>
      </c>
      <c r="F346">
        <v>5180864.6565899802</v>
      </c>
      <c r="G346" t="s">
        <v>10</v>
      </c>
      <c r="H346">
        <v>2</v>
      </c>
      <c r="I346">
        <v>457.67716535433073</v>
      </c>
      <c r="J346">
        <f t="shared" si="9"/>
        <v>0.87211074243506514</v>
      </c>
      <c r="N346">
        <v>373</v>
      </c>
      <c r="O346">
        <v>14</v>
      </c>
      <c r="P346" t="s">
        <v>47</v>
      </c>
      <c r="Q346">
        <v>493635.37153300003</v>
      </c>
      <c r="R346">
        <v>5181056.5215800004</v>
      </c>
      <c r="S346" t="s">
        <v>9</v>
      </c>
      <c r="T346">
        <v>3</v>
      </c>
      <c r="U346">
        <v>491.14173228346453</v>
      </c>
      <c r="V346">
        <v>1.2228032238204696</v>
      </c>
    </row>
    <row r="347" spans="1:22" x14ac:dyDescent="0.4">
      <c r="A347" t="s">
        <v>36</v>
      </c>
      <c r="B347">
        <v>133</v>
      </c>
      <c r="C347">
        <v>15</v>
      </c>
      <c r="D347" t="s">
        <v>39</v>
      </c>
      <c r="E347">
        <v>493656.32318900002</v>
      </c>
      <c r="F347">
        <v>5180729.9111700002</v>
      </c>
      <c r="G347" t="s">
        <v>10</v>
      </c>
      <c r="H347">
        <v>3</v>
      </c>
      <c r="I347">
        <v>457.18503937007875</v>
      </c>
      <c r="J347">
        <f t="shared" si="9"/>
        <v>0.87117298894857575</v>
      </c>
      <c r="N347">
        <v>374</v>
      </c>
      <c r="O347">
        <v>15</v>
      </c>
      <c r="P347" t="s">
        <v>47</v>
      </c>
      <c r="Q347">
        <v>493667.269375998</v>
      </c>
      <c r="R347">
        <v>5181047.7091800002</v>
      </c>
      <c r="S347" t="s">
        <v>9</v>
      </c>
      <c r="T347">
        <v>4</v>
      </c>
      <c r="U347">
        <v>495.57086614173227</v>
      </c>
      <c r="V347">
        <v>1.2338305074020171</v>
      </c>
    </row>
    <row r="348" spans="1:22" x14ac:dyDescent="0.4">
      <c r="A348" t="s">
        <v>36</v>
      </c>
      <c r="B348">
        <v>52</v>
      </c>
      <c r="C348">
        <v>12</v>
      </c>
      <c r="D348" t="s">
        <v>11</v>
      </c>
      <c r="E348">
        <v>493545.15792600001</v>
      </c>
      <c r="F348">
        <v>5180641.6875400003</v>
      </c>
      <c r="G348" t="s">
        <v>10</v>
      </c>
      <c r="H348">
        <v>2</v>
      </c>
      <c r="I348">
        <v>449.8031496062992</v>
      </c>
      <c r="J348">
        <f t="shared" si="9"/>
        <v>0.85710668665123602</v>
      </c>
      <c r="N348">
        <v>375</v>
      </c>
      <c r="O348">
        <v>16</v>
      </c>
      <c r="P348" t="s">
        <v>47</v>
      </c>
      <c r="Q348">
        <v>493700.38410800003</v>
      </c>
      <c r="R348">
        <v>5181054.1435000002</v>
      </c>
      <c r="S348" t="s">
        <v>9</v>
      </c>
      <c r="T348">
        <v>5</v>
      </c>
      <c r="U348">
        <v>438.97637795275591</v>
      </c>
      <c r="V348">
        <v>1.0929263283044679</v>
      </c>
    </row>
    <row r="349" spans="1:22" x14ac:dyDescent="0.4">
      <c r="A349" t="s">
        <v>36</v>
      </c>
      <c r="B349">
        <v>335</v>
      </c>
      <c r="C349">
        <v>22</v>
      </c>
      <c r="D349" t="s">
        <v>48</v>
      </c>
      <c r="E349">
        <v>493881.642735</v>
      </c>
      <c r="F349">
        <v>5181002.5934100002</v>
      </c>
      <c r="G349" t="s">
        <v>10</v>
      </c>
      <c r="H349">
        <v>4</v>
      </c>
      <c r="I349">
        <v>447.83464566929132</v>
      </c>
      <c r="J349">
        <f t="shared" si="9"/>
        <v>0.85335567270527868</v>
      </c>
      <c r="N349">
        <v>376</v>
      </c>
      <c r="O349">
        <v>17</v>
      </c>
      <c r="P349" t="s">
        <v>47</v>
      </c>
      <c r="Q349">
        <v>493731.095987999</v>
      </c>
      <c r="R349">
        <v>5181059.4211299904</v>
      </c>
      <c r="S349" t="s">
        <v>9</v>
      </c>
      <c r="T349">
        <v>5</v>
      </c>
      <c r="U349">
        <v>441.92913385826773</v>
      </c>
      <c r="V349">
        <v>1.1002778506921662</v>
      </c>
    </row>
    <row r="350" spans="1:22" x14ac:dyDescent="0.4">
      <c r="A350" t="s">
        <v>36</v>
      </c>
      <c r="B350">
        <v>50</v>
      </c>
      <c r="C350">
        <v>10</v>
      </c>
      <c r="D350" t="s">
        <v>11</v>
      </c>
      <c r="E350">
        <v>493485.65363100002</v>
      </c>
      <c r="F350">
        <v>5180644.8884500004</v>
      </c>
      <c r="G350" t="s">
        <v>10</v>
      </c>
      <c r="H350">
        <v>1</v>
      </c>
      <c r="I350">
        <v>446.85039370078738</v>
      </c>
      <c r="J350">
        <f t="shared" si="9"/>
        <v>0.85148016573230001</v>
      </c>
      <c r="N350">
        <v>377</v>
      </c>
      <c r="O350">
        <v>18</v>
      </c>
      <c r="P350" t="s">
        <v>47</v>
      </c>
      <c r="Q350">
        <v>493767.37831900001</v>
      </c>
      <c r="R350">
        <v>5181033.5277100001</v>
      </c>
      <c r="S350" t="s">
        <v>10</v>
      </c>
      <c r="T350">
        <v>1</v>
      </c>
      <c r="U350">
        <v>561.51574803149606</v>
      </c>
      <c r="V350">
        <v>1.0699767280843111</v>
      </c>
    </row>
    <row r="351" spans="1:22" x14ac:dyDescent="0.4">
      <c r="A351" t="s">
        <v>36</v>
      </c>
      <c r="B351">
        <v>208</v>
      </c>
      <c r="C351">
        <v>15</v>
      </c>
      <c r="D351" t="s">
        <v>32</v>
      </c>
      <c r="E351">
        <v>493640.011778999</v>
      </c>
      <c r="F351">
        <v>5180825.2712899903</v>
      </c>
      <c r="G351" t="s">
        <v>10</v>
      </c>
      <c r="H351">
        <v>1</v>
      </c>
      <c r="I351">
        <v>445.86614173228344</v>
      </c>
      <c r="J351">
        <f t="shared" si="9"/>
        <v>0.84960465875932145</v>
      </c>
      <c r="N351">
        <v>378</v>
      </c>
      <c r="O351">
        <v>19</v>
      </c>
      <c r="P351" t="s">
        <v>47</v>
      </c>
      <c r="Q351">
        <v>493794.903391</v>
      </c>
      <c r="R351">
        <v>5181052.7986000003</v>
      </c>
      <c r="S351" t="s">
        <v>10</v>
      </c>
      <c r="T351">
        <v>1</v>
      </c>
      <c r="U351">
        <v>514.763779527559</v>
      </c>
      <c r="V351">
        <v>0.98089014686782583</v>
      </c>
    </row>
    <row r="352" spans="1:22" x14ac:dyDescent="0.4">
      <c r="A352" t="s">
        <v>36</v>
      </c>
      <c r="B352">
        <v>158</v>
      </c>
      <c r="C352">
        <v>15</v>
      </c>
      <c r="D352" t="s">
        <v>40</v>
      </c>
      <c r="E352">
        <v>493638.036009998</v>
      </c>
      <c r="F352">
        <v>5180761.7114700004</v>
      </c>
      <c r="G352" t="s">
        <v>10</v>
      </c>
      <c r="H352">
        <v>2</v>
      </c>
      <c r="I352">
        <v>438.48425196850394</v>
      </c>
      <c r="J352">
        <f t="shared" si="9"/>
        <v>0.83553835646198171</v>
      </c>
      <c r="N352">
        <v>379</v>
      </c>
      <c r="O352">
        <v>20</v>
      </c>
      <c r="P352" t="s">
        <v>47</v>
      </c>
      <c r="Q352">
        <v>493826.81074599799</v>
      </c>
      <c r="R352">
        <v>5181052.9879400004</v>
      </c>
      <c r="S352" t="s">
        <v>10</v>
      </c>
      <c r="T352">
        <v>2</v>
      </c>
      <c r="U352">
        <v>409.44881889763781</v>
      </c>
      <c r="V352">
        <v>0.78021090075911204</v>
      </c>
    </row>
    <row r="353" spans="1:22" x14ac:dyDescent="0.4">
      <c r="A353" t="s">
        <v>36</v>
      </c>
      <c r="B353">
        <v>28</v>
      </c>
      <c r="C353">
        <v>11</v>
      </c>
      <c r="D353" t="s">
        <v>10</v>
      </c>
      <c r="E353">
        <v>493532.593582</v>
      </c>
      <c r="F353">
        <v>5180600.0302499803</v>
      </c>
      <c r="G353" t="s">
        <v>10</v>
      </c>
      <c r="H353">
        <v>3</v>
      </c>
      <c r="I353">
        <v>434.54724409448818</v>
      </c>
      <c r="J353">
        <f t="shared" si="9"/>
        <v>0.82803632857006715</v>
      </c>
      <c r="N353">
        <v>380</v>
      </c>
      <c r="O353">
        <v>21</v>
      </c>
      <c r="P353" t="s">
        <v>47</v>
      </c>
      <c r="Q353">
        <v>493858.701495999</v>
      </c>
      <c r="R353">
        <v>5181036.9536199803</v>
      </c>
      <c r="S353" t="s">
        <v>10</v>
      </c>
      <c r="T353">
        <v>3</v>
      </c>
      <c r="U353">
        <v>521.16141732283461</v>
      </c>
      <c r="V353">
        <v>0.9930809421921869</v>
      </c>
    </row>
    <row r="354" spans="1:22" x14ac:dyDescent="0.4">
      <c r="A354" t="s">
        <v>36</v>
      </c>
      <c r="B354">
        <v>182</v>
      </c>
      <c r="C354">
        <v>13</v>
      </c>
      <c r="D354" t="s">
        <v>37</v>
      </c>
      <c r="E354">
        <v>493593.77961500001</v>
      </c>
      <c r="F354">
        <v>5180793.1975299902</v>
      </c>
      <c r="G354" t="s">
        <v>10</v>
      </c>
      <c r="H354">
        <v>1</v>
      </c>
      <c r="I354">
        <v>434.05511811023621</v>
      </c>
      <c r="J354">
        <f t="shared" si="9"/>
        <v>0.82709857508357787</v>
      </c>
      <c r="N354">
        <v>381</v>
      </c>
      <c r="O354">
        <v>22</v>
      </c>
      <c r="P354" t="s">
        <v>47</v>
      </c>
      <c r="Q354">
        <v>493890.63845799799</v>
      </c>
      <c r="R354">
        <v>5181066.1461699903</v>
      </c>
      <c r="S354" t="s">
        <v>10</v>
      </c>
      <c r="T354">
        <v>3</v>
      </c>
    </row>
    <row r="355" spans="1:22" x14ac:dyDescent="0.4">
      <c r="A355" t="s">
        <v>36</v>
      </c>
      <c r="B355">
        <v>132</v>
      </c>
      <c r="C355">
        <v>14</v>
      </c>
      <c r="D355" t="s">
        <v>39</v>
      </c>
      <c r="E355">
        <v>493624.423671</v>
      </c>
      <c r="F355">
        <v>5180738.7236200003</v>
      </c>
      <c r="G355" t="s">
        <v>10</v>
      </c>
      <c r="H355">
        <v>2</v>
      </c>
      <c r="I355">
        <v>433.56299212598424</v>
      </c>
      <c r="J355">
        <f t="shared" si="9"/>
        <v>0.82616082159708848</v>
      </c>
      <c r="N355">
        <v>394</v>
      </c>
      <c r="O355">
        <v>13</v>
      </c>
      <c r="P355" t="s">
        <v>51</v>
      </c>
      <c r="Q355">
        <v>493594.938430999</v>
      </c>
      <c r="R355">
        <v>5181067.5489800004</v>
      </c>
      <c r="S355" t="s">
        <v>9</v>
      </c>
      <c r="T355">
        <v>2</v>
      </c>
      <c r="U355">
        <v>317.91338582677167</v>
      </c>
      <c r="V355">
        <v>0.79151391040884111</v>
      </c>
    </row>
    <row r="356" spans="1:22" x14ac:dyDescent="0.4">
      <c r="A356" t="s">
        <v>36</v>
      </c>
      <c r="B356">
        <v>159</v>
      </c>
      <c r="C356">
        <v>16</v>
      </c>
      <c r="D356" t="s">
        <v>40</v>
      </c>
      <c r="E356">
        <v>493669.952770998</v>
      </c>
      <c r="F356">
        <v>5180769.34516</v>
      </c>
      <c r="G356" t="s">
        <v>10</v>
      </c>
      <c r="H356">
        <v>3</v>
      </c>
      <c r="I356">
        <v>429.1338582677165</v>
      </c>
      <c r="J356">
        <f t="shared" si="9"/>
        <v>0.81772104021868464</v>
      </c>
      <c r="N356">
        <v>395</v>
      </c>
      <c r="O356">
        <v>14</v>
      </c>
      <c r="P356" t="s">
        <v>51</v>
      </c>
      <c r="Q356">
        <v>493626.398015999</v>
      </c>
      <c r="R356">
        <v>5181088.3120799903</v>
      </c>
      <c r="S356" t="s">
        <v>9</v>
      </c>
      <c r="T356">
        <v>2</v>
      </c>
      <c r="U356">
        <v>447.34251968503935</v>
      </c>
      <c r="V356">
        <v>1.1137556417362795</v>
      </c>
    </row>
    <row r="357" spans="1:22" x14ac:dyDescent="0.4">
      <c r="A357" t="s">
        <v>36</v>
      </c>
      <c r="B357">
        <v>81</v>
      </c>
      <c r="C357">
        <v>16</v>
      </c>
      <c r="D357" t="s">
        <v>33</v>
      </c>
      <c r="E357">
        <v>493679.47076</v>
      </c>
      <c r="F357">
        <v>5180673.9922799803</v>
      </c>
      <c r="G357" t="s">
        <v>10</v>
      </c>
      <c r="H357">
        <v>5</v>
      </c>
      <c r="I357">
        <v>425.68897637795277</v>
      </c>
      <c r="J357">
        <f t="shared" si="9"/>
        <v>0.81115676581325946</v>
      </c>
      <c r="N357">
        <v>396</v>
      </c>
      <c r="O357">
        <v>15</v>
      </c>
      <c r="P357" t="s">
        <v>51</v>
      </c>
      <c r="Q357">
        <v>493658.29567700002</v>
      </c>
      <c r="R357">
        <v>5181079.4996199803</v>
      </c>
      <c r="S357" t="s">
        <v>9</v>
      </c>
      <c r="T357">
        <v>3</v>
      </c>
      <c r="U357">
        <v>416.33858267716533</v>
      </c>
      <c r="V357">
        <v>1.0365646566654483</v>
      </c>
    </row>
    <row r="358" spans="1:22" x14ac:dyDescent="0.4">
      <c r="A358" t="s">
        <v>36</v>
      </c>
      <c r="B358">
        <v>160</v>
      </c>
      <c r="C358">
        <v>17</v>
      </c>
      <c r="D358" t="s">
        <v>40</v>
      </c>
      <c r="E358">
        <v>493701.865718999</v>
      </c>
      <c r="F358">
        <v>5180773.4231099803</v>
      </c>
      <c r="G358" t="s">
        <v>10</v>
      </c>
      <c r="H358">
        <v>4</v>
      </c>
      <c r="I358">
        <v>416.33858267716533</v>
      </c>
      <c r="J358">
        <f t="shared" si="9"/>
        <v>0.79333944956996238</v>
      </c>
      <c r="N358">
        <v>397</v>
      </c>
      <c r="O358">
        <v>16</v>
      </c>
      <c r="P358" t="s">
        <v>51</v>
      </c>
      <c r="Q358">
        <v>493690.210724</v>
      </c>
      <c r="R358">
        <v>5181087.1334199803</v>
      </c>
      <c r="S358" t="s">
        <v>9</v>
      </c>
      <c r="T358">
        <v>4</v>
      </c>
      <c r="U358">
        <v>385.82677165354329</v>
      </c>
      <c r="V358">
        <v>0.96059892532589997</v>
      </c>
    </row>
    <row r="359" spans="1:22" x14ac:dyDescent="0.4">
      <c r="A359" t="s">
        <v>36</v>
      </c>
      <c r="B359">
        <v>157</v>
      </c>
      <c r="C359">
        <v>14</v>
      </c>
      <c r="D359" t="s">
        <v>40</v>
      </c>
      <c r="E359">
        <v>493606.136686999</v>
      </c>
      <c r="F359">
        <v>5180770.52403</v>
      </c>
      <c r="G359" t="s">
        <v>10</v>
      </c>
      <c r="H359">
        <v>1</v>
      </c>
      <c r="I359">
        <v>413.87795275590548</v>
      </c>
      <c r="J359">
        <f t="shared" si="9"/>
        <v>0.78865068213751577</v>
      </c>
      <c r="N359">
        <v>398</v>
      </c>
      <c r="O359">
        <v>17</v>
      </c>
      <c r="P359" t="s">
        <v>51</v>
      </c>
      <c r="Q359">
        <v>493719.72291200003</v>
      </c>
      <c r="R359">
        <v>5181093.2106900001</v>
      </c>
      <c r="S359" t="s">
        <v>9</v>
      </c>
      <c r="T359">
        <v>4</v>
      </c>
      <c r="U359">
        <v>452.26377952755905</v>
      </c>
      <c r="V359">
        <v>1.1260081790491099</v>
      </c>
    </row>
    <row r="360" spans="1:22" x14ac:dyDescent="0.4">
      <c r="A360" t="s">
        <v>36</v>
      </c>
      <c r="B360">
        <v>379</v>
      </c>
      <c r="C360">
        <v>20</v>
      </c>
      <c r="D360" t="s">
        <v>47</v>
      </c>
      <c r="E360">
        <v>493826.81074599799</v>
      </c>
      <c r="F360">
        <v>5181052.9879400004</v>
      </c>
      <c r="G360" t="s">
        <v>10</v>
      </c>
      <c r="H360">
        <v>2</v>
      </c>
      <c r="I360">
        <v>409.44881889763781</v>
      </c>
      <c r="J360">
        <f t="shared" si="9"/>
        <v>0.78021090075911204</v>
      </c>
      <c r="N360">
        <v>399</v>
      </c>
      <c r="O360">
        <v>18</v>
      </c>
      <c r="P360" t="s">
        <v>51</v>
      </c>
      <c r="Q360">
        <v>493754.005991999</v>
      </c>
      <c r="R360">
        <v>5181069.176</v>
      </c>
      <c r="S360" t="s">
        <v>9</v>
      </c>
      <c r="T360">
        <v>6</v>
      </c>
      <c r="U360">
        <v>413.87795275590548</v>
      </c>
      <c r="V360">
        <v>1.0304383880090331</v>
      </c>
    </row>
    <row r="361" spans="1:22" x14ac:dyDescent="0.4">
      <c r="A361" t="s">
        <v>36</v>
      </c>
      <c r="B361">
        <v>240</v>
      </c>
      <c r="C361">
        <v>22</v>
      </c>
      <c r="D361" t="s">
        <v>30</v>
      </c>
      <c r="E361">
        <v>493884.760519</v>
      </c>
      <c r="F361">
        <v>5180880.6179999802</v>
      </c>
      <c r="G361" t="s">
        <v>10</v>
      </c>
      <c r="H361">
        <v>6</v>
      </c>
      <c r="I361">
        <v>402.06692913385825</v>
      </c>
      <c r="J361">
        <f t="shared" si="9"/>
        <v>0.76614459846177219</v>
      </c>
      <c r="N361">
        <v>400</v>
      </c>
      <c r="O361">
        <v>19</v>
      </c>
      <c r="P361" t="s">
        <v>51</v>
      </c>
      <c r="Q361">
        <v>493785.92902500002</v>
      </c>
      <c r="R361">
        <v>5181084.5888499804</v>
      </c>
      <c r="S361" t="s">
        <v>9</v>
      </c>
      <c r="T361">
        <v>6</v>
      </c>
      <c r="U361">
        <v>433.07086614173227</v>
      </c>
      <c r="V361">
        <v>1.0782232835290715</v>
      </c>
    </row>
    <row r="362" spans="1:22" x14ac:dyDescent="0.4">
      <c r="A362" t="s">
        <v>36</v>
      </c>
      <c r="B362">
        <v>107</v>
      </c>
      <c r="C362">
        <v>15</v>
      </c>
      <c r="D362" t="s">
        <v>38</v>
      </c>
      <c r="E362">
        <v>493659.03774300002</v>
      </c>
      <c r="F362">
        <v>5180698.1273499904</v>
      </c>
      <c r="G362" t="s">
        <v>10</v>
      </c>
      <c r="H362">
        <v>4</v>
      </c>
      <c r="I362">
        <v>392.71653543307087</v>
      </c>
      <c r="J362">
        <f t="shared" si="9"/>
        <v>0.74832728221847522</v>
      </c>
      <c r="N362">
        <v>401</v>
      </c>
      <c r="O362">
        <v>20</v>
      </c>
      <c r="P362" t="s">
        <v>51</v>
      </c>
      <c r="Q362">
        <v>493817.836210999</v>
      </c>
      <c r="R362">
        <v>5181084.7781400001</v>
      </c>
      <c r="S362" t="s">
        <v>10</v>
      </c>
      <c r="T362">
        <v>1</v>
      </c>
      <c r="U362">
        <v>306.59448818897602</v>
      </c>
      <c r="V362">
        <v>0.58422042208284397</v>
      </c>
    </row>
    <row r="363" spans="1:22" x14ac:dyDescent="0.4">
      <c r="A363" t="s">
        <v>36</v>
      </c>
      <c r="B363">
        <v>33</v>
      </c>
      <c r="C363">
        <v>16</v>
      </c>
      <c r="D363" t="s">
        <v>10</v>
      </c>
      <c r="E363">
        <v>493692.152348998</v>
      </c>
      <c r="F363">
        <v>5180610.4170500003</v>
      </c>
      <c r="G363" t="s">
        <v>10</v>
      </c>
      <c r="H363">
        <v>6</v>
      </c>
      <c r="I363">
        <v>355.31496062992125</v>
      </c>
      <c r="J363">
        <f t="shared" si="9"/>
        <v>0.67705801724528702</v>
      </c>
      <c r="N363">
        <v>402</v>
      </c>
      <c r="O363">
        <v>21</v>
      </c>
      <c r="P363" t="s">
        <v>51</v>
      </c>
      <c r="Q363">
        <v>493849.726767999</v>
      </c>
      <c r="R363">
        <v>5181068.7437699903</v>
      </c>
      <c r="S363" t="s">
        <v>10</v>
      </c>
      <c r="T363">
        <v>2</v>
      </c>
      <c r="U363">
        <v>468.50393700787401</v>
      </c>
      <c r="V363">
        <v>0.89274131913783006</v>
      </c>
    </row>
    <row r="364" spans="1:22" x14ac:dyDescent="0.4">
      <c r="A364" t="s">
        <v>36</v>
      </c>
      <c r="B364">
        <v>187</v>
      </c>
      <c r="C364">
        <v>18</v>
      </c>
      <c r="D364" t="s">
        <v>37</v>
      </c>
      <c r="E364">
        <v>493750.88386399799</v>
      </c>
      <c r="F364">
        <v>5180783.1506200004</v>
      </c>
      <c r="G364" t="s">
        <v>10</v>
      </c>
      <c r="H364">
        <v>5</v>
      </c>
      <c r="I364">
        <v>326.77165354330708</v>
      </c>
      <c r="J364">
        <f t="shared" si="9"/>
        <v>0.62266831502890663</v>
      </c>
      <c r="N364">
        <v>419</v>
      </c>
      <c r="O364">
        <v>15</v>
      </c>
      <c r="P364" t="s">
        <v>49</v>
      </c>
      <c r="Q364">
        <v>493648.355764999</v>
      </c>
      <c r="R364">
        <v>5181104.3018699903</v>
      </c>
      <c r="S364" t="s">
        <v>9</v>
      </c>
      <c r="T364">
        <v>2</v>
      </c>
      <c r="U364">
        <v>451.27952755905511</v>
      </c>
      <c r="V364">
        <v>1.1235576715865438</v>
      </c>
    </row>
    <row r="365" spans="1:22" x14ac:dyDescent="0.4">
      <c r="A365" t="s">
        <v>36</v>
      </c>
      <c r="B365">
        <v>359</v>
      </c>
      <c r="C365">
        <v>22</v>
      </c>
      <c r="D365" t="s">
        <v>50</v>
      </c>
      <c r="E365">
        <v>493891.90376700001</v>
      </c>
      <c r="F365">
        <v>5181034.3639200004</v>
      </c>
      <c r="G365" t="s">
        <v>10</v>
      </c>
      <c r="H365">
        <v>4</v>
      </c>
      <c r="I365">
        <v>321.35826771653541</v>
      </c>
      <c r="J365">
        <f t="shared" si="9"/>
        <v>0.61235302667752411</v>
      </c>
      <c r="N365">
        <v>420</v>
      </c>
      <c r="O365">
        <v>16</v>
      </c>
      <c r="P365" t="s">
        <v>49</v>
      </c>
      <c r="Q365">
        <v>493681.925006998</v>
      </c>
      <c r="R365">
        <v>5181110.7360899802</v>
      </c>
      <c r="S365" t="s">
        <v>9</v>
      </c>
      <c r="T365">
        <v>3</v>
      </c>
      <c r="U365">
        <v>303.64173228346453</v>
      </c>
      <c r="V365">
        <v>0.75598155220163299</v>
      </c>
    </row>
    <row r="366" spans="1:22" x14ac:dyDescent="0.4">
      <c r="A366" t="s">
        <v>36</v>
      </c>
      <c r="B366">
        <v>401</v>
      </c>
      <c r="C366">
        <v>20</v>
      </c>
      <c r="D366" t="s">
        <v>51</v>
      </c>
      <c r="E366">
        <v>493817.836210999</v>
      </c>
      <c r="F366">
        <v>5181084.7781400001</v>
      </c>
      <c r="G366" t="s">
        <v>10</v>
      </c>
      <c r="H366">
        <v>1</v>
      </c>
      <c r="I366">
        <v>306.59448818897602</v>
      </c>
      <c r="J366">
        <f t="shared" si="9"/>
        <v>0.58422042208284397</v>
      </c>
      <c r="N366">
        <v>421</v>
      </c>
      <c r="O366">
        <v>17</v>
      </c>
      <c r="P366" t="s">
        <v>49</v>
      </c>
      <c r="Q366">
        <v>493712.774829</v>
      </c>
      <c r="R366">
        <v>5181114.8141000001</v>
      </c>
      <c r="S366" t="s">
        <v>9</v>
      </c>
      <c r="T366">
        <v>4</v>
      </c>
      <c r="U366">
        <v>383.85826771653541</v>
      </c>
      <c r="V366">
        <v>0.95569791040076779</v>
      </c>
    </row>
    <row r="367" spans="1:22" x14ac:dyDescent="0.4">
      <c r="A367" t="s">
        <v>36</v>
      </c>
      <c r="B367">
        <v>8</v>
      </c>
      <c r="C367">
        <v>12</v>
      </c>
      <c r="D367" t="s">
        <v>9</v>
      </c>
      <c r="E367">
        <v>493542.64672600001</v>
      </c>
      <c r="F367">
        <v>5180578.1283600004</v>
      </c>
      <c r="G367" t="s">
        <v>10</v>
      </c>
      <c r="H367">
        <v>3</v>
      </c>
      <c r="N367">
        <v>422</v>
      </c>
      <c r="O367">
        <v>18</v>
      </c>
      <c r="P367" t="s">
        <v>49</v>
      </c>
      <c r="Q367">
        <v>493745.871519999</v>
      </c>
      <c r="R367">
        <v>5181100.9654400004</v>
      </c>
      <c r="S367" t="s">
        <v>9</v>
      </c>
      <c r="T367">
        <v>5</v>
      </c>
      <c r="U367">
        <v>498.52362204724409</v>
      </c>
      <c r="V367">
        <v>1.2411820297897151</v>
      </c>
    </row>
    <row r="368" spans="1:22" x14ac:dyDescent="0.4">
      <c r="A368" t="s">
        <v>36</v>
      </c>
      <c r="B368">
        <v>360</v>
      </c>
      <c r="C368">
        <v>23</v>
      </c>
      <c r="D368" t="s">
        <v>50</v>
      </c>
      <c r="E368">
        <v>493923.807727999</v>
      </c>
      <c r="F368">
        <v>5181031.1089899903</v>
      </c>
      <c r="G368" t="s">
        <v>10</v>
      </c>
      <c r="H368">
        <v>5</v>
      </c>
      <c r="N368">
        <v>423</v>
      </c>
      <c r="O368">
        <v>19</v>
      </c>
      <c r="P368" t="s">
        <v>49</v>
      </c>
      <c r="Q368">
        <v>493780.193463</v>
      </c>
      <c r="R368">
        <v>5181114.7788800001</v>
      </c>
      <c r="S368" t="s">
        <v>9</v>
      </c>
      <c r="T368">
        <v>6</v>
      </c>
    </row>
    <row r="369" spans="1:20" x14ac:dyDescent="0.4">
      <c r="A369" t="s">
        <v>36</v>
      </c>
      <c r="B369">
        <v>381</v>
      </c>
      <c r="C369">
        <v>22</v>
      </c>
      <c r="D369" t="s">
        <v>47</v>
      </c>
      <c r="E369">
        <v>493890.63845799799</v>
      </c>
      <c r="F369">
        <v>5181066.1461699903</v>
      </c>
      <c r="G369" t="s">
        <v>10</v>
      </c>
      <c r="H369">
        <v>3</v>
      </c>
      <c r="N369">
        <v>424</v>
      </c>
      <c r="O369">
        <v>20</v>
      </c>
      <c r="P369" t="s">
        <v>49</v>
      </c>
      <c r="Q369">
        <v>493809.70142300002</v>
      </c>
      <c r="R369">
        <v>5181116.5674999803</v>
      </c>
      <c r="S369" t="s">
        <v>9</v>
      </c>
      <c r="T369">
        <v>6</v>
      </c>
    </row>
    <row r="370" spans="1:20" x14ac:dyDescent="0.4">
      <c r="A370" t="s">
        <v>36</v>
      </c>
      <c r="B370">
        <v>425</v>
      </c>
      <c r="C370">
        <v>21</v>
      </c>
      <c r="D370" t="s">
        <v>49</v>
      </c>
      <c r="E370">
        <v>493841.59178900003</v>
      </c>
      <c r="F370">
        <v>5181100.5330800004</v>
      </c>
      <c r="G370" t="s">
        <v>10</v>
      </c>
      <c r="H370">
        <v>1</v>
      </c>
      <c r="N370">
        <v>425</v>
      </c>
      <c r="O370">
        <v>21</v>
      </c>
      <c r="P370" t="s">
        <v>49</v>
      </c>
      <c r="Q370">
        <v>493841.59178900003</v>
      </c>
      <c r="R370">
        <v>5181100.5330800004</v>
      </c>
      <c r="S370" t="s">
        <v>10</v>
      </c>
      <c r="T370">
        <v>1</v>
      </c>
    </row>
  </sheetData>
  <sortState ref="N2:V370">
    <sortCondition ref="N2:N3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0"/>
  <sheetViews>
    <sheetView workbookViewId="0">
      <selection sqref="A1:J1048576"/>
    </sheetView>
  </sheetViews>
  <sheetFormatPr defaultRowHeight="14.6" x14ac:dyDescent="0.4"/>
  <sheetData>
    <row r="1" spans="1:22" x14ac:dyDescent="0.4">
      <c r="A1" t="s">
        <v>0</v>
      </c>
      <c r="B1" t="s">
        <v>1</v>
      </c>
      <c r="C1" t="s">
        <v>26</v>
      </c>
      <c r="D1" t="s">
        <v>52</v>
      </c>
      <c r="E1" t="s">
        <v>4</v>
      </c>
      <c r="F1" t="s">
        <v>5</v>
      </c>
      <c r="G1" t="s">
        <v>2</v>
      </c>
      <c r="H1" t="s">
        <v>3</v>
      </c>
      <c r="I1" t="s">
        <v>53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52</v>
      </c>
      <c r="Q1" t="s">
        <v>4</v>
      </c>
      <c r="R1" t="s">
        <v>5</v>
      </c>
      <c r="S1" t="s">
        <v>2</v>
      </c>
      <c r="T1" t="s">
        <v>3</v>
      </c>
      <c r="U1" t="s">
        <v>53</v>
      </c>
      <c r="V1" t="s">
        <v>16</v>
      </c>
    </row>
    <row r="2" spans="1:22" x14ac:dyDescent="0.4">
      <c r="A2" t="s">
        <v>29</v>
      </c>
      <c r="B2">
        <v>238</v>
      </c>
      <c r="C2">
        <v>20</v>
      </c>
      <c r="D2" t="s">
        <v>30</v>
      </c>
      <c r="E2">
        <v>493827.45</v>
      </c>
      <c r="F2">
        <v>5180862.3</v>
      </c>
      <c r="G2" t="s">
        <v>10</v>
      </c>
      <c r="H2">
        <v>5</v>
      </c>
      <c r="I2">
        <v>441.43700000000001</v>
      </c>
      <c r="J2">
        <f>I2/$L$3</f>
        <v>1.5399765801776739</v>
      </c>
      <c r="K2" t="s">
        <v>17</v>
      </c>
      <c r="N2">
        <v>1</v>
      </c>
      <c r="O2">
        <v>5</v>
      </c>
      <c r="P2" t="s">
        <v>9</v>
      </c>
      <c r="Q2">
        <v>493319.28</v>
      </c>
      <c r="R2">
        <v>5180579.26</v>
      </c>
      <c r="S2" t="s">
        <v>9</v>
      </c>
      <c r="T2">
        <v>1</v>
      </c>
      <c r="U2">
        <v>321.85000000000002</v>
      </c>
      <c r="V2">
        <v>0.65864080509643463</v>
      </c>
    </row>
    <row r="3" spans="1:22" x14ac:dyDescent="0.4">
      <c r="A3" t="s">
        <v>29</v>
      </c>
      <c r="B3">
        <v>161</v>
      </c>
      <c r="C3">
        <v>18</v>
      </c>
      <c r="D3" t="s">
        <v>40</v>
      </c>
      <c r="E3">
        <v>493733.75</v>
      </c>
      <c r="F3">
        <v>5180751.3899999997</v>
      </c>
      <c r="G3" t="s">
        <v>10</v>
      </c>
      <c r="H3">
        <v>5</v>
      </c>
      <c r="I3">
        <v>423.22800000000001</v>
      </c>
      <c r="J3">
        <f t="shared" ref="J3:J22" si="0">I3/$L$3</f>
        <v>1.4764535099582421</v>
      </c>
      <c r="K3" t="s">
        <v>14</v>
      </c>
      <c r="L3">
        <f>AVERAGE(I2:I22)</f>
        <v>286.65176190476188</v>
      </c>
      <c r="M3" s="9"/>
      <c r="N3">
        <v>2</v>
      </c>
      <c r="O3">
        <v>6</v>
      </c>
      <c r="P3" t="s">
        <v>9</v>
      </c>
      <c r="Q3">
        <v>493353.59</v>
      </c>
      <c r="R3">
        <v>5180575.07</v>
      </c>
      <c r="S3" t="s">
        <v>9</v>
      </c>
      <c r="T3">
        <v>1</v>
      </c>
      <c r="U3">
        <v>441.43700000000001</v>
      </c>
      <c r="V3">
        <v>0.90336622985662518</v>
      </c>
    </row>
    <row r="4" spans="1:22" x14ac:dyDescent="0.4">
      <c r="A4" t="s">
        <v>29</v>
      </c>
      <c r="B4">
        <v>213</v>
      </c>
      <c r="C4">
        <v>20</v>
      </c>
      <c r="D4" t="s">
        <v>32</v>
      </c>
      <c r="E4">
        <v>493799.56</v>
      </c>
      <c r="F4">
        <v>5180830.55</v>
      </c>
      <c r="G4" t="s">
        <v>10</v>
      </c>
      <c r="H4">
        <v>5</v>
      </c>
      <c r="I4">
        <v>416.339</v>
      </c>
      <c r="J4">
        <f t="shared" si="0"/>
        <v>1.4524208650715562</v>
      </c>
      <c r="K4" t="s">
        <v>18</v>
      </c>
      <c r="L4">
        <f>AVERAGE(I24:I47)</f>
        <v>173.65899999999999</v>
      </c>
      <c r="N4">
        <v>3</v>
      </c>
      <c r="O4">
        <v>7</v>
      </c>
      <c r="P4" t="s">
        <v>9</v>
      </c>
      <c r="Q4">
        <v>493383.11</v>
      </c>
      <c r="R4">
        <v>5180586.08</v>
      </c>
      <c r="S4" t="s">
        <v>9</v>
      </c>
      <c r="T4">
        <v>1</v>
      </c>
      <c r="U4">
        <v>521.654</v>
      </c>
      <c r="V4">
        <v>1.0675240346179136</v>
      </c>
    </row>
    <row r="5" spans="1:22" x14ac:dyDescent="0.4">
      <c r="A5" t="s">
        <v>29</v>
      </c>
      <c r="B5">
        <v>56</v>
      </c>
      <c r="C5">
        <v>16</v>
      </c>
      <c r="D5" t="s">
        <v>11</v>
      </c>
      <c r="E5">
        <v>493671.43</v>
      </c>
      <c r="F5">
        <v>5180643.58</v>
      </c>
      <c r="G5" t="s">
        <v>10</v>
      </c>
      <c r="H5">
        <v>5</v>
      </c>
      <c r="I5">
        <v>350.39400000000001</v>
      </c>
      <c r="J5">
        <f t="shared" si="0"/>
        <v>1.2223682061874648</v>
      </c>
      <c r="K5" t="s">
        <v>19</v>
      </c>
      <c r="L5">
        <f>AVERAGE(I49:I68)</f>
        <v>93.924999999999997</v>
      </c>
      <c r="N5">
        <v>4</v>
      </c>
      <c r="O5">
        <v>8</v>
      </c>
      <c r="P5" t="s">
        <v>9</v>
      </c>
      <c r="Q5">
        <v>493415.01</v>
      </c>
      <c r="R5">
        <v>5180582.71</v>
      </c>
      <c r="S5" t="s">
        <v>9</v>
      </c>
      <c r="T5">
        <v>1</v>
      </c>
      <c r="U5">
        <v>423.72</v>
      </c>
      <c r="V5">
        <v>0.86710977764629882</v>
      </c>
    </row>
    <row r="6" spans="1:22" x14ac:dyDescent="0.4">
      <c r="A6" t="s">
        <v>29</v>
      </c>
      <c r="B6">
        <v>336</v>
      </c>
      <c r="C6">
        <v>23</v>
      </c>
      <c r="D6" t="s">
        <v>48</v>
      </c>
      <c r="E6">
        <v>493913.55</v>
      </c>
      <c r="F6">
        <v>5180999.34</v>
      </c>
      <c r="G6" t="s">
        <v>10</v>
      </c>
      <c r="H6">
        <v>5</v>
      </c>
      <c r="I6">
        <v>345.96499999999997</v>
      </c>
      <c r="J6">
        <f t="shared" si="0"/>
        <v>1.206917402848354</v>
      </c>
      <c r="K6" t="s">
        <v>8</v>
      </c>
      <c r="L6">
        <f>AVERAGE(I73:I184)</f>
        <v>299.35765178571421</v>
      </c>
      <c r="N6">
        <v>5</v>
      </c>
      <c r="O6">
        <v>9</v>
      </c>
      <c r="P6" t="s">
        <v>9</v>
      </c>
      <c r="Q6">
        <v>493447</v>
      </c>
      <c r="R6">
        <v>5180572</v>
      </c>
      <c r="S6" t="s">
        <v>9</v>
      </c>
      <c r="T6">
        <v>1</v>
      </c>
      <c r="U6">
        <v>357.77600000000001</v>
      </c>
      <c r="V6">
        <v>0.73216054896436844</v>
      </c>
    </row>
    <row r="7" spans="1:22" x14ac:dyDescent="0.4">
      <c r="A7" t="s">
        <v>29</v>
      </c>
      <c r="B7">
        <v>81</v>
      </c>
      <c r="C7">
        <v>16</v>
      </c>
      <c r="D7" t="s">
        <v>33</v>
      </c>
      <c r="E7">
        <v>493679.47</v>
      </c>
      <c r="F7">
        <v>5180673.99</v>
      </c>
      <c r="G7" t="s">
        <v>10</v>
      </c>
      <c r="H7">
        <v>5</v>
      </c>
      <c r="I7">
        <v>337.59800000000001</v>
      </c>
      <c r="J7">
        <f t="shared" si="0"/>
        <v>1.1777286759261738</v>
      </c>
      <c r="K7" t="s">
        <v>20</v>
      </c>
      <c r="L7">
        <f>AVERAGE(I186:I201)</f>
        <v>455.40118749999999</v>
      </c>
      <c r="N7">
        <v>6</v>
      </c>
      <c r="O7">
        <v>10</v>
      </c>
      <c r="P7" t="s">
        <v>9</v>
      </c>
      <c r="Q7">
        <v>493479.23</v>
      </c>
      <c r="R7">
        <v>5180584</v>
      </c>
      <c r="S7" t="s">
        <v>9</v>
      </c>
      <c r="T7">
        <v>1</v>
      </c>
      <c r="U7">
        <v>439.46899999999999</v>
      </c>
      <c r="V7">
        <v>0.89933887206750041</v>
      </c>
    </row>
    <row r="8" spans="1:22" x14ac:dyDescent="0.4">
      <c r="A8" t="s">
        <v>29</v>
      </c>
      <c r="B8">
        <v>309</v>
      </c>
      <c r="C8">
        <v>21</v>
      </c>
      <c r="D8" t="s">
        <v>44</v>
      </c>
      <c r="E8">
        <v>493855.17</v>
      </c>
      <c r="F8">
        <v>5180939.62</v>
      </c>
      <c r="G8" t="s">
        <v>10</v>
      </c>
      <c r="H8">
        <v>5</v>
      </c>
      <c r="I8">
        <v>319.88200000000001</v>
      </c>
      <c r="J8">
        <f t="shared" si="0"/>
        <v>1.1159254625697317</v>
      </c>
      <c r="K8" t="s">
        <v>21</v>
      </c>
      <c r="L8">
        <f>AVERAGE(I203:I223)</f>
        <v>159.89409523809522</v>
      </c>
      <c r="N8">
        <v>7</v>
      </c>
      <c r="O8">
        <v>11</v>
      </c>
      <c r="P8" t="s">
        <v>9</v>
      </c>
      <c r="Q8">
        <v>493510.73</v>
      </c>
      <c r="R8">
        <v>5180568.2699999996</v>
      </c>
      <c r="S8" t="s">
        <v>9</v>
      </c>
      <c r="T8">
        <v>1</v>
      </c>
      <c r="U8">
        <v>525.09799999999996</v>
      </c>
      <c r="V8">
        <v>1.0745719107488818</v>
      </c>
    </row>
    <row r="9" spans="1:22" x14ac:dyDescent="0.4">
      <c r="A9" t="s">
        <v>29</v>
      </c>
      <c r="B9">
        <v>135</v>
      </c>
      <c r="C9">
        <v>17</v>
      </c>
      <c r="D9" t="s">
        <v>39</v>
      </c>
      <c r="E9">
        <v>493720.15</v>
      </c>
      <c r="F9">
        <v>5180741.62</v>
      </c>
      <c r="G9" t="s">
        <v>10</v>
      </c>
      <c r="H9">
        <v>5</v>
      </c>
      <c r="I9">
        <v>308.56299999999999</v>
      </c>
      <c r="J9">
        <f t="shared" si="0"/>
        <v>1.0764385257904605</v>
      </c>
      <c r="K9" t="s">
        <v>22</v>
      </c>
      <c r="N9">
        <v>8</v>
      </c>
      <c r="O9">
        <v>12</v>
      </c>
      <c r="P9" t="s">
        <v>9</v>
      </c>
      <c r="Q9">
        <v>493542.65</v>
      </c>
      <c r="R9">
        <v>5180578.13</v>
      </c>
      <c r="S9" t="s">
        <v>9</v>
      </c>
      <c r="T9">
        <v>1</v>
      </c>
      <c r="U9">
        <v>599.90200000000004</v>
      </c>
      <c r="V9">
        <v>1.2276524351684366</v>
      </c>
    </row>
    <row r="10" spans="1:22" x14ac:dyDescent="0.4">
      <c r="A10" t="s">
        <v>29</v>
      </c>
      <c r="B10">
        <v>261</v>
      </c>
      <c r="C10">
        <v>21</v>
      </c>
      <c r="D10" t="s">
        <v>34</v>
      </c>
      <c r="E10">
        <v>493828.46</v>
      </c>
      <c r="F10">
        <v>5180878.08</v>
      </c>
      <c r="G10" t="s">
        <v>10</v>
      </c>
      <c r="H10">
        <v>5</v>
      </c>
      <c r="I10">
        <v>307.08699999999999</v>
      </c>
      <c r="J10">
        <f t="shared" si="0"/>
        <v>1.0712894208619153</v>
      </c>
      <c r="K10" t="s">
        <v>23</v>
      </c>
      <c r="L10">
        <f>AVERAGE(I224:I241)</f>
        <v>87.555555555555557</v>
      </c>
      <c r="N10">
        <v>9</v>
      </c>
      <c r="O10">
        <v>13</v>
      </c>
      <c r="P10" t="s">
        <v>9</v>
      </c>
      <c r="Q10">
        <v>493574.55</v>
      </c>
      <c r="R10">
        <v>5180572.87</v>
      </c>
      <c r="S10" t="s">
        <v>9</v>
      </c>
      <c r="T10">
        <v>1</v>
      </c>
      <c r="U10">
        <v>459.154</v>
      </c>
      <c r="V10">
        <v>0.93962268206695143</v>
      </c>
    </row>
    <row r="11" spans="1:22" x14ac:dyDescent="0.4">
      <c r="A11" t="s">
        <v>29</v>
      </c>
      <c r="B11">
        <v>55</v>
      </c>
      <c r="C11">
        <v>15</v>
      </c>
      <c r="D11" t="s">
        <v>11</v>
      </c>
      <c r="E11">
        <v>493640.88</v>
      </c>
      <c r="F11">
        <v>5180634.58</v>
      </c>
      <c r="G11" t="s">
        <v>10</v>
      </c>
      <c r="H11">
        <v>5</v>
      </c>
      <c r="I11">
        <v>285.92500000000001</v>
      </c>
      <c r="J11">
        <f t="shared" si="0"/>
        <v>0.99746465223191849</v>
      </c>
      <c r="K11" t="s">
        <v>24</v>
      </c>
      <c r="N11">
        <v>10</v>
      </c>
      <c r="O11">
        <v>14</v>
      </c>
      <c r="P11" t="s">
        <v>9</v>
      </c>
      <c r="Q11">
        <v>493606.47</v>
      </c>
      <c r="R11">
        <v>5180579.8399999999</v>
      </c>
      <c r="S11" t="s">
        <v>9</v>
      </c>
      <c r="T11">
        <v>1</v>
      </c>
      <c r="U11">
        <v>508.858</v>
      </c>
      <c r="V11">
        <v>1.0413380233020397</v>
      </c>
    </row>
    <row r="12" spans="1:22" x14ac:dyDescent="0.4">
      <c r="A12" t="s">
        <v>29</v>
      </c>
      <c r="B12">
        <v>285</v>
      </c>
      <c r="C12">
        <v>22</v>
      </c>
      <c r="D12" t="s">
        <v>35</v>
      </c>
      <c r="E12">
        <v>493881.35</v>
      </c>
      <c r="F12">
        <v>5180939.03</v>
      </c>
      <c r="G12" t="s">
        <v>10</v>
      </c>
      <c r="H12">
        <v>5</v>
      </c>
      <c r="I12">
        <v>284.44900000000001</v>
      </c>
      <c r="J12">
        <f t="shared" si="0"/>
        <v>0.99231554730337324</v>
      </c>
      <c r="K12" t="s">
        <v>25</v>
      </c>
      <c r="L12">
        <f>AVERAGE(I244:I370)</f>
        <v>488.65785039370053</v>
      </c>
      <c r="N12">
        <v>11</v>
      </c>
      <c r="O12">
        <v>15</v>
      </c>
      <c r="P12" t="s">
        <v>9</v>
      </c>
      <c r="Q12">
        <v>493638.37</v>
      </c>
      <c r="R12">
        <v>5180571.03</v>
      </c>
      <c r="S12" t="s">
        <v>9</v>
      </c>
      <c r="T12">
        <v>1</v>
      </c>
      <c r="U12">
        <v>624.50800000000004</v>
      </c>
      <c r="V12">
        <v>1.2780066860623402</v>
      </c>
    </row>
    <row r="13" spans="1:22" x14ac:dyDescent="0.4">
      <c r="A13" t="s">
        <v>29</v>
      </c>
      <c r="B13">
        <v>262</v>
      </c>
      <c r="C13">
        <v>22</v>
      </c>
      <c r="D13" t="s">
        <v>34</v>
      </c>
      <c r="E13">
        <v>493860.4</v>
      </c>
      <c r="F13">
        <v>5180907.2699999996</v>
      </c>
      <c r="G13" t="s">
        <v>10</v>
      </c>
      <c r="H13">
        <v>5</v>
      </c>
      <c r="I13">
        <v>264.76400000000001</v>
      </c>
      <c r="J13">
        <f t="shared" si="0"/>
        <v>0.92364337215539627</v>
      </c>
      <c r="N13">
        <v>12</v>
      </c>
      <c r="O13">
        <v>16</v>
      </c>
      <c r="P13" t="s">
        <v>9</v>
      </c>
      <c r="Q13">
        <v>493668.47</v>
      </c>
      <c r="R13">
        <v>5180579.1100000003</v>
      </c>
      <c r="S13" t="s">
        <v>9</v>
      </c>
      <c r="T13">
        <v>1</v>
      </c>
      <c r="U13">
        <v>244.58699999999999</v>
      </c>
      <c r="V13">
        <v>0.50052812986211481</v>
      </c>
    </row>
    <row r="14" spans="1:22" x14ac:dyDescent="0.4">
      <c r="A14" t="s">
        <v>29</v>
      </c>
      <c r="B14">
        <v>310</v>
      </c>
      <c r="C14">
        <v>22</v>
      </c>
      <c r="D14" t="s">
        <v>44</v>
      </c>
      <c r="E14">
        <v>493885.5</v>
      </c>
      <c r="F14">
        <v>5180970.8099999996</v>
      </c>
      <c r="G14" t="s">
        <v>10</v>
      </c>
      <c r="H14">
        <v>5</v>
      </c>
      <c r="I14">
        <v>263.28699999999998</v>
      </c>
      <c r="J14">
        <f t="shared" si="0"/>
        <v>0.91849077867337625</v>
      </c>
      <c r="N14">
        <v>13</v>
      </c>
      <c r="O14">
        <v>17</v>
      </c>
      <c r="P14" t="s">
        <v>9</v>
      </c>
      <c r="Q14">
        <v>493702.2</v>
      </c>
      <c r="R14">
        <v>5180582.74</v>
      </c>
      <c r="S14" t="s">
        <v>9</v>
      </c>
      <c r="T14">
        <v>1</v>
      </c>
      <c r="U14">
        <v>365.65</v>
      </c>
      <c r="V14">
        <v>0.74827407296414883</v>
      </c>
    </row>
    <row r="15" spans="1:22" x14ac:dyDescent="0.4">
      <c r="A15" t="s">
        <v>29</v>
      </c>
      <c r="B15">
        <v>360</v>
      </c>
      <c r="C15">
        <v>23</v>
      </c>
      <c r="D15" t="s">
        <v>50</v>
      </c>
      <c r="E15">
        <v>493923.81</v>
      </c>
      <c r="F15">
        <v>5181031.1100000003</v>
      </c>
      <c r="G15" t="s">
        <v>10</v>
      </c>
      <c r="H15">
        <v>5</v>
      </c>
      <c r="I15">
        <v>258.36599999999999</v>
      </c>
      <c r="J15">
        <f t="shared" si="0"/>
        <v>0.90132360702475067</v>
      </c>
      <c r="N15">
        <v>14</v>
      </c>
      <c r="O15">
        <v>19</v>
      </c>
      <c r="P15" t="s">
        <v>9</v>
      </c>
      <c r="Q15">
        <v>493768.29</v>
      </c>
      <c r="R15">
        <v>5180574.29</v>
      </c>
      <c r="S15" t="s">
        <v>9</v>
      </c>
      <c r="T15">
        <v>1</v>
      </c>
      <c r="U15">
        <v>345.96499999999997</v>
      </c>
      <c r="V15">
        <v>0.7079902629646978</v>
      </c>
    </row>
    <row r="16" spans="1:22" x14ac:dyDescent="0.4">
      <c r="A16" t="s">
        <v>29</v>
      </c>
      <c r="B16">
        <v>284</v>
      </c>
      <c r="C16">
        <v>21</v>
      </c>
      <c r="D16" t="s">
        <v>35</v>
      </c>
      <c r="E16">
        <v>493849.41</v>
      </c>
      <c r="F16">
        <v>5180909.84</v>
      </c>
      <c r="G16" t="s">
        <v>10</v>
      </c>
      <c r="H16">
        <v>5</v>
      </c>
      <c r="I16">
        <v>245.571</v>
      </c>
      <c r="J16">
        <f t="shared" si="0"/>
        <v>0.85668756531693435</v>
      </c>
      <c r="N16">
        <v>15</v>
      </c>
      <c r="O16">
        <v>20</v>
      </c>
      <c r="P16" t="s">
        <v>9</v>
      </c>
      <c r="Q16">
        <v>493797.92</v>
      </c>
      <c r="R16">
        <v>5180576.3</v>
      </c>
      <c r="S16" t="s">
        <v>9</v>
      </c>
      <c r="T16">
        <v>1</v>
      </c>
      <c r="U16">
        <v>567.42100000000005</v>
      </c>
      <c r="V16">
        <v>1.1611826138531118</v>
      </c>
    </row>
    <row r="17" spans="1:22" x14ac:dyDescent="0.4">
      <c r="A17" t="s">
        <v>29</v>
      </c>
      <c r="B17">
        <v>108</v>
      </c>
      <c r="C17">
        <v>16</v>
      </c>
      <c r="D17" t="s">
        <v>38</v>
      </c>
      <c r="E17">
        <v>493690.95</v>
      </c>
      <c r="F17">
        <v>5180705.76</v>
      </c>
      <c r="G17" t="s">
        <v>10</v>
      </c>
      <c r="H17">
        <v>5</v>
      </c>
      <c r="I17">
        <v>232.77600000000001</v>
      </c>
      <c r="J17">
        <f t="shared" si="0"/>
        <v>0.81205152360911803</v>
      </c>
      <c r="N17">
        <v>16</v>
      </c>
      <c r="O17">
        <v>22</v>
      </c>
      <c r="P17" t="s">
        <v>9</v>
      </c>
      <c r="Q17">
        <v>493861.76</v>
      </c>
      <c r="R17">
        <v>5180589.46</v>
      </c>
      <c r="S17" t="s">
        <v>9</v>
      </c>
      <c r="T17">
        <v>1</v>
      </c>
      <c r="U17">
        <v>512.79499999999996</v>
      </c>
      <c r="V17">
        <v>1.0493947853019299</v>
      </c>
    </row>
    <row r="18" spans="1:22" x14ac:dyDescent="0.4">
      <c r="A18" t="s">
        <v>29</v>
      </c>
      <c r="B18">
        <v>237</v>
      </c>
      <c r="C18">
        <v>19</v>
      </c>
      <c r="D18" t="s">
        <v>30</v>
      </c>
      <c r="E18">
        <v>493798.24</v>
      </c>
      <c r="F18">
        <v>5180860.38</v>
      </c>
      <c r="G18" t="s">
        <v>10</v>
      </c>
      <c r="H18">
        <v>5</v>
      </c>
      <c r="I18">
        <v>213.583</v>
      </c>
      <c r="J18">
        <f t="shared" si="0"/>
        <v>0.74509571677065611</v>
      </c>
      <c r="N18">
        <v>17</v>
      </c>
      <c r="O18">
        <v>23</v>
      </c>
      <c r="P18" t="s">
        <v>9</v>
      </c>
      <c r="Q18">
        <v>493893.66</v>
      </c>
      <c r="R18">
        <v>5180586.21</v>
      </c>
      <c r="S18" t="s">
        <v>9</v>
      </c>
      <c r="T18">
        <v>1</v>
      </c>
      <c r="U18">
        <v>281.988</v>
      </c>
      <c r="V18">
        <v>0.57706634565025139</v>
      </c>
    </row>
    <row r="19" spans="1:22" x14ac:dyDescent="0.4">
      <c r="A19" t="s">
        <v>29</v>
      </c>
      <c r="B19">
        <v>31</v>
      </c>
      <c r="C19">
        <v>14</v>
      </c>
      <c r="D19" t="s">
        <v>10</v>
      </c>
      <c r="E19">
        <v>493628.33</v>
      </c>
      <c r="F19">
        <v>5180611.5999999996</v>
      </c>
      <c r="G19" t="s">
        <v>10</v>
      </c>
      <c r="H19">
        <v>5</v>
      </c>
      <c r="I19">
        <v>201.77199999999999</v>
      </c>
      <c r="J19">
        <f t="shared" si="0"/>
        <v>0.70389241168186989</v>
      </c>
      <c r="N19">
        <v>18</v>
      </c>
      <c r="O19">
        <v>1</v>
      </c>
      <c r="P19" t="s">
        <v>10</v>
      </c>
      <c r="Q19">
        <v>493215.02</v>
      </c>
      <c r="R19">
        <v>5180604.13</v>
      </c>
      <c r="S19" t="s">
        <v>9</v>
      </c>
      <c r="T19">
        <v>1</v>
      </c>
      <c r="U19">
        <v>533.46500000000003</v>
      </c>
      <c r="V19">
        <v>1.0916943206175842</v>
      </c>
    </row>
    <row r="20" spans="1:22" x14ac:dyDescent="0.4">
      <c r="A20" t="s">
        <v>29</v>
      </c>
      <c r="B20">
        <v>188</v>
      </c>
      <c r="C20">
        <v>19</v>
      </c>
      <c r="D20" t="s">
        <v>37</v>
      </c>
      <c r="E20">
        <v>493782.81</v>
      </c>
      <c r="F20">
        <v>5180798.5599999996</v>
      </c>
      <c r="G20" t="s">
        <v>10</v>
      </c>
      <c r="H20">
        <v>5</v>
      </c>
      <c r="I20">
        <v>199.803</v>
      </c>
      <c r="J20">
        <f t="shared" si="0"/>
        <v>0.69702344989033482</v>
      </c>
      <c r="N20">
        <v>19</v>
      </c>
      <c r="O20">
        <v>2</v>
      </c>
      <c r="P20" t="s">
        <v>10</v>
      </c>
      <c r="Q20">
        <v>493246.6</v>
      </c>
      <c r="R20">
        <v>5180590.1900000004</v>
      </c>
      <c r="S20" t="s">
        <v>9</v>
      </c>
      <c r="T20">
        <v>1</v>
      </c>
      <c r="U20">
        <v>446.85</v>
      </c>
      <c r="V20">
        <v>0.9144435101983589</v>
      </c>
    </row>
    <row r="21" spans="1:22" x14ac:dyDescent="0.4">
      <c r="A21" t="s">
        <v>29</v>
      </c>
      <c r="B21">
        <v>10</v>
      </c>
      <c r="C21">
        <v>14</v>
      </c>
      <c r="D21" t="s">
        <v>9</v>
      </c>
      <c r="E21">
        <v>493606.47</v>
      </c>
      <c r="F21">
        <v>5180579.8399999999</v>
      </c>
      <c r="G21" t="s">
        <v>10</v>
      </c>
      <c r="H21">
        <v>5</v>
      </c>
      <c r="I21">
        <v>183.071</v>
      </c>
      <c r="J21">
        <f t="shared" si="0"/>
        <v>0.63865297315292313</v>
      </c>
      <c r="N21">
        <v>20</v>
      </c>
      <c r="O21">
        <v>3</v>
      </c>
      <c r="P21" t="s">
        <v>10</v>
      </c>
      <c r="Q21">
        <v>493277.31</v>
      </c>
      <c r="R21">
        <v>5180594.6399999997</v>
      </c>
      <c r="S21" t="s">
        <v>9</v>
      </c>
      <c r="T21">
        <v>1</v>
      </c>
      <c r="U21">
        <v>545.76800000000003</v>
      </c>
      <c r="V21">
        <v>1.1168714460645361</v>
      </c>
    </row>
    <row r="22" spans="1:22" x14ac:dyDescent="0.4">
      <c r="A22" t="s">
        <v>29</v>
      </c>
      <c r="B22">
        <v>187</v>
      </c>
      <c r="C22">
        <v>18</v>
      </c>
      <c r="D22" t="s">
        <v>37</v>
      </c>
      <c r="E22">
        <v>493750.88</v>
      </c>
      <c r="F22">
        <v>5180783.1500000004</v>
      </c>
      <c r="G22" t="s">
        <v>10</v>
      </c>
      <c r="H22">
        <v>5</v>
      </c>
      <c r="I22">
        <v>135.827</v>
      </c>
      <c r="J22">
        <f t="shared" si="0"/>
        <v>0.4738397527977784</v>
      </c>
      <c r="N22">
        <v>21</v>
      </c>
      <c r="O22">
        <v>4</v>
      </c>
      <c r="P22" t="s">
        <v>10</v>
      </c>
      <c r="Q22">
        <v>493309.22</v>
      </c>
      <c r="R22">
        <v>5180591.83</v>
      </c>
      <c r="S22" t="s">
        <v>9</v>
      </c>
      <c r="T22">
        <v>1</v>
      </c>
      <c r="U22">
        <v>434.54700000000003</v>
      </c>
      <c r="V22">
        <v>0.88926638475140707</v>
      </c>
    </row>
    <row r="23" spans="1:22" x14ac:dyDescent="0.4">
      <c r="A23" t="s">
        <v>43</v>
      </c>
      <c r="B23">
        <v>5</v>
      </c>
      <c r="C23">
        <v>9</v>
      </c>
      <c r="D23" t="s">
        <v>9</v>
      </c>
      <c r="E23">
        <v>493447</v>
      </c>
      <c r="F23">
        <v>5180572</v>
      </c>
      <c r="G23" t="s">
        <v>10</v>
      </c>
      <c r="H23">
        <v>1</v>
      </c>
      <c r="N23">
        <v>22</v>
      </c>
      <c r="O23">
        <v>5</v>
      </c>
      <c r="P23" t="s">
        <v>10</v>
      </c>
      <c r="Q23">
        <v>493341.15</v>
      </c>
      <c r="R23">
        <v>5180611.0199999996</v>
      </c>
      <c r="S23" t="s">
        <v>9</v>
      </c>
      <c r="T23">
        <v>2</v>
      </c>
      <c r="U23">
        <v>403.05099999999999</v>
      </c>
      <c r="V23">
        <v>0.82481228875228541</v>
      </c>
    </row>
    <row r="24" spans="1:22" x14ac:dyDescent="0.4">
      <c r="A24" t="s">
        <v>43</v>
      </c>
      <c r="B24">
        <v>50</v>
      </c>
      <c r="C24">
        <v>10</v>
      </c>
      <c r="D24" t="s">
        <v>11</v>
      </c>
      <c r="E24">
        <v>493485.65</v>
      </c>
      <c r="F24">
        <v>5180644.8899999997</v>
      </c>
      <c r="G24" t="s">
        <v>10</v>
      </c>
      <c r="H24">
        <v>1</v>
      </c>
      <c r="I24">
        <v>236.71299999999999</v>
      </c>
      <c r="J24">
        <f>I24/$L$4</f>
        <v>1.3630908850102788</v>
      </c>
      <c r="N24">
        <v>23</v>
      </c>
      <c r="O24">
        <v>6</v>
      </c>
      <c r="P24" t="s">
        <v>10</v>
      </c>
      <c r="Q24">
        <v>493371.46</v>
      </c>
      <c r="R24">
        <v>5180609.63</v>
      </c>
      <c r="S24" t="s">
        <v>9</v>
      </c>
      <c r="T24">
        <v>2</v>
      </c>
      <c r="U24">
        <v>507.87400000000002</v>
      </c>
      <c r="V24">
        <v>1.0393243444074776</v>
      </c>
    </row>
    <row r="25" spans="1:22" x14ac:dyDescent="0.4">
      <c r="A25" t="s">
        <v>43</v>
      </c>
      <c r="B25">
        <v>26</v>
      </c>
      <c r="C25">
        <v>9</v>
      </c>
      <c r="D25" t="s">
        <v>10</v>
      </c>
      <c r="E25">
        <v>493468.78</v>
      </c>
      <c r="F25">
        <v>5180603.88</v>
      </c>
      <c r="G25" t="s">
        <v>10</v>
      </c>
      <c r="H25">
        <v>1</v>
      </c>
      <c r="I25">
        <v>235.72800000000001</v>
      </c>
      <c r="J25">
        <f t="shared" ref="J25:J47" si="1">I25/$L$4</f>
        <v>1.3574188495845307</v>
      </c>
      <c r="N25">
        <v>24</v>
      </c>
      <c r="O25">
        <v>7</v>
      </c>
      <c r="P25" t="s">
        <v>10</v>
      </c>
      <c r="Q25">
        <v>493404.97</v>
      </c>
      <c r="R25">
        <v>5180617.84</v>
      </c>
      <c r="S25" t="s">
        <v>9</v>
      </c>
      <c r="T25">
        <v>2</v>
      </c>
      <c r="U25">
        <v>351.87</v>
      </c>
      <c r="V25">
        <v>0.72007438275371272</v>
      </c>
    </row>
    <row r="26" spans="1:22" x14ac:dyDescent="0.4">
      <c r="A26" t="s">
        <v>43</v>
      </c>
      <c r="B26">
        <v>156</v>
      </c>
      <c r="C26">
        <v>13</v>
      </c>
      <c r="D26" t="s">
        <v>40</v>
      </c>
      <c r="E26">
        <v>493574.22</v>
      </c>
      <c r="F26">
        <v>5180763.5599999996</v>
      </c>
      <c r="G26" t="s">
        <v>10</v>
      </c>
      <c r="H26">
        <v>1</v>
      </c>
      <c r="I26">
        <v>229.82300000000001</v>
      </c>
      <c r="J26">
        <f t="shared" si="1"/>
        <v>1.3234154290880404</v>
      </c>
      <c r="N26">
        <v>25</v>
      </c>
      <c r="O26">
        <v>8</v>
      </c>
      <c r="P26" t="s">
        <v>10</v>
      </c>
      <c r="Q26">
        <v>493436.88</v>
      </c>
      <c r="R26">
        <v>5180614.47</v>
      </c>
      <c r="S26" t="s">
        <v>9</v>
      </c>
      <c r="T26">
        <v>2</v>
      </c>
      <c r="U26">
        <v>475.39400000000001</v>
      </c>
      <c r="V26">
        <v>0.97285656951379351</v>
      </c>
    </row>
    <row r="27" spans="1:22" x14ac:dyDescent="0.4">
      <c r="A27" t="s">
        <v>43</v>
      </c>
      <c r="B27">
        <v>377</v>
      </c>
      <c r="C27">
        <v>18</v>
      </c>
      <c r="D27" t="s">
        <v>47</v>
      </c>
      <c r="E27">
        <v>493767.38</v>
      </c>
      <c r="F27">
        <v>5181033.53</v>
      </c>
      <c r="G27" t="s">
        <v>10</v>
      </c>
      <c r="H27">
        <v>1</v>
      </c>
      <c r="I27">
        <v>221.94900000000001</v>
      </c>
      <c r="J27">
        <f t="shared" si="1"/>
        <v>1.2780736961516537</v>
      </c>
      <c r="N27">
        <v>26</v>
      </c>
      <c r="O27">
        <v>9</v>
      </c>
      <c r="P27" t="s">
        <v>10</v>
      </c>
      <c r="Q27">
        <v>493468.78</v>
      </c>
      <c r="R27">
        <v>5180603.88</v>
      </c>
      <c r="S27" t="s">
        <v>9</v>
      </c>
      <c r="T27">
        <v>2</v>
      </c>
      <c r="U27">
        <v>360.72800000000001</v>
      </c>
      <c r="V27">
        <v>0.73820158564805549</v>
      </c>
    </row>
    <row r="28" spans="1:22" x14ac:dyDescent="0.4">
      <c r="A28" t="s">
        <v>43</v>
      </c>
      <c r="B28">
        <v>355</v>
      </c>
      <c r="C28">
        <v>18</v>
      </c>
      <c r="D28" t="s">
        <v>50</v>
      </c>
      <c r="E28">
        <v>493764.24</v>
      </c>
      <c r="F28">
        <v>5181005.5999999996</v>
      </c>
      <c r="G28" t="s">
        <v>10</v>
      </c>
      <c r="H28">
        <v>1</v>
      </c>
      <c r="I28">
        <v>213.09100000000001</v>
      </c>
      <c r="J28">
        <f t="shared" si="1"/>
        <v>1.2270656862011184</v>
      </c>
      <c r="N28">
        <v>27</v>
      </c>
      <c r="O28">
        <v>10</v>
      </c>
      <c r="P28" t="s">
        <v>10</v>
      </c>
      <c r="Q28">
        <v>493502.3</v>
      </c>
      <c r="R28">
        <v>5180616.16</v>
      </c>
      <c r="S28" t="s">
        <v>9</v>
      </c>
      <c r="T28">
        <v>2</v>
      </c>
      <c r="U28">
        <v>414.37</v>
      </c>
      <c r="V28">
        <v>0.84797573530467485</v>
      </c>
    </row>
    <row r="29" spans="1:22" x14ac:dyDescent="0.4">
      <c r="A29" t="s">
        <v>43</v>
      </c>
      <c r="B29">
        <v>378</v>
      </c>
      <c r="C29">
        <v>19</v>
      </c>
      <c r="D29" t="s">
        <v>47</v>
      </c>
      <c r="E29">
        <v>493794.9</v>
      </c>
      <c r="F29">
        <v>5181052.8</v>
      </c>
      <c r="G29" t="s">
        <v>10</v>
      </c>
      <c r="H29">
        <v>1</v>
      </c>
      <c r="I29">
        <v>208.661</v>
      </c>
      <c r="J29">
        <f t="shared" si="1"/>
        <v>1.2015559228142509</v>
      </c>
      <c r="N29">
        <v>28</v>
      </c>
      <c r="O29">
        <v>11</v>
      </c>
      <c r="P29" t="s">
        <v>10</v>
      </c>
      <c r="Q29">
        <v>493532.59</v>
      </c>
      <c r="R29">
        <v>5180600.03</v>
      </c>
      <c r="S29" t="s">
        <v>9</v>
      </c>
      <c r="T29">
        <v>2</v>
      </c>
      <c r="U29">
        <v>381.39800000000002</v>
      </c>
      <c r="V29">
        <v>0.78050112096370972</v>
      </c>
    </row>
    <row r="30" spans="1:22" x14ac:dyDescent="0.4">
      <c r="A30" t="s">
        <v>43</v>
      </c>
      <c r="B30">
        <v>76</v>
      </c>
      <c r="C30">
        <v>11</v>
      </c>
      <c r="D30" t="s">
        <v>33</v>
      </c>
      <c r="E30">
        <v>493519.91</v>
      </c>
      <c r="F30">
        <v>5180663.6100000003</v>
      </c>
      <c r="G30" t="s">
        <v>10</v>
      </c>
      <c r="H30">
        <v>1</v>
      </c>
      <c r="I30">
        <v>205.709</v>
      </c>
      <c r="J30">
        <f t="shared" si="1"/>
        <v>1.1845570917718058</v>
      </c>
      <c r="N30">
        <v>29</v>
      </c>
      <c r="O30">
        <v>12</v>
      </c>
      <c r="P30" t="s">
        <v>10</v>
      </c>
      <c r="Q30">
        <v>493564.51</v>
      </c>
      <c r="R30">
        <v>5180609.8899999997</v>
      </c>
      <c r="S30" t="s">
        <v>9</v>
      </c>
      <c r="T30">
        <v>2</v>
      </c>
      <c r="U30">
        <v>522.14599999999996</v>
      </c>
      <c r="V30">
        <v>1.0685308740651946</v>
      </c>
    </row>
    <row r="31" spans="1:22" x14ac:dyDescent="0.4">
      <c r="A31" t="s">
        <v>43</v>
      </c>
      <c r="B31">
        <v>305</v>
      </c>
      <c r="C31">
        <v>17</v>
      </c>
      <c r="D31" t="s">
        <v>44</v>
      </c>
      <c r="E31">
        <v>493725.96</v>
      </c>
      <c r="F31">
        <v>5180964.08</v>
      </c>
      <c r="G31" t="s">
        <v>10</v>
      </c>
      <c r="H31">
        <v>1</v>
      </c>
      <c r="I31">
        <v>199.803</v>
      </c>
      <c r="J31">
        <f t="shared" si="1"/>
        <v>1.1505479128637157</v>
      </c>
      <c r="N31">
        <v>30</v>
      </c>
      <c r="O31">
        <v>13</v>
      </c>
      <c r="P31" t="s">
        <v>10</v>
      </c>
      <c r="Q31">
        <v>493596.42</v>
      </c>
      <c r="R31">
        <v>5180604.63</v>
      </c>
      <c r="S31" t="s">
        <v>9</v>
      </c>
      <c r="T31">
        <v>2</v>
      </c>
      <c r="U31">
        <v>506.39800000000002</v>
      </c>
      <c r="V31">
        <v>1.0363038260656341</v>
      </c>
    </row>
    <row r="32" spans="1:22" x14ac:dyDescent="0.4">
      <c r="A32" t="s">
        <v>43</v>
      </c>
      <c r="B32">
        <v>280</v>
      </c>
      <c r="C32">
        <v>17</v>
      </c>
      <c r="D32" t="s">
        <v>35</v>
      </c>
      <c r="E32">
        <v>493721.8</v>
      </c>
      <c r="F32">
        <v>5180932.3099999996</v>
      </c>
      <c r="G32" t="s">
        <v>10</v>
      </c>
      <c r="H32">
        <v>1</v>
      </c>
      <c r="I32">
        <v>198.81899999999999</v>
      </c>
      <c r="J32">
        <f t="shared" si="1"/>
        <v>1.1448816358495673</v>
      </c>
      <c r="N32">
        <v>31</v>
      </c>
      <c r="O32">
        <v>14</v>
      </c>
      <c r="P32" t="s">
        <v>10</v>
      </c>
      <c r="Q32">
        <v>493628.33</v>
      </c>
      <c r="R32">
        <v>5180611.5999999996</v>
      </c>
      <c r="S32" t="s">
        <v>9</v>
      </c>
      <c r="T32">
        <v>2</v>
      </c>
      <c r="U32">
        <v>543.30700000000002</v>
      </c>
      <c r="V32">
        <v>1.1118352024064893</v>
      </c>
    </row>
    <row r="33" spans="1:22" x14ac:dyDescent="0.4">
      <c r="A33" t="s">
        <v>43</v>
      </c>
      <c r="B33">
        <v>232</v>
      </c>
      <c r="C33">
        <v>14</v>
      </c>
      <c r="D33" t="s">
        <v>30</v>
      </c>
      <c r="E33">
        <v>493642.63</v>
      </c>
      <c r="F33">
        <v>5180861.32</v>
      </c>
      <c r="G33" t="s">
        <v>10</v>
      </c>
      <c r="H33">
        <v>1</v>
      </c>
      <c r="I33">
        <v>186.51599999999999</v>
      </c>
      <c r="J33">
        <f t="shared" si="1"/>
        <v>1.0740358979379128</v>
      </c>
      <c r="N33">
        <v>32</v>
      </c>
      <c r="O33">
        <v>15</v>
      </c>
      <c r="P33" t="s">
        <v>10</v>
      </c>
      <c r="Q33">
        <v>493660.23</v>
      </c>
      <c r="R33">
        <v>5180602.78</v>
      </c>
      <c r="S33" t="s">
        <v>9</v>
      </c>
      <c r="T33">
        <v>2</v>
      </c>
      <c r="U33">
        <v>529.03499999999997</v>
      </c>
      <c r="V33">
        <v>1.0826286727487719</v>
      </c>
    </row>
    <row r="34" spans="1:22" x14ac:dyDescent="0.4">
      <c r="A34" t="s">
        <v>43</v>
      </c>
      <c r="B34">
        <v>182</v>
      </c>
      <c r="C34">
        <v>13</v>
      </c>
      <c r="D34" t="s">
        <v>37</v>
      </c>
      <c r="E34">
        <v>493593.78</v>
      </c>
      <c r="F34">
        <v>5180793.2</v>
      </c>
      <c r="G34" t="s">
        <v>10</v>
      </c>
      <c r="H34">
        <v>1</v>
      </c>
      <c r="I34">
        <v>180.11799999999999</v>
      </c>
      <c r="J34">
        <f t="shared" si="1"/>
        <v>1.0371935805227486</v>
      </c>
      <c r="N34">
        <v>33</v>
      </c>
      <c r="O34">
        <v>16</v>
      </c>
      <c r="P34" t="s">
        <v>10</v>
      </c>
      <c r="Q34">
        <v>493692.15</v>
      </c>
      <c r="R34">
        <v>5180610.42</v>
      </c>
      <c r="S34" t="s">
        <v>9</v>
      </c>
      <c r="T34">
        <v>2</v>
      </c>
      <c r="U34">
        <v>517.71699999999998</v>
      </c>
      <c r="V34">
        <v>1.0594672726180234</v>
      </c>
    </row>
    <row r="35" spans="1:22" x14ac:dyDescent="0.4">
      <c r="A35" t="s">
        <v>43</v>
      </c>
      <c r="B35">
        <v>279</v>
      </c>
      <c r="C35">
        <v>16</v>
      </c>
      <c r="D35" t="s">
        <v>35</v>
      </c>
      <c r="E35">
        <v>493690.95</v>
      </c>
      <c r="F35">
        <v>5180926.71</v>
      </c>
      <c r="G35" t="s">
        <v>10</v>
      </c>
      <c r="H35">
        <v>1</v>
      </c>
      <c r="I35">
        <v>176.18100000000001</v>
      </c>
      <c r="J35">
        <f t="shared" si="1"/>
        <v>1.0145227140545554</v>
      </c>
      <c r="N35">
        <v>34</v>
      </c>
      <c r="O35">
        <v>17</v>
      </c>
      <c r="P35" t="s">
        <v>10</v>
      </c>
      <c r="Q35">
        <v>493724.07</v>
      </c>
      <c r="R35">
        <v>5180614.5</v>
      </c>
      <c r="S35" t="s">
        <v>9</v>
      </c>
      <c r="T35">
        <v>2</v>
      </c>
      <c r="U35">
        <v>340.55099999999999</v>
      </c>
      <c r="V35">
        <v>0.69691093620132327</v>
      </c>
    </row>
    <row r="36" spans="1:22" x14ac:dyDescent="0.4">
      <c r="A36" t="s">
        <v>43</v>
      </c>
      <c r="B36">
        <v>233</v>
      </c>
      <c r="C36">
        <v>15</v>
      </c>
      <c r="D36" t="s">
        <v>30</v>
      </c>
      <c r="E36">
        <v>493667.91</v>
      </c>
      <c r="F36">
        <v>5180857.0199999996</v>
      </c>
      <c r="G36" t="s">
        <v>10</v>
      </c>
      <c r="H36">
        <v>1</v>
      </c>
      <c r="I36">
        <v>175.197</v>
      </c>
      <c r="J36">
        <f t="shared" si="1"/>
        <v>1.0088564370404067</v>
      </c>
      <c r="N36">
        <v>35</v>
      </c>
      <c r="O36">
        <v>18</v>
      </c>
      <c r="P36" t="s">
        <v>10</v>
      </c>
      <c r="Q36">
        <v>493755.95</v>
      </c>
      <c r="R36">
        <v>5180592.46</v>
      </c>
      <c r="S36" t="s">
        <v>9</v>
      </c>
      <c r="T36">
        <v>2</v>
      </c>
      <c r="U36">
        <v>509.84300000000002</v>
      </c>
      <c r="V36">
        <v>1.0433537486182429</v>
      </c>
    </row>
    <row r="37" spans="1:22" x14ac:dyDescent="0.4">
      <c r="A37" t="s">
        <v>43</v>
      </c>
      <c r="B37">
        <v>183</v>
      </c>
      <c r="C37">
        <v>14</v>
      </c>
      <c r="D37" t="s">
        <v>37</v>
      </c>
      <c r="E37">
        <v>493623.27</v>
      </c>
      <c r="F37">
        <v>5180802.29</v>
      </c>
      <c r="G37" t="s">
        <v>10</v>
      </c>
      <c r="H37">
        <v>1</v>
      </c>
      <c r="I37">
        <v>169.78299999999999</v>
      </c>
      <c r="J37">
        <f t="shared" si="1"/>
        <v>0.97768039663939099</v>
      </c>
      <c r="N37">
        <v>36</v>
      </c>
      <c r="O37">
        <v>19</v>
      </c>
      <c r="P37" t="s">
        <v>10</v>
      </c>
      <c r="Q37">
        <v>493785.59999999998</v>
      </c>
      <c r="R37">
        <v>5180609.6900000004</v>
      </c>
      <c r="S37" t="s">
        <v>9</v>
      </c>
      <c r="T37">
        <v>2</v>
      </c>
      <c r="U37">
        <v>453.24799999999999</v>
      </c>
      <c r="V37">
        <v>0.92753651585629571</v>
      </c>
    </row>
    <row r="38" spans="1:22" x14ac:dyDescent="0.4">
      <c r="A38" t="s">
        <v>43</v>
      </c>
      <c r="B38">
        <v>103</v>
      </c>
      <c r="C38">
        <v>11</v>
      </c>
      <c r="D38" t="s">
        <v>38</v>
      </c>
      <c r="E38">
        <v>493531.4</v>
      </c>
      <c r="F38">
        <v>5180695.37</v>
      </c>
      <c r="G38" t="s">
        <v>10</v>
      </c>
      <c r="H38">
        <v>1</v>
      </c>
      <c r="I38">
        <v>168.30699999999999</v>
      </c>
      <c r="J38">
        <f t="shared" si="1"/>
        <v>0.96918098111816831</v>
      </c>
      <c r="N38">
        <v>37</v>
      </c>
      <c r="O38">
        <v>20</v>
      </c>
      <c r="P38" t="s">
        <v>10</v>
      </c>
      <c r="Q38">
        <v>493819.79</v>
      </c>
      <c r="R38">
        <v>5180608.0599999996</v>
      </c>
      <c r="S38" t="s">
        <v>9</v>
      </c>
      <c r="T38">
        <v>2</v>
      </c>
      <c r="U38">
        <v>581.20100000000002</v>
      </c>
      <c r="V38">
        <v>1.1893823040635478</v>
      </c>
    </row>
    <row r="39" spans="1:22" x14ac:dyDescent="0.4">
      <c r="A39" t="s">
        <v>43</v>
      </c>
      <c r="B39">
        <v>331</v>
      </c>
      <c r="C39">
        <v>18</v>
      </c>
      <c r="D39" t="s">
        <v>48</v>
      </c>
      <c r="E39">
        <v>493753.98</v>
      </c>
      <c r="F39">
        <v>5180973.83</v>
      </c>
      <c r="G39" t="s">
        <v>10</v>
      </c>
      <c r="H39">
        <v>1</v>
      </c>
      <c r="I39">
        <v>167.32300000000001</v>
      </c>
      <c r="J39">
        <f t="shared" si="1"/>
        <v>0.96351470410402007</v>
      </c>
      <c r="N39">
        <v>38</v>
      </c>
      <c r="O39">
        <v>21</v>
      </c>
      <c r="P39" t="s">
        <v>10</v>
      </c>
      <c r="Q39">
        <v>493851.68</v>
      </c>
      <c r="R39">
        <v>5180592.03</v>
      </c>
      <c r="S39" t="s">
        <v>9</v>
      </c>
      <c r="T39">
        <v>2</v>
      </c>
      <c r="U39">
        <v>432.08699999999999</v>
      </c>
      <c r="V39">
        <v>0.88423218751500121</v>
      </c>
    </row>
    <row r="40" spans="1:22" x14ac:dyDescent="0.4">
      <c r="A40" t="s">
        <v>43</v>
      </c>
      <c r="B40">
        <v>104</v>
      </c>
      <c r="C40">
        <v>12</v>
      </c>
      <c r="D40" t="s">
        <v>38</v>
      </c>
      <c r="E40">
        <v>493561.32</v>
      </c>
      <c r="F40">
        <v>5180707.2300000004</v>
      </c>
      <c r="G40" t="s">
        <v>10</v>
      </c>
      <c r="H40">
        <v>1</v>
      </c>
      <c r="I40">
        <v>166.339</v>
      </c>
      <c r="J40">
        <f t="shared" si="1"/>
        <v>0.95784842708987161</v>
      </c>
      <c r="N40">
        <v>39</v>
      </c>
      <c r="O40">
        <v>22</v>
      </c>
      <c r="P40" t="s">
        <v>10</v>
      </c>
      <c r="Q40">
        <v>493883.62</v>
      </c>
      <c r="R40">
        <v>5180621.22</v>
      </c>
      <c r="S40" t="s">
        <v>9</v>
      </c>
      <c r="T40">
        <v>2</v>
      </c>
      <c r="U40">
        <v>530.51199999999994</v>
      </c>
      <c r="V40">
        <v>1.0856512375122562</v>
      </c>
    </row>
    <row r="41" spans="1:22" x14ac:dyDescent="0.4">
      <c r="A41" t="s">
        <v>43</v>
      </c>
      <c r="B41">
        <v>257</v>
      </c>
      <c r="C41">
        <v>17</v>
      </c>
      <c r="D41" t="s">
        <v>34</v>
      </c>
      <c r="E41">
        <v>493700.85</v>
      </c>
      <c r="F41">
        <v>5180900.55</v>
      </c>
      <c r="G41" t="s">
        <v>10</v>
      </c>
      <c r="H41">
        <v>1</v>
      </c>
      <c r="I41">
        <v>156.49600000000001</v>
      </c>
      <c r="J41">
        <f t="shared" si="1"/>
        <v>0.90116838171358826</v>
      </c>
      <c r="N41">
        <v>40</v>
      </c>
      <c r="O41">
        <v>23</v>
      </c>
      <c r="P41" t="s">
        <v>10</v>
      </c>
      <c r="Q41">
        <v>493915.53</v>
      </c>
      <c r="R41">
        <v>5180617.97</v>
      </c>
      <c r="S41" t="s">
        <v>9</v>
      </c>
      <c r="T41">
        <v>2</v>
      </c>
      <c r="U41">
        <v>510.33499999999998</v>
      </c>
      <c r="V41">
        <v>1.044360588065524</v>
      </c>
    </row>
    <row r="42" spans="1:22" x14ac:dyDescent="0.4">
      <c r="A42" t="s">
        <v>43</v>
      </c>
      <c r="B42">
        <v>401</v>
      </c>
      <c r="C42">
        <v>20</v>
      </c>
      <c r="D42" t="s">
        <v>51</v>
      </c>
      <c r="E42">
        <v>493817.84</v>
      </c>
      <c r="F42">
        <v>5181084.78</v>
      </c>
      <c r="G42" t="s">
        <v>10</v>
      </c>
      <c r="H42">
        <v>1</v>
      </c>
      <c r="I42">
        <v>145.66900000000001</v>
      </c>
      <c r="J42">
        <f t="shared" si="1"/>
        <v>0.83882205932315645</v>
      </c>
      <c r="N42">
        <v>41</v>
      </c>
      <c r="O42">
        <v>24</v>
      </c>
      <c r="P42" t="s">
        <v>10</v>
      </c>
      <c r="Q42">
        <v>493947.43</v>
      </c>
      <c r="R42">
        <v>5180613.93</v>
      </c>
      <c r="S42" t="s">
        <v>9</v>
      </c>
      <c r="T42">
        <v>2</v>
      </c>
      <c r="U42">
        <v>444.39</v>
      </c>
      <c r="V42">
        <v>0.90940931296195293</v>
      </c>
    </row>
    <row r="43" spans="1:22" x14ac:dyDescent="0.4">
      <c r="A43" t="s">
        <v>43</v>
      </c>
      <c r="B43">
        <v>130</v>
      </c>
      <c r="C43">
        <v>12</v>
      </c>
      <c r="D43" t="s">
        <v>39</v>
      </c>
      <c r="E43">
        <v>493560.6</v>
      </c>
      <c r="F43">
        <v>5180737.01</v>
      </c>
      <c r="G43" t="s">
        <v>10</v>
      </c>
      <c r="H43">
        <v>1</v>
      </c>
      <c r="I43">
        <v>124.01600000000001</v>
      </c>
      <c r="J43">
        <f t="shared" si="1"/>
        <v>0.71413517295389251</v>
      </c>
      <c r="N43">
        <v>42</v>
      </c>
      <c r="O43">
        <v>2</v>
      </c>
      <c r="P43" t="s">
        <v>11</v>
      </c>
      <c r="Q43">
        <v>493228.32</v>
      </c>
      <c r="R43">
        <v>5180622.08</v>
      </c>
      <c r="S43" t="s">
        <v>9</v>
      </c>
      <c r="T43">
        <v>2</v>
      </c>
      <c r="U43">
        <v>364.66500000000002</v>
      </c>
      <c r="V43">
        <v>0.74625834764794574</v>
      </c>
    </row>
    <row r="44" spans="1:22" x14ac:dyDescent="0.4">
      <c r="A44" t="s">
        <v>43</v>
      </c>
      <c r="B44">
        <v>208</v>
      </c>
      <c r="C44">
        <v>15</v>
      </c>
      <c r="D44" t="s">
        <v>32</v>
      </c>
      <c r="E44">
        <v>493640.01</v>
      </c>
      <c r="F44">
        <v>5180825.2699999996</v>
      </c>
      <c r="G44" t="s">
        <v>10</v>
      </c>
      <c r="H44">
        <v>1</v>
      </c>
      <c r="I44">
        <v>109.252</v>
      </c>
      <c r="J44">
        <f t="shared" si="1"/>
        <v>0.6291179840952672</v>
      </c>
      <c r="N44">
        <v>43</v>
      </c>
      <c r="O44">
        <v>3</v>
      </c>
      <c r="P44" t="s">
        <v>11</v>
      </c>
      <c r="Q44">
        <v>493257.96</v>
      </c>
      <c r="R44">
        <v>5180626.45</v>
      </c>
      <c r="S44" t="s">
        <v>9</v>
      </c>
      <c r="T44">
        <v>3</v>
      </c>
      <c r="U44">
        <v>530.02</v>
      </c>
      <c r="V44">
        <v>1.0846443980649751</v>
      </c>
    </row>
    <row r="45" spans="1:22" x14ac:dyDescent="0.4">
      <c r="A45" t="s">
        <v>43</v>
      </c>
      <c r="B45">
        <v>425</v>
      </c>
      <c r="C45">
        <v>21</v>
      </c>
      <c r="D45" t="s">
        <v>49</v>
      </c>
      <c r="E45">
        <v>493841.59</v>
      </c>
      <c r="F45">
        <v>5181100.53</v>
      </c>
      <c r="G45" t="s">
        <v>10</v>
      </c>
      <c r="H45">
        <v>1</v>
      </c>
      <c r="I45">
        <v>103.839</v>
      </c>
      <c r="J45">
        <f t="shared" si="1"/>
        <v>0.59794770210585113</v>
      </c>
      <c r="N45">
        <v>44</v>
      </c>
      <c r="O45">
        <v>4</v>
      </c>
      <c r="P45" t="s">
        <v>11</v>
      </c>
      <c r="Q45">
        <v>493289.86</v>
      </c>
      <c r="R45">
        <v>5180623.63</v>
      </c>
      <c r="S45" t="s">
        <v>9</v>
      </c>
      <c r="T45">
        <v>3</v>
      </c>
      <c r="U45">
        <v>365.15699999999998</v>
      </c>
      <c r="V45">
        <v>0.74726518709522682</v>
      </c>
    </row>
    <row r="46" spans="1:22" x14ac:dyDescent="0.4">
      <c r="A46" t="s">
        <v>43</v>
      </c>
      <c r="B46">
        <v>157</v>
      </c>
      <c r="C46">
        <v>14</v>
      </c>
      <c r="D46" t="s">
        <v>40</v>
      </c>
      <c r="E46">
        <v>493606.14</v>
      </c>
      <c r="F46">
        <v>5180770.5199999996</v>
      </c>
      <c r="G46" t="s">
        <v>10</v>
      </c>
      <c r="H46">
        <v>1</v>
      </c>
      <c r="I46">
        <v>99.409000000000006</v>
      </c>
      <c r="J46">
        <f t="shared" si="1"/>
        <v>0.57243793871898385</v>
      </c>
      <c r="N46">
        <v>45</v>
      </c>
      <c r="O46">
        <v>5</v>
      </c>
      <c r="P46" t="s">
        <v>11</v>
      </c>
      <c r="Q46">
        <v>493323.2</v>
      </c>
      <c r="R46">
        <v>5180641.41</v>
      </c>
      <c r="S46" t="s">
        <v>9</v>
      </c>
      <c r="T46">
        <v>3</v>
      </c>
      <c r="U46">
        <v>476.37799999999999</v>
      </c>
      <c r="V46">
        <v>0.97487024840835579</v>
      </c>
    </row>
    <row r="47" spans="1:22" x14ac:dyDescent="0.4">
      <c r="A47" t="s">
        <v>43</v>
      </c>
      <c r="B47">
        <v>256</v>
      </c>
      <c r="C47">
        <v>16</v>
      </c>
      <c r="D47" t="s">
        <v>34</v>
      </c>
      <c r="E47">
        <v>493668.94</v>
      </c>
      <c r="F47">
        <v>5180896.47</v>
      </c>
      <c r="G47" t="s">
        <v>10</v>
      </c>
      <c r="H47">
        <v>1</v>
      </c>
      <c r="I47">
        <v>89.075000000000003</v>
      </c>
      <c r="J47">
        <f t="shared" si="1"/>
        <v>0.51293051324722594</v>
      </c>
      <c r="N47">
        <v>46</v>
      </c>
      <c r="O47">
        <v>6</v>
      </c>
      <c r="P47" t="s">
        <v>11</v>
      </c>
      <c r="Q47">
        <v>493353.7</v>
      </c>
      <c r="R47">
        <v>5180640.2300000004</v>
      </c>
      <c r="S47" t="s">
        <v>9</v>
      </c>
      <c r="T47">
        <v>3</v>
      </c>
      <c r="U47">
        <v>482.77600000000001</v>
      </c>
      <c r="V47">
        <v>0.98796325406629271</v>
      </c>
    </row>
    <row r="48" spans="1:22" x14ac:dyDescent="0.4">
      <c r="A48" t="s">
        <v>46</v>
      </c>
      <c r="B48">
        <v>11</v>
      </c>
      <c r="C48">
        <v>15</v>
      </c>
      <c r="D48" t="s">
        <v>9</v>
      </c>
      <c r="E48">
        <v>493638.37</v>
      </c>
      <c r="F48">
        <v>5180571.03</v>
      </c>
      <c r="G48" t="s">
        <v>10</v>
      </c>
      <c r="H48">
        <v>6</v>
      </c>
      <c r="N48">
        <v>47</v>
      </c>
      <c r="O48">
        <v>7</v>
      </c>
      <c r="P48" t="s">
        <v>11</v>
      </c>
      <c r="Q48">
        <v>493385.62</v>
      </c>
      <c r="R48">
        <v>5180649.6399999997</v>
      </c>
      <c r="S48" t="s">
        <v>9</v>
      </c>
      <c r="T48">
        <v>3</v>
      </c>
      <c r="U48">
        <v>521.654</v>
      </c>
      <c r="V48">
        <v>1.0675240346179136</v>
      </c>
    </row>
    <row r="49" spans="1:22" x14ac:dyDescent="0.4">
      <c r="A49" t="s">
        <v>46</v>
      </c>
      <c r="B49">
        <v>109</v>
      </c>
      <c r="C49">
        <v>17</v>
      </c>
      <c r="D49" t="s">
        <v>38</v>
      </c>
      <c r="E49">
        <v>493725.58</v>
      </c>
      <c r="F49">
        <v>5180706.7</v>
      </c>
      <c r="G49" t="s">
        <v>10</v>
      </c>
      <c r="H49">
        <v>6</v>
      </c>
      <c r="I49">
        <v>178</v>
      </c>
      <c r="J49">
        <f>I49/$L$5</f>
        <v>1.8951290923609263</v>
      </c>
      <c r="N49">
        <v>48</v>
      </c>
      <c r="O49">
        <v>8</v>
      </c>
      <c r="P49" t="s">
        <v>11</v>
      </c>
      <c r="Q49">
        <v>493417.53</v>
      </c>
      <c r="R49">
        <v>5180646.2699999996</v>
      </c>
      <c r="S49" t="s">
        <v>9</v>
      </c>
      <c r="T49">
        <v>3</v>
      </c>
      <c r="U49">
        <v>556.10199999999998</v>
      </c>
      <c r="V49">
        <v>1.1380191673007223</v>
      </c>
    </row>
    <row r="50" spans="1:22" x14ac:dyDescent="0.4">
      <c r="A50" t="s">
        <v>46</v>
      </c>
      <c r="B50">
        <v>82</v>
      </c>
      <c r="C50">
        <v>17</v>
      </c>
      <c r="D50" t="s">
        <v>33</v>
      </c>
      <c r="E50">
        <v>493711.38</v>
      </c>
      <c r="F50">
        <v>5180678.07</v>
      </c>
      <c r="G50" t="s">
        <v>10</v>
      </c>
      <c r="H50">
        <v>6</v>
      </c>
      <c r="I50">
        <v>170</v>
      </c>
      <c r="J50">
        <f t="shared" ref="J50:J68" si="2">I50/$L$5</f>
        <v>1.8099547511312217</v>
      </c>
      <c r="N50">
        <v>49</v>
      </c>
      <c r="O50">
        <v>9</v>
      </c>
      <c r="P50" t="s">
        <v>11</v>
      </c>
      <c r="Q50">
        <v>493449.42</v>
      </c>
      <c r="R50">
        <v>5180635.68</v>
      </c>
      <c r="S50" t="s">
        <v>9</v>
      </c>
      <c r="T50">
        <v>3</v>
      </c>
      <c r="U50">
        <v>530.51199999999994</v>
      </c>
      <c r="V50">
        <v>1.0856512375122562</v>
      </c>
    </row>
    <row r="51" spans="1:22" x14ac:dyDescent="0.4">
      <c r="A51" t="s">
        <v>46</v>
      </c>
      <c r="B51">
        <v>162</v>
      </c>
      <c r="C51">
        <v>19</v>
      </c>
      <c r="D51" t="s">
        <v>40</v>
      </c>
      <c r="E51">
        <v>493767.5</v>
      </c>
      <c r="F51">
        <v>5180765.43</v>
      </c>
      <c r="G51" t="s">
        <v>10</v>
      </c>
      <c r="H51">
        <v>6</v>
      </c>
      <c r="I51">
        <v>133</v>
      </c>
      <c r="J51">
        <f t="shared" si="2"/>
        <v>1.4160234229438382</v>
      </c>
      <c r="N51">
        <v>50</v>
      </c>
      <c r="O51">
        <v>10</v>
      </c>
      <c r="P51" t="s">
        <v>11</v>
      </c>
      <c r="Q51">
        <v>493485.65</v>
      </c>
      <c r="R51">
        <v>5180644.8899999997</v>
      </c>
      <c r="S51" t="s">
        <v>9</v>
      </c>
      <c r="T51">
        <v>3</v>
      </c>
      <c r="U51">
        <v>609.25199999999995</v>
      </c>
      <c r="V51">
        <v>1.2467864775100603</v>
      </c>
    </row>
    <row r="52" spans="1:22" x14ac:dyDescent="0.4">
      <c r="A52" t="s">
        <v>46</v>
      </c>
      <c r="B52">
        <v>136</v>
      </c>
      <c r="C52">
        <v>18</v>
      </c>
      <c r="D52" t="s">
        <v>39</v>
      </c>
      <c r="E52">
        <v>493752.04</v>
      </c>
      <c r="F52">
        <v>5180719.59</v>
      </c>
      <c r="G52" t="s">
        <v>10</v>
      </c>
      <c r="H52">
        <v>6</v>
      </c>
      <c r="I52">
        <v>116</v>
      </c>
      <c r="J52">
        <f t="shared" si="2"/>
        <v>1.235027947830716</v>
      </c>
      <c r="N52">
        <v>51</v>
      </c>
      <c r="O52">
        <v>11</v>
      </c>
      <c r="P52" t="s">
        <v>11</v>
      </c>
      <c r="Q52">
        <v>493514.04</v>
      </c>
      <c r="R52">
        <v>5180631.03</v>
      </c>
      <c r="S52" t="s">
        <v>9</v>
      </c>
      <c r="T52">
        <v>3</v>
      </c>
      <c r="U52">
        <v>634.84299999999996</v>
      </c>
      <c r="V52">
        <v>1.2991564537201672</v>
      </c>
    </row>
    <row r="53" spans="1:22" x14ac:dyDescent="0.4">
      <c r="A53" t="s">
        <v>46</v>
      </c>
      <c r="B53">
        <v>239</v>
      </c>
      <c r="C53">
        <v>21</v>
      </c>
      <c r="D53" t="s">
        <v>30</v>
      </c>
      <c r="E53">
        <v>493858.44</v>
      </c>
      <c r="F53">
        <v>5180848.09</v>
      </c>
      <c r="G53" t="s">
        <v>10</v>
      </c>
      <c r="H53">
        <v>6</v>
      </c>
      <c r="I53">
        <v>113.5</v>
      </c>
      <c r="J53">
        <f t="shared" si="2"/>
        <v>1.2084109661964333</v>
      </c>
      <c r="N53">
        <v>52</v>
      </c>
      <c r="O53">
        <v>12</v>
      </c>
      <c r="P53" t="s">
        <v>11</v>
      </c>
      <c r="Q53">
        <v>493545.16</v>
      </c>
      <c r="R53">
        <v>5180641.6900000004</v>
      </c>
      <c r="S53" t="s">
        <v>9</v>
      </c>
      <c r="T53">
        <v>3</v>
      </c>
      <c r="U53">
        <v>472.44099999999997</v>
      </c>
      <c r="V53">
        <v>0.96681348640846554</v>
      </c>
    </row>
    <row r="54" spans="1:22" x14ac:dyDescent="0.4">
      <c r="A54" t="s">
        <v>46</v>
      </c>
      <c r="B54">
        <v>312</v>
      </c>
      <c r="C54">
        <v>24</v>
      </c>
      <c r="D54" t="s">
        <v>44</v>
      </c>
      <c r="E54">
        <v>493946.58</v>
      </c>
      <c r="F54">
        <v>5180965.8</v>
      </c>
      <c r="G54" t="s">
        <v>10</v>
      </c>
      <c r="H54">
        <v>6</v>
      </c>
      <c r="I54">
        <v>111</v>
      </c>
      <c r="J54">
        <f t="shared" si="2"/>
        <v>1.1817939845621508</v>
      </c>
      <c r="N54">
        <v>53</v>
      </c>
      <c r="O54">
        <v>13</v>
      </c>
      <c r="P54" t="s">
        <v>11</v>
      </c>
      <c r="Q54">
        <v>493577.06</v>
      </c>
      <c r="R54">
        <v>5180636.43</v>
      </c>
      <c r="S54" t="s">
        <v>9</v>
      </c>
      <c r="T54">
        <v>3</v>
      </c>
      <c r="U54">
        <v>495.07900000000001</v>
      </c>
      <c r="V54">
        <v>1.0131403795132445</v>
      </c>
    </row>
    <row r="55" spans="1:22" x14ac:dyDescent="0.4">
      <c r="A55" t="s">
        <v>46</v>
      </c>
      <c r="B55">
        <v>215</v>
      </c>
      <c r="C55">
        <v>22</v>
      </c>
      <c r="D55" t="s">
        <v>32</v>
      </c>
      <c r="E55">
        <v>493859.75</v>
      </c>
      <c r="F55">
        <v>5180844.16</v>
      </c>
      <c r="G55" t="s">
        <v>10</v>
      </c>
      <c r="H55">
        <v>6</v>
      </c>
      <c r="I55">
        <v>102</v>
      </c>
      <c r="J55">
        <f t="shared" si="2"/>
        <v>1.0859728506787332</v>
      </c>
      <c r="N55">
        <v>54</v>
      </c>
      <c r="O55">
        <v>14</v>
      </c>
      <c r="P55" t="s">
        <v>11</v>
      </c>
      <c r="Q55">
        <v>493608.98</v>
      </c>
      <c r="R55">
        <v>5180643.4000000004</v>
      </c>
      <c r="S55" t="s">
        <v>9</v>
      </c>
      <c r="T55">
        <v>3</v>
      </c>
      <c r="U55">
        <v>420.76799999999997</v>
      </c>
      <c r="V55">
        <v>0.86106874096261166</v>
      </c>
    </row>
    <row r="56" spans="1:22" x14ac:dyDescent="0.4">
      <c r="A56" t="s">
        <v>46</v>
      </c>
      <c r="B56">
        <v>214</v>
      </c>
      <c r="C56">
        <v>21</v>
      </c>
      <c r="D56" t="s">
        <v>32</v>
      </c>
      <c r="E56">
        <v>493831.45</v>
      </c>
      <c r="F56">
        <v>5180814.51</v>
      </c>
      <c r="G56" t="s">
        <v>10</v>
      </c>
      <c r="H56">
        <v>6</v>
      </c>
      <c r="I56">
        <v>96</v>
      </c>
      <c r="J56">
        <f t="shared" si="2"/>
        <v>1.0220920947564547</v>
      </c>
      <c r="N56">
        <v>55</v>
      </c>
      <c r="O56">
        <v>15</v>
      </c>
      <c r="P56" t="s">
        <v>11</v>
      </c>
      <c r="Q56">
        <v>493640.88</v>
      </c>
      <c r="R56">
        <v>5180634.58</v>
      </c>
      <c r="S56" t="s">
        <v>9</v>
      </c>
      <c r="T56">
        <v>3</v>
      </c>
      <c r="U56">
        <v>381.89</v>
      </c>
      <c r="V56">
        <v>0.7815079604109908</v>
      </c>
    </row>
    <row r="57" spans="1:22" x14ac:dyDescent="0.4">
      <c r="A57" t="s">
        <v>46</v>
      </c>
      <c r="B57">
        <v>286</v>
      </c>
      <c r="C57">
        <v>23</v>
      </c>
      <c r="D57" t="s">
        <v>35</v>
      </c>
      <c r="E57">
        <v>493913.25</v>
      </c>
      <c r="F57">
        <v>5180935.78</v>
      </c>
      <c r="G57" t="s">
        <v>10</v>
      </c>
      <c r="H57">
        <v>6</v>
      </c>
      <c r="I57">
        <v>93.5</v>
      </c>
      <c r="J57">
        <f t="shared" si="2"/>
        <v>0.99547511312217196</v>
      </c>
      <c r="N57">
        <v>56</v>
      </c>
      <c r="O57">
        <v>16</v>
      </c>
      <c r="P57" t="s">
        <v>11</v>
      </c>
      <c r="Q57">
        <v>493671.43</v>
      </c>
      <c r="R57">
        <v>5180643.58</v>
      </c>
      <c r="S57" t="s">
        <v>9</v>
      </c>
      <c r="T57">
        <v>3</v>
      </c>
      <c r="U57">
        <v>583.16899999999998</v>
      </c>
      <c r="V57">
        <v>1.1934096618526726</v>
      </c>
    </row>
    <row r="58" spans="1:22" x14ac:dyDescent="0.4">
      <c r="A58" t="s">
        <v>46</v>
      </c>
      <c r="B58">
        <v>137</v>
      </c>
      <c r="C58">
        <v>19</v>
      </c>
      <c r="D58" t="s">
        <v>39</v>
      </c>
      <c r="E58">
        <v>493782.14</v>
      </c>
      <c r="F58">
        <v>5180736.37</v>
      </c>
      <c r="G58" t="s">
        <v>10</v>
      </c>
      <c r="H58">
        <v>6</v>
      </c>
      <c r="I58">
        <v>93</v>
      </c>
      <c r="J58">
        <f t="shared" si="2"/>
        <v>0.99015171679531544</v>
      </c>
      <c r="N58">
        <v>57</v>
      </c>
      <c r="O58">
        <v>17</v>
      </c>
      <c r="P58" t="s">
        <v>11</v>
      </c>
      <c r="Q58">
        <v>493704.71</v>
      </c>
      <c r="R58">
        <v>5180646.3</v>
      </c>
      <c r="S58" t="s">
        <v>9</v>
      </c>
      <c r="T58">
        <v>3</v>
      </c>
      <c r="U58">
        <v>668.30700000000002</v>
      </c>
      <c r="V58">
        <v>1.3676379075084135</v>
      </c>
    </row>
    <row r="59" spans="1:22" x14ac:dyDescent="0.4">
      <c r="A59" t="s">
        <v>46</v>
      </c>
      <c r="B59">
        <v>189</v>
      </c>
      <c r="C59">
        <v>20</v>
      </c>
      <c r="D59" t="s">
        <v>37</v>
      </c>
      <c r="E59">
        <v>493814.72</v>
      </c>
      <c r="F59">
        <v>5180798.75</v>
      </c>
      <c r="G59" t="s">
        <v>10</v>
      </c>
      <c r="H59">
        <v>6</v>
      </c>
      <c r="I59">
        <v>93</v>
      </c>
      <c r="J59">
        <f t="shared" si="2"/>
        <v>0.99015171679531544</v>
      </c>
      <c r="N59">
        <v>58</v>
      </c>
      <c r="O59">
        <v>18</v>
      </c>
      <c r="P59" t="s">
        <v>11</v>
      </c>
      <c r="Q59">
        <v>493736.6</v>
      </c>
      <c r="R59">
        <v>5180624.26</v>
      </c>
      <c r="S59" t="s">
        <v>9</v>
      </c>
      <c r="T59">
        <v>3</v>
      </c>
      <c r="U59">
        <v>572.83500000000004</v>
      </c>
      <c r="V59">
        <v>1.1722619406164863</v>
      </c>
    </row>
    <row r="60" spans="1:22" x14ac:dyDescent="0.4">
      <c r="A60" t="s">
        <v>46</v>
      </c>
      <c r="B60">
        <v>311</v>
      </c>
      <c r="C60">
        <v>23</v>
      </c>
      <c r="D60" t="s">
        <v>44</v>
      </c>
      <c r="E60">
        <v>493917.41</v>
      </c>
      <c r="F60">
        <v>5180967.55</v>
      </c>
      <c r="G60" t="s">
        <v>10</v>
      </c>
      <c r="H60">
        <v>6</v>
      </c>
      <c r="I60">
        <v>92</v>
      </c>
      <c r="J60">
        <f t="shared" si="2"/>
        <v>0.9795049241416024</v>
      </c>
      <c r="N60">
        <v>59</v>
      </c>
      <c r="O60">
        <v>19</v>
      </c>
      <c r="P60" t="s">
        <v>11</v>
      </c>
      <c r="Q60">
        <v>493770.8</v>
      </c>
      <c r="R60">
        <v>5180636.9400000004</v>
      </c>
      <c r="S60" t="s">
        <v>9</v>
      </c>
      <c r="T60">
        <v>3</v>
      </c>
      <c r="U60">
        <v>615.15700000000004</v>
      </c>
      <c r="V60">
        <v>1.2588705972990755</v>
      </c>
    </row>
    <row r="61" spans="1:22" x14ac:dyDescent="0.4">
      <c r="A61" t="s">
        <v>46</v>
      </c>
      <c r="B61">
        <v>163</v>
      </c>
      <c r="C61">
        <v>20</v>
      </c>
      <c r="D61" t="s">
        <v>40</v>
      </c>
      <c r="E61">
        <v>493797.59</v>
      </c>
      <c r="F61">
        <v>5180766.99</v>
      </c>
      <c r="G61" t="s">
        <v>10</v>
      </c>
      <c r="H61">
        <v>6</v>
      </c>
      <c r="I61">
        <v>84</v>
      </c>
      <c r="J61">
        <f t="shared" si="2"/>
        <v>0.89433058291189782</v>
      </c>
      <c r="N61">
        <v>60</v>
      </c>
      <c r="O61">
        <v>20</v>
      </c>
      <c r="P61" t="s">
        <v>11</v>
      </c>
      <c r="Q61">
        <v>493800.43</v>
      </c>
      <c r="R61">
        <v>5180639.8600000003</v>
      </c>
      <c r="S61" t="s">
        <v>9</v>
      </c>
      <c r="T61">
        <v>3</v>
      </c>
      <c r="U61">
        <v>524.60599999999999</v>
      </c>
      <c r="V61">
        <v>1.0735650713016007</v>
      </c>
    </row>
    <row r="62" spans="1:22" x14ac:dyDescent="0.4">
      <c r="A62" t="s">
        <v>46</v>
      </c>
      <c r="B62">
        <v>32</v>
      </c>
      <c r="C62">
        <v>15</v>
      </c>
      <c r="D62" t="s">
        <v>10</v>
      </c>
      <c r="E62">
        <v>493660.23</v>
      </c>
      <c r="F62">
        <v>5180602.78</v>
      </c>
      <c r="G62" t="s">
        <v>10</v>
      </c>
      <c r="H62">
        <v>6</v>
      </c>
      <c r="I62">
        <v>83.5</v>
      </c>
      <c r="J62">
        <f t="shared" si="2"/>
        <v>0.8890071865850413</v>
      </c>
      <c r="N62">
        <v>61</v>
      </c>
      <c r="O62">
        <v>21</v>
      </c>
      <c r="P62" t="s">
        <v>11</v>
      </c>
      <c r="Q62">
        <v>493832.32</v>
      </c>
      <c r="R62">
        <v>5180623.83</v>
      </c>
      <c r="S62" t="s">
        <v>9</v>
      </c>
      <c r="T62">
        <v>3</v>
      </c>
      <c r="U62">
        <v>530.51199999999994</v>
      </c>
      <c r="V62">
        <v>1.0856512375122562</v>
      </c>
    </row>
    <row r="63" spans="1:22" x14ac:dyDescent="0.4">
      <c r="A63" t="s">
        <v>46</v>
      </c>
      <c r="B63">
        <v>57</v>
      </c>
      <c r="C63">
        <v>17</v>
      </c>
      <c r="D63" t="s">
        <v>11</v>
      </c>
      <c r="E63">
        <v>493704.71</v>
      </c>
      <c r="F63">
        <v>5180646.3</v>
      </c>
      <c r="G63" t="s">
        <v>10</v>
      </c>
      <c r="H63">
        <v>6</v>
      </c>
      <c r="I63">
        <v>74.5</v>
      </c>
      <c r="J63">
        <f t="shared" si="2"/>
        <v>0.79318605270162368</v>
      </c>
      <c r="N63">
        <v>62</v>
      </c>
      <c r="O63">
        <v>22</v>
      </c>
      <c r="P63" t="s">
        <v>11</v>
      </c>
      <c r="Q63">
        <v>493862.44</v>
      </c>
      <c r="R63">
        <v>5180655.3</v>
      </c>
      <c r="S63" t="s">
        <v>9</v>
      </c>
      <c r="T63">
        <v>3</v>
      </c>
      <c r="U63">
        <v>423.72</v>
      </c>
      <c r="V63">
        <v>0.86710977764629882</v>
      </c>
    </row>
    <row r="64" spans="1:22" x14ac:dyDescent="0.4">
      <c r="A64" t="s">
        <v>46</v>
      </c>
      <c r="B64">
        <v>12</v>
      </c>
      <c r="C64">
        <v>16</v>
      </c>
      <c r="D64" t="s">
        <v>9</v>
      </c>
      <c r="E64">
        <v>493668.47</v>
      </c>
      <c r="F64">
        <v>5180579.1100000003</v>
      </c>
      <c r="G64" t="s">
        <v>10</v>
      </c>
      <c r="H64">
        <v>6</v>
      </c>
      <c r="I64">
        <v>64.5</v>
      </c>
      <c r="J64">
        <f t="shared" si="2"/>
        <v>0.68671812616449301</v>
      </c>
      <c r="N64">
        <v>63</v>
      </c>
      <c r="O64">
        <v>23</v>
      </c>
      <c r="P64" t="s">
        <v>11</v>
      </c>
      <c r="Q64">
        <v>493896.17</v>
      </c>
      <c r="R64">
        <v>5180649.7699999996</v>
      </c>
      <c r="S64" t="s">
        <v>9</v>
      </c>
      <c r="T64">
        <v>3</v>
      </c>
      <c r="U64">
        <v>409.94099999999997</v>
      </c>
      <c r="V64">
        <v>0.83891213385750341</v>
      </c>
    </row>
    <row r="65" spans="1:22" x14ac:dyDescent="0.4">
      <c r="A65" t="s">
        <v>46</v>
      </c>
      <c r="B65">
        <v>263</v>
      </c>
      <c r="C65">
        <v>23</v>
      </c>
      <c r="D65" t="s">
        <v>34</v>
      </c>
      <c r="E65">
        <v>493892.31</v>
      </c>
      <c r="F65">
        <v>5180904.0199999996</v>
      </c>
      <c r="G65" t="s">
        <v>10</v>
      </c>
      <c r="H65">
        <v>6</v>
      </c>
      <c r="I65">
        <v>64</v>
      </c>
      <c r="J65">
        <f t="shared" si="2"/>
        <v>0.68139472983763638</v>
      </c>
      <c r="N65">
        <v>64</v>
      </c>
      <c r="O65">
        <v>24</v>
      </c>
      <c r="P65" t="s">
        <v>11</v>
      </c>
      <c r="Q65">
        <v>493928.07</v>
      </c>
      <c r="R65">
        <v>5180645.7300000004</v>
      </c>
      <c r="S65" t="s">
        <v>9</v>
      </c>
      <c r="T65">
        <v>4</v>
      </c>
      <c r="U65">
        <v>395.66899999999998</v>
      </c>
      <c r="V65">
        <v>0.8097056041997861</v>
      </c>
    </row>
    <row r="66" spans="1:22" x14ac:dyDescent="0.4">
      <c r="A66" t="s">
        <v>46</v>
      </c>
      <c r="B66">
        <v>240</v>
      </c>
      <c r="C66">
        <v>22</v>
      </c>
      <c r="D66" t="s">
        <v>30</v>
      </c>
      <c r="E66">
        <v>493884.76</v>
      </c>
      <c r="F66">
        <v>5180880.62</v>
      </c>
      <c r="G66" t="s">
        <v>10</v>
      </c>
      <c r="H66">
        <v>6</v>
      </c>
      <c r="I66">
        <v>43.5</v>
      </c>
      <c r="J66">
        <f t="shared" si="2"/>
        <v>0.46313548043651853</v>
      </c>
      <c r="N66">
        <v>65</v>
      </c>
      <c r="O66">
        <v>25</v>
      </c>
      <c r="P66" t="s">
        <v>11</v>
      </c>
      <c r="Q66">
        <v>493959.97</v>
      </c>
      <c r="R66">
        <v>5180636.92</v>
      </c>
      <c r="S66" t="s">
        <v>9</v>
      </c>
      <c r="T66">
        <v>4</v>
      </c>
      <c r="U66">
        <v>552.16499999999996</v>
      </c>
      <c r="V66">
        <v>1.1299624053008319</v>
      </c>
    </row>
    <row r="67" spans="1:22" x14ac:dyDescent="0.4">
      <c r="A67" t="s">
        <v>46</v>
      </c>
      <c r="B67">
        <v>33</v>
      </c>
      <c r="C67">
        <v>16</v>
      </c>
      <c r="D67" t="s">
        <v>10</v>
      </c>
      <c r="E67">
        <v>493692.15</v>
      </c>
      <c r="F67">
        <v>5180610.42</v>
      </c>
      <c r="G67" t="s">
        <v>10</v>
      </c>
      <c r="H67">
        <v>6</v>
      </c>
      <c r="I67">
        <v>41</v>
      </c>
      <c r="J67">
        <f t="shared" si="2"/>
        <v>0.43651849880223587</v>
      </c>
      <c r="N67">
        <v>66</v>
      </c>
      <c r="O67">
        <v>26</v>
      </c>
      <c r="P67" t="s">
        <v>11</v>
      </c>
      <c r="Q67">
        <v>493989.61</v>
      </c>
      <c r="R67">
        <v>5180640.5</v>
      </c>
      <c r="S67" t="s">
        <v>9</v>
      </c>
      <c r="T67">
        <v>4</v>
      </c>
      <c r="U67">
        <v>496.55500000000001</v>
      </c>
      <c r="V67">
        <v>1.016160897855088</v>
      </c>
    </row>
    <row r="68" spans="1:22" x14ac:dyDescent="0.4">
      <c r="A68" t="s">
        <v>46</v>
      </c>
      <c r="B68">
        <v>337</v>
      </c>
      <c r="C68">
        <v>24</v>
      </c>
      <c r="D68" t="s">
        <v>48</v>
      </c>
      <c r="E68">
        <v>493945.45</v>
      </c>
      <c r="F68">
        <v>5180995.3099999996</v>
      </c>
      <c r="G68" t="s">
        <v>10</v>
      </c>
      <c r="H68">
        <v>6</v>
      </c>
      <c r="I68">
        <v>32.5</v>
      </c>
      <c r="J68">
        <f t="shared" si="2"/>
        <v>0.34602076124567477</v>
      </c>
      <c r="N68">
        <v>67</v>
      </c>
      <c r="O68">
        <v>27</v>
      </c>
      <c r="P68" t="s">
        <v>11</v>
      </c>
      <c r="Q68">
        <v>494023.8</v>
      </c>
      <c r="R68">
        <v>5180638.75</v>
      </c>
      <c r="S68" t="s">
        <v>9</v>
      </c>
      <c r="T68">
        <v>4</v>
      </c>
      <c r="U68">
        <v>458.661</v>
      </c>
      <c r="V68">
        <v>0.93861379619802943</v>
      </c>
    </row>
    <row r="69" spans="1:22" x14ac:dyDescent="0.4">
      <c r="A69" t="s">
        <v>31</v>
      </c>
      <c r="B69">
        <v>37</v>
      </c>
      <c r="C69">
        <v>20</v>
      </c>
      <c r="D69" t="s">
        <v>10</v>
      </c>
      <c r="E69">
        <v>493819.79</v>
      </c>
      <c r="F69">
        <v>5180608.0599999996</v>
      </c>
      <c r="G69" t="s">
        <v>11</v>
      </c>
      <c r="H69">
        <v>3</v>
      </c>
      <c r="N69">
        <v>68</v>
      </c>
      <c r="O69">
        <v>3</v>
      </c>
      <c r="P69" t="s">
        <v>33</v>
      </c>
      <c r="Q69">
        <v>493264.63</v>
      </c>
      <c r="R69">
        <v>5180658.22</v>
      </c>
      <c r="S69" t="s">
        <v>9</v>
      </c>
      <c r="T69">
        <v>4</v>
      </c>
      <c r="U69">
        <v>605.80700000000002</v>
      </c>
      <c r="V69">
        <v>1.2397365549574515</v>
      </c>
    </row>
    <row r="70" spans="1:22" x14ac:dyDescent="0.4">
      <c r="A70" t="s">
        <v>31</v>
      </c>
      <c r="B70">
        <v>39</v>
      </c>
      <c r="C70">
        <v>22</v>
      </c>
      <c r="D70" t="s">
        <v>10</v>
      </c>
      <c r="E70">
        <v>493883.62</v>
      </c>
      <c r="F70">
        <v>5180621.22</v>
      </c>
      <c r="G70" t="s">
        <v>11</v>
      </c>
      <c r="H70">
        <v>4</v>
      </c>
      <c r="N70">
        <v>69</v>
      </c>
      <c r="O70">
        <v>4</v>
      </c>
      <c r="P70" t="s">
        <v>33</v>
      </c>
      <c r="Q70">
        <v>493296.54</v>
      </c>
      <c r="R70">
        <v>5180655.41</v>
      </c>
      <c r="S70" t="s">
        <v>9</v>
      </c>
      <c r="T70">
        <v>4</v>
      </c>
      <c r="U70">
        <v>478.346</v>
      </c>
      <c r="V70">
        <v>0.97889760619748045</v>
      </c>
    </row>
    <row r="71" spans="1:22" x14ac:dyDescent="0.4">
      <c r="A71" t="s">
        <v>31</v>
      </c>
      <c r="B71">
        <v>40</v>
      </c>
      <c r="C71">
        <v>23</v>
      </c>
      <c r="D71" t="s">
        <v>10</v>
      </c>
      <c r="E71">
        <v>493915.53</v>
      </c>
      <c r="F71">
        <v>5180617.97</v>
      </c>
      <c r="G71" t="s">
        <v>11</v>
      </c>
      <c r="H71">
        <v>5</v>
      </c>
      <c r="N71">
        <v>70</v>
      </c>
      <c r="O71">
        <v>5</v>
      </c>
      <c r="P71" t="s">
        <v>33</v>
      </c>
      <c r="Q71">
        <v>493328.47</v>
      </c>
      <c r="R71">
        <v>5180674.59</v>
      </c>
      <c r="S71" t="s">
        <v>9</v>
      </c>
      <c r="T71">
        <v>4</v>
      </c>
      <c r="U71">
        <v>608.26800000000003</v>
      </c>
      <c r="V71">
        <v>1.2447727986154982</v>
      </c>
    </row>
    <row r="72" spans="1:22" x14ac:dyDescent="0.4">
      <c r="A72" t="s">
        <v>31</v>
      </c>
      <c r="B72">
        <v>61</v>
      </c>
      <c r="C72">
        <v>21</v>
      </c>
      <c r="D72" t="s">
        <v>11</v>
      </c>
      <c r="E72">
        <v>493832.32</v>
      </c>
      <c r="F72">
        <v>5180623.83</v>
      </c>
      <c r="G72" t="s">
        <v>11</v>
      </c>
      <c r="H72">
        <v>3</v>
      </c>
      <c r="N72">
        <v>71</v>
      </c>
      <c r="O72">
        <v>6</v>
      </c>
      <c r="P72" t="s">
        <v>33</v>
      </c>
      <c r="Q72">
        <v>493360.38</v>
      </c>
      <c r="R72">
        <v>5180672</v>
      </c>
      <c r="S72" t="s">
        <v>9</v>
      </c>
      <c r="T72">
        <v>4</v>
      </c>
      <c r="U72">
        <v>415.846</v>
      </c>
      <c r="V72">
        <v>0.85099625364651843</v>
      </c>
    </row>
    <row r="73" spans="1:22" x14ac:dyDescent="0.4">
      <c r="A73" t="s">
        <v>31</v>
      </c>
      <c r="B73">
        <v>17</v>
      </c>
      <c r="C73">
        <v>23</v>
      </c>
      <c r="D73" t="s">
        <v>9</v>
      </c>
      <c r="E73">
        <v>493893.66</v>
      </c>
      <c r="F73">
        <v>5180586.21</v>
      </c>
      <c r="G73" t="s">
        <v>11</v>
      </c>
      <c r="H73">
        <v>5</v>
      </c>
      <c r="I73">
        <v>590.55100000000004</v>
      </c>
      <c r="J73">
        <f>I73/$L$6</f>
        <v>1.9727272594412502</v>
      </c>
      <c r="N73">
        <v>72</v>
      </c>
      <c r="O73">
        <v>7</v>
      </c>
      <c r="P73" t="s">
        <v>33</v>
      </c>
      <c r="Q73">
        <v>493392.3</v>
      </c>
      <c r="R73">
        <v>5180681.41</v>
      </c>
      <c r="S73" t="s">
        <v>9</v>
      </c>
      <c r="T73">
        <v>4</v>
      </c>
      <c r="U73">
        <v>539.86199999999997</v>
      </c>
      <c r="V73">
        <v>1.1047852798538802</v>
      </c>
    </row>
    <row r="74" spans="1:22" x14ac:dyDescent="0.4">
      <c r="A74" t="s">
        <v>31</v>
      </c>
      <c r="B74">
        <v>269</v>
      </c>
      <c r="C74">
        <v>29</v>
      </c>
      <c r="D74" t="s">
        <v>34</v>
      </c>
      <c r="E74">
        <v>494083.75</v>
      </c>
      <c r="F74">
        <v>5180904.16</v>
      </c>
      <c r="G74" t="s">
        <v>11</v>
      </c>
      <c r="H74">
        <v>4</v>
      </c>
      <c r="I74">
        <v>489.173</v>
      </c>
      <c r="J74">
        <f t="shared" ref="J74:J137" si="3">I74/$L$6</f>
        <v>1.6340754848991104</v>
      </c>
      <c r="N74">
        <v>73</v>
      </c>
      <c r="O74">
        <v>8</v>
      </c>
      <c r="P74" t="s">
        <v>33</v>
      </c>
      <c r="Q74">
        <v>493421.8</v>
      </c>
      <c r="R74">
        <v>5180680.04</v>
      </c>
      <c r="S74" t="s">
        <v>9</v>
      </c>
      <c r="T74">
        <v>4</v>
      </c>
      <c r="U74">
        <v>599.40899999999999</v>
      </c>
      <c r="V74">
        <v>1.2266435492995145</v>
      </c>
    </row>
    <row r="75" spans="1:22" x14ac:dyDescent="0.4">
      <c r="A75" t="s">
        <v>31</v>
      </c>
      <c r="B75">
        <v>36</v>
      </c>
      <c r="C75">
        <v>19</v>
      </c>
      <c r="D75" t="s">
        <v>10</v>
      </c>
      <c r="E75">
        <v>493785.59999999998</v>
      </c>
      <c r="F75">
        <v>5180609.6900000004</v>
      </c>
      <c r="G75" t="s">
        <v>11</v>
      </c>
      <c r="H75">
        <v>2</v>
      </c>
      <c r="I75">
        <v>468.012</v>
      </c>
      <c r="J75">
        <f t="shared" si="3"/>
        <v>1.5633874638187359</v>
      </c>
      <c r="N75">
        <v>74</v>
      </c>
      <c r="O75">
        <v>9</v>
      </c>
      <c r="P75" t="s">
        <v>33</v>
      </c>
      <c r="Q75">
        <v>493458.5</v>
      </c>
      <c r="R75">
        <v>5180665.8499999996</v>
      </c>
      <c r="S75" t="s">
        <v>9</v>
      </c>
      <c r="T75">
        <v>4</v>
      </c>
      <c r="U75">
        <v>477.85399999999998</v>
      </c>
      <c r="V75">
        <v>0.97789076675019926</v>
      </c>
    </row>
    <row r="76" spans="1:22" x14ac:dyDescent="0.4">
      <c r="A76" t="s">
        <v>31</v>
      </c>
      <c r="B76">
        <v>315</v>
      </c>
      <c r="C76">
        <v>27</v>
      </c>
      <c r="D76" t="s">
        <v>44</v>
      </c>
      <c r="E76">
        <v>494042.75</v>
      </c>
      <c r="F76">
        <v>5180958.3600000003</v>
      </c>
      <c r="G76" t="s">
        <v>11</v>
      </c>
      <c r="H76">
        <v>2</v>
      </c>
      <c r="I76">
        <v>447.83499999999998</v>
      </c>
      <c r="J76">
        <f t="shared" si="3"/>
        <v>1.4959864808151575</v>
      </c>
      <c r="N76">
        <v>75</v>
      </c>
      <c r="O76">
        <v>10</v>
      </c>
      <c r="P76" t="s">
        <v>33</v>
      </c>
      <c r="Q76">
        <v>493488.02</v>
      </c>
      <c r="R76">
        <v>5180680.53</v>
      </c>
      <c r="S76" t="s">
        <v>9</v>
      </c>
      <c r="T76">
        <v>4</v>
      </c>
      <c r="U76">
        <v>428.642</v>
      </c>
      <c r="V76">
        <v>0.87718226496239216</v>
      </c>
    </row>
    <row r="77" spans="1:22" x14ac:dyDescent="0.4">
      <c r="A77" t="s">
        <v>31</v>
      </c>
      <c r="B77">
        <v>289</v>
      </c>
      <c r="C77">
        <v>26</v>
      </c>
      <c r="D77" t="s">
        <v>35</v>
      </c>
      <c r="E77">
        <v>494008.97</v>
      </c>
      <c r="F77">
        <v>5180924.2300000004</v>
      </c>
      <c r="G77" t="s">
        <v>11</v>
      </c>
      <c r="H77">
        <v>2</v>
      </c>
      <c r="I77">
        <v>437.99200000000002</v>
      </c>
      <c r="J77">
        <f t="shared" si="3"/>
        <v>1.4631060785896426</v>
      </c>
      <c r="N77">
        <v>76</v>
      </c>
      <c r="O77">
        <v>11</v>
      </c>
      <c r="P77" t="s">
        <v>33</v>
      </c>
      <c r="Q77">
        <v>493519.91</v>
      </c>
      <c r="R77">
        <v>5180663.6100000003</v>
      </c>
      <c r="S77" t="s">
        <v>9</v>
      </c>
      <c r="T77">
        <v>4</v>
      </c>
      <c r="U77">
        <v>518.20899999999995</v>
      </c>
      <c r="V77">
        <v>1.0604741120653045</v>
      </c>
    </row>
    <row r="78" spans="1:22" x14ac:dyDescent="0.4">
      <c r="A78" t="s">
        <v>31</v>
      </c>
      <c r="B78">
        <v>248</v>
      </c>
      <c r="C78">
        <v>30</v>
      </c>
      <c r="D78" t="s">
        <v>30</v>
      </c>
      <c r="E78">
        <v>494145.16</v>
      </c>
      <c r="F78">
        <v>5180849.0199999996</v>
      </c>
      <c r="G78" t="s">
        <v>11</v>
      </c>
      <c r="H78">
        <v>6</v>
      </c>
      <c r="I78">
        <v>429.62599999999998</v>
      </c>
      <c r="J78">
        <f t="shared" si="3"/>
        <v>1.4351595739651721</v>
      </c>
      <c r="N78">
        <v>77</v>
      </c>
      <c r="O78">
        <v>12</v>
      </c>
      <c r="P78" t="s">
        <v>33</v>
      </c>
      <c r="Q78">
        <v>493551.83</v>
      </c>
      <c r="R78">
        <v>5180673.46</v>
      </c>
      <c r="S78" t="s">
        <v>9</v>
      </c>
      <c r="T78">
        <v>4</v>
      </c>
      <c r="U78">
        <v>433.56299999999999</v>
      </c>
      <c r="V78">
        <v>0.88725270585684468</v>
      </c>
    </row>
    <row r="79" spans="1:22" x14ac:dyDescent="0.4">
      <c r="A79" t="s">
        <v>31</v>
      </c>
      <c r="B79">
        <v>92</v>
      </c>
      <c r="C79">
        <v>27</v>
      </c>
      <c r="D79" t="s">
        <v>33</v>
      </c>
      <c r="E79">
        <v>494030.47</v>
      </c>
      <c r="F79">
        <v>5180670.5199999996</v>
      </c>
      <c r="G79" t="s">
        <v>11</v>
      </c>
      <c r="H79">
        <v>7</v>
      </c>
      <c r="I79">
        <v>406.49599999999998</v>
      </c>
      <c r="J79">
        <f t="shared" si="3"/>
        <v>1.3578941362453545</v>
      </c>
      <c r="N79">
        <v>78</v>
      </c>
      <c r="O79">
        <v>13</v>
      </c>
      <c r="P79" t="s">
        <v>33</v>
      </c>
      <c r="Q79">
        <v>493583.74</v>
      </c>
      <c r="R79">
        <v>5180668.2</v>
      </c>
      <c r="S79" t="s">
        <v>9</v>
      </c>
      <c r="T79">
        <v>4</v>
      </c>
      <c r="U79">
        <v>476.37799999999999</v>
      </c>
      <c r="V79">
        <v>0.97487024840835579</v>
      </c>
    </row>
    <row r="80" spans="1:22" x14ac:dyDescent="0.4">
      <c r="A80" t="s">
        <v>31</v>
      </c>
      <c r="B80">
        <v>313</v>
      </c>
      <c r="C80">
        <v>25</v>
      </c>
      <c r="D80" t="s">
        <v>44</v>
      </c>
      <c r="E80">
        <v>493981.21</v>
      </c>
      <c r="F80">
        <v>5180954.71</v>
      </c>
      <c r="G80" t="s">
        <v>11</v>
      </c>
      <c r="H80">
        <v>1</v>
      </c>
      <c r="I80">
        <v>405.512</v>
      </c>
      <c r="J80">
        <f t="shared" si="3"/>
        <v>1.3546070981685581</v>
      </c>
      <c r="N80">
        <v>79</v>
      </c>
      <c r="O80">
        <v>14</v>
      </c>
      <c r="P80" t="s">
        <v>33</v>
      </c>
      <c r="Q80">
        <v>493615.65</v>
      </c>
      <c r="R80">
        <v>5180675.17</v>
      </c>
      <c r="S80" t="s">
        <v>9</v>
      </c>
      <c r="T80">
        <v>4</v>
      </c>
      <c r="U80">
        <v>519.19299999999998</v>
      </c>
      <c r="V80">
        <v>1.0624877909598669</v>
      </c>
    </row>
    <row r="81" spans="1:22" x14ac:dyDescent="0.4">
      <c r="A81" t="s">
        <v>31</v>
      </c>
      <c r="B81">
        <v>270</v>
      </c>
      <c r="C81">
        <v>30</v>
      </c>
      <c r="D81" t="s">
        <v>34</v>
      </c>
      <c r="E81">
        <v>494115.64</v>
      </c>
      <c r="F81">
        <v>5180879.01</v>
      </c>
      <c r="G81" t="s">
        <v>11</v>
      </c>
      <c r="H81">
        <v>5</v>
      </c>
      <c r="I81">
        <v>401.08300000000003</v>
      </c>
      <c r="J81">
        <f t="shared" si="3"/>
        <v>1.3398120863371239</v>
      </c>
      <c r="N81">
        <v>80</v>
      </c>
      <c r="O81">
        <v>15</v>
      </c>
      <c r="P81" t="s">
        <v>33</v>
      </c>
      <c r="Q81">
        <v>493647.55</v>
      </c>
      <c r="R81">
        <v>5180666.3600000003</v>
      </c>
      <c r="S81" t="s">
        <v>9</v>
      </c>
      <c r="T81">
        <v>4</v>
      </c>
      <c r="U81">
        <v>444.88200000000001</v>
      </c>
      <c r="V81">
        <v>0.91041615240923413</v>
      </c>
    </row>
    <row r="82" spans="1:22" x14ac:dyDescent="0.4">
      <c r="A82" t="s">
        <v>31</v>
      </c>
      <c r="B82">
        <v>271</v>
      </c>
      <c r="C82">
        <v>31</v>
      </c>
      <c r="D82" t="s">
        <v>34</v>
      </c>
      <c r="E82">
        <v>494147.56</v>
      </c>
      <c r="F82">
        <v>5180892.76</v>
      </c>
      <c r="G82" t="s">
        <v>11</v>
      </c>
      <c r="H82">
        <v>6</v>
      </c>
      <c r="I82">
        <v>376.96899999999999</v>
      </c>
      <c r="J82">
        <f t="shared" si="3"/>
        <v>1.2592596105405096</v>
      </c>
      <c r="N82">
        <v>81</v>
      </c>
      <c r="O82">
        <v>16</v>
      </c>
      <c r="P82" t="s">
        <v>33</v>
      </c>
      <c r="Q82">
        <v>493679.47</v>
      </c>
      <c r="R82">
        <v>5180673.99</v>
      </c>
      <c r="S82" t="s">
        <v>9</v>
      </c>
      <c r="T82">
        <v>4</v>
      </c>
      <c r="U82">
        <v>551.18100000000004</v>
      </c>
      <c r="V82">
        <v>1.1279487264062698</v>
      </c>
    </row>
    <row r="83" spans="1:22" x14ac:dyDescent="0.4">
      <c r="A83" t="s">
        <v>31</v>
      </c>
      <c r="B83">
        <v>268</v>
      </c>
      <c r="C83">
        <v>28</v>
      </c>
      <c r="D83" t="s">
        <v>34</v>
      </c>
      <c r="E83">
        <v>494051.83</v>
      </c>
      <c r="F83">
        <v>5180885.97</v>
      </c>
      <c r="G83" t="s">
        <v>11</v>
      </c>
      <c r="H83">
        <v>4</v>
      </c>
      <c r="I83">
        <v>375.49200000000002</v>
      </c>
      <c r="J83">
        <f t="shared" si="3"/>
        <v>1.2543257129394647</v>
      </c>
      <c r="N83">
        <v>82</v>
      </c>
      <c r="O83">
        <v>17</v>
      </c>
      <c r="P83" t="s">
        <v>33</v>
      </c>
      <c r="Q83">
        <v>493711.38</v>
      </c>
      <c r="R83">
        <v>5180678.07</v>
      </c>
      <c r="S83" t="s">
        <v>9</v>
      </c>
      <c r="T83">
        <v>4</v>
      </c>
      <c r="U83">
        <v>522.14599999999996</v>
      </c>
      <c r="V83">
        <v>1.0685308740651946</v>
      </c>
    </row>
    <row r="84" spans="1:22" x14ac:dyDescent="0.4">
      <c r="A84" t="s">
        <v>31</v>
      </c>
      <c r="B84">
        <v>288</v>
      </c>
      <c r="C84">
        <v>25</v>
      </c>
      <c r="D84" t="s">
        <v>35</v>
      </c>
      <c r="E84">
        <v>493979.79</v>
      </c>
      <c r="F84">
        <v>5180920.05</v>
      </c>
      <c r="G84" t="s">
        <v>11</v>
      </c>
      <c r="H84">
        <v>2</v>
      </c>
      <c r="I84">
        <v>365.65</v>
      </c>
      <c r="J84">
        <f t="shared" si="3"/>
        <v>1.2214486511998</v>
      </c>
      <c r="N84">
        <v>83</v>
      </c>
      <c r="O84">
        <v>18</v>
      </c>
      <c r="P84" t="s">
        <v>33</v>
      </c>
      <c r="Q84">
        <v>493743.27</v>
      </c>
      <c r="R84">
        <v>5180656.03</v>
      </c>
      <c r="S84" t="s">
        <v>9</v>
      </c>
      <c r="T84">
        <v>4</v>
      </c>
      <c r="U84">
        <v>518.20899999999995</v>
      </c>
      <c r="V84">
        <v>1.0604741120653045</v>
      </c>
    </row>
    <row r="85" spans="1:22" x14ac:dyDescent="0.4">
      <c r="A85" t="s">
        <v>31</v>
      </c>
      <c r="B85">
        <v>314</v>
      </c>
      <c r="C85">
        <v>26</v>
      </c>
      <c r="D85" t="s">
        <v>44</v>
      </c>
      <c r="E85">
        <v>494013.12</v>
      </c>
      <c r="F85">
        <v>5180956.01</v>
      </c>
      <c r="G85" t="s">
        <v>11</v>
      </c>
      <c r="H85">
        <v>2</v>
      </c>
      <c r="I85">
        <v>362.697</v>
      </c>
      <c r="J85">
        <f t="shared" si="3"/>
        <v>1.2115841964835603</v>
      </c>
      <c r="N85">
        <v>84</v>
      </c>
      <c r="O85">
        <v>19</v>
      </c>
      <c r="P85" t="s">
        <v>33</v>
      </c>
      <c r="Q85">
        <v>493775.2</v>
      </c>
      <c r="R85">
        <v>5180671.45</v>
      </c>
      <c r="S85" t="s">
        <v>9</v>
      </c>
      <c r="T85">
        <v>4</v>
      </c>
      <c r="U85">
        <v>407.97199999999998</v>
      </c>
      <c r="V85">
        <v>0.83488272964673793</v>
      </c>
    </row>
    <row r="86" spans="1:22" x14ac:dyDescent="0.4">
      <c r="A86" t="s">
        <v>31</v>
      </c>
      <c r="B86">
        <v>58</v>
      </c>
      <c r="C86">
        <v>18</v>
      </c>
      <c r="D86" t="s">
        <v>11</v>
      </c>
      <c r="E86">
        <v>493736.6</v>
      </c>
      <c r="F86">
        <v>5180624.26</v>
      </c>
      <c r="G86" t="s">
        <v>11</v>
      </c>
      <c r="H86">
        <v>1</v>
      </c>
      <c r="I86">
        <v>358.26799999999997</v>
      </c>
      <c r="J86">
        <f t="shared" si="3"/>
        <v>1.1967891846521261</v>
      </c>
      <c r="N86">
        <v>85</v>
      </c>
      <c r="O86">
        <v>20</v>
      </c>
      <c r="P86" t="s">
        <v>33</v>
      </c>
      <c r="Q86">
        <v>493807.11</v>
      </c>
      <c r="R86">
        <v>5180671.6399999997</v>
      </c>
      <c r="S86" t="s">
        <v>9</v>
      </c>
      <c r="T86">
        <v>4</v>
      </c>
      <c r="U86">
        <v>486.22</v>
      </c>
      <c r="V86">
        <v>0.99501113019726095</v>
      </c>
    </row>
    <row r="87" spans="1:22" x14ac:dyDescent="0.4">
      <c r="A87" t="s">
        <v>31</v>
      </c>
      <c r="B87">
        <v>63</v>
      </c>
      <c r="C87">
        <v>23</v>
      </c>
      <c r="D87" t="s">
        <v>11</v>
      </c>
      <c r="E87">
        <v>493896.17</v>
      </c>
      <c r="F87">
        <v>5180649.7699999996</v>
      </c>
      <c r="G87" t="s">
        <v>11</v>
      </c>
      <c r="H87">
        <v>4</v>
      </c>
      <c r="I87">
        <v>358.26799999999997</v>
      </c>
      <c r="J87">
        <f t="shared" si="3"/>
        <v>1.1967891846521261</v>
      </c>
      <c r="N87">
        <v>86</v>
      </c>
      <c r="O87">
        <v>21</v>
      </c>
      <c r="P87" t="s">
        <v>33</v>
      </c>
      <c r="Q87">
        <v>493839</v>
      </c>
      <c r="R87">
        <v>5180655.5999999996</v>
      </c>
      <c r="S87" t="s">
        <v>9</v>
      </c>
      <c r="T87">
        <v>4</v>
      </c>
      <c r="U87">
        <v>297.73599999999999</v>
      </c>
      <c r="V87">
        <v>0.60929339364981216</v>
      </c>
    </row>
    <row r="88" spans="1:22" x14ac:dyDescent="0.4">
      <c r="A88" t="s">
        <v>31</v>
      </c>
      <c r="B88">
        <v>246</v>
      </c>
      <c r="C88">
        <v>28</v>
      </c>
      <c r="D88" t="s">
        <v>30</v>
      </c>
      <c r="E88">
        <v>494082.71</v>
      </c>
      <c r="F88">
        <v>5180854.1500000004</v>
      </c>
      <c r="G88" t="s">
        <v>11</v>
      </c>
      <c r="H88">
        <v>5</v>
      </c>
      <c r="I88">
        <v>356.791</v>
      </c>
      <c r="J88">
        <f t="shared" si="3"/>
        <v>1.191855287051081</v>
      </c>
      <c r="N88">
        <v>87</v>
      </c>
      <c r="O88">
        <v>22</v>
      </c>
      <c r="P88" t="s">
        <v>33</v>
      </c>
      <c r="Q88">
        <v>493870.94</v>
      </c>
      <c r="R88">
        <v>5180684.79</v>
      </c>
      <c r="S88" t="s">
        <v>9</v>
      </c>
      <c r="T88">
        <v>5</v>
      </c>
      <c r="U88">
        <v>371.06299999999999</v>
      </c>
      <c r="V88">
        <v>0.75935135330588255</v>
      </c>
    </row>
    <row r="89" spans="1:22" x14ac:dyDescent="0.4">
      <c r="A89" t="s">
        <v>31</v>
      </c>
      <c r="B89">
        <v>65</v>
      </c>
      <c r="C89">
        <v>25</v>
      </c>
      <c r="D89" t="s">
        <v>11</v>
      </c>
      <c r="E89">
        <v>493959.97</v>
      </c>
      <c r="F89">
        <v>5180636.92</v>
      </c>
      <c r="G89" t="s">
        <v>11</v>
      </c>
      <c r="H89">
        <v>6</v>
      </c>
      <c r="I89">
        <v>355.80700000000002</v>
      </c>
      <c r="J89">
        <f t="shared" si="3"/>
        <v>1.1885682489742848</v>
      </c>
      <c r="N89">
        <v>88</v>
      </c>
      <c r="O89">
        <v>23</v>
      </c>
      <c r="P89" t="s">
        <v>33</v>
      </c>
      <c r="Q89">
        <v>493902.84</v>
      </c>
      <c r="R89">
        <v>5180681.54</v>
      </c>
      <c r="S89" t="s">
        <v>9</v>
      </c>
      <c r="T89">
        <v>5</v>
      </c>
      <c r="U89">
        <v>502.46100000000001</v>
      </c>
      <c r="V89">
        <v>1.0282470640657437</v>
      </c>
    </row>
    <row r="90" spans="1:22" x14ac:dyDescent="0.4">
      <c r="A90" t="s">
        <v>31</v>
      </c>
      <c r="B90">
        <v>242</v>
      </c>
      <c r="C90">
        <v>24</v>
      </c>
      <c r="D90" t="s">
        <v>30</v>
      </c>
      <c r="E90">
        <v>493955.09</v>
      </c>
      <c r="F90">
        <v>5180868.17</v>
      </c>
      <c r="G90" t="s">
        <v>11</v>
      </c>
      <c r="H90">
        <v>2</v>
      </c>
      <c r="I90">
        <v>354.33100000000002</v>
      </c>
      <c r="J90">
        <f t="shared" si="3"/>
        <v>1.1836376918590903</v>
      </c>
      <c r="N90">
        <v>89</v>
      </c>
      <c r="O90">
        <v>24</v>
      </c>
      <c r="P90" t="s">
        <v>33</v>
      </c>
      <c r="Q90">
        <v>493935.2</v>
      </c>
      <c r="R90">
        <v>5180676.1399999997</v>
      </c>
      <c r="S90" t="s">
        <v>9</v>
      </c>
      <c r="T90">
        <v>5</v>
      </c>
      <c r="U90">
        <v>617.12599999999998</v>
      </c>
      <c r="V90">
        <v>1.2629000015098408</v>
      </c>
    </row>
    <row r="91" spans="1:22" x14ac:dyDescent="0.4">
      <c r="A91" t="s">
        <v>31</v>
      </c>
      <c r="B91">
        <v>15</v>
      </c>
      <c r="C91">
        <v>20</v>
      </c>
      <c r="D91" t="s">
        <v>9</v>
      </c>
      <c r="E91">
        <v>493797.92</v>
      </c>
      <c r="F91">
        <v>5180576.3</v>
      </c>
      <c r="G91" t="s">
        <v>11</v>
      </c>
      <c r="H91">
        <v>3</v>
      </c>
      <c r="I91">
        <v>353.839</v>
      </c>
      <c r="J91">
        <f t="shared" si="3"/>
        <v>1.181994172820692</v>
      </c>
      <c r="N91">
        <v>90</v>
      </c>
      <c r="O91">
        <v>25</v>
      </c>
      <c r="P91" t="s">
        <v>33</v>
      </c>
      <c r="Q91">
        <v>493966.65</v>
      </c>
      <c r="R91">
        <v>5180668.7</v>
      </c>
      <c r="S91" t="s">
        <v>9</v>
      </c>
      <c r="T91">
        <v>5</v>
      </c>
      <c r="U91">
        <v>558.07100000000003</v>
      </c>
      <c r="V91">
        <v>1.1420485715114879</v>
      </c>
    </row>
    <row r="92" spans="1:22" x14ac:dyDescent="0.4">
      <c r="A92" t="s">
        <v>31</v>
      </c>
      <c r="B92">
        <v>119</v>
      </c>
      <c r="C92">
        <v>27</v>
      </c>
      <c r="D92" t="s">
        <v>38</v>
      </c>
      <c r="E92">
        <v>494044.23</v>
      </c>
      <c r="F92">
        <v>5180700.47</v>
      </c>
      <c r="G92" t="s">
        <v>11</v>
      </c>
      <c r="H92">
        <v>7</v>
      </c>
      <c r="I92">
        <v>352.85399999999998</v>
      </c>
      <c r="J92">
        <f t="shared" si="3"/>
        <v>1.1787037942580452</v>
      </c>
      <c r="N92">
        <v>91</v>
      </c>
      <c r="O92">
        <v>26</v>
      </c>
      <c r="P92" t="s">
        <v>33</v>
      </c>
      <c r="Q92">
        <v>493998.56</v>
      </c>
      <c r="R92">
        <v>5180670</v>
      </c>
      <c r="S92" t="s">
        <v>9</v>
      </c>
      <c r="T92">
        <v>5</v>
      </c>
      <c r="U92">
        <v>552.16499999999996</v>
      </c>
      <c r="V92">
        <v>1.1299624053008319</v>
      </c>
    </row>
    <row r="93" spans="1:22" x14ac:dyDescent="0.4">
      <c r="A93" t="s">
        <v>31</v>
      </c>
      <c r="B93">
        <v>138</v>
      </c>
      <c r="C93">
        <v>20</v>
      </c>
      <c r="D93" t="s">
        <v>39</v>
      </c>
      <c r="E93">
        <v>493815.87</v>
      </c>
      <c r="F93">
        <v>5180735.1900000004</v>
      </c>
      <c r="G93" t="s">
        <v>11</v>
      </c>
      <c r="H93">
        <v>1</v>
      </c>
      <c r="I93">
        <v>352.36200000000002</v>
      </c>
      <c r="J93">
        <f t="shared" si="3"/>
        <v>1.1770602752196471</v>
      </c>
      <c r="N93">
        <v>92</v>
      </c>
      <c r="O93">
        <v>27</v>
      </c>
      <c r="P93" t="s">
        <v>33</v>
      </c>
      <c r="Q93">
        <v>494030.47</v>
      </c>
      <c r="R93">
        <v>5180670.5199999996</v>
      </c>
      <c r="S93" t="s">
        <v>9</v>
      </c>
      <c r="T93">
        <v>5</v>
      </c>
      <c r="U93">
        <v>511.31900000000002</v>
      </c>
      <c r="V93">
        <v>1.0463742669600866</v>
      </c>
    </row>
    <row r="94" spans="1:22" x14ac:dyDescent="0.4">
      <c r="A94" t="s">
        <v>31</v>
      </c>
      <c r="B94">
        <v>265</v>
      </c>
      <c r="C94">
        <v>25</v>
      </c>
      <c r="D94" t="s">
        <v>34</v>
      </c>
      <c r="E94">
        <v>493957.47</v>
      </c>
      <c r="F94">
        <v>5180890.26</v>
      </c>
      <c r="G94" t="s">
        <v>11</v>
      </c>
      <c r="H94">
        <v>2</v>
      </c>
      <c r="I94">
        <v>351.87</v>
      </c>
      <c r="J94">
        <f t="shared" si="3"/>
        <v>1.1754167561812487</v>
      </c>
      <c r="N94">
        <v>93</v>
      </c>
      <c r="O94">
        <v>28</v>
      </c>
      <c r="P94" t="s">
        <v>33</v>
      </c>
      <c r="Q94">
        <v>494062.37</v>
      </c>
      <c r="R94">
        <v>5180663.49</v>
      </c>
      <c r="S94" t="s">
        <v>9</v>
      </c>
      <c r="T94">
        <v>5</v>
      </c>
      <c r="U94">
        <v>457.185</v>
      </c>
      <c r="V94">
        <v>0.93559327785618596</v>
      </c>
    </row>
    <row r="95" spans="1:22" x14ac:dyDescent="0.4">
      <c r="A95" t="s">
        <v>31</v>
      </c>
      <c r="B95">
        <v>222</v>
      </c>
      <c r="C95">
        <v>29</v>
      </c>
      <c r="D95" t="s">
        <v>32</v>
      </c>
      <c r="E95">
        <v>494086.74</v>
      </c>
      <c r="F95">
        <v>5180840.59</v>
      </c>
      <c r="G95" t="s">
        <v>11</v>
      </c>
      <c r="H95">
        <v>5</v>
      </c>
      <c r="I95">
        <v>345.47199999999998</v>
      </c>
      <c r="J95">
        <f t="shared" si="3"/>
        <v>1.1540443277103714</v>
      </c>
      <c r="N95">
        <v>94</v>
      </c>
      <c r="O95">
        <v>29</v>
      </c>
      <c r="P95" t="s">
        <v>33</v>
      </c>
      <c r="Q95">
        <v>494094.3</v>
      </c>
      <c r="R95">
        <v>5180681.68</v>
      </c>
      <c r="S95" t="s">
        <v>9</v>
      </c>
      <c r="T95">
        <v>5</v>
      </c>
      <c r="U95">
        <v>479.82299999999998</v>
      </c>
      <c r="V95">
        <v>0.98192017096096484</v>
      </c>
    </row>
    <row r="96" spans="1:22" x14ac:dyDescent="0.4">
      <c r="A96" t="s">
        <v>31</v>
      </c>
      <c r="B96">
        <v>190</v>
      </c>
      <c r="C96">
        <v>21</v>
      </c>
      <c r="D96" t="s">
        <v>37</v>
      </c>
      <c r="E96">
        <v>493846.61</v>
      </c>
      <c r="F96">
        <v>5180782.72</v>
      </c>
      <c r="G96" t="s">
        <v>11</v>
      </c>
      <c r="H96">
        <v>1</v>
      </c>
      <c r="I96">
        <v>342.52</v>
      </c>
      <c r="J96">
        <f t="shared" si="3"/>
        <v>1.1441832134799821</v>
      </c>
      <c r="N96">
        <v>95</v>
      </c>
      <c r="O96">
        <v>3</v>
      </c>
      <c r="P96" t="s">
        <v>38</v>
      </c>
      <c r="Q96">
        <v>493276.73</v>
      </c>
      <c r="R96">
        <v>5180689.08</v>
      </c>
      <c r="S96" t="s">
        <v>9</v>
      </c>
      <c r="T96">
        <v>5</v>
      </c>
      <c r="U96">
        <v>354.82299999999998</v>
      </c>
      <c r="V96">
        <v>0.72611746585904058</v>
      </c>
    </row>
    <row r="97" spans="1:22" x14ac:dyDescent="0.4">
      <c r="A97" t="s">
        <v>31</v>
      </c>
      <c r="B97">
        <v>38</v>
      </c>
      <c r="C97">
        <v>21</v>
      </c>
      <c r="D97" t="s">
        <v>10</v>
      </c>
      <c r="E97">
        <v>493851.68</v>
      </c>
      <c r="F97">
        <v>5180592.03</v>
      </c>
      <c r="G97" t="s">
        <v>11</v>
      </c>
      <c r="H97">
        <v>4</v>
      </c>
      <c r="I97">
        <v>340.05900000000003</v>
      </c>
      <c r="J97">
        <f t="shared" si="3"/>
        <v>1.1359622778021408</v>
      </c>
      <c r="N97">
        <v>96</v>
      </c>
      <c r="O97">
        <v>4</v>
      </c>
      <c r="P97" t="s">
        <v>38</v>
      </c>
      <c r="Q97">
        <v>493308.03</v>
      </c>
      <c r="R97">
        <v>5180687.17</v>
      </c>
      <c r="S97" t="s">
        <v>9</v>
      </c>
      <c r="T97">
        <v>5</v>
      </c>
      <c r="U97">
        <v>536.90899999999999</v>
      </c>
      <c r="V97">
        <v>1.0987421967485524</v>
      </c>
    </row>
    <row r="98" spans="1:22" x14ac:dyDescent="0.4">
      <c r="A98" t="s">
        <v>31</v>
      </c>
      <c r="B98">
        <v>192</v>
      </c>
      <c r="C98">
        <v>23</v>
      </c>
      <c r="D98" t="s">
        <v>37</v>
      </c>
      <c r="E98">
        <v>493910.45</v>
      </c>
      <c r="F98">
        <v>5180808.66</v>
      </c>
      <c r="G98" t="s">
        <v>11</v>
      </c>
      <c r="H98">
        <v>2</v>
      </c>
      <c r="I98">
        <v>339.56700000000001</v>
      </c>
      <c r="J98">
        <f t="shared" si="3"/>
        <v>1.1343187587637427</v>
      </c>
      <c r="N98">
        <v>97</v>
      </c>
      <c r="O98">
        <v>5</v>
      </c>
      <c r="P98" t="s">
        <v>38</v>
      </c>
      <c r="Q98">
        <v>493339.96</v>
      </c>
      <c r="R98">
        <v>5180706.3600000003</v>
      </c>
      <c r="S98" t="s">
        <v>9</v>
      </c>
      <c r="T98">
        <v>5</v>
      </c>
      <c r="U98">
        <v>427.65699999999998</v>
      </c>
      <c r="V98">
        <v>0.87516653964618896</v>
      </c>
    </row>
    <row r="99" spans="1:22" x14ac:dyDescent="0.4">
      <c r="A99" t="s">
        <v>31</v>
      </c>
      <c r="B99">
        <v>241</v>
      </c>
      <c r="C99">
        <v>23</v>
      </c>
      <c r="D99" t="s">
        <v>30</v>
      </c>
      <c r="E99">
        <v>493923.19</v>
      </c>
      <c r="F99">
        <v>5180872.2</v>
      </c>
      <c r="G99" t="s">
        <v>11</v>
      </c>
      <c r="H99">
        <v>1</v>
      </c>
      <c r="I99">
        <v>339.56700000000001</v>
      </c>
      <c r="J99">
        <f t="shared" si="3"/>
        <v>1.1343187587637427</v>
      </c>
      <c r="N99">
        <v>98</v>
      </c>
      <c r="O99">
        <v>6</v>
      </c>
      <c r="P99" t="s">
        <v>38</v>
      </c>
      <c r="Q99">
        <v>493371.86</v>
      </c>
      <c r="R99">
        <v>5180703.7699999996</v>
      </c>
      <c r="S99" t="s">
        <v>9</v>
      </c>
      <c r="T99">
        <v>5</v>
      </c>
      <c r="U99">
        <v>529.03499999999997</v>
      </c>
      <c r="V99">
        <v>1.0826286727487719</v>
      </c>
    </row>
    <row r="100" spans="1:22" x14ac:dyDescent="0.4">
      <c r="A100" t="s">
        <v>31</v>
      </c>
      <c r="B100">
        <v>338</v>
      </c>
      <c r="C100">
        <v>25</v>
      </c>
      <c r="D100" t="s">
        <v>48</v>
      </c>
      <c r="E100">
        <v>493978</v>
      </c>
      <c r="F100">
        <v>5180986</v>
      </c>
      <c r="G100" t="s">
        <v>11</v>
      </c>
      <c r="H100">
        <v>1</v>
      </c>
      <c r="I100">
        <v>338.09100000000001</v>
      </c>
      <c r="J100">
        <f t="shared" si="3"/>
        <v>1.1293882016485479</v>
      </c>
      <c r="N100">
        <v>99</v>
      </c>
      <c r="O100">
        <v>7</v>
      </c>
      <c r="P100" t="s">
        <v>38</v>
      </c>
      <c r="Q100">
        <v>493403.78</v>
      </c>
      <c r="R100">
        <v>5180713.18</v>
      </c>
      <c r="S100" t="s">
        <v>9</v>
      </c>
      <c r="T100">
        <v>5</v>
      </c>
      <c r="U100">
        <v>454.72399999999999</v>
      </c>
      <c r="V100">
        <v>0.93055703419813929</v>
      </c>
    </row>
    <row r="101" spans="1:22" x14ac:dyDescent="0.4">
      <c r="A101" t="s">
        <v>31</v>
      </c>
      <c r="B101">
        <v>221</v>
      </c>
      <c r="C101">
        <v>28</v>
      </c>
      <c r="D101" t="s">
        <v>32</v>
      </c>
      <c r="E101">
        <v>494054.82</v>
      </c>
      <c r="F101">
        <v>5180822.4000000004</v>
      </c>
      <c r="G101" t="s">
        <v>11</v>
      </c>
      <c r="H101">
        <v>5</v>
      </c>
      <c r="I101">
        <v>337.59800000000001</v>
      </c>
      <c r="J101">
        <f t="shared" si="3"/>
        <v>1.1277413421242994</v>
      </c>
      <c r="N101">
        <v>100</v>
      </c>
      <c r="O101">
        <v>8</v>
      </c>
      <c r="P101" t="s">
        <v>38</v>
      </c>
      <c r="Q101">
        <v>493435.69</v>
      </c>
      <c r="R101">
        <v>5180709.8099999996</v>
      </c>
      <c r="S101" t="s">
        <v>9</v>
      </c>
      <c r="T101">
        <v>5</v>
      </c>
      <c r="U101">
        <v>593.50400000000002</v>
      </c>
      <c r="V101">
        <v>1.2145594295104998</v>
      </c>
    </row>
    <row r="102" spans="1:22" x14ac:dyDescent="0.4">
      <c r="A102" t="s">
        <v>31</v>
      </c>
      <c r="B102">
        <v>220</v>
      </c>
      <c r="C102">
        <v>27</v>
      </c>
      <c r="D102" t="s">
        <v>32</v>
      </c>
      <c r="E102">
        <v>494022.92</v>
      </c>
      <c r="F102">
        <v>5180829.43</v>
      </c>
      <c r="G102" t="s">
        <v>11</v>
      </c>
      <c r="H102">
        <v>4</v>
      </c>
      <c r="I102">
        <v>335.63</v>
      </c>
      <c r="J102">
        <f t="shared" si="3"/>
        <v>1.1211672659707066</v>
      </c>
      <c r="N102">
        <v>101</v>
      </c>
      <c r="O102">
        <v>9</v>
      </c>
      <c r="P102" t="s">
        <v>38</v>
      </c>
      <c r="Q102">
        <v>493467.58</v>
      </c>
      <c r="R102">
        <v>5180699.22</v>
      </c>
      <c r="S102" t="s">
        <v>9</v>
      </c>
      <c r="T102">
        <v>5</v>
      </c>
      <c r="U102">
        <v>484.74400000000003</v>
      </c>
      <c r="V102">
        <v>0.99199061185541748</v>
      </c>
    </row>
    <row r="103" spans="1:22" x14ac:dyDescent="0.4">
      <c r="A103" t="s">
        <v>31</v>
      </c>
      <c r="B103">
        <v>247</v>
      </c>
      <c r="C103">
        <v>29</v>
      </c>
      <c r="D103" t="s">
        <v>30</v>
      </c>
      <c r="E103">
        <v>494114.64</v>
      </c>
      <c r="F103">
        <v>5180872.3499999996</v>
      </c>
      <c r="G103" t="s">
        <v>11</v>
      </c>
      <c r="H103">
        <v>5</v>
      </c>
      <c r="I103">
        <v>332.67700000000002</v>
      </c>
      <c r="J103">
        <f t="shared" si="3"/>
        <v>1.1113028112544669</v>
      </c>
      <c r="N103">
        <v>102</v>
      </c>
      <c r="O103">
        <v>10</v>
      </c>
      <c r="P103" t="s">
        <v>38</v>
      </c>
      <c r="Q103">
        <v>493499.51</v>
      </c>
      <c r="R103">
        <v>5180712.3</v>
      </c>
      <c r="S103" t="s">
        <v>9</v>
      </c>
      <c r="T103">
        <v>5</v>
      </c>
      <c r="U103">
        <v>541.33900000000006</v>
      </c>
      <c r="V103">
        <v>1.1078078446173647</v>
      </c>
    </row>
    <row r="104" spans="1:22" x14ac:dyDescent="0.4">
      <c r="A104" t="s">
        <v>31</v>
      </c>
      <c r="B104">
        <v>316</v>
      </c>
      <c r="C104">
        <v>28</v>
      </c>
      <c r="D104" t="s">
        <v>44</v>
      </c>
      <c r="E104">
        <v>494076.93</v>
      </c>
      <c r="F104">
        <v>5180949.5</v>
      </c>
      <c r="G104" t="s">
        <v>11</v>
      </c>
      <c r="H104">
        <v>3</v>
      </c>
      <c r="I104">
        <v>331.20100000000002</v>
      </c>
      <c r="J104">
        <f t="shared" si="3"/>
        <v>1.1063722541392724</v>
      </c>
      <c r="N104">
        <v>103</v>
      </c>
      <c r="O104">
        <v>11</v>
      </c>
      <c r="P104" t="s">
        <v>38</v>
      </c>
      <c r="Q104">
        <v>493531.4</v>
      </c>
      <c r="R104">
        <v>5180695.37</v>
      </c>
      <c r="S104" t="s">
        <v>9</v>
      </c>
      <c r="T104">
        <v>5</v>
      </c>
      <c r="U104">
        <v>544.29100000000005</v>
      </c>
      <c r="V104">
        <v>1.1138488813010519</v>
      </c>
    </row>
    <row r="105" spans="1:22" x14ac:dyDescent="0.4">
      <c r="A105" t="s">
        <v>31</v>
      </c>
      <c r="B105">
        <v>90</v>
      </c>
      <c r="C105">
        <v>25</v>
      </c>
      <c r="D105" t="s">
        <v>33</v>
      </c>
      <c r="E105">
        <v>493966.65</v>
      </c>
      <c r="F105">
        <v>5180668.7</v>
      </c>
      <c r="G105" t="s">
        <v>11</v>
      </c>
      <c r="H105">
        <v>5</v>
      </c>
      <c r="I105">
        <v>327.75599999999997</v>
      </c>
      <c r="J105">
        <f t="shared" si="3"/>
        <v>1.0948642803846345</v>
      </c>
      <c r="N105">
        <v>104</v>
      </c>
      <c r="O105">
        <v>12</v>
      </c>
      <c r="P105" t="s">
        <v>38</v>
      </c>
      <c r="Q105">
        <v>493561.32</v>
      </c>
      <c r="R105">
        <v>5180707.2300000004</v>
      </c>
      <c r="S105" t="s">
        <v>9</v>
      </c>
      <c r="T105">
        <v>5</v>
      </c>
      <c r="U105">
        <v>465.05900000000003</v>
      </c>
      <c r="V105">
        <v>0.95170680185596646</v>
      </c>
    </row>
    <row r="106" spans="1:22" x14ac:dyDescent="0.4">
      <c r="A106" t="s">
        <v>31</v>
      </c>
      <c r="B106">
        <v>148</v>
      </c>
      <c r="C106">
        <v>30</v>
      </c>
      <c r="D106" t="s">
        <v>39</v>
      </c>
      <c r="E106">
        <v>494134.95</v>
      </c>
      <c r="F106">
        <v>5180720.09</v>
      </c>
      <c r="G106" t="s">
        <v>11</v>
      </c>
      <c r="H106">
        <v>8</v>
      </c>
      <c r="I106">
        <v>327.75599999999997</v>
      </c>
      <c r="J106">
        <f t="shared" si="3"/>
        <v>1.0948642803846345</v>
      </c>
      <c r="N106">
        <v>105</v>
      </c>
      <c r="O106">
        <v>13</v>
      </c>
      <c r="P106" t="s">
        <v>38</v>
      </c>
      <c r="Q106">
        <v>493595.22</v>
      </c>
      <c r="R106">
        <v>5180699.97</v>
      </c>
      <c r="S106" t="s">
        <v>9</v>
      </c>
      <c r="T106">
        <v>5</v>
      </c>
      <c r="U106">
        <v>558.07100000000003</v>
      </c>
      <c r="V106">
        <v>1.1420485715114879</v>
      </c>
    </row>
    <row r="107" spans="1:22" x14ac:dyDescent="0.4">
      <c r="A107" t="s">
        <v>31</v>
      </c>
      <c r="B107">
        <v>245</v>
      </c>
      <c r="C107">
        <v>27</v>
      </c>
      <c r="D107" t="s">
        <v>30</v>
      </c>
      <c r="E107">
        <v>494050.81</v>
      </c>
      <c r="F107">
        <v>5180861.1900000004</v>
      </c>
      <c r="G107" t="s">
        <v>11</v>
      </c>
      <c r="H107">
        <v>4</v>
      </c>
      <c r="I107">
        <v>327.26400000000001</v>
      </c>
      <c r="J107">
        <f t="shared" si="3"/>
        <v>1.0932207613462364</v>
      </c>
      <c r="N107">
        <v>106</v>
      </c>
      <c r="O107">
        <v>14</v>
      </c>
      <c r="P107" t="s">
        <v>38</v>
      </c>
      <c r="Q107">
        <v>493627.14</v>
      </c>
      <c r="R107">
        <v>5180706.9400000004</v>
      </c>
      <c r="S107" t="s">
        <v>9</v>
      </c>
      <c r="T107">
        <v>5</v>
      </c>
      <c r="U107">
        <v>433.56299999999999</v>
      </c>
      <c r="V107">
        <v>0.88725270585684468</v>
      </c>
    </row>
    <row r="108" spans="1:22" x14ac:dyDescent="0.4">
      <c r="A108" t="s">
        <v>31</v>
      </c>
      <c r="B108">
        <v>216</v>
      </c>
      <c r="C108">
        <v>23</v>
      </c>
      <c r="D108" t="s">
        <v>32</v>
      </c>
      <c r="E108">
        <v>493895.29</v>
      </c>
      <c r="F108">
        <v>5180840.45</v>
      </c>
      <c r="G108" t="s">
        <v>11</v>
      </c>
      <c r="H108">
        <v>1</v>
      </c>
      <c r="I108">
        <v>324.31099999999998</v>
      </c>
      <c r="J108">
        <f t="shared" si="3"/>
        <v>1.0833563066299967</v>
      </c>
      <c r="N108">
        <v>107</v>
      </c>
      <c r="O108">
        <v>15</v>
      </c>
      <c r="P108" t="s">
        <v>38</v>
      </c>
      <c r="Q108">
        <v>493659.04</v>
      </c>
      <c r="R108">
        <v>5180698.13</v>
      </c>
      <c r="S108" t="s">
        <v>9</v>
      </c>
      <c r="T108">
        <v>6</v>
      </c>
      <c r="U108">
        <v>566.92899999999997</v>
      </c>
      <c r="V108">
        <v>1.1601757744058305</v>
      </c>
    </row>
    <row r="109" spans="1:22" x14ac:dyDescent="0.4">
      <c r="A109" t="s">
        <v>31</v>
      </c>
      <c r="B109">
        <v>287</v>
      </c>
      <c r="C109">
        <v>24</v>
      </c>
      <c r="D109" t="s">
        <v>35</v>
      </c>
      <c r="E109">
        <v>493945.16</v>
      </c>
      <c r="F109">
        <v>5180931.74</v>
      </c>
      <c r="G109" t="s">
        <v>11</v>
      </c>
      <c r="H109">
        <v>1</v>
      </c>
      <c r="I109">
        <v>324.31099999999998</v>
      </c>
      <c r="J109">
        <f t="shared" si="3"/>
        <v>1.0833563066299967</v>
      </c>
      <c r="N109">
        <v>108</v>
      </c>
      <c r="O109">
        <v>16</v>
      </c>
      <c r="P109" t="s">
        <v>38</v>
      </c>
      <c r="Q109">
        <v>493690.95</v>
      </c>
      <c r="R109">
        <v>5180705.76</v>
      </c>
      <c r="S109" t="s">
        <v>9</v>
      </c>
      <c r="T109">
        <v>6</v>
      </c>
      <c r="U109">
        <v>518.70100000000002</v>
      </c>
      <c r="V109">
        <v>1.0614809515125858</v>
      </c>
    </row>
    <row r="110" spans="1:22" x14ac:dyDescent="0.4">
      <c r="A110" t="s">
        <v>31</v>
      </c>
      <c r="B110">
        <v>219</v>
      </c>
      <c r="C110">
        <v>26</v>
      </c>
      <c r="D110" t="s">
        <v>32</v>
      </c>
      <c r="E110">
        <v>493991.01</v>
      </c>
      <c r="F110">
        <v>5180828.91</v>
      </c>
      <c r="G110" t="s">
        <v>11</v>
      </c>
      <c r="H110">
        <v>3</v>
      </c>
      <c r="I110">
        <v>320.37400000000002</v>
      </c>
      <c r="J110">
        <f t="shared" si="3"/>
        <v>1.0702048138369609</v>
      </c>
      <c r="N110">
        <v>109</v>
      </c>
      <c r="O110">
        <v>17</v>
      </c>
      <c r="P110" t="s">
        <v>38</v>
      </c>
      <c r="Q110">
        <v>493725.58</v>
      </c>
      <c r="R110">
        <v>5180706.7</v>
      </c>
      <c r="S110" t="s">
        <v>9</v>
      </c>
      <c r="T110">
        <v>6</v>
      </c>
      <c r="U110">
        <v>452.26400000000001</v>
      </c>
      <c r="V110">
        <v>0.92552283696173343</v>
      </c>
    </row>
    <row r="111" spans="1:22" x14ac:dyDescent="0.4">
      <c r="A111" t="s">
        <v>31</v>
      </c>
      <c r="B111">
        <v>199</v>
      </c>
      <c r="C111">
        <v>30</v>
      </c>
      <c r="D111" t="s">
        <v>37</v>
      </c>
      <c r="E111">
        <v>494133.79</v>
      </c>
      <c r="F111">
        <v>5180783.6500000004</v>
      </c>
      <c r="G111" t="s">
        <v>11</v>
      </c>
      <c r="H111">
        <v>7</v>
      </c>
      <c r="I111">
        <v>319.88200000000001</v>
      </c>
      <c r="J111">
        <f t="shared" si="3"/>
        <v>1.0685612947985625</v>
      </c>
      <c r="N111">
        <v>110</v>
      </c>
      <c r="O111">
        <v>18</v>
      </c>
      <c r="P111" t="s">
        <v>38</v>
      </c>
      <c r="Q111">
        <v>493759.15</v>
      </c>
      <c r="R111">
        <v>5180683.4000000004</v>
      </c>
      <c r="S111" t="s">
        <v>9</v>
      </c>
      <c r="T111">
        <v>6</v>
      </c>
      <c r="U111">
        <v>591.04300000000001</v>
      </c>
      <c r="V111">
        <v>1.2095231858524529</v>
      </c>
    </row>
    <row r="112" spans="1:22" x14ac:dyDescent="0.4">
      <c r="A112" t="s">
        <v>31</v>
      </c>
      <c r="B112">
        <v>191</v>
      </c>
      <c r="C112">
        <v>22</v>
      </c>
      <c r="D112" t="s">
        <v>37</v>
      </c>
      <c r="E112">
        <v>493878.55</v>
      </c>
      <c r="F112">
        <v>5180811.91</v>
      </c>
      <c r="G112" t="s">
        <v>11</v>
      </c>
      <c r="H112">
        <v>1</v>
      </c>
      <c r="I112">
        <v>317.42099999999999</v>
      </c>
      <c r="J112">
        <f t="shared" si="3"/>
        <v>1.0603403591207212</v>
      </c>
      <c r="N112">
        <v>111</v>
      </c>
      <c r="O112">
        <v>19</v>
      </c>
      <c r="P112" t="s">
        <v>38</v>
      </c>
      <c r="Q112">
        <v>493786.68</v>
      </c>
      <c r="R112">
        <v>5180703.22</v>
      </c>
      <c r="S112" t="s">
        <v>9</v>
      </c>
      <c r="T112">
        <v>6</v>
      </c>
      <c r="U112">
        <v>482.77600000000001</v>
      </c>
      <c r="V112">
        <v>0.98796325406629271</v>
      </c>
    </row>
    <row r="113" spans="1:22" x14ac:dyDescent="0.4">
      <c r="A113" t="s">
        <v>31</v>
      </c>
      <c r="B113">
        <v>217</v>
      </c>
      <c r="C113">
        <v>24</v>
      </c>
      <c r="D113" t="s">
        <v>32</v>
      </c>
      <c r="E113">
        <v>493927.2</v>
      </c>
      <c r="F113">
        <v>5180836.42</v>
      </c>
      <c r="G113" t="s">
        <v>11</v>
      </c>
      <c r="H113">
        <v>2</v>
      </c>
      <c r="I113">
        <v>316.43700000000001</v>
      </c>
      <c r="J113">
        <f t="shared" si="3"/>
        <v>1.0570533210439248</v>
      </c>
      <c r="N113">
        <v>112</v>
      </c>
      <c r="O113">
        <v>20</v>
      </c>
      <c r="P113" t="s">
        <v>38</v>
      </c>
      <c r="Q113">
        <v>493818.59</v>
      </c>
      <c r="R113">
        <v>5180703.41</v>
      </c>
      <c r="S113" t="s">
        <v>9</v>
      </c>
      <c r="T113">
        <v>6</v>
      </c>
      <c r="U113">
        <v>494.09399999999999</v>
      </c>
      <c r="V113">
        <v>1.0111246541970413</v>
      </c>
    </row>
    <row r="114" spans="1:22" x14ac:dyDescent="0.4">
      <c r="A114" t="s">
        <v>31</v>
      </c>
      <c r="B114">
        <v>292</v>
      </c>
      <c r="C114">
        <v>29</v>
      </c>
      <c r="D114" t="s">
        <v>35</v>
      </c>
      <c r="E114">
        <v>494104.7</v>
      </c>
      <c r="F114">
        <v>5180935.92</v>
      </c>
      <c r="G114" t="s">
        <v>11</v>
      </c>
      <c r="H114">
        <v>4</v>
      </c>
      <c r="I114">
        <v>315.94499999999999</v>
      </c>
      <c r="J114">
        <f t="shared" si="3"/>
        <v>1.0554098020055265</v>
      </c>
      <c r="N114">
        <v>113</v>
      </c>
      <c r="O114">
        <v>21</v>
      </c>
      <c r="P114" t="s">
        <v>38</v>
      </c>
      <c r="Q114">
        <v>493851.85</v>
      </c>
      <c r="R114">
        <v>5180685.55</v>
      </c>
      <c r="S114" t="s">
        <v>9</v>
      </c>
      <c r="T114">
        <v>6</v>
      </c>
      <c r="U114">
        <v>549.70500000000004</v>
      </c>
      <c r="V114">
        <v>1.1249282080644263</v>
      </c>
    </row>
    <row r="115" spans="1:22" x14ac:dyDescent="0.4">
      <c r="A115" t="s">
        <v>31</v>
      </c>
      <c r="B115">
        <v>174</v>
      </c>
      <c r="C115">
        <v>31</v>
      </c>
      <c r="D115" t="s">
        <v>40</v>
      </c>
      <c r="E115">
        <v>494148.58</v>
      </c>
      <c r="F115">
        <v>5180765.6399999997</v>
      </c>
      <c r="G115" t="s">
        <v>11</v>
      </c>
      <c r="H115">
        <v>8</v>
      </c>
      <c r="I115">
        <v>313.976</v>
      </c>
      <c r="J115">
        <f t="shared" si="3"/>
        <v>1.0488323853660833</v>
      </c>
      <c r="N115">
        <v>114</v>
      </c>
      <c r="O115">
        <v>22</v>
      </c>
      <c r="P115" t="s">
        <v>38</v>
      </c>
      <c r="Q115">
        <v>493882.42</v>
      </c>
      <c r="R115">
        <v>5180716.5599999996</v>
      </c>
      <c r="S115" t="s">
        <v>9</v>
      </c>
      <c r="T115">
        <v>6</v>
      </c>
      <c r="U115">
        <v>398.13</v>
      </c>
      <c r="V115">
        <v>0.81474184785783288</v>
      </c>
    </row>
    <row r="116" spans="1:22" x14ac:dyDescent="0.4">
      <c r="A116" t="s">
        <v>31</v>
      </c>
      <c r="B116">
        <v>85</v>
      </c>
      <c r="C116">
        <v>20</v>
      </c>
      <c r="D116" t="s">
        <v>33</v>
      </c>
      <c r="E116">
        <v>493807.11</v>
      </c>
      <c r="F116">
        <v>5180671.6399999997</v>
      </c>
      <c r="G116" t="s">
        <v>11</v>
      </c>
      <c r="H116">
        <v>2</v>
      </c>
      <c r="I116">
        <v>310.53100000000001</v>
      </c>
      <c r="J116">
        <f t="shared" si="3"/>
        <v>1.0373244116114455</v>
      </c>
      <c r="N116">
        <v>115</v>
      </c>
      <c r="O116">
        <v>23</v>
      </c>
      <c r="P116" t="s">
        <v>38</v>
      </c>
      <c r="Q116">
        <v>493915.69</v>
      </c>
      <c r="R116">
        <v>5180711.49</v>
      </c>
      <c r="S116" t="s">
        <v>9</v>
      </c>
      <c r="T116">
        <v>6</v>
      </c>
      <c r="U116">
        <v>482.28300000000002</v>
      </c>
      <c r="V116">
        <v>0.9869543681973707</v>
      </c>
    </row>
    <row r="117" spans="1:22" x14ac:dyDescent="0.4">
      <c r="A117" t="s">
        <v>31</v>
      </c>
      <c r="B117">
        <v>196</v>
      </c>
      <c r="C117">
        <v>27</v>
      </c>
      <c r="D117" t="s">
        <v>37</v>
      </c>
      <c r="E117">
        <v>494038.08</v>
      </c>
      <c r="F117">
        <v>5180797.6399999997</v>
      </c>
      <c r="G117" t="s">
        <v>11</v>
      </c>
      <c r="H117">
        <v>5</v>
      </c>
      <c r="I117">
        <v>310.03899999999999</v>
      </c>
      <c r="J117">
        <f t="shared" si="3"/>
        <v>1.0356808925730474</v>
      </c>
      <c r="N117">
        <v>116</v>
      </c>
      <c r="O117">
        <v>24</v>
      </c>
      <c r="P117" t="s">
        <v>38</v>
      </c>
      <c r="Q117">
        <v>493946.23</v>
      </c>
      <c r="R117">
        <v>5180709.28</v>
      </c>
      <c r="S117" t="s">
        <v>9</v>
      </c>
      <c r="T117">
        <v>6</v>
      </c>
      <c r="U117">
        <v>548.72</v>
      </c>
      <c r="V117">
        <v>1.1229124827482231</v>
      </c>
    </row>
    <row r="118" spans="1:22" x14ac:dyDescent="0.4">
      <c r="A118" t="s">
        <v>31</v>
      </c>
      <c r="B118">
        <v>87</v>
      </c>
      <c r="C118">
        <v>22</v>
      </c>
      <c r="D118" t="s">
        <v>33</v>
      </c>
      <c r="E118">
        <v>493870.94</v>
      </c>
      <c r="F118">
        <v>5180684.79</v>
      </c>
      <c r="G118" t="s">
        <v>11</v>
      </c>
      <c r="H118">
        <v>3</v>
      </c>
      <c r="I118">
        <v>309.54700000000003</v>
      </c>
      <c r="J118">
        <f t="shared" si="3"/>
        <v>1.0340373735346493</v>
      </c>
      <c r="N118">
        <v>117</v>
      </c>
      <c r="O118">
        <v>25</v>
      </c>
      <c r="P118" t="s">
        <v>38</v>
      </c>
      <c r="Q118">
        <v>493978.13</v>
      </c>
      <c r="R118">
        <v>5180700.47</v>
      </c>
      <c r="S118" t="s">
        <v>9</v>
      </c>
      <c r="T118">
        <v>6</v>
      </c>
      <c r="U118">
        <v>565.94500000000005</v>
      </c>
      <c r="V118">
        <v>1.1581620955112684</v>
      </c>
    </row>
    <row r="119" spans="1:22" x14ac:dyDescent="0.4">
      <c r="A119" t="s">
        <v>31</v>
      </c>
      <c r="B119">
        <v>264</v>
      </c>
      <c r="C119">
        <v>24</v>
      </c>
      <c r="D119" t="s">
        <v>34</v>
      </c>
      <c r="E119">
        <v>493924.21</v>
      </c>
      <c r="F119">
        <v>5180899.9800000004</v>
      </c>
      <c r="G119" t="s">
        <v>11</v>
      </c>
      <c r="H119">
        <v>1</v>
      </c>
      <c r="I119">
        <v>304.62599999999998</v>
      </c>
      <c r="J119">
        <f t="shared" si="3"/>
        <v>1.0175988426648166</v>
      </c>
      <c r="N119">
        <v>118</v>
      </c>
      <c r="O119">
        <v>26</v>
      </c>
      <c r="P119" t="s">
        <v>38</v>
      </c>
      <c r="Q119">
        <v>494010.04</v>
      </c>
      <c r="R119">
        <v>5180701.7699999996</v>
      </c>
      <c r="S119" t="s">
        <v>9</v>
      </c>
      <c r="T119">
        <v>6</v>
      </c>
      <c r="U119">
        <v>394.19299999999998</v>
      </c>
      <c r="V119">
        <v>0.80668508585794263</v>
      </c>
    </row>
    <row r="120" spans="1:22" x14ac:dyDescent="0.4">
      <c r="A120" t="s">
        <v>31</v>
      </c>
      <c r="B120">
        <v>86</v>
      </c>
      <c r="C120">
        <v>21</v>
      </c>
      <c r="D120" t="s">
        <v>33</v>
      </c>
      <c r="E120">
        <v>493839</v>
      </c>
      <c r="F120">
        <v>5180655.5999999996</v>
      </c>
      <c r="G120" t="s">
        <v>11</v>
      </c>
      <c r="H120">
        <v>3</v>
      </c>
      <c r="I120">
        <v>304.13400000000001</v>
      </c>
      <c r="J120">
        <f t="shared" si="3"/>
        <v>1.0159553236264187</v>
      </c>
      <c r="N120">
        <v>119</v>
      </c>
      <c r="O120">
        <v>27</v>
      </c>
      <c r="P120" t="s">
        <v>38</v>
      </c>
      <c r="Q120">
        <v>494044.23</v>
      </c>
      <c r="R120">
        <v>5180700.47</v>
      </c>
      <c r="S120" t="s">
        <v>9</v>
      </c>
      <c r="T120">
        <v>6</v>
      </c>
      <c r="U120">
        <v>545.76800000000003</v>
      </c>
      <c r="V120">
        <v>1.1168714460645361</v>
      </c>
    </row>
    <row r="121" spans="1:22" x14ac:dyDescent="0.4">
      <c r="A121" t="s">
        <v>31</v>
      </c>
      <c r="B121">
        <v>290</v>
      </c>
      <c r="C121">
        <v>27</v>
      </c>
      <c r="D121" t="s">
        <v>35</v>
      </c>
      <c r="E121">
        <v>494040.87</v>
      </c>
      <c r="F121">
        <v>5180924.76</v>
      </c>
      <c r="G121" t="s">
        <v>11</v>
      </c>
      <c r="H121">
        <v>3</v>
      </c>
      <c r="I121">
        <v>301.673</v>
      </c>
      <c r="J121">
        <f t="shared" si="3"/>
        <v>1.0077343879485772</v>
      </c>
      <c r="N121">
        <v>120</v>
      </c>
      <c r="O121">
        <v>28</v>
      </c>
      <c r="P121" t="s">
        <v>38</v>
      </c>
      <c r="Q121">
        <v>494073.85</v>
      </c>
      <c r="R121">
        <v>5180695.26</v>
      </c>
      <c r="S121" t="s">
        <v>9</v>
      </c>
      <c r="T121">
        <v>6</v>
      </c>
      <c r="U121">
        <v>570.86599999999999</v>
      </c>
      <c r="V121">
        <v>1.1682325364057207</v>
      </c>
    </row>
    <row r="122" spans="1:22" x14ac:dyDescent="0.4">
      <c r="A122" t="s">
        <v>31</v>
      </c>
      <c r="B122">
        <v>64</v>
      </c>
      <c r="C122">
        <v>24</v>
      </c>
      <c r="D122" t="s">
        <v>11</v>
      </c>
      <c r="E122">
        <v>493928.07</v>
      </c>
      <c r="F122">
        <v>5180645.7300000004</v>
      </c>
      <c r="G122" t="s">
        <v>11</v>
      </c>
      <c r="H122">
        <v>5</v>
      </c>
      <c r="I122">
        <v>301.18099999999998</v>
      </c>
      <c r="J122">
        <f t="shared" si="3"/>
        <v>1.0060908689101788</v>
      </c>
      <c r="N122">
        <v>121</v>
      </c>
      <c r="O122">
        <v>29</v>
      </c>
      <c r="P122" t="s">
        <v>38</v>
      </c>
      <c r="Q122">
        <v>494105.78</v>
      </c>
      <c r="R122">
        <v>5180713.45</v>
      </c>
      <c r="S122" t="s">
        <v>9</v>
      </c>
      <c r="T122">
        <v>6</v>
      </c>
      <c r="U122">
        <v>583.16899999999998</v>
      </c>
      <c r="V122">
        <v>1.1934096618526726</v>
      </c>
    </row>
    <row r="123" spans="1:22" x14ac:dyDescent="0.4">
      <c r="A123" t="s">
        <v>31</v>
      </c>
      <c r="B123">
        <v>35</v>
      </c>
      <c r="C123">
        <v>18</v>
      </c>
      <c r="D123" t="s">
        <v>10</v>
      </c>
      <c r="E123">
        <v>493755.95</v>
      </c>
      <c r="F123">
        <v>5180592.46</v>
      </c>
      <c r="G123" t="s">
        <v>11</v>
      </c>
      <c r="H123">
        <v>2</v>
      </c>
      <c r="I123">
        <v>299.70499999999998</v>
      </c>
      <c r="J123">
        <f t="shared" si="3"/>
        <v>1.0011603117949843</v>
      </c>
      <c r="N123">
        <v>122</v>
      </c>
      <c r="O123">
        <v>4</v>
      </c>
      <c r="P123" t="s">
        <v>39</v>
      </c>
      <c r="Q123">
        <v>493305.31</v>
      </c>
      <c r="R123">
        <v>5180718.96</v>
      </c>
      <c r="S123" t="s">
        <v>9</v>
      </c>
      <c r="T123">
        <v>6</v>
      </c>
      <c r="U123">
        <v>570.37400000000002</v>
      </c>
      <c r="V123">
        <v>1.1672256969584396</v>
      </c>
    </row>
    <row r="124" spans="1:22" x14ac:dyDescent="0.4">
      <c r="A124" t="s">
        <v>31</v>
      </c>
      <c r="B124">
        <v>166</v>
      </c>
      <c r="C124">
        <v>23</v>
      </c>
      <c r="D124" t="s">
        <v>40</v>
      </c>
      <c r="E124">
        <v>493893.32</v>
      </c>
      <c r="F124">
        <v>5180776.8899999997</v>
      </c>
      <c r="G124" t="s">
        <v>11</v>
      </c>
      <c r="H124">
        <v>2</v>
      </c>
      <c r="I124">
        <v>299.21300000000002</v>
      </c>
      <c r="J124">
        <f t="shared" si="3"/>
        <v>0.99951679275658623</v>
      </c>
      <c r="N124">
        <v>123</v>
      </c>
      <c r="O124">
        <v>5</v>
      </c>
      <c r="P124" t="s">
        <v>39</v>
      </c>
      <c r="Q124">
        <v>493337.24</v>
      </c>
      <c r="R124">
        <v>5180738.1500000004</v>
      </c>
      <c r="S124" t="s">
        <v>9</v>
      </c>
      <c r="T124">
        <v>6</v>
      </c>
      <c r="U124">
        <v>484.74400000000003</v>
      </c>
      <c r="V124">
        <v>0.99199061185541748</v>
      </c>
    </row>
    <row r="125" spans="1:22" x14ac:dyDescent="0.4">
      <c r="A125" t="s">
        <v>31</v>
      </c>
      <c r="B125">
        <v>267</v>
      </c>
      <c r="C125">
        <v>27</v>
      </c>
      <c r="D125" t="s">
        <v>34</v>
      </c>
      <c r="E125">
        <v>494019.93</v>
      </c>
      <c r="F125">
        <v>5180893</v>
      </c>
      <c r="G125" t="s">
        <v>11</v>
      </c>
      <c r="H125">
        <v>3</v>
      </c>
      <c r="I125">
        <v>298.22800000000001</v>
      </c>
      <c r="J125">
        <f t="shared" si="3"/>
        <v>0.99622641419393942</v>
      </c>
      <c r="N125">
        <v>124</v>
      </c>
      <c r="O125">
        <v>6</v>
      </c>
      <c r="P125" t="s">
        <v>39</v>
      </c>
      <c r="Q125">
        <v>493369.15</v>
      </c>
      <c r="R125">
        <v>5180735.5599999996</v>
      </c>
      <c r="S125" t="s">
        <v>9</v>
      </c>
      <c r="T125">
        <v>6</v>
      </c>
      <c r="U125">
        <v>501.476</v>
      </c>
      <c r="V125">
        <v>1.0262313387495405</v>
      </c>
    </row>
    <row r="126" spans="1:22" x14ac:dyDescent="0.4">
      <c r="A126" t="s">
        <v>31</v>
      </c>
      <c r="B126">
        <v>243</v>
      </c>
      <c r="C126">
        <v>25</v>
      </c>
      <c r="D126" t="s">
        <v>30</v>
      </c>
      <c r="E126">
        <v>493986.99</v>
      </c>
      <c r="F126">
        <v>5180859.3600000003</v>
      </c>
      <c r="G126" t="s">
        <v>11</v>
      </c>
      <c r="H126">
        <v>3</v>
      </c>
      <c r="I126">
        <v>297.24400000000003</v>
      </c>
      <c r="J126">
        <f t="shared" si="3"/>
        <v>0.99293937611714311</v>
      </c>
      <c r="N126">
        <v>125</v>
      </c>
      <c r="O126">
        <v>7</v>
      </c>
      <c r="P126" t="s">
        <v>39</v>
      </c>
      <c r="Q126">
        <v>493401.07</v>
      </c>
      <c r="R126">
        <v>5180744.97</v>
      </c>
      <c r="S126" t="s">
        <v>9</v>
      </c>
      <c r="T126">
        <v>6</v>
      </c>
      <c r="U126">
        <v>604.33100000000002</v>
      </c>
      <c r="V126">
        <v>1.236716036615608</v>
      </c>
    </row>
    <row r="127" spans="1:22" x14ac:dyDescent="0.4">
      <c r="A127" t="s">
        <v>31</v>
      </c>
      <c r="B127">
        <v>59</v>
      </c>
      <c r="C127">
        <v>19</v>
      </c>
      <c r="D127" t="s">
        <v>11</v>
      </c>
      <c r="E127">
        <v>493770.8</v>
      </c>
      <c r="F127">
        <v>5180636.9400000004</v>
      </c>
      <c r="G127" t="s">
        <v>11</v>
      </c>
      <c r="H127">
        <v>2</v>
      </c>
      <c r="I127">
        <v>295.27600000000001</v>
      </c>
      <c r="J127">
        <f t="shared" si="3"/>
        <v>0.98636529996355016</v>
      </c>
      <c r="N127">
        <v>126</v>
      </c>
      <c r="O127">
        <v>8</v>
      </c>
      <c r="P127" t="s">
        <v>39</v>
      </c>
      <c r="Q127">
        <v>493434.17</v>
      </c>
      <c r="R127">
        <v>5180740.8</v>
      </c>
      <c r="S127" t="s">
        <v>9</v>
      </c>
      <c r="T127">
        <v>6</v>
      </c>
      <c r="U127">
        <v>539.86199999999997</v>
      </c>
      <c r="V127">
        <v>1.1047852798538802</v>
      </c>
    </row>
    <row r="128" spans="1:22" x14ac:dyDescent="0.4">
      <c r="A128" t="s">
        <v>31</v>
      </c>
      <c r="B128">
        <v>66</v>
      </c>
      <c r="C128">
        <v>26</v>
      </c>
      <c r="D128" t="s">
        <v>11</v>
      </c>
      <c r="E128">
        <v>493989.61</v>
      </c>
      <c r="F128">
        <v>5180640.5</v>
      </c>
      <c r="G128" t="s">
        <v>11</v>
      </c>
      <c r="H128">
        <v>6</v>
      </c>
      <c r="I128">
        <v>294.78300000000002</v>
      </c>
      <c r="J128">
        <f t="shared" si="3"/>
        <v>0.98471844043930168</v>
      </c>
      <c r="N128">
        <v>127</v>
      </c>
      <c r="O128">
        <v>9</v>
      </c>
      <c r="P128" t="s">
        <v>39</v>
      </c>
      <c r="Q128">
        <v>493466.07</v>
      </c>
      <c r="R128">
        <v>5180730.21</v>
      </c>
      <c r="S128" t="s">
        <v>9</v>
      </c>
      <c r="T128">
        <v>6</v>
      </c>
      <c r="U128">
        <v>420.76799999999997</v>
      </c>
      <c r="V128">
        <v>0.86106874096261166</v>
      </c>
    </row>
    <row r="129" spans="1:22" x14ac:dyDescent="0.4">
      <c r="A129" t="s">
        <v>31</v>
      </c>
      <c r="B129">
        <v>60</v>
      </c>
      <c r="C129">
        <v>20</v>
      </c>
      <c r="D129" t="s">
        <v>11</v>
      </c>
      <c r="E129">
        <v>493800.43</v>
      </c>
      <c r="F129">
        <v>5180639.8600000003</v>
      </c>
      <c r="G129" t="s">
        <v>11</v>
      </c>
      <c r="H129">
        <v>2</v>
      </c>
      <c r="I129">
        <v>293.79899999999998</v>
      </c>
      <c r="J129">
        <f t="shared" si="3"/>
        <v>0.98143140236250515</v>
      </c>
      <c r="N129">
        <v>128</v>
      </c>
      <c r="O129">
        <v>10</v>
      </c>
      <c r="P129" t="s">
        <v>39</v>
      </c>
      <c r="Q129">
        <v>493496.79</v>
      </c>
      <c r="R129">
        <v>5180744.08</v>
      </c>
      <c r="S129" t="s">
        <v>9</v>
      </c>
      <c r="T129">
        <v>6</v>
      </c>
    </row>
    <row r="130" spans="1:22" x14ac:dyDescent="0.4">
      <c r="A130" t="s">
        <v>31</v>
      </c>
      <c r="B130">
        <v>117</v>
      </c>
      <c r="C130">
        <v>25</v>
      </c>
      <c r="D130" t="s">
        <v>38</v>
      </c>
      <c r="E130">
        <v>493978.13</v>
      </c>
      <c r="F130">
        <v>5180700.47</v>
      </c>
      <c r="G130" t="s">
        <v>11</v>
      </c>
      <c r="H130">
        <v>5</v>
      </c>
      <c r="I130">
        <v>292.32299999999998</v>
      </c>
      <c r="J130">
        <f t="shared" si="3"/>
        <v>0.97650084524731051</v>
      </c>
      <c r="N130">
        <v>129</v>
      </c>
      <c r="O130">
        <v>11</v>
      </c>
      <c r="P130" t="s">
        <v>39</v>
      </c>
      <c r="Q130">
        <v>493528.68</v>
      </c>
      <c r="R130">
        <v>5180727.16</v>
      </c>
      <c r="S130" t="s">
        <v>9</v>
      </c>
      <c r="T130">
        <v>6</v>
      </c>
    </row>
    <row r="131" spans="1:22" x14ac:dyDescent="0.4">
      <c r="A131" t="s">
        <v>31</v>
      </c>
      <c r="B131">
        <v>113</v>
      </c>
      <c r="C131">
        <v>21</v>
      </c>
      <c r="D131" t="s">
        <v>38</v>
      </c>
      <c r="E131">
        <v>493851.85</v>
      </c>
      <c r="F131">
        <v>5180685.55</v>
      </c>
      <c r="G131" t="s">
        <v>11</v>
      </c>
      <c r="H131">
        <v>3</v>
      </c>
      <c r="I131">
        <v>291.83100000000002</v>
      </c>
      <c r="J131">
        <f t="shared" si="3"/>
        <v>0.97485732620891241</v>
      </c>
      <c r="N131">
        <v>130</v>
      </c>
      <c r="O131">
        <v>12</v>
      </c>
      <c r="P131" t="s">
        <v>39</v>
      </c>
      <c r="Q131">
        <v>493560.6</v>
      </c>
      <c r="R131">
        <v>5180737.01</v>
      </c>
      <c r="S131" t="s">
        <v>10</v>
      </c>
      <c r="T131">
        <v>1</v>
      </c>
    </row>
    <row r="132" spans="1:22" x14ac:dyDescent="0.4">
      <c r="A132" t="s">
        <v>31</v>
      </c>
      <c r="B132">
        <v>165</v>
      </c>
      <c r="C132">
        <v>22</v>
      </c>
      <c r="D132" t="s">
        <v>40</v>
      </c>
      <c r="E132">
        <v>493861.42</v>
      </c>
      <c r="F132">
        <v>5180780.1500000004</v>
      </c>
      <c r="G132" t="s">
        <v>11</v>
      </c>
      <c r="H132">
        <v>1</v>
      </c>
      <c r="I132">
        <v>291.83100000000002</v>
      </c>
      <c r="J132">
        <f t="shared" si="3"/>
        <v>0.97485732620891241</v>
      </c>
      <c r="N132">
        <v>131</v>
      </c>
      <c r="O132">
        <v>13</v>
      </c>
      <c r="P132" t="s">
        <v>39</v>
      </c>
      <c r="Q132">
        <v>493592.51</v>
      </c>
      <c r="R132">
        <v>5180731.76</v>
      </c>
      <c r="S132" t="s">
        <v>10</v>
      </c>
      <c r="T132">
        <v>1</v>
      </c>
      <c r="U132">
        <v>235.72800000000001</v>
      </c>
      <c r="V132">
        <v>1.3574188495845307</v>
      </c>
    </row>
    <row r="133" spans="1:22" x14ac:dyDescent="0.4">
      <c r="A133" t="s">
        <v>31</v>
      </c>
      <c r="B133">
        <v>13</v>
      </c>
      <c r="C133">
        <v>17</v>
      </c>
      <c r="D133" t="s">
        <v>9</v>
      </c>
      <c r="E133">
        <v>493702.2</v>
      </c>
      <c r="F133">
        <v>5180582.74</v>
      </c>
      <c r="G133" t="s">
        <v>11</v>
      </c>
      <c r="H133">
        <v>1</v>
      </c>
      <c r="I133">
        <v>290.846</v>
      </c>
      <c r="J133">
        <f t="shared" si="3"/>
        <v>0.97156694764626561</v>
      </c>
      <c r="N133">
        <v>132</v>
      </c>
      <c r="O133">
        <v>14</v>
      </c>
      <c r="P133" t="s">
        <v>39</v>
      </c>
      <c r="Q133">
        <v>493624.42</v>
      </c>
      <c r="R133">
        <v>5180738.72</v>
      </c>
      <c r="S133" t="s">
        <v>10</v>
      </c>
      <c r="T133">
        <v>1</v>
      </c>
      <c r="U133">
        <v>236.71299999999999</v>
      </c>
      <c r="V133">
        <v>1.3630908850102788</v>
      </c>
    </row>
    <row r="134" spans="1:22" x14ac:dyDescent="0.4">
      <c r="A134" t="s">
        <v>31</v>
      </c>
      <c r="B134">
        <v>244</v>
      </c>
      <c r="C134">
        <v>26</v>
      </c>
      <c r="D134" t="s">
        <v>30</v>
      </c>
      <c r="E134">
        <v>494016.17</v>
      </c>
      <c r="F134">
        <v>5180863.3899999997</v>
      </c>
      <c r="G134" t="s">
        <v>11</v>
      </c>
      <c r="H134">
        <v>3</v>
      </c>
      <c r="I134">
        <v>290.35399999999998</v>
      </c>
      <c r="J134">
        <f t="shared" si="3"/>
        <v>0.96992342860786729</v>
      </c>
      <c r="N134">
        <v>133</v>
      </c>
      <c r="O134">
        <v>15</v>
      </c>
      <c r="P134" t="s">
        <v>39</v>
      </c>
      <c r="Q134">
        <v>493656.32000000001</v>
      </c>
      <c r="R134">
        <v>5180729.91</v>
      </c>
      <c r="S134" t="s">
        <v>10</v>
      </c>
      <c r="T134">
        <v>1</v>
      </c>
      <c r="U134">
        <v>205.709</v>
      </c>
      <c r="V134">
        <v>1.1845570917718058</v>
      </c>
    </row>
    <row r="135" spans="1:22" x14ac:dyDescent="0.4">
      <c r="A135" t="s">
        <v>31</v>
      </c>
      <c r="B135">
        <v>141</v>
      </c>
      <c r="C135">
        <v>23</v>
      </c>
      <c r="D135" t="s">
        <v>39</v>
      </c>
      <c r="E135">
        <v>493911.61</v>
      </c>
      <c r="F135">
        <v>5180745.09</v>
      </c>
      <c r="G135" t="s">
        <v>11</v>
      </c>
      <c r="H135">
        <v>3</v>
      </c>
      <c r="I135">
        <v>288.87799999999999</v>
      </c>
      <c r="J135">
        <f t="shared" si="3"/>
        <v>0.96499287149267277</v>
      </c>
      <c r="N135">
        <v>134</v>
      </c>
      <c r="O135">
        <v>16</v>
      </c>
      <c r="P135" t="s">
        <v>39</v>
      </c>
      <c r="Q135">
        <v>493688.24</v>
      </c>
      <c r="R135">
        <v>5180737.54</v>
      </c>
      <c r="S135" t="s">
        <v>10</v>
      </c>
      <c r="T135">
        <v>1</v>
      </c>
      <c r="U135">
        <v>168.30699999999999</v>
      </c>
      <c r="V135">
        <v>0.96918098111816831</v>
      </c>
    </row>
    <row r="136" spans="1:22" x14ac:dyDescent="0.4">
      <c r="A136" t="s">
        <v>31</v>
      </c>
      <c r="B136">
        <v>112</v>
      </c>
      <c r="C136">
        <v>20</v>
      </c>
      <c r="D136" t="s">
        <v>38</v>
      </c>
      <c r="E136">
        <v>493818.59</v>
      </c>
      <c r="F136">
        <v>5180703.41</v>
      </c>
      <c r="G136" t="s">
        <v>11</v>
      </c>
      <c r="H136">
        <v>2</v>
      </c>
      <c r="I136">
        <v>288.38600000000002</v>
      </c>
      <c r="J136">
        <f t="shared" si="3"/>
        <v>0.96334935245427467</v>
      </c>
      <c r="N136">
        <v>135</v>
      </c>
      <c r="O136">
        <v>17</v>
      </c>
      <c r="P136" t="s">
        <v>39</v>
      </c>
      <c r="Q136">
        <v>493720.15</v>
      </c>
      <c r="R136">
        <v>5180741.62</v>
      </c>
      <c r="S136" t="s">
        <v>10</v>
      </c>
      <c r="T136">
        <v>1</v>
      </c>
      <c r="U136">
        <v>166.339</v>
      </c>
      <c r="V136">
        <v>0.95784842708987161</v>
      </c>
    </row>
    <row r="137" spans="1:22" x14ac:dyDescent="0.4">
      <c r="A137" t="s">
        <v>31</v>
      </c>
      <c r="B137">
        <v>291</v>
      </c>
      <c r="C137">
        <v>28</v>
      </c>
      <c r="D137" t="s">
        <v>35</v>
      </c>
      <c r="E137">
        <v>494072.77</v>
      </c>
      <c r="F137">
        <v>5180917.7300000004</v>
      </c>
      <c r="G137" t="s">
        <v>11</v>
      </c>
      <c r="H137">
        <v>4</v>
      </c>
      <c r="I137">
        <v>286.90899999999999</v>
      </c>
      <c r="J137">
        <f t="shared" si="3"/>
        <v>0.95841545485322954</v>
      </c>
      <c r="N137">
        <v>136</v>
      </c>
      <c r="O137">
        <v>18</v>
      </c>
      <c r="P137" t="s">
        <v>39</v>
      </c>
      <c r="Q137">
        <v>493752.04</v>
      </c>
      <c r="R137">
        <v>5180719.59</v>
      </c>
      <c r="S137" t="s">
        <v>10</v>
      </c>
      <c r="T137">
        <v>1</v>
      </c>
      <c r="U137">
        <v>124.01600000000001</v>
      </c>
      <c r="V137">
        <v>0.71413517295389251</v>
      </c>
    </row>
    <row r="138" spans="1:22" x14ac:dyDescent="0.4">
      <c r="A138" t="s">
        <v>31</v>
      </c>
      <c r="B138">
        <v>167</v>
      </c>
      <c r="C138">
        <v>24</v>
      </c>
      <c r="D138" t="s">
        <v>40</v>
      </c>
      <c r="E138">
        <v>493925.23</v>
      </c>
      <c r="F138">
        <v>5180772.8600000003</v>
      </c>
      <c r="G138" t="s">
        <v>11</v>
      </c>
      <c r="H138">
        <v>3</v>
      </c>
      <c r="I138">
        <v>283.46499999999997</v>
      </c>
      <c r="J138">
        <f t="shared" ref="J138:J184" si="4">I138/$L$6</f>
        <v>0.94691082158444206</v>
      </c>
      <c r="N138">
        <v>137</v>
      </c>
      <c r="O138">
        <v>19</v>
      </c>
      <c r="P138" t="s">
        <v>39</v>
      </c>
      <c r="Q138">
        <v>493782.14</v>
      </c>
      <c r="R138">
        <v>5180736.37</v>
      </c>
      <c r="S138" t="s">
        <v>10</v>
      </c>
      <c r="T138">
        <v>1</v>
      </c>
      <c r="U138">
        <v>229.82300000000001</v>
      </c>
      <c r="V138">
        <v>1.3234154290880404</v>
      </c>
    </row>
    <row r="139" spans="1:22" x14ac:dyDescent="0.4">
      <c r="A139" t="s">
        <v>31</v>
      </c>
      <c r="B139">
        <v>16</v>
      </c>
      <c r="C139">
        <v>22</v>
      </c>
      <c r="D139" t="s">
        <v>9</v>
      </c>
      <c r="E139">
        <v>493861.76</v>
      </c>
      <c r="F139">
        <v>5180589.46</v>
      </c>
      <c r="G139" t="s">
        <v>11</v>
      </c>
      <c r="H139">
        <v>4</v>
      </c>
      <c r="I139">
        <v>282.48</v>
      </c>
      <c r="J139">
        <f t="shared" si="4"/>
        <v>0.94362044302179549</v>
      </c>
      <c r="N139">
        <v>138</v>
      </c>
      <c r="O139">
        <v>20</v>
      </c>
      <c r="P139" t="s">
        <v>39</v>
      </c>
      <c r="Q139">
        <v>493815.87</v>
      </c>
      <c r="R139">
        <v>5180735.1900000004</v>
      </c>
      <c r="S139" t="s">
        <v>10</v>
      </c>
      <c r="T139">
        <v>1</v>
      </c>
      <c r="U139">
        <v>99.409000000000006</v>
      </c>
      <c r="V139">
        <v>0.57243793871898385</v>
      </c>
    </row>
    <row r="140" spans="1:22" x14ac:dyDescent="0.4">
      <c r="A140" t="s">
        <v>31</v>
      </c>
      <c r="B140">
        <v>110</v>
      </c>
      <c r="C140">
        <v>18</v>
      </c>
      <c r="D140" t="s">
        <v>38</v>
      </c>
      <c r="E140">
        <v>493759.15</v>
      </c>
      <c r="F140">
        <v>5180683.4000000004</v>
      </c>
      <c r="G140" t="s">
        <v>11</v>
      </c>
      <c r="H140">
        <v>1</v>
      </c>
      <c r="I140">
        <v>280.512</v>
      </c>
      <c r="J140">
        <f t="shared" si="4"/>
        <v>0.93704636686820264</v>
      </c>
      <c r="N140">
        <v>139</v>
      </c>
      <c r="O140">
        <v>21</v>
      </c>
      <c r="P140" t="s">
        <v>39</v>
      </c>
      <c r="Q140">
        <v>493847.77</v>
      </c>
      <c r="R140">
        <v>5180719.16</v>
      </c>
      <c r="S140" t="s">
        <v>10</v>
      </c>
      <c r="T140">
        <v>1</v>
      </c>
      <c r="U140">
        <v>180.11799999999999</v>
      </c>
      <c r="V140">
        <v>1.0371935805227486</v>
      </c>
    </row>
    <row r="141" spans="1:22" x14ac:dyDescent="0.4">
      <c r="A141" t="s">
        <v>31</v>
      </c>
      <c r="B141">
        <v>197</v>
      </c>
      <c r="C141">
        <v>28</v>
      </c>
      <c r="D141" t="s">
        <v>37</v>
      </c>
      <c r="E141">
        <v>494069.98</v>
      </c>
      <c r="F141">
        <v>5180790.6100000003</v>
      </c>
      <c r="G141" t="s">
        <v>11</v>
      </c>
      <c r="H141">
        <v>6</v>
      </c>
      <c r="I141">
        <v>278.05099999999999</v>
      </c>
      <c r="J141">
        <f t="shared" si="4"/>
        <v>0.92882543119036109</v>
      </c>
      <c r="N141">
        <v>140</v>
      </c>
      <c r="O141">
        <v>22</v>
      </c>
      <c r="P141" t="s">
        <v>39</v>
      </c>
      <c r="Q141">
        <v>493879.7</v>
      </c>
      <c r="R141">
        <v>5180748.3499999996</v>
      </c>
      <c r="S141" t="s">
        <v>10</v>
      </c>
      <c r="T141">
        <v>1</v>
      </c>
      <c r="U141">
        <v>169.78299999999999</v>
      </c>
      <c r="V141">
        <v>0.97768039663939099</v>
      </c>
    </row>
    <row r="142" spans="1:22" x14ac:dyDescent="0.4">
      <c r="A142" t="s">
        <v>31</v>
      </c>
      <c r="B142">
        <v>198</v>
      </c>
      <c r="C142">
        <v>29</v>
      </c>
      <c r="D142" t="s">
        <v>37</v>
      </c>
      <c r="E142">
        <v>494101.9</v>
      </c>
      <c r="F142">
        <v>5180808.8</v>
      </c>
      <c r="G142" t="s">
        <v>11</v>
      </c>
      <c r="H142">
        <v>6</v>
      </c>
      <c r="I142">
        <v>276.08300000000003</v>
      </c>
      <c r="J142">
        <f t="shared" si="4"/>
        <v>0.92225135503676847</v>
      </c>
      <c r="N142">
        <v>141</v>
      </c>
      <c r="O142">
        <v>23</v>
      </c>
      <c r="P142" t="s">
        <v>39</v>
      </c>
      <c r="Q142">
        <v>493911.61</v>
      </c>
      <c r="R142">
        <v>5180745.09</v>
      </c>
      <c r="S142" t="s">
        <v>10</v>
      </c>
      <c r="T142">
        <v>1</v>
      </c>
      <c r="U142">
        <v>109.252</v>
      </c>
      <c r="V142">
        <v>0.6291179840952672</v>
      </c>
    </row>
    <row r="143" spans="1:22" x14ac:dyDescent="0.4">
      <c r="A143" t="s">
        <v>31</v>
      </c>
      <c r="B143">
        <v>195</v>
      </c>
      <c r="C143">
        <v>26</v>
      </c>
      <c r="D143" t="s">
        <v>37</v>
      </c>
      <c r="E143">
        <v>494006.17</v>
      </c>
      <c r="F143">
        <v>5180797.1100000003</v>
      </c>
      <c r="G143" t="s">
        <v>11</v>
      </c>
      <c r="H143">
        <v>4</v>
      </c>
      <c r="I143">
        <v>273.13</v>
      </c>
      <c r="J143">
        <f t="shared" si="4"/>
        <v>0.91238690032052883</v>
      </c>
      <c r="N143">
        <v>142</v>
      </c>
      <c r="O143">
        <v>24</v>
      </c>
      <c r="P143" t="s">
        <v>39</v>
      </c>
      <c r="Q143">
        <v>493943.51</v>
      </c>
      <c r="R143">
        <v>5180741.0599999996</v>
      </c>
      <c r="S143" t="s">
        <v>10</v>
      </c>
      <c r="T143">
        <v>1</v>
      </c>
      <c r="U143">
        <v>186.51599999999999</v>
      </c>
      <c r="V143">
        <v>1.0740358979379128</v>
      </c>
    </row>
    <row r="144" spans="1:22" x14ac:dyDescent="0.4">
      <c r="A144" t="s">
        <v>31</v>
      </c>
      <c r="B144">
        <v>266</v>
      </c>
      <c r="C144">
        <v>26</v>
      </c>
      <c r="D144" t="s">
        <v>34</v>
      </c>
      <c r="E144">
        <v>493988.02</v>
      </c>
      <c r="F144">
        <v>5180892.47</v>
      </c>
      <c r="G144" t="s">
        <v>11</v>
      </c>
      <c r="H144">
        <v>2</v>
      </c>
      <c r="I144">
        <v>273.13</v>
      </c>
      <c r="J144">
        <f t="shared" si="4"/>
        <v>0.91238690032052883</v>
      </c>
      <c r="N144">
        <v>143</v>
      </c>
      <c r="O144">
        <v>25</v>
      </c>
      <c r="P144" t="s">
        <v>39</v>
      </c>
      <c r="Q144">
        <v>493976.78</v>
      </c>
      <c r="R144">
        <v>5180731.34</v>
      </c>
      <c r="S144" t="s">
        <v>10</v>
      </c>
      <c r="T144">
        <v>1</v>
      </c>
      <c r="U144">
        <v>175.197</v>
      </c>
      <c r="V144">
        <v>1.0088564370404067</v>
      </c>
    </row>
    <row r="145" spans="1:22" x14ac:dyDescent="0.4">
      <c r="A145" t="s">
        <v>31</v>
      </c>
      <c r="B145">
        <v>224</v>
      </c>
      <c r="C145">
        <v>31</v>
      </c>
      <c r="D145" t="s">
        <v>32</v>
      </c>
      <c r="E145">
        <v>494150.55</v>
      </c>
      <c r="F145">
        <v>5180829.2</v>
      </c>
      <c r="G145" t="s">
        <v>11</v>
      </c>
      <c r="H145">
        <v>7</v>
      </c>
      <c r="I145">
        <v>271.654</v>
      </c>
      <c r="J145">
        <f t="shared" si="4"/>
        <v>0.90745634320533419</v>
      </c>
      <c r="N145">
        <v>144</v>
      </c>
      <c r="O145">
        <v>26</v>
      </c>
      <c r="P145" t="s">
        <v>39</v>
      </c>
      <c r="Q145">
        <v>494007.32</v>
      </c>
      <c r="R145">
        <v>5180733.55</v>
      </c>
      <c r="S145" t="s">
        <v>10</v>
      </c>
      <c r="T145">
        <v>1</v>
      </c>
      <c r="U145">
        <v>89.075000000000003</v>
      </c>
      <c r="V145">
        <v>0.51293051324722594</v>
      </c>
    </row>
    <row r="146" spans="1:22" x14ac:dyDescent="0.4">
      <c r="A146" t="s">
        <v>31</v>
      </c>
      <c r="B146">
        <v>118</v>
      </c>
      <c r="C146">
        <v>26</v>
      </c>
      <c r="D146" t="s">
        <v>38</v>
      </c>
      <c r="E146">
        <v>494010.04</v>
      </c>
      <c r="F146">
        <v>5180701.7699999996</v>
      </c>
      <c r="G146" t="s">
        <v>11</v>
      </c>
      <c r="H146">
        <v>6</v>
      </c>
      <c r="I146">
        <v>270.17700000000002</v>
      </c>
      <c r="J146">
        <f t="shared" si="4"/>
        <v>0.90252244560428929</v>
      </c>
      <c r="N146">
        <v>145</v>
      </c>
      <c r="O146">
        <v>27</v>
      </c>
      <c r="P146" t="s">
        <v>39</v>
      </c>
      <c r="Q146">
        <v>494039.23</v>
      </c>
      <c r="R146">
        <v>5180734.07</v>
      </c>
      <c r="S146" t="s">
        <v>10</v>
      </c>
      <c r="T146">
        <v>1</v>
      </c>
      <c r="U146">
        <v>156.49600000000001</v>
      </c>
      <c r="V146">
        <v>0.90116838171358826</v>
      </c>
    </row>
    <row r="147" spans="1:22" x14ac:dyDescent="0.4">
      <c r="A147" t="s">
        <v>31</v>
      </c>
      <c r="B147">
        <v>84</v>
      </c>
      <c r="C147">
        <v>19</v>
      </c>
      <c r="D147" t="s">
        <v>33</v>
      </c>
      <c r="E147">
        <v>493775.2</v>
      </c>
      <c r="F147">
        <v>5180671.45</v>
      </c>
      <c r="G147" t="s">
        <v>11</v>
      </c>
      <c r="H147">
        <v>1</v>
      </c>
      <c r="I147">
        <v>264.76400000000001</v>
      </c>
      <c r="J147">
        <f t="shared" si="4"/>
        <v>0.88444039569605859</v>
      </c>
      <c r="N147">
        <v>146</v>
      </c>
      <c r="O147">
        <v>28</v>
      </c>
      <c r="P147" t="s">
        <v>39</v>
      </c>
      <c r="Q147">
        <v>494071.14</v>
      </c>
      <c r="R147">
        <v>5180727.04</v>
      </c>
      <c r="S147" t="s">
        <v>10</v>
      </c>
      <c r="T147">
        <v>1</v>
      </c>
      <c r="U147">
        <v>176.18100000000001</v>
      </c>
      <c r="V147">
        <v>1.0145227140545554</v>
      </c>
    </row>
    <row r="148" spans="1:22" x14ac:dyDescent="0.4">
      <c r="A148" t="s">
        <v>31</v>
      </c>
      <c r="B148">
        <v>142</v>
      </c>
      <c r="C148">
        <v>24</v>
      </c>
      <c r="D148" t="s">
        <v>39</v>
      </c>
      <c r="E148">
        <v>493943.51</v>
      </c>
      <c r="F148">
        <v>5180741.0599999996</v>
      </c>
      <c r="G148" t="s">
        <v>11</v>
      </c>
      <c r="H148">
        <v>4</v>
      </c>
      <c r="I148">
        <v>262.303</v>
      </c>
      <c r="J148">
        <f t="shared" si="4"/>
        <v>0.87621946001821716</v>
      </c>
      <c r="N148">
        <v>147</v>
      </c>
      <c r="O148">
        <v>29</v>
      </c>
      <c r="P148" t="s">
        <v>39</v>
      </c>
      <c r="Q148">
        <v>494103.06</v>
      </c>
      <c r="R148">
        <v>5180745.2300000004</v>
      </c>
      <c r="S148" t="s">
        <v>10</v>
      </c>
      <c r="T148">
        <v>1</v>
      </c>
      <c r="U148">
        <v>198.81899999999999</v>
      </c>
      <c r="V148">
        <v>1.1448816358495673</v>
      </c>
    </row>
    <row r="149" spans="1:22" x14ac:dyDescent="0.4">
      <c r="A149" t="s">
        <v>31</v>
      </c>
      <c r="B149">
        <v>293</v>
      </c>
      <c r="C149">
        <v>30</v>
      </c>
      <c r="D149" t="s">
        <v>35</v>
      </c>
      <c r="E149">
        <v>494136.58</v>
      </c>
      <c r="F149">
        <v>5180910.7699999996</v>
      </c>
      <c r="G149" t="s">
        <v>11</v>
      </c>
      <c r="H149">
        <v>5</v>
      </c>
      <c r="I149">
        <v>262.303</v>
      </c>
      <c r="J149">
        <f t="shared" si="4"/>
        <v>0.87621946001821716</v>
      </c>
      <c r="N149">
        <v>148</v>
      </c>
      <c r="O149">
        <v>30</v>
      </c>
      <c r="P149" t="s">
        <v>39</v>
      </c>
      <c r="Q149">
        <v>494134.95</v>
      </c>
      <c r="R149">
        <v>5180720.09</v>
      </c>
      <c r="S149" t="s">
        <v>10</v>
      </c>
      <c r="T149">
        <v>1</v>
      </c>
      <c r="U149">
        <v>199.803</v>
      </c>
      <c r="V149">
        <v>1.1505479128637157</v>
      </c>
    </row>
    <row r="150" spans="1:22" x14ac:dyDescent="0.4">
      <c r="A150" t="s">
        <v>31</v>
      </c>
      <c r="B150">
        <v>116</v>
      </c>
      <c r="C150">
        <v>24</v>
      </c>
      <c r="D150" t="s">
        <v>38</v>
      </c>
      <c r="E150">
        <v>493946.23</v>
      </c>
      <c r="F150">
        <v>5180709.28</v>
      </c>
      <c r="G150" t="s">
        <v>11</v>
      </c>
      <c r="H150">
        <v>4</v>
      </c>
      <c r="I150">
        <v>260.827</v>
      </c>
      <c r="J150">
        <f t="shared" si="4"/>
        <v>0.87128890290302263</v>
      </c>
      <c r="N150">
        <v>149</v>
      </c>
      <c r="O150">
        <v>6</v>
      </c>
      <c r="P150" t="s">
        <v>40</v>
      </c>
      <c r="Q150">
        <v>493350.86</v>
      </c>
      <c r="R150">
        <v>5180767.3600000003</v>
      </c>
      <c r="S150" t="s">
        <v>10</v>
      </c>
      <c r="T150">
        <v>1</v>
      </c>
      <c r="U150">
        <v>167.32300000000001</v>
      </c>
      <c r="V150">
        <v>0.96351470410402007</v>
      </c>
    </row>
    <row r="151" spans="1:22" x14ac:dyDescent="0.4">
      <c r="A151" t="s">
        <v>31</v>
      </c>
      <c r="B151">
        <v>169</v>
      </c>
      <c r="C151">
        <v>26</v>
      </c>
      <c r="D151" t="s">
        <v>40</v>
      </c>
      <c r="E151">
        <v>493989.04</v>
      </c>
      <c r="F151">
        <v>5180765.3499999996</v>
      </c>
      <c r="G151" t="s">
        <v>11</v>
      </c>
      <c r="H151">
        <v>4</v>
      </c>
      <c r="I151">
        <v>260.827</v>
      </c>
      <c r="J151">
        <f t="shared" si="4"/>
        <v>0.87128890290302263</v>
      </c>
      <c r="N151">
        <v>150</v>
      </c>
      <c r="O151">
        <v>7</v>
      </c>
      <c r="P151" t="s">
        <v>40</v>
      </c>
      <c r="Q151">
        <v>493382.78</v>
      </c>
      <c r="R151">
        <v>5180776.7699999996</v>
      </c>
      <c r="S151" t="s">
        <v>10</v>
      </c>
      <c r="T151">
        <v>1</v>
      </c>
      <c r="U151">
        <v>213.09100000000001</v>
      </c>
      <c r="V151">
        <v>1.2270656862011184</v>
      </c>
    </row>
    <row r="152" spans="1:22" x14ac:dyDescent="0.4">
      <c r="A152" t="s">
        <v>31</v>
      </c>
      <c r="B152">
        <v>34</v>
      </c>
      <c r="C152">
        <v>17</v>
      </c>
      <c r="D152" t="s">
        <v>10</v>
      </c>
      <c r="E152">
        <v>493724.07</v>
      </c>
      <c r="F152">
        <v>5180614.5</v>
      </c>
      <c r="G152" t="s">
        <v>11</v>
      </c>
      <c r="H152">
        <v>1</v>
      </c>
      <c r="I152">
        <v>259.84300000000002</v>
      </c>
      <c r="J152">
        <f t="shared" si="4"/>
        <v>0.86800186482622621</v>
      </c>
      <c r="N152">
        <v>151</v>
      </c>
      <c r="O152">
        <v>8</v>
      </c>
      <c r="P152" t="s">
        <v>40</v>
      </c>
      <c r="Q152">
        <v>493417.89</v>
      </c>
      <c r="R152">
        <v>5180771</v>
      </c>
      <c r="S152" t="s">
        <v>10</v>
      </c>
      <c r="T152">
        <v>1</v>
      </c>
      <c r="U152">
        <v>221.94900000000001</v>
      </c>
      <c r="V152">
        <v>1.2780736961516537</v>
      </c>
    </row>
    <row r="153" spans="1:22" x14ac:dyDescent="0.4">
      <c r="A153" t="s">
        <v>31</v>
      </c>
      <c r="B153">
        <v>91</v>
      </c>
      <c r="C153">
        <v>26</v>
      </c>
      <c r="D153" t="s">
        <v>33</v>
      </c>
      <c r="E153">
        <v>493998.56</v>
      </c>
      <c r="F153">
        <v>5180670</v>
      </c>
      <c r="G153" t="s">
        <v>11</v>
      </c>
      <c r="H153">
        <v>6</v>
      </c>
      <c r="I153">
        <v>259.84300000000002</v>
      </c>
      <c r="J153">
        <f t="shared" si="4"/>
        <v>0.86800186482622621</v>
      </c>
      <c r="N153">
        <v>152</v>
      </c>
      <c r="O153">
        <v>9</v>
      </c>
      <c r="P153" t="s">
        <v>40</v>
      </c>
      <c r="Q153">
        <v>493447.78</v>
      </c>
      <c r="R153">
        <v>5180761.6100000003</v>
      </c>
      <c r="S153" t="s">
        <v>10</v>
      </c>
      <c r="T153">
        <v>1</v>
      </c>
      <c r="U153">
        <v>208.661</v>
      </c>
      <c r="V153">
        <v>1.2015559228142509</v>
      </c>
    </row>
    <row r="154" spans="1:22" x14ac:dyDescent="0.4">
      <c r="A154" t="s">
        <v>31</v>
      </c>
      <c r="B154">
        <v>164</v>
      </c>
      <c r="C154">
        <v>21</v>
      </c>
      <c r="D154" t="s">
        <v>40</v>
      </c>
      <c r="E154">
        <v>493829.48</v>
      </c>
      <c r="F154">
        <v>5180750.95</v>
      </c>
      <c r="G154" t="s">
        <v>11</v>
      </c>
      <c r="H154">
        <v>1</v>
      </c>
      <c r="I154">
        <v>259.84300000000002</v>
      </c>
      <c r="J154">
        <f t="shared" si="4"/>
        <v>0.86800186482622621</v>
      </c>
      <c r="N154">
        <v>153</v>
      </c>
      <c r="O154">
        <v>10</v>
      </c>
      <c r="P154" t="s">
        <v>40</v>
      </c>
      <c r="Q154">
        <v>493478.51</v>
      </c>
      <c r="R154">
        <v>5180775.88</v>
      </c>
      <c r="S154" t="s">
        <v>10</v>
      </c>
      <c r="T154">
        <v>1</v>
      </c>
      <c r="U154">
        <v>145.66900000000001</v>
      </c>
      <c r="V154">
        <v>0.83882205932315645</v>
      </c>
    </row>
    <row r="155" spans="1:22" x14ac:dyDescent="0.4">
      <c r="A155" t="s">
        <v>31</v>
      </c>
      <c r="B155">
        <v>111</v>
      </c>
      <c r="C155">
        <v>19</v>
      </c>
      <c r="D155" t="s">
        <v>38</v>
      </c>
      <c r="E155">
        <v>493786.68</v>
      </c>
      <c r="F155">
        <v>5180703.22</v>
      </c>
      <c r="G155" t="s">
        <v>11</v>
      </c>
      <c r="H155">
        <v>1</v>
      </c>
      <c r="I155">
        <v>258.858</v>
      </c>
      <c r="J155">
        <f t="shared" si="4"/>
        <v>0.86471148626357941</v>
      </c>
      <c r="N155">
        <v>154</v>
      </c>
      <c r="O155">
        <v>11</v>
      </c>
      <c r="P155" t="s">
        <v>40</v>
      </c>
      <c r="Q155">
        <v>493510.40000000002</v>
      </c>
      <c r="R155">
        <v>5180758.96</v>
      </c>
      <c r="S155" t="s">
        <v>10</v>
      </c>
      <c r="T155">
        <v>1</v>
      </c>
      <c r="U155">
        <v>103.839</v>
      </c>
      <c r="V155">
        <v>0.59794770210585113</v>
      </c>
    </row>
    <row r="156" spans="1:22" x14ac:dyDescent="0.4">
      <c r="A156" t="s">
        <v>31</v>
      </c>
      <c r="B156">
        <v>89</v>
      </c>
      <c r="C156">
        <v>24</v>
      </c>
      <c r="D156" t="s">
        <v>33</v>
      </c>
      <c r="E156">
        <v>493935.2</v>
      </c>
      <c r="F156">
        <v>5180676.1399999997</v>
      </c>
      <c r="G156" t="s">
        <v>11</v>
      </c>
      <c r="H156">
        <v>5</v>
      </c>
      <c r="I156">
        <v>257.87400000000002</v>
      </c>
      <c r="J156">
        <f t="shared" si="4"/>
        <v>0.8614244481867831</v>
      </c>
      <c r="N156">
        <v>155</v>
      </c>
      <c r="O156">
        <v>12</v>
      </c>
      <c r="P156" t="s">
        <v>40</v>
      </c>
      <c r="Q156">
        <v>493542.32</v>
      </c>
      <c r="R156">
        <v>5180768.8099999996</v>
      </c>
      <c r="S156" t="s">
        <v>10</v>
      </c>
      <c r="T156">
        <v>2</v>
      </c>
      <c r="U156">
        <v>81.5</v>
      </c>
      <c r="V156">
        <v>0.9308375634517766</v>
      </c>
    </row>
    <row r="157" spans="1:22" x14ac:dyDescent="0.4">
      <c r="A157" t="s">
        <v>31</v>
      </c>
      <c r="B157">
        <v>218</v>
      </c>
      <c r="C157">
        <v>25</v>
      </c>
      <c r="D157" t="s">
        <v>32</v>
      </c>
      <c r="E157">
        <v>493959.1</v>
      </c>
      <c r="F157">
        <v>5180827.6100000003</v>
      </c>
      <c r="G157" t="s">
        <v>11</v>
      </c>
      <c r="H157">
        <v>3</v>
      </c>
      <c r="I157">
        <v>256.89</v>
      </c>
      <c r="J157">
        <f t="shared" si="4"/>
        <v>0.85813741010998656</v>
      </c>
      <c r="N157">
        <v>156</v>
      </c>
      <c r="O157">
        <v>13</v>
      </c>
      <c r="P157" t="s">
        <v>40</v>
      </c>
      <c r="Q157">
        <v>493574.22</v>
      </c>
      <c r="R157">
        <v>5180763.5599999996</v>
      </c>
      <c r="S157" t="s">
        <v>10</v>
      </c>
      <c r="T157">
        <v>2</v>
      </c>
      <c r="U157">
        <v>84</v>
      </c>
      <c r="V157">
        <v>0.95939086294416243</v>
      </c>
    </row>
    <row r="158" spans="1:22" x14ac:dyDescent="0.4">
      <c r="A158" t="s">
        <v>31</v>
      </c>
      <c r="B158">
        <v>88</v>
      </c>
      <c r="C158">
        <v>23</v>
      </c>
      <c r="D158" t="s">
        <v>33</v>
      </c>
      <c r="E158">
        <v>493902.84</v>
      </c>
      <c r="F158">
        <v>5180681.54</v>
      </c>
      <c r="G158" t="s">
        <v>11</v>
      </c>
      <c r="H158">
        <v>4</v>
      </c>
      <c r="I158">
        <v>255.41300000000001</v>
      </c>
      <c r="J158">
        <f t="shared" si="4"/>
        <v>0.85320351250894166</v>
      </c>
      <c r="N158">
        <v>157</v>
      </c>
      <c r="O158">
        <v>14</v>
      </c>
      <c r="P158" t="s">
        <v>40</v>
      </c>
      <c r="Q158">
        <v>493606.14</v>
      </c>
      <c r="R158">
        <v>5180770.5199999996</v>
      </c>
      <c r="S158" t="s">
        <v>10</v>
      </c>
      <c r="T158">
        <v>2</v>
      </c>
      <c r="U158">
        <v>32</v>
      </c>
      <c r="V158">
        <v>0.36548223350253806</v>
      </c>
    </row>
    <row r="159" spans="1:22" x14ac:dyDescent="0.4">
      <c r="A159" t="s">
        <v>31</v>
      </c>
      <c r="B159">
        <v>144</v>
      </c>
      <c r="C159">
        <v>26</v>
      </c>
      <c r="D159" t="s">
        <v>39</v>
      </c>
      <c r="E159">
        <v>494007.32</v>
      </c>
      <c r="F159">
        <v>5180733.55</v>
      </c>
      <c r="G159" t="s">
        <v>11</v>
      </c>
      <c r="H159">
        <v>5</v>
      </c>
      <c r="I159">
        <v>250.49199999999999</v>
      </c>
      <c r="J159">
        <f t="shared" si="4"/>
        <v>0.83676498163910917</v>
      </c>
      <c r="N159">
        <v>158</v>
      </c>
      <c r="O159">
        <v>15</v>
      </c>
      <c r="P159" t="s">
        <v>40</v>
      </c>
      <c r="Q159">
        <v>493638.04</v>
      </c>
      <c r="R159">
        <v>5180761.71</v>
      </c>
      <c r="S159" t="s">
        <v>10</v>
      </c>
      <c r="T159">
        <v>2</v>
      </c>
      <c r="U159">
        <v>129.5</v>
      </c>
      <c r="V159">
        <v>1.4790609137055837</v>
      </c>
    </row>
    <row r="160" spans="1:22" x14ac:dyDescent="0.4">
      <c r="A160" t="s">
        <v>31</v>
      </c>
      <c r="B160">
        <v>143</v>
      </c>
      <c r="C160">
        <v>25</v>
      </c>
      <c r="D160" t="s">
        <v>39</v>
      </c>
      <c r="E160">
        <v>493976.78</v>
      </c>
      <c r="F160">
        <v>5180731.34</v>
      </c>
      <c r="G160" t="s">
        <v>11</v>
      </c>
      <c r="H160">
        <v>5</v>
      </c>
      <c r="I160">
        <v>249.50800000000001</v>
      </c>
      <c r="J160">
        <f t="shared" si="4"/>
        <v>0.83347794356231286</v>
      </c>
      <c r="N160">
        <v>159</v>
      </c>
      <c r="O160">
        <v>16</v>
      </c>
      <c r="P160" t="s">
        <v>40</v>
      </c>
      <c r="Q160">
        <v>493669.95</v>
      </c>
      <c r="R160">
        <v>5180769.3499999996</v>
      </c>
      <c r="S160" t="s">
        <v>10</v>
      </c>
      <c r="T160">
        <v>2</v>
      </c>
      <c r="U160">
        <v>127</v>
      </c>
      <c r="V160">
        <v>1.4505076142131978</v>
      </c>
    </row>
    <row r="161" spans="1:22" x14ac:dyDescent="0.4">
      <c r="A161" t="s">
        <v>31</v>
      </c>
      <c r="B161">
        <v>41</v>
      </c>
      <c r="C161">
        <v>24</v>
      </c>
      <c r="D161" t="s">
        <v>10</v>
      </c>
      <c r="E161">
        <v>493947.43</v>
      </c>
      <c r="F161">
        <v>5180613.93</v>
      </c>
      <c r="G161" t="s">
        <v>11</v>
      </c>
      <c r="H161">
        <v>6</v>
      </c>
      <c r="I161">
        <v>249.01599999999999</v>
      </c>
      <c r="J161">
        <f t="shared" si="4"/>
        <v>0.83183442452391454</v>
      </c>
      <c r="N161">
        <v>160</v>
      </c>
      <c r="O161">
        <v>17</v>
      </c>
      <c r="P161" t="s">
        <v>40</v>
      </c>
      <c r="Q161">
        <v>493701.87</v>
      </c>
      <c r="R161">
        <v>5180773.42</v>
      </c>
      <c r="S161" t="s">
        <v>10</v>
      </c>
      <c r="T161">
        <v>2</v>
      </c>
      <c r="U161">
        <v>75.5</v>
      </c>
      <c r="V161">
        <v>0.86230964467005078</v>
      </c>
    </row>
    <row r="162" spans="1:22" x14ac:dyDescent="0.4">
      <c r="A162" t="s">
        <v>31</v>
      </c>
      <c r="B162">
        <v>62</v>
      </c>
      <c r="C162">
        <v>22</v>
      </c>
      <c r="D162" t="s">
        <v>11</v>
      </c>
      <c r="E162">
        <v>493862.44</v>
      </c>
      <c r="F162">
        <v>5180655.3</v>
      </c>
      <c r="G162" t="s">
        <v>11</v>
      </c>
      <c r="H162">
        <v>3</v>
      </c>
      <c r="I162">
        <v>242.126</v>
      </c>
      <c r="J162">
        <f t="shared" si="4"/>
        <v>0.80881847701463905</v>
      </c>
      <c r="N162">
        <v>161</v>
      </c>
      <c r="O162">
        <v>18</v>
      </c>
      <c r="P162" t="s">
        <v>40</v>
      </c>
      <c r="Q162">
        <v>493733.75</v>
      </c>
      <c r="R162">
        <v>5180751.3899999997</v>
      </c>
      <c r="S162" t="s">
        <v>10</v>
      </c>
      <c r="T162">
        <v>2</v>
      </c>
      <c r="U162">
        <v>77</v>
      </c>
      <c r="V162">
        <v>0.87944162436548223</v>
      </c>
    </row>
    <row r="163" spans="1:22" x14ac:dyDescent="0.4">
      <c r="A163" t="s">
        <v>31</v>
      </c>
      <c r="B163">
        <v>193</v>
      </c>
      <c r="C163">
        <v>24</v>
      </c>
      <c r="D163" t="s">
        <v>37</v>
      </c>
      <c r="E163">
        <v>493942.36</v>
      </c>
      <c r="F163">
        <v>5180804.62</v>
      </c>
      <c r="G163" t="s">
        <v>11</v>
      </c>
      <c r="H163">
        <v>3</v>
      </c>
      <c r="I163">
        <v>240.65</v>
      </c>
      <c r="J163">
        <f t="shared" si="4"/>
        <v>0.80388791989944441</v>
      </c>
      <c r="N163">
        <v>162</v>
      </c>
      <c r="O163">
        <v>19</v>
      </c>
      <c r="P163" t="s">
        <v>40</v>
      </c>
      <c r="Q163">
        <v>493767.5</v>
      </c>
      <c r="R163">
        <v>5180765.43</v>
      </c>
      <c r="S163" t="s">
        <v>10</v>
      </c>
      <c r="T163">
        <v>2</v>
      </c>
      <c r="U163">
        <v>100</v>
      </c>
      <c r="V163">
        <v>1.1421319796954315</v>
      </c>
    </row>
    <row r="164" spans="1:22" x14ac:dyDescent="0.4">
      <c r="A164" t="s">
        <v>31</v>
      </c>
      <c r="B164">
        <v>173</v>
      </c>
      <c r="C164">
        <v>30</v>
      </c>
      <c r="D164" t="s">
        <v>40</v>
      </c>
      <c r="E164">
        <v>494116.66</v>
      </c>
      <c r="F164">
        <v>5180751.8899999997</v>
      </c>
      <c r="G164" t="s">
        <v>11</v>
      </c>
      <c r="H164">
        <v>7</v>
      </c>
      <c r="I164">
        <v>238.18899999999999</v>
      </c>
      <c r="J164">
        <f t="shared" si="4"/>
        <v>0.79566698422160298</v>
      </c>
      <c r="N164">
        <v>163</v>
      </c>
      <c r="O164">
        <v>20</v>
      </c>
      <c r="P164" t="s">
        <v>40</v>
      </c>
      <c r="Q164">
        <v>493797.59</v>
      </c>
      <c r="R164">
        <v>5180766.99</v>
      </c>
      <c r="S164" t="s">
        <v>10</v>
      </c>
      <c r="T164">
        <v>2</v>
      </c>
      <c r="U164">
        <v>81</v>
      </c>
      <c r="V164">
        <v>0.92512690355329952</v>
      </c>
    </row>
    <row r="165" spans="1:22" x14ac:dyDescent="0.4">
      <c r="A165" t="s">
        <v>31</v>
      </c>
      <c r="B165">
        <v>83</v>
      </c>
      <c r="C165">
        <v>18</v>
      </c>
      <c r="D165" t="s">
        <v>33</v>
      </c>
      <c r="E165">
        <v>493743.27</v>
      </c>
      <c r="F165">
        <v>5180656.03</v>
      </c>
      <c r="G165" t="s">
        <v>11</v>
      </c>
      <c r="H165">
        <v>1</v>
      </c>
      <c r="I165">
        <v>236.22</v>
      </c>
      <c r="J165">
        <f t="shared" si="4"/>
        <v>0.78908956758215987</v>
      </c>
      <c r="N165">
        <v>164</v>
      </c>
      <c r="O165">
        <v>21</v>
      </c>
      <c r="P165" t="s">
        <v>40</v>
      </c>
      <c r="Q165">
        <v>493829.48</v>
      </c>
      <c r="R165">
        <v>5180750.95</v>
      </c>
      <c r="S165" t="s">
        <v>10</v>
      </c>
      <c r="T165">
        <v>2</v>
      </c>
      <c r="U165">
        <v>141</v>
      </c>
      <c r="V165">
        <v>1.6104060913705585</v>
      </c>
    </row>
    <row r="166" spans="1:22" x14ac:dyDescent="0.4">
      <c r="A166" t="s">
        <v>31</v>
      </c>
      <c r="B166">
        <v>115</v>
      </c>
      <c r="C166">
        <v>23</v>
      </c>
      <c r="D166" t="s">
        <v>38</v>
      </c>
      <c r="E166">
        <v>493915.69</v>
      </c>
      <c r="F166">
        <v>5180711.49</v>
      </c>
      <c r="G166" t="s">
        <v>11</v>
      </c>
      <c r="H166">
        <v>4</v>
      </c>
      <c r="I166">
        <v>229.33099999999999</v>
      </c>
      <c r="J166">
        <f t="shared" si="4"/>
        <v>0.76607696055873464</v>
      </c>
      <c r="N166">
        <v>165</v>
      </c>
      <c r="O166">
        <v>22</v>
      </c>
      <c r="P166" t="s">
        <v>40</v>
      </c>
      <c r="Q166">
        <v>493861.42</v>
      </c>
      <c r="R166">
        <v>5180780.1500000004</v>
      </c>
      <c r="S166" t="s">
        <v>10</v>
      </c>
      <c r="T166">
        <v>2</v>
      </c>
      <c r="U166">
        <v>94.5</v>
      </c>
      <c r="V166">
        <v>1.0793147208121827</v>
      </c>
    </row>
    <row r="167" spans="1:22" x14ac:dyDescent="0.4">
      <c r="A167" t="s">
        <v>31</v>
      </c>
      <c r="B167">
        <v>168</v>
      </c>
      <c r="C167">
        <v>25</v>
      </c>
      <c r="D167" t="s">
        <v>40</v>
      </c>
      <c r="E167">
        <v>493957.13</v>
      </c>
      <c r="F167">
        <v>5180764.05</v>
      </c>
      <c r="G167" t="s">
        <v>11</v>
      </c>
      <c r="H167">
        <v>4</v>
      </c>
      <c r="I167">
        <v>226.87</v>
      </c>
      <c r="J167">
        <f t="shared" si="4"/>
        <v>0.75785602488089321</v>
      </c>
      <c r="N167">
        <v>166</v>
      </c>
      <c r="O167">
        <v>23</v>
      </c>
      <c r="P167" t="s">
        <v>40</v>
      </c>
      <c r="Q167">
        <v>493893.32</v>
      </c>
      <c r="R167">
        <v>5180776.8899999997</v>
      </c>
      <c r="S167" t="s">
        <v>10</v>
      </c>
      <c r="T167">
        <v>2</v>
      </c>
      <c r="U167">
        <v>133</v>
      </c>
      <c r="V167">
        <v>1.5190355329949239</v>
      </c>
    </row>
    <row r="168" spans="1:22" x14ac:dyDescent="0.4">
      <c r="A168" t="s">
        <v>31</v>
      </c>
      <c r="B168">
        <v>145</v>
      </c>
      <c r="C168">
        <v>27</v>
      </c>
      <c r="D168" t="s">
        <v>39</v>
      </c>
      <c r="E168">
        <v>494039.23</v>
      </c>
      <c r="F168">
        <v>5180734.07</v>
      </c>
      <c r="G168" t="s">
        <v>11</v>
      </c>
      <c r="H168">
        <v>6</v>
      </c>
      <c r="I168">
        <v>224.90199999999999</v>
      </c>
      <c r="J168">
        <f t="shared" si="4"/>
        <v>0.75128194872730036</v>
      </c>
      <c r="N168">
        <v>167</v>
      </c>
      <c r="O168">
        <v>24</v>
      </c>
      <c r="P168" t="s">
        <v>40</v>
      </c>
      <c r="Q168">
        <v>493925.23</v>
      </c>
      <c r="R168">
        <v>5180772.8600000003</v>
      </c>
      <c r="S168" t="s">
        <v>10</v>
      </c>
      <c r="T168">
        <v>2</v>
      </c>
      <c r="U168">
        <v>98.5</v>
      </c>
      <c r="V168">
        <v>1.125</v>
      </c>
    </row>
    <row r="169" spans="1:22" x14ac:dyDescent="0.4">
      <c r="A169" t="s">
        <v>31</v>
      </c>
      <c r="B169">
        <v>170</v>
      </c>
      <c r="C169">
        <v>27</v>
      </c>
      <c r="D169" t="s">
        <v>40</v>
      </c>
      <c r="E169">
        <v>494020.94</v>
      </c>
      <c r="F169">
        <v>5180765.87</v>
      </c>
      <c r="G169" t="s">
        <v>11</v>
      </c>
      <c r="H169">
        <v>5</v>
      </c>
      <c r="I169">
        <v>224.90199999999999</v>
      </c>
      <c r="J169">
        <f t="shared" si="4"/>
        <v>0.75128194872730036</v>
      </c>
      <c r="N169">
        <v>168</v>
      </c>
      <c r="O169">
        <v>25</v>
      </c>
      <c r="P169" t="s">
        <v>40</v>
      </c>
      <c r="Q169">
        <v>493957.13</v>
      </c>
      <c r="R169">
        <v>5180764.05</v>
      </c>
      <c r="S169" t="s">
        <v>10</v>
      </c>
      <c r="T169">
        <v>2</v>
      </c>
      <c r="U169">
        <v>47</v>
      </c>
      <c r="V169">
        <v>0.53680203045685282</v>
      </c>
    </row>
    <row r="170" spans="1:22" x14ac:dyDescent="0.4">
      <c r="A170" t="s">
        <v>31</v>
      </c>
      <c r="B170">
        <v>120</v>
      </c>
      <c r="C170">
        <v>28</v>
      </c>
      <c r="D170" t="s">
        <v>38</v>
      </c>
      <c r="E170">
        <v>494073.85</v>
      </c>
      <c r="F170">
        <v>5180695.26</v>
      </c>
      <c r="G170" t="s">
        <v>11</v>
      </c>
      <c r="H170">
        <v>7</v>
      </c>
      <c r="I170">
        <v>222.441</v>
      </c>
      <c r="J170">
        <f t="shared" si="4"/>
        <v>0.74306101304945904</v>
      </c>
      <c r="N170">
        <v>169</v>
      </c>
      <c r="O170">
        <v>26</v>
      </c>
      <c r="P170" t="s">
        <v>40</v>
      </c>
      <c r="Q170">
        <v>493989.04</v>
      </c>
      <c r="R170">
        <v>5180765.3499999996</v>
      </c>
      <c r="S170" t="s">
        <v>10</v>
      </c>
      <c r="T170">
        <v>2</v>
      </c>
      <c r="U170">
        <v>56</v>
      </c>
      <c r="V170">
        <v>0.63959390862944165</v>
      </c>
    </row>
    <row r="171" spans="1:22" x14ac:dyDescent="0.4">
      <c r="A171" t="s">
        <v>31</v>
      </c>
      <c r="B171">
        <v>194</v>
      </c>
      <c r="C171">
        <v>25</v>
      </c>
      <c r="D171" t="s">
        <v>37</v>
      </c>
      <c r="E171">
        <v>493976.08</v>
      </c>
      <c r="F171">
        <v>5180793.54</v>
      </c>
      <c r="G171" t="s">
        <v>11</v>
      </c>
      <c r="H171">
        <v>4</v>
      </c>
      <c r="I171">
        <v>221.45699999999999</v>
      </c>
      <c r="J171">
        <f t="shared" si="4"/>
        <v>0.73977397497266262</v>
      </c>
      <c r="N171">
        <v>170</v>
      </c>
      <c r="O171">
        <v>27</v>
      </c>
      <c r="P171" t="s">
        <v>40</v>
      </c>
      <c r="Q171">
        <v>494020.94</v>
      </c>
      <c r="R171">
        <v>5180765.87</v>
      </c>
      <c r="S171" t="s">
        <v>10</v>
      </c>
      <c r="T171">
        <v>2</v>
      </c>
      <c r="U171">
        <v>106.5</v>
      </c>
      <c r="V171">
        <v>1.2163705583756346</v>
      </c>
    </row>
    <row r="172" spans="1:22" x14ac:dyDescent="0.4">
      <c r="A172" t="s">
        <v>31</v>
      </c>
      <c r="B172">
        <v>93</v>
      </c>
      <c r="C172">
        <v>28</v>
      </c>
      <c r="D172" t="s">
        <v>33</v>
      </c>
      <c r="E172">
        <v>494062.37</v>
      </c>
      <c r="F172">
        <v>5180663.49</v>
      </c>
      <c r="G172" t="s">
        <v>11</v>
      </c>
      <c r="H172">
        <v>8</v>
      </c>
      <c r="I172">
        <v>220.965</v>
      </c>
      <c r="J172">
        <f t="shared" si="4"/>
        <v>0.73813045593426441</v>
      </c>
      <c r="N172">
        <v>171</v>
      </c>
      <c r="O172">
        <v>28</v>
      </c>
      <c r="P172" t="s">
        <v>40</v>
      </c>
      <c r="Q172">
        <v>494052.85</v>
      </c>
      <c r="R172">
        <v>5180758.84</v>
      </c>
      <c r="S172" t="s">
        <v>10</v>
      </c>
      <c r="T172">
        <v>2</v>
      </c>
      <c r="U172">
        <v>80.5</v>
      </c>
      <c r="V172">
        <v>0.91941624365482233</v>
      </c>
    </row>
    <row r="173" spans="1:22" x14ac:dyDescent="0.4">
      <c r="A173" t="s">
        <v>31</v>
      </c>
      <c r="B173">
        <v>114</v>
      </c>
      <c r="C173">
        <v>22</v>
      </c>
      <c r="D173" t="s">
        <v>38</v>
      </c>
      <c r="E173">
        <v>493882.42</v>
      </c>
      <c r="F173">
        <v>5180716.5599999996</v>
      </c>
      <c r="G173" t="s">
        <v>11</v>
      </c>
      <c r="H173">
        <v>3</v>
      </c>
      <c r="I173">
        <v>220.965</v>
      </c>
      <c r="J173">
        <f t="shared" si="4"/>
        <v>0.73813045593426441</v>
      </c>
      <c r="N173">
        <v>172</v>
      </c>
      <c r="O173">
        <v>29</v>
      </c>
      <c r="P173" t="s">
        <v>40</v>
      </c>
      <c r="Q173">
        <v>494084.77</v>
      </c>
      <c r="R173">
        <v>5180777.03</v>
      </c>
      <c r="S173" t="s">
        <v>10</v>
      </c>
      <c r="T173">
        <v>2</v>
      </c>
      <c r="U173">
        <v>31.5</v>
      </c>
      <c r="V173">
        <v>0.35977157360406092</v>
      </c>
    </row>
    <row r="174" spans="1:22" x14ac:dyDescent="0.4">
      <c r="A174" t="s">
        <v>31</v>
      </c>
      <c r="B174">
        <v>140</v>
      </c>
      <c r="C174">
        <v>22</v>
      </c>
      <c r="D174" t="s">
        <v>39</v>
      </c>
      <c r="E174">
        <v>493879.7</v>
      </c>
      <c r="F174">
        <v>5180748.3499999996</v>
      </c>
      <c r="G174" t="s">
        <v>11</v>
      </c>
      <c r="H174">
        <v>2</v>
      </c>
      <c r="I174">
        <v>220.965</v>
      </c>
      <c r="J174">
        <f t="shared" si="4"/>
        <v>0.73813045593426441</v>
      </c>
      <c r="N174">
        <v>173</v>
      </c>
      <c r="O174">
        <v>30</v>
      </c>
      <c r="P174" t="s">
        <v>40</v>
      </c>
      <c r="Q174">
        <v>494116.66</v>
      </c>
      <c r="R174">
        <v>5180751.8899999997</v>
      </c>
      <c r="S174" t="s">
        <v>10</v>
      </c>
      <c r="T174">
        <v>3</v>
      </c>
    </row>
    <row r="175" spans="1:22" x14ac:dyDescent="0.4">
      <c r="A175" t="s">
        <v>31</v>
      </c>
      <c r="B175">
        <v>146</v>
      </c>
      <c r="C175">
        <v>28</v>
      </c>
      <c r="D175" t="s">
        <v>39</v>
      </c>
      <c r="E175">
        <v>494071.14</v>
      </c>
      <c r="F175">
        <v>5180727.04</v>
      </c>
      <c r="G175" t="s">
        <v>11</v>
      </c>
      <c r="H175">
        <v>7</v>
      </c>
      <c r="I175">
        <v>220.47200000000001</v>
      </c>
      <c r="J175">
        <f t="shared" si="4"/>
        <v>0.73648359641001582</v>
      </c>
      <c r="N175">
        <v>174</v>
      </c>
      <c r="O175">
        <v>31</v>
      </c>
      <c r="P175" t="s">
        <v>40</v>
      </c>
      <c r="Q175">
        <v>494148.58</v>
      </c>
      <c r="R175">
        <v>5180765.6399999997</v>
      </c>
      <c r="S175" t="s">
        <v>10</v>
      </c>
      <c r="T175">
        <v>3</v>
      </c>
      <c r="U175">
        <v>147.63800000000001</v>
      </c>
      <c r="V175">
        <v>0.92334866888083078</v>
      </c>
    </row>
    <row r="176" spans="1:22" x14ac:dyDescent="0.4">
      <c r="A176" t="s">
        <v>31</v>
      </c>
      <c r="B176">
        <v>139</v>
      </c>
      <c r="C176">
        <v>21</v>
      </c>
      <c r="D176" t="s">
        <v>39</v>
      </c>
      <c r="E176">
        <v>493847.77</v>
      </c>
      <c r="F176">
        <v>5180719.16</v>
      </c>
      <c r="G176" t="s">
        <v>11</v>
      </c>
      <c r="H176">
        <v>2</v>
      </c>
      <c r="I176">
        <v>215.55099999999999</v>
      </c>
      <c r="J176">
        <f t="shared" si="4"/>
        <v>0.72004506554018344</v>
      </c>
      <c r="N176">
        <v>175</v>
      </c>
      <c r="O176">
        <v>6</v>
      </c>
      <c r="P176" t="s">
        <v>37</v>
      </c>
      <c r="Q176">
        <v>493368</v>
      </c>
      <c r="R176">
        <v>5180799.12</v>
      </c>
      <c r="S176" t="s">
        <v>10</v>
      </c>
      <c r="T176">
        <v>3</v>
      </c>
      <c r="U176">
        <v>134.84299999999999</v>
      </c>
      <c r="V176">
        <v>0.8433269521254545</v>
      </c>
    </row>
    <row r="177" spans="1:22" x14ac:dyDescent="0.4">
      <c r="A177" t="s">
        <v>31</v>
      </c>
      <c r="B177">
        <v>171</v>
      </c>
      <c r="C177">
        <v>28</v>
      </c>
      <c r="D177" t="s">
        <v>40</v>
      </c>
      <c r="E177">
        <v>494052.85</v>
      </c>
      <c r="F177">
        <v>5180758.84</v>
      </c>
      <c r="G177" t="s">
        <v>11</v>
      </c>
      <c r="H177">
        <v>6</v>
      </c>
      <c r="I177">
        <v>214.07499999999999</v>
      </c>
      <c r="J177">
        <f t="shared" si="4"/>
        <v>0.7151145084249888</v>
      </c>
      <c r="N177">
        <v>176</v>
      </c>
      <c r="O177">
        <v>7</v>
      </c>
      <c r="P177" t="s">
        <v>37</v>
      </c>
      <c r="Q177">
        <v>493398.71</v>
      </c>
      <c r="R177">
        <v>5180809.42</v>
      </c>
      <c r="S177" t="s">
        <v>10</v>
      </c>
      <c r="T177">
        <v>3</v>
      </c>
      <c r="U177">
        <v>177.65700000000001</v>
      </c>
      <c r="V177">
        <v>1.1110916868784579</v>
      </c>
    </row>
    <row r="178" spans="1:22" x14ac:dyDescent="0.4">
      <c r="A178" t="s">
        <v>31</v>
      </c>
      <c r="B178">
        <v>172</v>
      </c>
      <c r="C178">
        <v>29</v>
      </c>
      <c r="D178" t="s">
        <v>40</v>
      </c>
      <c r="E178">
        <v>494084.77</v>
      </c>
      <c r="F178">
        <v>5180777.03</v>
      </c>
      <c r="G178" t="s">
        <v>11</v>
      </c>
      <c r="H178">
        <v>6</v>
      </c>
      <c r="I178">
        <v>207.185</v>
      </c>
      <c r="J178">
        <f t="shared" si="4"/>
        <v>0.6920985609157132</v>
      </c>
      <c r="N178">
        <v>177</v>
      </c>
      <c r="O178">
        <v>8</v>
      </c>
      <c r="P178" t="s">
        <v>37</v>
      </c>
      <c r="Q178">
        <v>493431.82</v>
      </c>
      <c r="R178">
        <v>5180805.16</v>
      </c>
      <c r="S178" t="s">
        <v>10</v>
      </c>
      <c r="T178">
        <v>3</v>
      </c>
      <c r="U178">
        <v>175.68899999999999</v>
      </c>
      <c r="V178">
        <v>1.0987835400574666</v>
      </c>
    </row>
    <row r="179" spans="1:22" x14ac:dyDescent="0.4">
      <c r="A179" t="s">
        <v>31</v>
      </c>
      <c r="B179">
        <v>94</v>
      </c>
      <c r="C179">
        <v>29</v>
      </c>
      <c r="D179" t="s">
        <v>33</v>
      </c>
      <c r="E179">
        <v>494094.3</v>
      </c>
      <c r="F179">
        <v>5180681.68</v>
      </c>
      <c r="G179" t="s">
        <v>11</v>
      </c>
      <c r="H179">
        <v>8</v>
      </c>
      <c r="I179">
        <v>206.20099999999999</v>
      </c>
      <c r="J179">
        <f t="shared" si="4"/>
        <v>0.68881152283891678</v>
      </c>
      <c r="N179">
        <v>178</v>
      </c>
      <c r="O179">
        <v>9</v>
      </c>
      <c r="P179" t="s">
        <v>37</v>
      </c>
      <c r="Q179">
        <v>493463.72</v>
      </c>
      <c r="R179">
        <v>5180794.57</v>
      </c>
      <c r="S179" t="s">
        <v>10</v>
      </c>
      <c r="T179">
        <v>3</v>
      </c>
      <c r="U179">
        <v>193.40600000000001</v>
      </c>
      <c r="V179">
        <v>1.2095881321446103</v>
      </c>
    </row>
    <row r="180" spans="1:22" x14ac:dyDescent="0.4">
      <c r="A180" t="s">
        <v>31</v>
      </c>
      <c r="B180">
        <v>223</v>
      </c>
      <c r="C180">
        <v>30</v>
      </c>
      <c r="D180" t="s">
        <v>32</v>
      </c>
      <c r="E180">
        <v>494118.63</v>
      </c>
      <c r="F180">
        <v>5180815.45</v>
      </c>
      <c r="G180" t="s">
        <v>11</v>
      </c>
      <c r="H180">
        <v>6</v>
      </c>
      <c r="I180">
        <v>202.26400000000001</v>
      </c>
      <c r="J180">
        <f t="shared" si="4"/>
        <v>0.67566003004588093</v>
      </c>
      <c r="N180">
        <v>179</v>
      </c>
      <c r="O180">
        <v>10</v>
      </c>
      <c r="P180" t="s">
        <v>37</v>
      </c>
      <c r="Q180">
        <v>493495.64</v>
      </c>
      <c r="R180">
        <v>5180807.6500000004</v>
      </c>
      <c r="S180" t="s">
        <v>10</v>
      </c>
      <c r="T180">
        <v>3</v>
      </c>
      <c r="U180">
        <v>174.70500000000001</v>
      </c>
      <c r="V180">
        <v>1.0926294666469714</v>
      </c>
    </row>
    <row r="181" spans="1:22" x14ac:dyDescent="0.4">
      <c r="A181" t="s">
        <v>31</v>
      </c>
      <c r="B181">
        <v>121</v>
      </c>
      <c r="C181">
        <v>29</v>
      </c>
      <c r="D181" t="s">
        <v>38</v>
      </c>
      <c r="E181">
        <v>494105.78</v>
      </c>
      <c r="F181">
        <v>5180713.45</v>
      </c>
      <c r="G181" t="s">
        <v>11</v>
      </c>
      <c r="H181">
        <v>8</v>
      </c>
      <c r="I181">
        <v>191.43700000000001</v>
      </c>
      <c r="J181">
        <f t="shared" si="4"/>
        <v>0.63949258974356926</v>
      </c>
      <c r="N181">
        <v>180</v>
      </c>
      <c r="O181">
        <v>11</v>
      </c>
      <c r="P181" t="s">
        <v>37</v>
      </c>
      <c r="Q181">
        <v>493527.53</v>
      </c>
      <c r="R181">
        <v>5180790.72</v>
      </c>
      <c r="S181" t="s">
        <v>10</v>
      </c>
      <c r="T181">
        <v>3</v>
      </c>
      <c r="U181">
        <v>194.39</v>
      </c>
      <c r="V181">
        <v>1.2157422055551055</v>
      </c>
    </row>
    <row r="182" spans="1:22" x14ac:dyDescent="0.4">
      <c r="A182" t="s">
        <v>31</v>
      </c>
      <c r="B182">
        <v>14</v>
      </c>
      <c r="C182">
        <v>19</v>
      </c>
      <c r="D182" t="s">
        <v>9</v>
      </c>
      <c r="E182">
        <v>493768.29</v>
      </c>
      <c r="F182">
        <v>5180574.29</v>
      </c>
      <c r="G182" t="s">
        <v>11</v>
      </c>
      <c r="H182">
        <v>3</v>
      </c>
      <c r="I182">
        <v>189.96100000000001</v>
      </c>
      <c r="J182">
        <f t="shared" si="4"/>
        <v>0.63456203262837474</v>
      </c>
      <c r="N182">
        <v>181</v>
      </c>
      <c r="O182">
        <v>12</v>
      </c>
      <c r="P182" t="s">
        <v>37</v>
      </c>
      <c r="Q182">
        <v>493559.45</v>
      </c>
      <c r="R182">
        <v>5180800.58</v>
      </c>
      <c r="S182" t="s">
        <v>10</v>
      </c>
      <c r="T182">
        <v>3</v>
      </c>
      <c r="U182">
        <v>175.197</v>
      </c>
      <c r="V182">
        <v>1.0957065033522191</v>
      </c>
    </row>
    <row r="183" spans="1:22" x14ac:dyDescent="0.4">
      <c r="A183" t="s">
        <v>31</v>
      </c>
      <c r="B183">
        <v>67</v>
      </c>
      <c r="C183">
        <v>27</v>
      </c>
      <c r="D183" t="s">
        <v>11</v>
      </c>
      <c r="E183">
        <v>494023.8</v>
      </c>
      <c r="F183">
        <v>5180638.75</v>
      </c>
      <c r="G183" t="s">
        <v>11</v>
      </c>
      <c r="H183">
        <v>7</v>
      </c>
      <c r="I183">
        <v>184.05500000000001</v>
      </c>
      <c r="J183">
        <f t="shared" si="4"/>
        <v>0.61483312319589545</v>
      </c>
      <c r="N183">
        <v>182</v>
      </c>
      <c r="O183">
        <v>13</v>
      </c>
      <c r="P183" t="s">
        <v>37</v>
      </c>
      <c r="Q183">
        <v>493593.78</v>
      </c>
      <c r="R183">
        <v>5180793.2</v>
      </c>
      <c r="S183" t="s">
        <v>10</v>
      </c>
      <c r="T183">
        <v>3</v>
      </c>
      <c r="U183">
        <v>124.508</v>
      </c>
      <c r="V183">
        <v>0.77869041889631718</v>
      </c>
    </row>
    <row r="184" spans="1:22" x14ac:dyDescent="0.4">
      <c r="A184" t="s">
        <v>31</v>
      </c>
      <c r="B184">
        <v>147</v>
      </c>
      <c r="C184">
        <v>29</v>
      </c>
      <c r="D184" t="s">
        <v>39</v>
      </c>
      <c r="E184">
        <v>494103.06</v>
      </c>
      <c r="F184">
        <v>5180745.2300000004</v>
      </c>
      <c r="G184" t="s">
        <v>11</v>
      </c>
      <c r="H184">
        <v>7</v>
      </c>
      <c r="I184">
        <v>158.95699999999999</v>
      </c>
      <c r="J184">
        <f t="shared" si="4"/>
        <v>0.53099360932248485</v>
      </c>
      <c r="N184">
        <v>183</v>
      </c>
      <c r="O184">
        <v>14</v>
      </c>
      <c r="P184" t="s">
        <v>37</v>
      </c>
      <c r="Q184">
        <v>493623.27</v>
      </c>
      <c r="R184">
        <v>5180802.29</v>
      </c>
      <c r="S184" t="s">
        <v>10</v>
      </c>
      <c r="T184">
        <v>3</v>
      </c>
      <c r="U184">
        <v>204.72399999999999</v>
      </c>
      <c r="V184">
        <v>1.2803724846445981</v>
      </c>
    </row>
    <row r="185" spans="1:22" x14ac:dyDescent="0.4">
      <c r="A185" t="s">
        <v>42</v>
      </c>
      <c r="B185">
        <v>9</v>
      </c>
      <c r="C185">
        <v>13</v>
      </c>
      <c r="D185" t="s">
        <v>9</v>
      </c>
      <c r="E185">
        <v>493574.55</v>
      </c>
      <c r="F185">
        <v>5180572.87</v>
      </c>
      <c r="G185" t="s">
        <v>10</v>
      </c>
      <c r="H185">
        <v>4</v>
      </c>
      <c r="N185">
        <v>184</v>
      </c>
      <c r="O185">
        <v>15</v>
      </c>
      <c r="P185" t="s">
        <v>37</v>
      </c>
      <c r="Q185">
        <v>493655.17</v>
      </c>
      <c r="R185">
        <v>5180793.47</v>
      </c>
      <c r="S185" t="s">
        <v>10</v>
      </c>
      <c r="T185">
        <v>3</v>
      </c>
      <c r="U185">
        <v>142.22399999999999</v>
      </c>
      <c r="V185">
        <v>0.88948875684381568</v>
      </c>
    </row>
    <row r="186" spans="1:22" x14ac:dyDescent="0.4">
      <c r="A186" t="s">
        <v>42</v>
      </c>
      <c r="B186">
        <v>211</v>
      </c>
      <c r="C186">
        <v>18</v>
      </c>
      <c r="D186" t="s">
        <v>32</v>
      </c>
      <c r="E186">
        <v>493735.73</v>
      </c>
      <c r="F186">
        <v>5180814.95</v>
      </c>
      <c r="G186" t="s">
        <v>10</v>
      </c>
      <c r="H186">
        <v>4</v>
      </c>
      <c r="I186">
        <v>607.77599999999995</v>
      </c>
      <c r="J186">
        <f>I186/$L$7</f>
        <v>1.3345946753816929</v>
      </c>
      <c r="N186">
        <v>185</v>
      </c>
      <c r="O186">
        <v>16</v>
      </c>
      <c r="P186" t="s">
        <v>37</v>
      </c>
      <c r="Q186">
        <v>493687.09</v>
      </c>
      <c r="R186">
        <v>5180801.1100000003</v>
      </c>
      <c r="S186" t="s">
        <v>10</v>
      </c>
      <c r="T186">
        <v>3</v>
      </c>
      <c r="U186">
        <v>179.13399999999999</v>
      </c>
      <c r="V186">
        <v>1.1203290511338457</v>
      </c>
    </row>
    <row r="187" spans="1:22" x14ac:dyDescent="0.4">
      <c r="A187" t="s">
        <v>42</v>
      </c>
      <c r="B187">
        <v>80</v>
      </c>
      <c r="C187">
        <v>15</v>
      </c>
      <c r="D187" t="s">
        <v>33</v>
      </c>
      <c r="E187">
        <v>493647.55</v>
      </c>
      <c r="F187">
        <v>5180666.3600000003</v>
      </c>
      <c r="G187" t="s">
        <v>10</v>
      </c>
      <c r="H187">
        <v>4</v>
      </c>
      <c r="I187">
        <v>558.07100000000003</v>
      </c>
      <c r="J187">
        <f t="shared" ref="J187:J201" si="5">I187/$L$7</f>
        <v>1.2254491541043688</v>
      </c>
      <c r="N187">
        <v>186</v>
      </c>
      <c r="O187">
        <v>17</v>
      </c>
      <c r="P187" t="s">
        <v>37</v>
      </c>
      <c r="Q187">
        <v>493719</v>
      </c>
      <c r="R187">
        <v>5180805.1900000004</v>
      </c>
      <c r="S187" t="s">
        <v>10</v>
      </c>
      <c r="T187">
        <v>3</v>
      </c>
      <c r="U187">
        <v>186.024</v>
      </c>
      <c r="V187">
        <v>1.1634200732866042</v>
      </c>
    </row>
    <row r="188" spans="1:22" x14ac:dyDescent="0.4">
      <c r="A188" t="s">
        <v>42</v>
      </c>
      <c r="B188">
        <v>54</v>
      </c>
      <c r="C188">
        <v>14</v>
      </c>
      <c r="D188" t="s">
        <v>11</v>
      </c>
      <c r="E188">
        <v>493608.98</v>
      </c>
      <c r="F188">
        <v>5180643.4000000004</v>
      </c>
      <c r="G188" t="s">
        <v>10</v>
      </c>
      <c r="H188">
        <v>4</v>
      </c>
      <c r="I188">
        <v>537.40200000000004</v>
      </c>
      <c r="J188">
        <f t="shared" si="5"/>
        <v>1.1800627990237729</v>
      </c>
      <c r="N188">
        <v>187</v>
      </c>
      <c r="O188">
        <v>18</v>
      </c>
      <c r="P188" t="s">
        <v>37</v>
      </c>
      <c r="Q188">
        <v>493750.88</v>
      </c>
      <c r="R188">
        <v>5180783.1500000004</v>
      </c>
      <c r="S188" t="s">
        <v>10</v>
      </c>
      <c r="T188">
        <v>3</v>
      </c>
      <c r="U188">
        <v>140.256</v>
      </c>
      <c r="V188">
        <v>0.87718061002282477</v>
      </c>
    </row>
    <row r="189" spans="1:22" x14ac:dyDescent="0.4">
      <c r="A189" t="s">
        <v>42</v>
      </c>
      <c r="B189">
        <v>334</v>
      </c>
      <c r="C189">
        <v>21</v>
      </c>
      <c r="D189" t="s">
        <v>48</v>
      </c>
      <c r="E189">
        <v>493849.71</v>
      </c>
      <c r="F189">
        <v>5180973.4000000004</v>
      </c>
      <c r="G189" t="s">
        <v>10</v>
      </c>
      <c r="H189">
        <v>4</v>
      </c>
      <c r="I189">
        <v>537.40200000000004</v>
      </c>
      <c r="J189">
        <f t="shared" si="5"/>
        <v>1.1800627990237729</v>
      </c>
      <c r="N189">
        <v>188</v>
      </c>
      <c r="O189">
        <v>19</v>
      </c>
      <c r="P189" t="s">
        <v>37</v>
      </c>
      <c r="Q189">
        <v>493782.81</v>
      </c>
      <c r="R189">
        <v>5180798.5599999996</v>
      </c>
      <c r="S189" t="s">
        <v>10</v>
      </c>
      <c r="T189">
        <v>3</v>
      </c>
      <c r="U189">
        <v>137.79499999999999</v>
      </c>
      <c r="V189">
        <v>0.86178917235694108</v>
      </c>
    </row>
    <row r="190" spans="1:22" x14ac:dyDescent="0.4">
      <c r="A190" t="s">
        <v>42</v>
      </c>
      <c r="B190">
        <v>212</v>
      </c>
      <c r="C190">
        <v>19</v>
      </c>
      <c r="D190" t="s">
        <v>32</v>
      </c>
      <c r="E190">
        <v>493767.65</v>
      </c>
      <c r="F190">
        <v>5180830.3600000003</v>
      </c>
      <c r="G190" t="s">
        <v>10</v>
      </c>
      <c r="H190">
        <v>4</v>
      </c>
      <c r="I190">
        <v>529.03499999999997</v>
      </c>
      <c r="J190">
        <f t="shared" si="5"/>
        <v>1.1616899879076401</v>
      </c>
      <c r="N190">
        <v>189</v>
      </c>
      <c r="O190">
        <v>20</v>
      </c>
      <c r="P190" t="s">
        <v>37</v>
      </c>
      <c r="Q190">
        <v>493814.72</v>
      </c>
      <c r="R190">
        <v>5180798.75</v>
      </c>
      <c r="S190" t="s">
        <v>10</v>
      </c>
      <c r="T190">
        <v>3</v>
      </c>
      <c r="U190">
        <v>147.63800000000001</v>
      </c>
      <c r="V190">
        <v>0.92334866888083078</v>
      </c>
    </row>
    <row r="191" spans="1:22" x14ac:dyDescent="0.4">
      <c r="A191" t="s">
        <v>42</v>
      </c>
      <c r="B191">
        <v>260</v>
      </c>
      <c r="C191">
        <v>20</v>
      </c>
      <c r="D191" t="s">
        <v>34</v>
      </c>
      <c r="E191">
        <v>493796.57</v>
      </c>
      <c r="F191">
        <v>5180894.1100000003</v>
      </c>
      <c r="G191" t="s">
        <v>10</v>
      </c>
      <c r="H191">
        <v>4</v>
      </c>
      <c r="I191">
        <v>525.59100000000001</v>
      </c>
      <c r="J191">
        <f t="shared" si="5"/>
        <v>1.1541274252825702</v>
      </c>
      <c r="N191">
        <v>190</v>
      </c>
      <c r="O191">
        <v>21</v>
      </c>
      <c r="P191" t="s">
        <v>37</v>
      </c>
      <c r="Q191">
        <v>493846.61</v>
      </c>
      <c r="R191">
        <v>5180782.72</v>
      </c>
      <c r="S191" t="s">
        <v>10</v>
      </c>
      <c r="T191">
        <v>3</v>
      </c>
      <c r="U191">
        <v>156.00399999999999</v>
      </c>
      <c r="V191">
        <v>0.97567080114933225</v>
      </c>
    </row>
    <row r="192" spans="1:22" x14ac:dyDescent="0.4">
      <c r="A192" t="s">
        <v>42</v>
      </c>
      <c r="B192">
        <v>236</v>
      </c>
      <c r="C192">
        <v>18</v>
      </c>
      <c r="D192" t="s">
        <v>30</v>
      </c>
      <c r="E192">
        <v>493763.62</v>
      </c>
      <c r="F192">
        <v>5180846.7</v>
      </c>
      <c r="G192" t="s">
        <v>10</v>
      </c>
      <c r="H192">
        <v>4</v>
      </c>
      <c r="I192">
        <v>525.09799999999996</v>
      </c>
      <c r="J192">
        <f t="shared" si="5"/>
        <v>1.1530448633272392</v>
      </c>
      <c r="N192">
        <v>191</v>
      </c>
      <c r="O192">
        <v>22</v>
      </c>
      <c r="P192" t="s">
        <v>37</v>
      </c>
      <c r="Q192">
        <v>493878.55</v>
      </c>
      <c r="R192">
        <v>5180811.91</v>
      </c>
      <c r="S192" t="s">
        <v>10</v>
      </c>
      <c r="T192">
        <v>3</v>
      </c>
      <c r="U192">
        <v>173.72</v>
      </c>
      <c r="V192">
        <v>1.0864691390968308</v>
      </c>
    </row>
    <row r="193" spans="1:22" x14ac:dyDescent="0.4">
      <c r="A193" t="s">
        <v>42</v>
      </c>
      <c r="B193">
        <v>186</v>
      </c>
      <c r="C193">
        <v>17</v>
      </c>
      <c r="D193" t="s">
        <v>37</v>
      </c>
      <c r="E193">
        <v>493719</v>
      </c>
      <c r="F193">
        <v>5180805.1900000004</v>
      </c>
      <c r="G193" t="s">
        <v>10</v>
      </c>
      <c r="H193">
        <v>4</v>
      </c>
      <c r="I193">
        <v>507.87400000000002</v>
      </c>
      <c r="J193">
        <f t="shared" si="5"/>
        <v>1.1152232667377489</v>
      </c>
      <c r="N193">
        <v>192</v>
      </c>
      <c r="O193">
        <v>23</v>
      </c>
      <c r="P193" t="s">
        <v>37</v>
      </c>
      <c r="Q193">
        <v>493910.45</v>
      </c>
      <c r="R193">
        <v>5180808.66</v>
      </c>
      <c r="S193" t="s">
        <v>10</v>
      </c>
      <c r="T193">
        <v>3</v>
      </c>
      <c r="U193">
        <v>122.539</v>
      </c>
      <c r="V193">
        <v>0.76637601793568133</v>
      </c>
    </row>
    <row r="194" spans="1:22" x14ac:dyDescent="0.4">
      <c r="A194" t="s">
        <v>42</v>
      </c>
      <c r="B194">
        <v>358</v>
      </c>
      <c r="C194">
        <v>21</v>
      </c>
      <c r="D194" t="s">
        <v>50</v>
      </c>
      <c r="E194">
        <v>493861.72</v>
      </c>
      <c r="F194">
        <v>5181003.96</v>
      </c>
      <c r="G194" t="s">
        <v>10</v>
      </c>
      <c r="H194">
        <v>4</v>
      </c>
      <c r="I194">
        <v>471.94900000000001</v>
      </c>
      <c r="J194">
        <f t="shared" si="5"/>
        <v>1.036336779424845</v>
      </c>
      <c r="N194">
        <v>193</v>
      </c>
      <c r="O194">
        <v>24</v>
      </c>
      <c r="P194" t="s">
        <v>37</v>
      </c>
      <c r="Q194">
        <v>493942.36</v>
      </c>
      <c r="R194">
        <v>5180804.62</v>
      </c>
      <c r="S194" t="s">
        <v>10</v>
      </c>
      <c r="T194">
        <v>3</v>
      </c>
      <c r="U194">
        <v>167.32300000000001</v>
      </c>
      <c r="V194">
        <v>1.0464614077889653</v>
      </c>
    </row>
    <row r="195" spans="1:22" x14ac:dyDescent="0.4">
      <c r="A195" t="s">
        <v>42</v>
      </c>
      <c r="B195">
        <v>160</v>
      </c>
      <c r="C195">
        <v>17</v>
      </c>
      <c r="D195" t="s">
        <v>40</v>
      </c>
      <c r="E195">
        <v>493701.87</v>
      </c>
      <c r="F195">
        <v>5180773.42</v>
      </c>
      <c r="G195" t="s">
        <v>10</v>
      </c>
      <c r="H195">
        <v>4</v>
      </c>
      <c r="I195">
        <v>430.61</v>
      </c>
      <c r="J195">
        <f t="shared" si="5"/>
        <v>0.94556187339761832</v>
      </c>
      <c r="N195">
        <v>194</v>
      </c>
      <c r="O195">
        <v>25</v>
      </c>
      <c r="P195" t="s">
        <v>37</v>
      </c>
      <c r="Q195">
        <v>493976.08</v>
      </c>
      <c r="R195">
        <v>5180793.54</v>
      </c>
      <c r="S195" t="s">
        <v>10</v>
      </c>
      <c r="T195">
        <v>3</v>
      </c>
      <c r="U195">
        <v>102.36199999999999</v>
      </c>
      <c r="V195">
        <v>0.64018624232229904</v>
      </c>
    </row>
    <row r="196" spans="1:22" x14ac:dyDescent="0.4">
      <c r="A196" t="s">
        <v>42</v>
      </c>
      <c r="B196">
        <v>30</v>
      </c>
      <c r="C196">
        <v>13</v>
      </c>
      <c r="D196" t="s">
        <v>10</v>
      </c>
      <c r="E196">
        <v>493596.42</v>
      </c>
      <c r="F196">
        <v>5180604.63</v>
      </c>
      <c r="G196" t="s">
        <v>10</v>
      </c>
      <c r="H196">
        <v>4</v>
      </c>
      <c r="I196">
        <v>408.46499999999997</v>
      </c>
      <c r="J196">
        <f t="shared" si="5"/>
        <v>0.89693442004913526</v>
      </c>
      <c r="N196">
        <v>195</v>
      </c>
      <c r="O196">
        <v>26</v>
      </c>
      <c r="P196" t="s">
        <v>37</v>
      </c>
      <c r="Q196">
        <v>494006.17</v>
      </c>
      <c r="R196">
        <v>5180797.1100000003</v>
      </c>
      <c r="S196" t="s">
        <v>10</v>
      </c>
      <c r="T196">
        <v>4</v>
      </c>
    </row>
    <row r="197" spans="1:22" x14ac:dyDescent="0.4">
      <c r="A197" t="s">
        <v>42</v>
      </c>
      <c r="B197">
        <v>134</v>
      </c>
      <c r="C197">
        <v>16</v>
      </c>
      <c r="D197" t="s">
        <v>39</v>
      </c>
      <c r="E197">
        <v>493688.24</v>
      </c>
      <c r="F197">
        <v>5180737.54</v>
      </c>
      <c r="G197" t="s">
        <v>10</v>
      </c>
      <c r="H197">
        <v>4</v>
      </c>
      <c r="I197">
        <v>382.38200000000001</v>
      </c>
      <c r="J197">
        <f t="shared" si="5"/>
        <v>0.8396596462542163</v>
      </c>
      <c r="N197">
        <v>196</v>
      </c>
      <c r="O197">
        <v>27</v>
      </c>
      <c r="P197" t="s">
        <v>37</v>
      </c>
      <c r="Q197">
        <v>494038.08</v>
      </c>
      <c r="R197">
        <v>5180797.6399999997</v>
      </c>
      <c r="S197" t="s">
        <v>10</v>
      </c>
      <c r="T197">
        <v>4</v>
      </c>
      <c r="U197">
        <v>408.46499999999997</v>
      </c>
      <c r="V197">
        <v>0.89693442004913526</v>
      </c>
    </row>
    <row r="198" spans="1:22" x14ac:dyDescent="0.4">
      <c r="A198" t="s">
        <v>42</v>
      </c>
      <c r="B198">
        <v>335</v>
      </c>
      <c r="C198">
        <v>22</v>
      </c>
      <c r="D198" t="s">
        <v>48</v>
      </c>
      <c r="E198">
        <v>493881.64</v>
      </c>
      <c r="F198">
        <v>5181002.59</v>
      </c>
      <c r="G198" t="s">
        <v>10</v>
      </c>
      <c r="H198">
        <v>4</v>
      </c>
      <c r="I198">
        <v>362.697</v>
      </c>
      <c r="J198">
        <f t="shared" si="5"/>
        <v>0.79643402335221181</v>
      </c>
      <c r="N198">
        <v>197</v>
      </c>
      <c r="O198">
        <v>28</v>
      </c>
      <c r="P198" t="s">
        <v>37</v>
      </c>
      <c r="Q198">
        <v>494069.98</v>
      </c>
      <c r="R198">
        <v>5180790.6100000003</v>
      </c>
      <c r="S198" t="s">
        <v>10</v>
      </c>
      <c r="T198">
        <v>4</v>
      </c>
      <c r="U198">
        <v>537.40200000000004</v>
      </c>
      <c r="V198">
        <v>1.1800627990237729</v>
      </c>
    </row>
    <row r="199" spans="1:22" x14ac:dyDescent="0.4">
      <c r="A199" t="s">
        <v>42</v>
      </c>
      <c r="B199">
        <v>283</v>
      </c>
      <c r="C199">
        <v>20</v>
      </c>
      <c r="D199" t="s">
        <v>35</v>
      </c>
      <c r="E199">
        <v>493817.52</v>
      </c>
      <c r="F199">
        <v>5180925.87</v>
      </c>
      <c r="G199" t="s">
        <v>10</v>
      </c>
      <c r="H199">
        <v>4</v>
      </c>
      <c r="I199">
        <v>359.25200000000001</v>
      </c>
      <c r="J199">
        <f t="shared" si="5"/>
        <v>0.78886926486110676</v>
      </c>
      <c r="N199">
        <v>198</v>
      </c>
      <c r="O199">
        <v>29</v>
      </c>
      <c r="P199" t="s">
        <v>37</v>
      </c>
      <c r="Q199">
        <v>494101.9</v>
      </c>
      <c r="R199">
        <v>5180808.8</v>
      </c>
      <c r="S199" t="s">
        <v>10</v>
      </c>
      <c r="T199">
        <v>4</v>
      </c>
      <c r="U199">
        <v>558.07100000000003</v>
      </c>
      <c r="V199">
        <v>1.2254491541043688</v>
      </c>
    </row>
    <row r="200" spans="1:22" x14ac:dyDescent="0.4">
      <c r="A200" t="s">
        <v>42</v>
      </c>
      <c r="B200">
        <v>359</v>
      </c>
      <c r="C200">
        <v>22</v>
      </c>
      <c r="D200" t="s">
        <v>50</v>
      </c>
      <c r="E200">
        <v>493891.9</v>
      </c>
      <c r="F200">
        <v>5181034.3600000003</v>
      </c>
      <c r="G200" t="s">
        <v>10</v>
      </c>
      <c r="H200">
        <v>4</v>
      </c>
      <c r="I200">
        <v>285.92500000000001</v>
      </c>
      <c r="J200">
        <f t="shared" si="5"/>
        <v>0.62785299610137713</v>
      </c>
      <c r="N200">
        <v>199</v>
      </c>
      <c r="O200">
        <v>30</v>
      </c>
      <c r="P200" t="s">
        <v>37</v>
      </c>
      <c r="Q200">
        <v>494133.79</v>
      </c>
      <c r="R200">
        <v>5180783.6500000004</v>
      </c>
      <c r="S200" t="s">
        <v>10</v>
      </c>
      <c r="T200">
        <v>4</v>
      </c>
      <c r="U200">
        <v>256.89</v>
      </c>
      <c r="V200">
        <v>0.56409602577068374</v>
      </c>
    </row>
    <row r="201" spans="1:22" x14ac:dyDescent="0.4">
      <c r="A201" t="s">
        <v>42</v>
      </c>
      <c r="B201">
        <v>107</v>
      </c>
      <c r="C201">
        <v>15</v>
      </c>
      <c r="D201" t="s">
        <v>38</v>
      </c>
      <c r="E201">
        <v>493659.04</v>
      </c>
      <c r="F201">
        <v>5180698.13</v>
      </c>
      <c r="G201" t="s">
        <v>10</v>
      </c>
      <c r="H201">
        <v>4</v>
      </c>
      <c r="I201">
        <v>256.89</v>
      </c>
      <c r="J201">
        <f t="shared" si="5"/>
        <v>0.56409602577068374</v>
      </c>
      <c r="N201">
        <v>200</v>
      </c>
      <c r="O201">
        <v>7</v>
      </c>
      <c r="P201" t="s">
        <v>32</v>
      </c>
      <c r="Q201">
        <v>493387.34</v>
      </c>
      <c r="R201">
        <v>5180837.45</v>
      </c>
      <c r="S201" t="s">
        <v>10</v>
      </c>
      <c r="T201">
        <v>4</v>
      </c>
      <c r="U201">
        <v>382.38200000000001</v>
      </c>
      <c r="V201">
        <v>0.8396596462542163</v>
      </c>
    </row>
    <row r="202" spans="1:22" x14ac:dyDescent="0.4">
      <c r="A202" t="s">
        <v>41</v>
      </c>
      <c r="B202">
        <v>7</v>
      </c>
      <c r="C202">
        <v>11</v>
      </c>
      <c r="D202" t="s">
        <v>9</v>
      </c>
      <c r="E202">
        <v>493510.73</v>
      </c>
      <c r="F202">
        <v>5180568.2699999996</v>
      </c>
      <c r="G202" t="s">
        <v>10</v>
      </c>
      <c r="H202">
        <v>3</v>
      </c>
      <c r="N202">
        <v>201</v>
      </c>
      <c r="O202">
        <v>8</v>
      </c>
      <c r="P202" t="s">
        <v>32</v>
      </c>
      <c r="Q202">
        <v>493416.67</v>
      </c>
      <c r="R202">
        <v>5180836.96</v>
      </c>
      <c r="S202" t="s">
        <v>10</v>
      </c>
      <c r="T202">
        <v>4</v>
      </c>
      <c r="U202">
        <v>430.61</v>
      </c>
      <c r="V202">
        <v>0.94556187339761832</v>
      </c>
    </row>
    <row r="203" spans="1:22" x14ac:dyDescent="0.4">
      <c r="A203" t="s">
        <v>41</v>
      </c>
      <c r="B203">
        <v>185</v>
      </c>
      <c r="C203">
        <v>16</v>
      </c>
      <c r="D203" t="s">
        <v>37</v>
      </c>
      <c r="E203">
        <v>493687.09</v>
      </c>
      <c r="F203">
        <v>5180801.1100000003</v>
      </c>
      <c r="G203" t="s">
        <v>10</v>
      </c>
      <c r="H203">
        <v>3</v>
      </c>
      <c r="I203">
        <v>204.72399999999999</v>
      </c>
      <c r="J203">
        <f>I203/$L$8</f>
        <v>1.2803724846445981</v>
      </c>
      <c r="N203">
        <v>202</v>
      </c>
      <c r="O203">
        <v>9</v>
      </c>
      <c r="P203" t="s">
        <v>32</v>
      </c>
      <c r="Q203">
        <v>493448.56</v>
      </c>
      <c r="R203">
        <v>5180826.37</v>
      </c>
      <c r="S203" t="s">
        <v>10</v>
      </c>
      <c r="T203">
        <v>4</v>
      </c>
      <c r="U203">
        <v>507.87400000000002</v>
      </c>
      <c r="V203">
        <v>1.1152232667377489</v>
      </c>
    </row>
    <row r="204" spans="1:22" x14ac:dyDescent="0.4">
      <c r="A204" t="s">
        <v>41</v>
      </c>
      <c r="B204">
        <v>106</v>
      </c>
      <c r="C204">
        <v>14</v>
      </c>
      <c r="D204" t="s">
        <v>38</v>
      </c>
      <c r="E204">
        <v>493627.14</v>
      </c>
      <c r="F204">
        <v>5180706.9400000004</v>
      </c>
      <c r="G204" t="s">
        <v>10</v>
      </c>
      <c r="H204">
        <v>3</v>
      </c>
      <c r="I204">
        <v>194.39</v>
      </c>
      <c r="J204">
        <f t="shared" ref="J204:J223" si="6">I204/$L$8</f>
        <v>1.2157422055551055</v>
      </c>
      <c r="N204">
        <v>203</v>
      </c>
      <c r="O204">
        <v>10</v>
      </c>
      <c r="P204" t="s">
        <v>32</v>
      </c>
      <c r="Q204">
        <v>493480.49</v>
      </c>
      <c r="R204">
        <v>5180839.4400000004</v>
      </c>
      <c r="S204" t="s">
        <v>10</v>
      </c>
      <c r="T204">
        <v>4</v>
      </c>
      <c r="U204">
        <v>607.77599999999995</v>
      </c>
      <c r="V204">
        <v>1.3345946753816929</v>
      </c>
    </row>
    <row r="205" spans="1:22" x14ac:dyDescent="0.4">
      <c r="A205" t="s">
        <v>41</v>
      </c>
      <c r="B205">
        <v>78</v>
      </c>
      <c r="C205">
        <v>13</v>
      </c>
      <c r="D205" t="s">
        <v>33</v>
      </c>
      <c r="E205">
        <v>493583.74</v>
      </c>
      <c r="F205">
        <v>5180668.2</v>
      </c>
      <c r="G205" t="s">
        <v>10</v>
      </c>
      <c r="H205">
        <v>3</v>
      </c>
      <c r="I205">
        <v>193.40600000000001</v>
      </c>
      <c r="J205">
        <f t="shared" si="6"/>
        <v>1.2095881321446103</v>
      </c>
      <c r="N205">
        <v>204</v>
      </c>
      <c r="O205">
        <v>11</v>
      </c>
      <c r="P205" t="s">
        <v>32</v>
      </c>
      <c r="Q205">
        <v>493512.38</v>
      </c>
      <c r="R205">
        <v>5180822.5199999996</v>
      </c>
      <c r="S205" t="s">
        <v>10</v>
      </c>
      <c r="T205">
        <v>4</v>
      </c>
      <c r="U205">
        <v>529.03499999999997</v>
      </c>
      <c r="V205">
        <v>1.1616899879076401</v>
      </c>
    </row>
    <row r="206" spans="1:22" x14ac:dyDescent="0.4">
      <c r="A206" t="s">
        <v>41</v>
      </c>
      <c r="B206">
        <v>258</v>
      </c>
      <c r="C206">
        <v>18</v>
      </c>
      <c r="D206" t="s">
        <v>34</v>
      </c>
      <c r="E206">
        <v>493732.74</v>
      </c>
      <c r="F206">
        <v>5180878.51</v>
      </c>
      <c r="G206" t="s">
        <v>10</v>
      </c>
      <c r="H206">
        <v>3</v>
      </c>
      <c r="I206">
        <v>186.024</v>
      </c>
      <c r="J206">
        <f t="shared" si="6"/>
        <v>1.1634200732866042</v>
      </c>
      <c r="N206">
        <v>205</v>
      </c>
      <c r="O206">
        <v>12</v>
      </c>
      <c r="P206" t="s">
        <v>32</v>
      </c>
      <c r="Q206">
        <v>493544.29</v>
      </c>
      <c r="R206">
        <v>5180832.37</v>
      </c>
      <c r="S206" t="s">
        <v>10</v>
      </c>
      <c r="T206">
        <v>4</v>
      </c>
      <c r="U206">
        <v>525.09799999999996</v>
      </c>
      <c r="V206">
        <v>1.1530448633272392</v>
      </c>
    </row>
    <row r="207" spans="1:22" x14ac:dyDescent="0.4">
      <c r="A207" t="s">
        <v>41</v>
      </c>
      <c r="B207">
        <v>235</v>
      </c>
      <c r="C207">
        <v>17</v>
      </c>
      <c r="D207" t="s">
        <v>30</v>
      </c>
      <c r="E207">
        <v>493731.74</v>
      </c>
      <c r="F207">
        <v>5180868.7300000004</v>
      </c>
      <c r="G207" t="s">
        <v>10</v>
      </c>
      <c r="H207">
        <v>3</v>
      </c>
      <c r="I207">
        <v>179.13399999999999</v>
      </c>
      <c r="J207">
        <f t="shared" si="6"/>
        <v>1.1203290511338457</v>
      </c>
      <c r="N207">
        <v>206</v>
      </c>
      <c r="O207">
        <v>13</v>
      </c>
      <c r="P207" t="s">
        <v>32</v>
      </c>
      <c r="Q207">
        <v>493576.2</v>
      </c>
      <c r="R207">
        <v>5180827.12</v>
      </c>
      <c r="S207" t="s">
        <v>10</v>
      </c>
      <c r="T207">
        <v>4</v>
      </c>
      <c r="U207">
        <v>525.59100000000001</v>
      </c>
      <c r="V207">
        <v>1.1541274252825702</v>
      </c>
    </row>
    <row r="208" spans="1:22" x14ac:dyDescent="0.4">
      <c r="A208" t="s">
        <v>41</v>
      </c>
      <c r="B208">
        <v>29</v>
      </c>
      <c r="C208">
        <v>12</v>
      </c>
      <c r="D208" t="s">
        <v>10</v>
      </c>
      <c r="E208">
        <v>493564.51</v>
      </c>
      <c r="F208">
        <v>5180609.8899999997</v>
      </c>
      <c r="G208" t="s">
        <v>10</v>
      </c>
      <c r="H208">
        <v>3</v>
      </c>
      <c r="I208">
        <v>177.65700000000001</v>
      </c>
      <c r="J208">
        <f t="shared" si="6"/>
        <v>1.1110916868784579</v>
      </c>
      <c r="N208">
        <v>207</v>
      </c>
      <c r="O208">
        <v>14</v>
      </c>
      <c r="P208" t="s">
        <v>32</v>
      </c>
      <c r="Q208">
        <v>493606.51</v>
      </c>
      <c r="R208">
        <v>5180835.68</v>
      </c>
      <c r="S208" t="s">
        <v>10</v>
      </c>
      <c r="T208">
        <v>4</v>
      </c>
      <c r="U208">
        <v>359.25200000000001</v>
      </c>
      <c r="V208">
        <v>0.78886926486110676</v>
      </c>
    </row>
    <row r="209" spans="1:22" x14ac:dyDescent="0.4">
      <c r="A209" t="s">
        <v>41</v>
      </c>
      <c r="B209">
        <v>53</v>
      </c>
      <c r="C209">
        <v>13</v>
      </c>
      <c r="D209" t="s">
        <v>11</v>
      </c>
      <c r="E209">
        <v>493577.06</v>
      </c>
      <c r="F209">
        <v>5180636.43</v>
      </c>
      <c r="G209" t="s">
        <v>10</v>
      </c>
      <c r="H209">
        <v>3</v>
      </c>
      <c r="I209">
        <v>175.68899999999999</v>
      </c>
      <c r="J209">
        <f t="shared" si="6"/>
        <v>1.0987835400574666</v>
      </c>
      <c r="N209">
        <v>208</v>
      </c>
      <c r="O209">
        <v>15</v>
      </c>
      <c r="P209" t="s">
        <v>32</v>
      </c>
      <c r="Q209">
        <v>493640.01</v>
      </c>
      <c r="R209">
        <v>5180825.2699999996</v>
      </c>
      <c r="S209" t="s">
        <v>10</v>
      </c>
      <c r="T209">
        <v>4</v>
      </c>
      <c r="U209">
        <v>537.40200000000004</v>
      </c>
      <c r="V209">
        <v>1.1800627990237729</v>
      </c>
    </row>
    <row r="210" spans="1:22" x14ac:dyDescent="0.4">
      <c r="A210" t="s">
        <v>41</v>
      </c>
      <c r="B210">
        <v>133</v>
      </c>
      <c r="C210">
        <v>15</v>
      </c>
      <c r="D210" t="s">
        <v>39</v>
      </c>
      <c r="E210">
        <v>493656.32000000001</v>
      </c>
      <c r="F210">
        <v>5180729.91</v>
      </c>
      <c r="G210" t="s">
        <v>10</v>
      </c>
      <c r="H210">
        <v>3</v>
      </c>
      <c r="I210">
        <v>175.197</v>
      </c>
      <c r="J210">
        <f t="shared" si="6"/>
        <v>1.0957065033522191</v>
      </c>
      <c r="N210">
        <v>209</v>
      </c>
      <c r="O210">
        <v>16</v>
      </c>
      <c r="P210" t="s">
        <v>32</v>
      </c>
      <c r="Q210">
        <v>493671.93</v>
      </c>
      <c r="R210">
        <v>5180832.9000000004</v>
      </c>
      <c r="S210" t="s">
        <v>10</v>
      </c>
      <c r="T210">
        <v>4</v>
      </c>
      <c r="U210">
        <v>362.697</v>
      </c>
      <c r="V210">
        <v>0.79643402335221181</v>
      </c>
    </row>
    <row r="211" spans="1:22" x14ac:dyDescent="0.4">
      <c r="A211" t="s">
        <v>41</v>
      </c>
      <c r="B211">
        <v>79</v>
      </c>
      <c r="C211">
        <v>14</v>
      </c>
      <c r="D211" t="s">
        <v>33</v>
      </c>
      <c r="E211">
        <v>493615.65</v>
      </c>
      <c r="F211">
        <v>5180675.17</v>
      </c>
      <c r="G211" t="s">
        <v>10</v>
      </c>
      <c r="H211">
        <v>3</v>
      </c>
      <c r="I211">
        <v>174.70500000000001</v>
      </c>
      <c r="J211">
        <f t="shared" si="6"/>
        <v>1.0926294666469714</v>
      </c>
      <c r="N211">
        <v>210</v>
      </c>
      <c r="O211">
        <v>17</v>
      </c>
      <c r="P211" t="s">
        <v>32</v>
      </c>
      <c r="Q211">
        <v>493703.84</v>
      </c>
      <c r="R211">
        <v>5180836.9800000004</v>
      </c>
      <c r="S211" t="s">
        <v>10</v>
      </c>
      <c r="T211">
        <v>4</v>
      </c>
      <c r="U211">
        <v>471.94900000000001</v>
      </c>
      <c r="V211">
        <v>1.036336779424845</v>
      </c>
    </row>
    <row r="212" spans="1:22" x14ac:dyDescent="0.4">
      <c r="A212" t="s">
        <v>41</v>
      </c>
      <c r="B212">
        <v>308</v>
      </c>
      <c r="C212">
        <v>20</v>
      </c>
      <c r="D212" t="s">
        <v>44</v>
      </c>
      <c r="E212">
        <v>493821.67</v>
      </c>
      <c r="F212">
        <v>5180957.6500000004</v>
      </c>
      <c r="G212" t="s">
        <v>10</v>
      </c>
      <c r="H212">
        <v>3</v>
      </c>
      <c r="I212">
        <v>173.72</v>
      </c>
      <c r="J212">
        <f t="shared" si="6"/>
        <v>1.0864691390968308</v>
      </c>
      <c r="N212">
        <v>211</v>
      </c>
      <c r="O212">
        <v>18</v>
      </c>
      <c r="P212" t="s">
        <v>32</v>
      </c>
      <c r="Q212">
        <v>493735.73</v>
      </c>
      <c r="R212">
        <v>5180814.95</v>
      </c>
      <c r="S212" t="s">
        <v>10</v>
      </c>
      <c r="T212">
        <v>4</v>
      </c>
      <c r="U212">
        <v>285.92500000000001</v>
      </c>
      <c r="V212">
        <v>0.62785299610137713</v>
      </c>
    </row>
    <row r="213" spans="1:22" x14ac:dyDescent="0.4">
      <c r="A213" t="s">
        <v>41</v>
      </c>
      <c r="B213">
        <v>380</v>
      </c>
      <c r="C213">
        <v>21</v>
      </c>
      <c r="D213" t="s">
        <v>47</v>
      </c>
      <c r="E213">
        <v>493858.7</v>
      </c>
      <c r="F213">
        <v>5181036.95</v>
      </c>
      <c r="G213" t="s">
        <v>10</v>
      </c>
      <c r="H213">
        <v>3</v>
      </c>
      <c r="I213">
        <v>167.32300000000001</v>
      </c>
      <c r="J213">
        <f t="shared" si="6"/>
        <v>1.0464614077889653</v>
      </c>
      <c r="N213">
        <v>212</v>
      </c>
      <c r="O213">
        <v>19</v>
      </c>
      <c r="P213" t="s">
        <v>32</v>
      </c>
      <c r="Q213">
        <v>493767.65</v>
      </c>
      <c r="R213">
        <v>5180830.3600000003</v>
      </c>
      <c r="S213" t="s">
        <v>10</v>
      </c>
      <c r="T213">
        <v>5</v>
      </c>
      <c r="U213">
        <v>183.071</v>
      </c>
      <c r="V213">
        <v>0.63865297315292313</v>
      </c>
    </row>
    <row r="214" spans="1:22" x14ac:dyDescent="0.4">
      <c r="A214" t="s">
        <v>41</v>
      </c>
      <c r="B214">
        <v>307</v>
      </c>
      <c r="C214">
        <v>19</v>
      </c>
      <c r="D214" t="s">
        <v>44</v>
      </c>
      <c r="E214">
        <v>493789.77</v>
      </c>
      <c r="F214">
        <v>5180957.46</v>
      </c>
      <c r="G214" t="s">
        <v>10</v>
      </c>
      <c r="H214">
        <v>3</v>
      </c>
      <c r="I214">
        <v>156.00399999999999</v>
      </c>
      <c r="J214">
        <f t="shared" si="6"/>
        <v>0.97567080114933225</v>
      </c>
      <c r="N214">
        <v>213</v>
      </c>
      <c r="O214">
        <v>20</v>
      </c>
      <c r="P214" t="s">
        <v>32</v>
      </c>
      <c r="Q214">
        <v>493799.56</v>
      </c>
      <c r="R214">
        <v>5180830.55</v>
      </c>
      <c r="S214" t="s">
        <v>10</v>
      </c>
      <c r="T214">
        <v>5</v>
      </c>
      <c r="U214">
        <v>201.77199999999999</v>
      </c>
      <c r="V214">
        <v>0.70389241168186989</v>
      </c>
    </row>
    <row r="215" spans="1:22" x14ac:dyDescent="0.4">
      <c r="A215" t="s">
        <v>41</v>
      </c>
      <c r="B215">
        <v>8</v>
      </c>
      <c r="C215">
        <v>12</v>
      </c>
      <c r="D215" t="s">
        <v>9</v>
      </c>
      <c r="E215">
        <v>493542.65</v>
      </c>
      <c r="F215">
        <v>5180578.13</v>
      </c>
      <c r="G215" t="s">
        <v>10</v>
      </c>
      <c r="H215">
        <v>3</v>
      </c>
      <c r="I215">
        <v>147.63800000000001</v>
      </c>
      <c r="J215">
        <f t="shared" si="6"/>
        <v>0.92334866888083078</v>
      </c>
      <c r="N215">
        <v>214</v>
      </c>
      <c r="O215">
        <v>21</v>
      </c>
      <c r="P215" t="s">
        <v>32</v>
      </c>
      <c r="Q215">
        <v>493831.45</v>
      </c>
      <c r="R215">
        <v>5180814.51</v>
      </c>
      <c r="S215" t="s">
        <v>10</v>
      </c>
      <c r="T215">
        <v>5</v>
      </c>
      <c r="U215">
        <v>285.92500000000001</v>
      </c>
      <c r="V215">
        <v>0.99746465223191849</v>
      </c>
    </row>
    <row r="216" spans="1:22" x14ac:dyDescent="0.4">
      <c r="A216" t="s">
        <v>41</v>
      </c>
      <c r="B216">
        <v>282</v>
      </c>
      <c r="C216">
        <v>19</v>
      </c>
      <c r="D216" t="s">
        <v>35</v>
      </c>
      <c r="E216">
        <v>493785.61</v>
      </c>
      <c r="F216">
        <v>5180925.68</v>
      </c>
      <c r="G216" t="s">
        <v>10</v>
      </c>
      <c r="H216">
        <v>3</v>
      </c>
      <c r="I216">
        <v>147.63800000000001</v>
      </c>
      <c r="J216">
        <f t="shared" si="6"/>
        <v>0.92334866888083078</v>
      </c>
      <c r="N216">
        <v>215</v>
      </c>
      <c r="O216">
        <v>22</v>
      </c>
      <c r="P216" t="s">
        <v>32</v>
      </c>
      <c r="Q216">
        <v>493859.75</v>
      </c>
      <c r="R216">
        <v>5180844.16</v>
      </c>
      <c r="S216" t="s">
        <v>10</v>
      </c>
      <c r="T216">
        <v>5</v>
      </c>
      <c r="U216">
        <v>350.39400000000001</v>
      </c>
      <c r="V216">
        <v>1.2223682061874648</v>
      </c>
    </row>
    <row r="217" spans="1:22" x14ac:dyDescent="0.4">
      <c r="A217" t="s">
        <v>41</v>
      </c>
      <c r="B217">
        <v>210</v>
      </c>
      <c r="C217">
        <v>17</v>
      </c>
      <c r="D217" t="s">
        <v>32</v>
      </c>
      <c r="E217">
        <v>493703.84</v>
      </c>
      <c r="F217">
        <v>5180836.9800000004</v>
      </c>
      <c r="G217" t="s">
        <v>10</v>
      </c>
      <c r="H217">
        <v>3</v>
      </c>
      <c r="I217">
        <v>142.22399999999999</v>
      </c>
      <c r="J217">
        <f t="shared" si="6"/>
        <v>0.88948875684381568</v>
      </c>
      <c r="N217">
        <v>216</v>
      </c>
      <c r="O217">
        <v>23</v>
      </c>
      <c r="P217" t="s">
        <v>32</v>
      </c>
      <c r="Q217">
        <v>493895.29</v>
      </c>
      <c r="R217">
        <v>5180840.45</v>
      </c>
      <c r="S217" t="s">
        <v>10</v>
      </c>
      <c r="T217">
        <v>5</v>
      </c>
      <c r="U217">
        <v>337.59800000000001</v>
      </c>
      <c r="V217">
        <v>1.1777286759261738</v>
      </c>
    </row>
    <row r="218" spans="1:22" x14ac:dyDescent="0.4">
      <c r="A218" t="s">
        <v>41</v>
      </c>
      <c r="B218">
        <v>259</v>
      </c>
      <c r="C218">
        <v>19</v>
      </c>
      <c r="D218" t="s">
        <v>34</v>
      </c>
      <c r="E218">
        <v>493764.66</v>
      </c>
      <c r="F218">
        <v>5180893.93</v>
      </c>
      <c r="G218" t="s">
        <v>10</v>
      </c>
      <c r="H218">
        <v>3</v>
      </c>
      <c r="I218">
        <v>140.256</v>
      </c>
      <c r="J218">
        <f t="shared" si="6"/>
        <v>0.87718061002282477</v>
      </c>
      <c r="N218">
        <v>217</v>
      </c>
      <c r="O218">
        <v>24</v>
      </c>
      <c r="P218" t="s">
        <v>32</v>
      </c>
      <c r="Q218">
        <v>493927.2</v>
      </c>
      <c r="R218">
        <v>5180836.42</v>
      </c>
      <c r="S218" t="s">
        <v>10</v>
      </c>
      <c r="T218">
        <v>5</v>
      </c>
      <c r="U218">
        <v>232.77600000000001</v>
      </c>
      <c r="V218">
        <v>0.81205152360911803</v>
      </c>
    </row>
    <row r="219" spans="1:22" x14ac:dyDescent="0.4">
      <c r="A219" t="s">
        <v>41</v>
      </c>
      <c r="B219">
        <v>281</v>
      </c>
      <c r="C219">
        <v>18</v>
      </c>
      <c r="D219" t="s">
        <v>35</v>
      </c>
      <c r="E219">
        <v>493754.89</v>
      </c>
      <c r="F219">
        <v>5180909.47</v>
      </c>
      <c r="G219" t="s">
        <v>10</v>
      </c>
      <c r="H219">
        <v>3</v>
      </c>
      <c r="I219">
        <v>137.79499999999999</v>
      </c>
      <c r="J219">
        <f t="shared" si="6"/>
        <v>0.86178917235694108</v>
      </c>
      <c r="N219">
        <v>218</v>
      </c>
      <c r="O219">
        <v>25</v>
      </c>
      <c r="P219" t="s">
        <v>32</v>
      </c>
      <c r="Q219">
        <v>493959.1</v>
      </c>
      <c r="R219">
        <v>5180827.6100000003</v>
      </c>
      <c r="S219" t="s">
        <v>10</v>
      </c>
      <c r="T219">
        <v>5</v>
      </c>
      <c r="U219">
        <v>308.56299999999999</v>
      </c>
      <c r="V219">
        <v>1.0764385257904605</v>
      </c>
    </row>
    <row r="220" spans="1:22" x14ac:dyDescent="0.4">
      <c r="A220" t="s">
        <v>41</v>
      </c>
      <c r="B220">
        <v>28</v>
      </c>
      <c r="C220">
        <v>11</v>
      </c>
      <c r="D220" t="s">
        <v>10</v>
      </c>
      <c r="E220">
        <v>493532.59</v>
      </c>
      <c r="F220">
        <v>5180600.03</v>
      </c>
      <c r="G220" t="s">
        <v>10</v>
      </c>
      <c r="H220">
        <v>3</v>
      </c>
      <c r="I220">
        <v>134.84299999999999</v>
      </c>
      <c r="J220">
        <f t="shared" si="6"/>
        <v>0.8433269521254545</v>
      </c>
      <c r="N220">
        <v>219</v>
      </c>
      <c r="O220">
        <v>26</v>
      </c>
      <c r="P220" t="s">
        <v>32</v>
      </c>
      <c r="Q220">
        <v>493991.01</v>
      </c>
      <c r="R220">
        <v>5180828.91</v>
      </c>
      <c r="S220" t="s">
        <v>10</v>
      </c>
      <c r="T220">
        <v>5</v>
      </c>
      <c r="U220">
        <v>423.22800000000001</v>
      </c>
      <c r="V220">
        <v>1.4764535099582421</v>
      </c>
    </row>
    <row r="221" spans="1:22" x14ac:dyDescent="0.4">
      <c r="A221" t="s">
        <v>41</v>
      </c>
      <c r="B221">
        <v>159</v>
      </c>
      <c r="C221">
        <v>16</v>
      </c>
      <c r="D221" t="s">
        <v>40</v>
      </c>
      <c r="E221">
        <v>493669.95</v>
      </c>
      <c r="F221">
        <v>5180769.3499999996</v>
      </c>
      <c r="G221" t="s">
        <v>10</v>
      </c>
      <c r="H221">
        <v>3</v>
      </c>
      <c r="I221">
        <v>124.508</v>
      </c>
      <c r="J221">
        <f t="shared" si="6"/>
        <v>0.77869041889631718</v>
      </c>
      <c r="N221">
        <v>220</v>
      </c>
      <c r="O221">
        <v>27</v>
      </c>
      <c r="P221" t="s">
        <v>32</v>
      </c>
      <c r="Q221">
        <v>494022.92</v>
      </c>
      <c r="R221">
        <v>5180829.43</v>
      </c>
      <c r="S221" t="s">
        <v>10</v>
      </c>
      <c r="T221">
        <v>5</v>
      </c>
      <c r="U221">
        <v>135.827</v>
      </c>
      <c r="V221">
        <v>0.4738397527977784</v>
      </c>
    </row>
    <row r="222" spans="1:22" x14ac:dyDescent="0.4">
      <c r="A222" t="s">
        <v>41</v>
      </c>
      <c r="B222">
        <v>333</v>
      </c>
      <c r="C222">
        <v>20</v>
      </c>
      <c r="D222" t="s">
        <v>48</v>
      </c>
      <c r="E222">
        <v>493817.81</v>
      </c>
      <c r="F222">
        <v>5180989.4400000004</v>
      </c>
      <c r="G222" t="s">
        <v>10</v>
      </c>
      <c r="H222">
        <v>3</v>
      </c>
      <c r="I222">
        <v>122.539</v>
      </c>
      <c r="J222">
        <f t="shared" si="6"/>
        <v>0.76637601793568133</v>
      </c>
      <c r="N222">
        <v>221</v>
      </c>
      <c r="O222">
        <v>28</v>
      </c>
      <c r="P222" t="s">
        <v>32</v>
      </c>
      <c r="Q222">
        <v>494054.82</v>
      </c>
      <c r="R222">
        <v>5180822.4000000004</v>
      </c>
      <c r="S222" t="s">
        <v>10</v>
      </c>
      <c r="T222">
        <v>5</v>
      </c>
      <c r="U222">
        <v>199.803</v>
      </c>
      <c r="V222">
        <v>0.69702344989033482</v>
      </c>
    </row>
    <row r="223" spans="1:22" x14ac:dyDescent="0.4">
      <c r="A223" t="s">
        <v>41</v>
      </c>
      <c r="B223">
        <v>381</v>
      </c>
      <c r="C223">
        <v>22</v>
      </c>
      <c r="D223" t="s">
        <v>47</v>
      </c>
      <c r="E223">
        <v>493890.64</v>
      </c>
      <c r="F223">
        <v>5181066.1500000004</v>
      </c>
      <c r="G223" t="s">
        <v>10</v>
      </c>
      <c r="H223">
        <v>3</v>
      </c>
      <c r="I223">
        <v>102.36199999999999</v>
      </c>
      <c r="J223">
        <f t="shared" si="6"/>
        <v>0.64018624232229904</v>
      </c>
      <c r="N223">
        <v>222</v>
      </c>
      <c r="O223">
        <v>29</v>
      </c>
      <c r="P223" t="s">
        <v>32</v>
      </c>
      <c r="Q223">
        <v>494086.74</v>
      </c>
      <c r="R223">
        <v>5180840.59</v>
      </c>
      <c r="S223" t="s">
        <v>10</v>
      </c>
      <c r="T223">
        <v>5</v>
      </c>
      <c r="U223">
        <v>416.339</v>
      </c>
      <c r="V223">
        <v>1.4524208650715562</v>
      </c>
    </row>
    <row r="224" spans="1:22" x14ac:dyDescent="0.4">
      <c r="A224" t="s">
        <v>45</v>
      </c>
      <c r="B224">
        <v>184</v>
      </c>
      <c r="C224">
        <v>15</v>
      </c>
      <c r="D224" t="s">
        <v>37</v>
      </c>
      <c r="E224">
        <v>493655.17</v>
      </c>
      <c r="F224">
        <v>5180793.47</v>
      </c>
      <c r="G224" t="s">
        <v>10</v>
      </c>
      <c r="H224">
        <v>2</v>
      </c>
      <c r="I224">
        <v>141</v>
      </c>
      <c r="J224">
        <f>I224/$L$10</f>
        <v>1.6104060913705585</v>
      </c>
      <c r="N224">
        <v>223</v>
      </c>
      <c r="O224">
        <v>30</v>
      </c>
      <c r="P224" t="s">
        <v>32</v>
      </c>
      <c r="Q224">
        <v>494118.63</v>
      </c>
      <c r="R224">
        <v>5180815.45</v>
      </c>
      <c r="S224" t="s">
        <v>10</v>
      </c>
      <c r="T224">
        <v>5</v>
      </c>
      <c r="U224">
        <v>213.583</v>
      </c>
      <c r="V224">
        <v>0.74509571677065611</v>
      </c>
    </row>
    <row r="225" spans="1:22" x14ac:dyDescent="0.4">
      <c r="A225" t="s">
        <v>45</v>
      </c>
      <c r="B225">
        <v>234</v>
      </c>
      <c r="C225">
        <v>16</v>
      </c>
      <c r="D225" t="s">
        <v>30</v>
      </c>
      <c r="E225">
        <v>493699.82</v>
      </c>
      <c r="F225">
        <v>5180864.66</v>
      </c>
      <c r="G225" t="s">
        <v>10</v>
      </c>
      <c r="H225">
        <v>2</v>
      </c>
      <c r="I225">
        <v>133</v>
      </c>
      <c r="J225">
        <f t="shared" ref="J225:J241" si="7">I225/$L$10</f>
        <v>1.5190355329949239</v>
      </c>
      <c r="N225">
        <v>224</v>
      </c>
      <c r="O225">
        <v>31</v>
      </c>
      <c r="P225" t="s">
        <v>32</v>
      </c>
      <c r="Q225">
        <v>494150.55</v>
      </c>
      <c r="R225">
        <v>5180829.2</v>
      </c>
      <c r="S225" t="s">
        <v>10</v>
      </c>
      <c r="T225">
        <v>5</v>
      </c>
      <c r="U225">
        <v>441.43700000000001</v>
      </c>
      <c r="V225">
        <v>1.5399765801776739</v>
      </c>
    </row>
    <row r="226" spans="1:22" x14ac:dyDescent="0.4">
      <c r="A226" t="s">
        <v>45</v>
      </c>
      <c r="B226">
        <v>52</v>
      </c>
      <c r="C226">
        <v>12</v>
      </c>
      <c r="D226" t="s">
        <v>11</v>
      </c>
      <c r="E226">
        <v>493545.16</v>
      </c>
      <c r="F226">
        <v>5180641.6900000004</v>
      </c>
      <c r="G226" t="s">
        <v>10</v>
      </c>
      <c r="H226">
        <v>2</v>
      </c>
      <c r="I226">
        <v>129.5</v>
      </c>
      <c r="J226">
        <f t="shared" si="7"/>
        <v>1.4790609137055837</v>
      </c>
      <c r="N226">
        <v>225</v>
      </c>
      <c r="O226">
        <v>7</v>
      </c>
      <c r="P226" t="s">
        <v>30</v>
      </c>
      <c r="Q226">
        <v>493412.66</v>
      </c>
      <c r="R226">
        <v>5180872.08</v>
      </c>
      <c r="S226" t="s">
        <v>10</v>
      </c>
      <c r="T226">
        <v>5</v>
      </c>
      <c r="U226">
        <v>307.08699999999999</v>
      </c>
      <c r="V226">
        <v>1.0712894208619153</v>
      </c>
    </row>
    <row r="227" spans="1:22" x14ac:dyDescent="0.4">
      <c r="A227" t="s">
        <v>45</v>
      </c>
      <c r="B227">
        <v>77</v>
      </c>
      <c r="C227">
        <v>12</v>
      </c>
      <c r="D227" t="s">
        <v>33</v>
      </c>
      <c r="E227">
        <v>493551.83</v>
      </c>
      <c r="F227">
        <v>5180673.46</v>
      </c>
      <c r="G227" t="s">
        <v>10</v>
      </c>
      <c r="H227">
        <v>2</v>
      </c>
      <c r="I227">
        <v>127</v>
      </c>
      <c r="J227">
        <f t="shared" si="7"/>
        <v>1.4505076142131978</v>
      </c>
      <c r="N227">
        <v>226</v>
      </c>
      <c r="O227">
        <v>8</v>
      </c>
      <c r="P227" t="s">
        <v>30</v>
      </c>
      <c r="Q227">
        <v>493445.76</v>
      </c>
      <c r="R227">
        <v>5180867.1100000003</v>
      </c>
      <c r="S227" t="s">
        <v>10</v>
      </c>
      <c r="T227">
        <v>5</v>
      </c>
      <c r="U227">
        <v>264.76400000000001</v>
      </c>
      <c r="V227">
        <v>0.92364337215539627</v>
      </c>
    </row>
    <row r="228" spans="1:22" x14ac:dyDescent="0.4">
      <c r="A228" t="s">
        <v>45</v>
      </c>
      <c r="B228">
        <v>357</v>
      </c>
      <c r="C228">
        <v>20</v>
      </c>
      <c r="D228" t="s">
        <v>50</v>
      </c>
      <c r="E228">
        <v>493828.08</v>
      </c>
      <c r="F228">
        <v>5181021.21</v>
      </c>
      <c r="G228" t="s">
        <v>10</v>
      </c>
      <c r="H228">
        <v>2</v>
      </c>
      <c r="I228">
        <v>106.5</v>
      </c>
      <c r="J228">
        <f t="shared" si="7"/>
        <v>1.2163705583756346</v>
      </c>
      <c r="N228">
        <v>227</v>
      </c>
      <c r="O228">
        <v>9</v>
      </c>
      <c r="P228" t="s">
        <v>30</v>
      </c>
      <c r="Q228">
        <v>493478.46</v>
      </c>
      <c r="R228">
        <v>5180856.12</v>
      </c>
      <c r="S228" t="s">
        <v>10</v>
      </c>
      <c r="T228">
        <v>5</v>
      </c>
      <c r="U228">
        <v>245.571</v>
      </c>
      <c r="V228">
        <v>0.85668756531693435</v>
      </c>
    </row>
    <row r="229" spans="1:22" x14ac:dyDescent="0.4">
      <c r="A229" t="s">
        <v>45</v>
      </c>
      <c r="B229">
        <v>132</v>
      </c>
      <c r="C229">
        <v>14</v>
      </c>
      <c r="D229" t="s">
        <v>39</v>
      </c>
      <c r="E229">
        <v>493624.42</v>
      </c>
      <c r="F229">
        <v>5180738.72</v>
      </c>
      <c r="G229" t="s">
        <v>10</v>
      </c>
      <c r="H229">
        <v>2</v>
      </c>
      <c r="I229">
        <v>100</v>
      </c>
      <c r="J229">
        <f t="shared" si="7"/>
        <v>1.1421319796954315</v>
      </c>
      <c r="N229">
        <v>228</v>
      </c>
      <c r="O229">
        <v>10</v>
      </c>
      <c r="P229" t="s">
        <v>30</v>
      </c>
      <c r="Q229">
        <v>493508.38</v>
      </c>
      <c r="R229">
        <v>5180871.1900000004</v>
      </c>
      <c r="S229" t="s">
        <v>10</v>
      </c>
      <c r="T229">
        <v>5</v>
      </c>
      <c r="U229">
        <v>284.44900000000001</v>
      </c>
      <c r="V229">
        <v>0.99231554730337324</v>
      </c>
    </row>
    <row r="230" spans="1:22" x14ac:dyDescent="0.4">
      <c r="A230" t="s">
        <v>45</v>
      </c>
      <c r="B230">
        <v>306</v>
      </c>
      <c r="C230">
        <v>18</v>
      </c>
      <c r="D230" t="s">
        <v>44</v>
      </c>
      <c r="E230">
        <v>493757.84</v>
      </c>
      <c r="F230">
        <v>5180942.05</v>
      </c>
      <c r="G230" t="s">
        <v>10</v>
      </c>
      <c r="H230">
        <v>2</v>
      </c>
      <c r="I230">
        <v>98.5</v>
      </c>
      <c r="J230">
        <f t="shared" si="7"/>
        <v>1.125</v>
      </c>
      <c r="N230">
        <v>229</v>
      </c>
      <c r="O230">
        <v>11</v>
      </c>
      <c r="P230" t="s">
        <v>30</v>
      </c>
      <c r="Q230">
        <v>493540.27</v>
      </c>
      <c r="R230">
        <v>5180854.2699999996</v>
      </c>
      <c r="S230" t="s">
        <v>10</v>
      </c>
      <c r="T230">
        <v>5</v>
      </c>
      <c r="U230">
        <v>319.88200000000001</v>
      </c>
      <c r="V230">
        <v>1.1159254625697317</v>
      </c>
    </row>
    <row r="231" spans="1:22" x14ac:dyDescent="0.4">
      <c r="A231" t="s">
        <v>45</v>
      </c>
      <c r="B231">
        <v>209</v>
      </c>
      <c r="C231">
        <v>16</v>
      </c>
      <c r="D231" t="s">
        <v>32</v>
      </c>
      <c r="E231">
        <v>493671.93</v>
      </c>
      <c r="F231">
        <v>5180832.9000000004</v>
      </c>
      <c r="G231" t="s">
        <v>10</v>
      </c>
      <c r="H231">
        <v>2</v>
      </c>
      <c r="I231">
        <v>94.5</v>
      </c>
      <c r="J231">
        <f t="shared" si="7"/>
        <v>1.0793147208121827</v>
      </c>
      <c r="N231">
        <v>230</v>
      </c>
      <c r="O231">
        <v>12</v>
      </c>
      <c r="P231" t="s">
        <v>30</v>
      </c>
      <c r="Q231">
        <v>493572.19</v>
      </c>
      <c r="R231">
        <v>5180864.13</v>
      </c>
      <c r="S231" t="s">
        <v>10</v>
      </c>
      <c r="T231">
        <v>5</v>
      </c>
      <c r="U231">
        <v>263.28699999999998</v>
      </c>
      <c r="V231">
        <v>0.91849077867337625</v>
      </c>
    </row>
    <row r="232" spans="1:22" x14ac:dyDescent="0.4">
      <c r="A232" t="s">
        <v>45</v>
      </c>
      <c r="B232">
        <v>27</v>
      </c>
      <c r="C232">
        <v>10</v>
      </c>
      <c r="D232" t="s">
        <v>10</v>
      </c>
      <c r="E232">
        <v>493502.3</v>
      </c>
      <c r="F232">
        <v>5180616.16</v>
      </c>
      <c r="G232" t="s">
        <v>10</v>
      </c>
      <c r="H232">
        <v>2</v>
      </c>
      <c r="I232">
        <v>84</v>
      </c>
      <c r="J232">
        <f t="shared" si="7"/>
        <v>0.95939086294416243</v>
      </c>
      <c r="N232">
        <v>231</v>
      </c>
      <c r="O232">
        <v>13</v>
      </c>
      <c r="P232" t="s">
        <v>30</v>
      </c>
      <c r="Q232">
        <v>493604.09</v>
      </c>
      <c r="R232">
        <v>5180858.87</v>
      </c>
      <c r="S232" t="s">
        <v>10</v>
      </c>
      <c r="T232">
        <v>5</v>
      </c>
      <c r="U232">
        <v>345.96499999999997</v>
      </c>
      <c r="V232">
        <v>1.206917402848354</v>
      </c>
    </row>
    <row r="233" spans="1:22" x14ac:dyDescent="0.4">
      <c r="A233" t="s">
        <v>45</v>
      </c>
      <c r="B233">
        <v>6</v>
      </c>
      <c r="C233">
        <v>10</v>
      </c>
      <c r="D233" t="s">
        <v>9</v>
      </c>
      <c r="E233">
        <v>493479.23</v>
      </c>
      <c r="F233">
        <v>5180584</v>
      </c>
      <c r="G233" t="s">
        <v>10</v>
      </c>
      <c r="H233">
        <v>2</v>
      </c>
      <c r="I233">
        <v>81.5</v>
      </c>
      <c r="J233">
        <f t="shared" si="7"/>
        <v>0.9308375634517766</v>
      </c>
      <c r="N233">
        <v>232</v>
      </c>
      <c r="O233">
        <v>14</v>
      </c>
      <c r="P233" t="s">
        <v>30</v>
      </c>
      <c r="Q233">
        <v>493642.63</v>
      </c>
      <c r="R233">
        <v>5180861.32</v>
      </c>
      <c r="S233" t="s">
        <v>10</v>
      </c>
      <c r="T233">
        <v>5</v>
      </c>
      <c r="U233">
        <v>258.36599999999999</v>
      </c>
      <c r="V233">
        <v>0.90132360702475067</v>
      </c>
    </row>
    <row r="234" spans="1:22" x14ac:dyDescent="0.4">
      <c r="A234" t="s">
        <v>45</v>
      </c>
      <c r="B234">
        <v>158</v>
      </c>
      <c r="C234">
        <v>15</v>
      </c>
      <c r="D234" t="s">
        <v>40</v>
      </c>
      <c r="E234">
        <v>493638.04</v>
      </c>
      <c r="F234">
        <v>5180761.71</v>
      </c>
      <c r="G234" t="s">
        <v>10</v>
      </c>
      <c r="H234">
        <v>2</v>
      </c>
      <c r="I234">
        <v>81</v>
      </c>
      <c r="J234">
        <f t="shared" si="7"/>
        <v>0.92512690355329952</v>
      </c>
      <c r="N234">
        <v>233</v>
      </c>
      <c r="O234">
        <v>15</v>
      </c>
      <c r="P234" t="s">
        <v>30</v>
      </c>
      <c r="Q234">
        <v>493667.91</v>
      </c>
      <c r="R234">
        <v>5180857.0199999996</v>
      </c>
      <c r="S234" t="s">
        <v>10</v>
      </c>
      <c r="T234">
        <v>6</v>
      </c>
    </row>
    <row r="235" spans="1:22" x14ac:dyDescent="0.4">
      <c r="A235" t="s">
        <v>45</v>
      </c>
      <c r="B235">
        <v>379</v>
      </c>
      <c r="C235">
        <v>20</v>
      </c>
      <c r="D235" t="s">
        <v>47</v>
      </c>
      <c r="E235">
        <v>493826.81</v>
      </c>
      <c r="F235">
        <v>5181052.99</v>
      </c>
      <c r="G235" t="s">
        <v>10</v>
      </c>
      <c r="H235">
        <v>2</v>
      </c>
      <c r="I235">
        <v>80.5</v>
      </c>
      <c r="J235">
        <f t="shared" si="7"/>
        <v>0.91941624365482233</v>
      </c>
      <c r="N235">
        <v>234</v>
      </c>
      <c r="O235">
        <v>16</v>
      </c>
      <c r="P235" t="s">
        <v>30</v>
      </c>
      <c r="Q235">
        <v>493699.82</v>
      </c>
      <c r="R235">
        <v>5180864.66</v>
      </c>
      <c r="S235" t="s">
        <v>10</v>
      </c>
      <c r="T235">
        <v>6</v>
      </c>
      <c r="U235">
        <v>64.5</v>
      </c>
      <c r="V235">
        <v>0.68671812616449301</v>
      </c>
    </row>
    <row r="236" spans="1:22" x14ac:dyDescent="0.4">
      <c r="A236" t="s">
        <v>45</v>
      </c>
      <c r="B236">
        <v>131</v>
      </c>
      <c r="C236">
        <v>13</v>
      </c>
      <c r="D236" t="s">
        <v>39</v>
      </c>
      <c r="E236">
        <v>493592.51</v>
      </c>
      <c r="F236">
        <v>5180731.76</v>
      </c>
      <c r="G236" t="s">
        <v>10</v>
      </c>
      <c r="H236">
        <v>2</v>
      </c>
      <c r="I236">
        <v>77</v>
      </c>
      <c r="J236">
        <f t="shared" si="7"/>
        <v>0.87944162436548223</v>
      </c>
      <c r="N236">
        <v>235</v>
      </c>
      <c r="O236">
        <v>17</v>
      </c>
      <c r="P236" t="s">
        <v>30</v>
      </c>
      <c r="Q236">
        <v>493731.74</v>
      </c>
      <c r="R236">
        <v>5180868.7300000004</v>
      </c>
      <c r="S236" t="s">
        <v>10</v>
      </c>
      <c r="T236">
        <v>6</v>
      </c>
      <c r="U236">
        <v>83.5</v>
      </c>
      <c r="V236">
        <v>0.8890071865850413</v>
      </c>
    </row>
    <row r="237" spans="1:22" x14ac:dyDescent="0.4">
      <c r="A237" t="s">
        <v>45</v>
      </c>
      <c r="B237">
        <v>105</v>
      </c>
      <c r="C237">
        <v>13</v>
      </c>
      <c r="D237" t="s">
        <v>38</v>
      </c>
      <c r="E237">
        <v>493595.22</v>
      </c>
      <c r="F237">
        <v>5180699.97</v>
      </c>
      <c r="G237" t="s">
        <v>10</v>
      </c>
      <c r="H237">
        <v>2</v>
      </c>
      <c r="I237">
        <v>75.5</v>
      </c>
      <c r="J237">
        <f t="shared" si="7"/>
        <v>0.86230964467005078</v>
      </c>
      <c r="N237">
        <v>236</v>
      </c>
      <c r="O237">
        <v>18</v>
      </c>
      <c r="P237" t="s">
        <v>30</v>
      </c>
      <c r="Q237">
        <v>493763.62</v>
      </c>
      <c r="R237">
        <v>5180846.7</v>
      </c>
      <c r="S237" t="s">
        <v>10</v>
      </c>
      <c r="T237">
        <v>6</v>
      </c>
      <c r="U237">
        <v>41</v>
      </c>
      <c r="V237">
        <v>0.43651849880223587</v>
      </c>
    </row>
    <row r="238" spans="1:22" x14ac:dyDescent="0.4">
      <c r="A238" t="s">
        <v>45</v>
      </c>
      <c r="B238">
        <v>356</v>
      </c>
      <c r="C238">
        <v>19</v>
      </c>
      <c r="D238" t="s">
        <v>50</v>
      </c>
      <c r="E238">
        <v>493796.17</v>
      </c>
      <c r="F238">
        <v>5181021.0199999996</v>
      </c>
      <c r="G238" t="s">
        <v>10</v>
      </c>
      <c r="H238">
        <v>2</v>
      </c>
      <c r="I238">
        <v>56</v>
      </c>
      <c r="J238">
        <f t="shared" si="7"/>
        <v>0.63959390862944165</v>
      </c>
      <c r="N238">
        <v>237</v>
      </c>
      <c r="O238">
        <v>19</v>
      </c>
      <c r="P238" t="s">
        <v>30</v>
      </c>
      <c r="Q238">
        <v>493798.24</v>
      </c>
      <c r="R238">
        <v>5180860.38</v>
      </c>
      <c r="S238" t="s">
        <v>10</v>
      </c>
      <c r="T238">
        <v>6</v>
      </c>
      <c r="U238">
        <v>74.5</v>
      </c>
      <c r="V238">
        <v>0.79318605270162368</v>
      </c>
    </row>
    <row r="239" spans="1:22" x14ac:dyDescent="0.4">
      <c r="A239" t="s">
        <v>45</v>
      </c>
      <c r="B239">
        <v>332</v>
      </c>
      <c r="C239">
        <v>19</v>
      </c>
      <c r="D239" t="s">
        <v>48</v>
      </c>
      <c r="E239">
        <v>493785.91</v>
      </c>
      <c r="F239">
        <v>5180989.25</v>
      </c>
      <c r="G239" t="s">
        <v>10</v>
      </c>
      <c r="H239">
        <v>2</v>
      </c>
      <c r="I239">
        <v>47</v>
      </c>
      <c r="J239">
        <f t="shared" si="7"/>
        <v>0.53680203045685282</v>
      </c>
      <c r="N239">
        <v>238</v>
      </c>
      <c r="O239">
        <v>20</v>
      </c>
      <c r="P239" t="s">
        <v>30</v>
      </c>
      <c r="Q239">
        <v>493827.45</v>
      </c>
      <c r="R239">
        <v>5180862.3</v>
      </c>
      <c r="S239" t="s">
        <v>10</v>
      </c>
      <c r="T239">
        <v>6</v>
      </c>
      <c r="U239">
        <v>170</v>
      </c>
      <c r="V239">
        <v>1.8099547511312217</v>
      </c>
    </row>
    <row r="240" spans="1:22" x14ac:dyDescent="0.4">
      <c r="A240" t="s">
        <v>45</v>
      </c>
      <c r="B240">
        <v>51</v>
      </c>
      <c r="C240">
        <v>11</v>
      </c>
      <c r="D240" t="s">
        <v>11</v>
      </c>
      <c r="E240">
        <v>493514.04</v>
      </c>
      <c r="F240">
        <v>5180631.03</v>
      </c>
      <c r="G240" t="s">
        <v>10</v>
      </c>
      <c r="H240">
        <v>2</v>
      </c>
      <c r="I240">
        <v>32</v>
      </c>
      <c r="J240">
        <f t="shared" si="7"/>
        <v>0.36548223350253806</v>
      </c>
      <c r="N240">
        <v>239</v>
      </c>
      <c r="O240">
        <v>21</v>
      </c>
      <c r="P240" t="s">
        <v>30</v>
      </c>
      <c r="Q240">
        <v>493858.44</v>
      </c>
      <c r="R240">
        <v>5180848.09</v>
      </c>
      <c r="S240" t="s">
        <v>10</v>
      </c>
      <c r="T240">
        <v>6</v>
      </c>
      <c r="U240">
        <v>178</v>
      </c>
      <c r="V240">
        <v>1.8951290923609263</v>
      </c>
    </row>
    <row r="241" spans="1:22" x14ac:dyDescent="0.4">
      <c r="A241" t="s">
        <v>45</v>
      </c>
      <c r="B241">
        <v>402</v>
      </c>
      <c r="C241">
        <v>21</v>
      </c>
      <c r="D241" t="s">
        <v>51</v>
      </c>
      <c r="E241">
        <v>493849.73</v>
      </c>
      <c r="F241">
        <v>5181068.74</v>
      </c>
      <c r="G241" t="s">
        <v>10</v>
      </c>
      <c r="H241">
        <v>2</v>
      </c>
      <c r="I241">
        <v>31.5</v>
      </c>
      <c r="J241">
        <f t="shared" si="7"/>
        <v>0.35977157360406092</v>
      </c>
      <c r="N241">
        <v>240</v>
      </c>
      <c r="O241">
        <v>22</v>
      </c>
      <c r="P241" t="s">
        <v>30</v>
      </c>
      <c r="Q241">
        <v>493884.76</v>
      </c>
      <c r="R241">
        <v>5180880.62</v>
      </c>
      <c r="S241" t="s">
        <v>10</v>
      </c>
      <c r="T241">
        <v>6</v>
      </c>
      <c r="U241">
        <v>116</v>
      </c>
      <c r="V241">
        <v>1.235027947830716</v>
      </c>
    </row>
    <row r="242" spans="1:22" x14ac:dyDescent="0.4">
      <c r="A242" t="s">
        <v>36</v>
      </c>
      <c r="B242">
        <v>423</v>
      </c>
      <c r="C242">
        <v>19</v>
      </c>
      <c r="D242" t="s">
        <v>49</v>
      </c>
      <c r="E242">
        <v>493780.19</v>
      </c>
      <c r="F242">
        <v>5181114.78</v>
      </c>
      <c r="G242" t="s">
        <v>9</v>
      </c>
      <c r="H242">
        <v>6</v>
      </c>
      <c r="N242">
        <v>241</v>
      </c>
      <c r="O242">
        <v>23</v>
      </c>
      <c r="P242" t="s">
        <v>30</v>
      </c>
      <c r="Q242">
        <v>493923.19</v>
      </c>
      <c r="R242">
        <v>5180872.2</v>
      </c>
      <c r="S242" t="s">
        <v>10</v>
      </c>
      <c r="T242">
        <v>6</v>
      </c>
      <c r="U242">
        <v>93</v>
      </c>
      <c r="V242">
        <v>0.99015171679531544</v>
      </c>
    </row>
    <row r="243" spans="1:22" x14ac:dyDescent="0.4">
      <c r="A243" t="s">
        <v>36</v>
      </c>
      <c r="B243">
        <v>424</v>
      </c>
      <c r="C243">
        <v>20</v>
      </c>
      <c r="D243" t="s">
        <v>49</v>
      </c>
      <c r="E243">
        <v>493809.7</v>
      </c>
      <c r="F243">
        <v>5181116.57</v>
      </c>
      <c r="G243" t="s">
        <v>9</v>
      </c>
      <c r="H243">
        <v>6</v>
      </c>
      <c r="N243">
        <v>242</v>
      </c>
      <c r="O243">
        <v>24</v>
      </c>
      <c r="P243" t="s">
        <v>30</v>
      </c>
      <c r="Q243">
        <v>493955.09</v>
      </c>
      <c r="R243">
        <v>5180868.17</v>
      </c>
      <c r="S243" t="s">
        <v>10</v>
      </c>
      <c r="T243">
        <v>6</v>
      </c>
      <c r="U243">
        <v>133</v>
      </c>
      <c r="V243">
        <v>1.4160234229438382</v>
      </c>
    </row>
    <row r="244" spans="1:22" x14ac:dyDescent="0.4">
      <c r="A244" t="s">
        <v>36</v>
      </c>
      <c r="B244">
        <v>275</v>
      </c>
      <c r="C244">
        <v>12</v>
      </c>
      <c r="D244" t="s">
        <v>35</v>
      </c>
      <c r="E244">
        <v>493560.66</v>
      </c>
      <c r="F244">
        <v>5180928.9000000004</v>
      </c>
      <c r="G244" t="s">
        <v>9</v>
      </c>
      <c r="H244">
        <v>3</v>
      </c>
      <c r="I244">
        <v>668.30700000000002</v>
      </c>
      <c r="J244">
        <f>I244/$L$12</f>
        <v>1.3676379075084135</v>
      </c>
      <c r="N244">
        <v>243</v>
      </c>
      <c r="O244">
        <v>25</v>
      </c>
      <c r="P244" t="s">
        <v>30</v>
      </c>
      <c r="Q244">
        <v>493986.99</v>
      </c>
      <c r="R244">
        <v>5180859.3600000003</v>
      </c>
      <c r="S244" t="s">
        <v>10</v>
      </c>
      <c r="T244">
        <v>6</v>
      </c>
      <c r="U244">
        <v>84</v>
      </c>
      <c r="V244">
        <v>0.89433058291189782</v>
      </c>
    </row>
    <row r="245" spans="1:22" x14ac:dyDescent="0.4">
      <c r="A245" t="s">
        <v>36</v>
      </c>
      <c r="B245">
        <v>178</v>
      </c>
      <c r="C245">
        <v>9</v>
      </c>
      <c r="D245" t="s">
        <v>37</v>
      </c>
      <c r="E245">
        <v>493463.72</v>
      </c>
      <c r="F245">
        <v>5180794.57</v>
      </c>
      <c r="G245" t="s">
        <v>9</v>
      </c>
      <c r="H245">
        <v>3</v>
      </c>
      <c r="I245">
        <v>634.84299999999996</v>
      </c>
      <c r="J245">
        <f t="shared" ref="J245:J308" si="8">I245/$L$12</f>
        <v>1.2991564537201672</v>
      </c>
      <c r="N245">
        <v>244</v>
      </c>
      <c r="O245">
        <v>26</v>
      </c>
      <c r="P245" t="s">
        <v>30</v>
      </c>
      <c r="Q245">
        <v>494016.17</v>
      </c>
      <c r="R245">
        <v>5180863.3899999997</v>
      </c>
      <c r="S245" t="s">
        <v>10</v>
      </c>
      <c r="T245">
        <v>6</v>
      </c>
      <c r="U245">
        <v>93</v>
      </c>
      <c r="V245">
        <v>0.99015171679531544</v>
      </c>
    </row>
    <row r="246" spans="1:22" x14ac:dyDescent="0.4">
      <c r="A246" t="s">
        <v>36</v>
      </c>
      <c r="B246">
        <v>176</v>
      </c>
      <c r="C246">
        <v>7</v>
      </c>
      <c r="D246" t="s">
        <v>37</v>
      </c>
      <c r="E246">
        <v>493398.71</v>
      </c>
      <c r="F246">
        <v>5180809.42</v>
      </c>
      <c r="G246" t="s">
        <v>9</v>
      </c>
      <c r="H246">
        <v>1</v>
      </c>
      <c r="I246">
        <v>624.50800000000004</v>
      </c>
      <c r="J246">
        <f t="shared" si="8"/>
        <v>1.2780066860623402</v>
      </c>
      <c r="N246">
        <v>245</v>
      </c>
      <c r="O246">
        <v>27</v>
      </c>
      <c r="P246" t="s">
        <v>30</v>
      </c>
      <c r="Q246">
        <v>494050.81</v>
      </c>
      <c r="R246">
        <v>5180861.1900000004</v>
      </c>
      <c r="S246" t="s">
        <v>10</v>
      </c>
      <c r="T246">
        <v>6</v>
      </c>
      <c r="U246">
        <v>96</v>
      </c>
      <c r="V246">
        <v>1.0220920947564547</v>
      </c>
    </row>
    <row r="247" spans="1:22" x14ac:dyDescent="0.4">
      <c r="A247" t="s">
        <v>36</v>
      </c>
      <c r="B247">
        <v>24</v>
      </c>
      <c r="C247">
        <v>7</v>
      </c>
      <c r="D247" t="s">
        <v>10</v>
      </c>
      <c r="E247">
        <v>493404.97</v>
      </c>
      <c r="F247">
        <v>5180617.84</v>
      </c>
      <c r="G247" t="s">
        <v>9</v>
      </c>
      <c r="H247">
        <v>5</v>
      </c>
      <c r="I247">
        <v>617.12599999999998</v>
      </c>
      <c r="J247">
        <f t="shared" si="8"/>
        <v>1.2629000015098408</v>
      </c>
      <c r="N247">
        <v>246</v>
      </c>
      <c r="O247">
        <v>28</v>
      </c>
      <c r="P247" t="s">
        <v>30</v>
      </c>
      <c r="Q247">
        <v>494082.71</v>
      </c>
      <c r="R247">
        <v>5180854.1500000004</v>
      </c>
      <c r="S247" t="s">
        <v>10</v>
      </c>
      <c r="T247">
        <v>6</v>
      </c>
      <c r="U247">
        <v>102</v>
      </c>
      <c r="V247">
        <v>1.0859728506787332</v>
      </c>
    </row>
    <row r="248" spans="1:22" x14ac:dyDescent="0.4">
      <c r="A248" t="s">
        <v>36</v>
      </c>
      <c r="B248">
        <v>326</v>
      </c>
      <c r="C248">
        <v>13</v>
      </c>
      <c r="D248" t="s">
        <v>48</v>
      </c>
      <c r="E248">
        <v>493594.46</v>
      </c>
      <c r="F248">
        <v>5180986</v>
      </c>
      <c r="G248" t="s">
        <v>9</v>
      </c>
      <c r="H248">
        <v>3</v>
      </c>
      <c r="I248">
        <v>615.15700000000004</v>
      </c>
      <c r="J248">
        <f t="shared" si="8"/>
        <v>1.2588705972990755</v>
      </c>
      <c r="N248">
        <v>247</v>
      </c>
      <c r="O248">
        <v>29</v>
      </c>
      <c r="P248" t="s">
        <v>30</v>
      </c>
      <c r="Q248">
        <v>494114.64</v>
      </c>
      <c r="R248">
        <v>5180872.3499999996</v>
      </c>
      <c r="S248" t="s">
        <v>10</v>
      </c>
      <c r="T248">
        <v>6</v>
      </c>
      <c r="U248">
        <v>113.5</v>
      </c>
      <c r="V248">
        <v>1.2084109661964333</v>
      </c>
    </row>
    <row r="249" spans="1:22" x14ac:dyDescent="0.4">
      <c r="A249" t="s">
        <v>36</v>
      </c>
      <c r="B249">
        <v>151</v>
      </c>
      <c r="C249">
        <v>8</v>
      </c>
      <c r="D249" t="s">
        <v>40</v>
      </c>
      <c r="E249">
        <v>493417.89</v>
      </c>
      <c r="F249">
        <v>5180771</v>
      </c>
      <c r="G249" t="s">
        <v>9</v>
      </c>
      <c r="H249">
        <v>3</v>
      </c>
      <c r="I249">
        <v>609.25199999999995</v>
      </c>
      <c r="J249">
        <f t="shared" si="8"/>
        <v>1.2467864775100603</v>
      </c>
      <c r="N249">
        <v>248</v>
      </c>
      <c r="O249">
        <v>30</v>
      </c>
      <c r="P249" t="s">
        <v>30</v>
      </c>
      <c r="Q249">
        <v>494145.16</v>
      </c>
      <c r="R249">
        <v>5180849.0199999996</v>
      </c>
      <c r="S249" t="s">
        <v>10</v>
      </c>
      <c r="T249">
        <v>6</v>
      </c>
      <c r="U249">
        <v>43.5</v>
      </c>
      <c r="V249">
        <v>0.46313548043651853</v>
      </c>
    </row>
    <row r="250" spans="1:22" x14ac:dyDescent="0.4">
      <c r="A250" t="s">
        <v>36</v>
      </c>
      <c r="B250">
        <v>100</v>
      </c>
      <c r="C250">
        <v>8</v>
      </c>
      <c r="D250" t="s">
        <v>38</v>
      </c>
      <c r="E250">
        <v>493435.69</v>
      </c>
      <c r="F250">
        <v>5180709.8099999996</v>
      </c>
      <c r="G250" t="s">
        <v>9</v>
      </c>
      <c r="H250">
        <v>4</v>
      </c>
      <c r="I250">
        <v>608.26800000000003</v>
      </c>
      <c r="J250">
        <f t="shared" si="8"/>
        <v>1.2447727986154982</v>
      </c>
      <c r="N250">
        <v>249</v>
      </c>
      <c r="O250">
        <v>9</v>
      </c>
      <c r="P250" t="s">
        <v>34</v>
      </c>
      <c r="Q250">
        <v>493445.58</v>
      </c>
      <c r="R250">
        <v>5180889.93</v>
      </c>
      <c r="S250" t="s">
        <v>10</v>
      </c>
      <c r="T250">
        <v>6</v>
      </c>
      <c r="U250">
        <v>64</v>
      </c>
      <c r="V250">
        <v>0.68139472983763638</v>
      </c>
    </row>
    <row r="251" spans="1:22" x14ac:dyDescent="0.4">
      <c r="A251" t="s">
        <v>36</v>
      </c>
      <c r="B251">
        <v>72</v>
      </c>
      <c r="C251">
        <v>7</v>
      </c>
      <c r="D251" t="s">
        <v>33</v>
      </c>
      <c r="E251">
        <v>493392.3</v>
      </c>
      <c r="F251">
        <v>5180681.41</v>
      </c>
      <c r="G251" t="s">
        <v>9</v>
      </c>
      <c r="H251">
        <v>4</v>
      </c>
      <c r="I251">
        <v>605.80700000000002</v>
      </c>
      <c r="J251">
        <f t="shared" si="8"/>
        <v>1.2397365549574515</v>
      </c>
      <c r="N251">
        <v>250</v>
      </c>
      <c r="O251">
        <v>10</v>
      </c>
      <c r="P251" t="s">
        <v>34</v>
      </c>
      <c r="Q251">
        <v>493477.5</v>
      </c>
      <c r="R251">
        <v>5180903.01</v>
      </c>
      <c r="S251" t="s">
        <v>10</v>
      </c>
      <c r="T251">
        <v>6</v>
      </c>
      <c r="U251">
        <v>93.5</v>
      </c>
      <c r="V251">
        <v>0.99547511312217196</v>
      </c>
    </row>
    <row r="252" spans="1:22" x14ac:dyDescent="0.4">
      <c r="A252" t="s">
        <v>36</v>
      </c>
      <c r="B252">
        <v>354</v>
      </c>
      <c r="C252">
        <v>17</v>
      </c>
      <c r="D252" t="s">
        <v>50</v>
      </c>
      <c r="E252">
        <v>493732.36</v>
      </c>
      <c r="F252">
        <v>5181027.6399999997</v>
      </c>
      <c r="G252" t="s">
        <v>9</v>
      </c>
      <c r="H252">
        <v>6</v>
      </c>
      <c r="I252">
        <v>604.33100000000002</v>
      </c>
      <c r="J252">
        <f t="shared" si="8"/>
        <v>1.236716036615608</v>
      </c>
      <c r="N252">
        <v>251</v>
      </c>
      <c r="O252">
        <v>11</v>
      </c>
      <c r="P252" t="s">
        <v>34</v>
      </c>
      <c r="Q252">
        <v>493509.39</v>
      </c>
      <c r="R252">
        <v>5180886.08</v>
      </c>
      <c r="S252" t="s">
        <v>10</v>
      </c>
      <c r="T252">
        <v>6</v>
      </c>
      <c r="U252">
        <v>92</v>
      </c>
      <c r="V252">
        <v>0.9795049241416024</v>
      </c>
    </row>
    <row r="253" spans="1:22" x14ac:dyDescent="0.4">
      <c r="A253" t="s">
        <v>36</v>
      </c>
      <c r="B253">
        <v>123</v>
      </c>
      <c r="C253">
        <v>5</v>
      </c>
      <c r="D253" t="s">
        <v>39</v>
      </c>
      <c r="E253">
        <v>493337.24</v>
      </c>
      <c r="F253">
        <v>5180738.1500000004</v>
      </c>
      <c r="G253" t="s">
        <v>9</v>
      </c>
      <c r="H253">
        <v>1</v>
      </c>
      <c r="I253">
        <v>599.90200000000004</v>
      </c>
      <c r="J253">
        <f t="shared" si="8"/>
        <v>1.2276524351684366</v>
      </c>
      <c r="N253">
        <v>252</v>
      </c>
      <c r="O253">
        <v>12</v>
      </c>
      <c r="P253" t="s">
        <v>34</v>
      </c>
      <c r="Q253">
        <v>493543.71</v>
      </c>
      <c r="R253">
        <v>5180893.1399999997</v>
      </c>
      <c r="S253" t="s">
        <v>10</v>
      </c>
      <c r="T253">
        <v>6</v>
      </c>
      <c r="U253">
        <v>111</v>
      </c>
      <c r="V253">
        <v>1.1817939845621508</v>
      </c>
    </row>
    <row r="254" spans="1:22" x14ac:dyDescent="0.4">
      <c r="A254" t="s">
        <v>36</v>
      </c>
      <c r="B254">
        <v>153</v>
      </c>
      <c r="C254">
        <v>10</v>
      </c>
      <c r="D254" t="s">
        <v>40</v>
      </c>
      <c r="E254">
        <v>493478.51</v>
      </c>
      <c r="F254">
        <v>5180775.88</v>
      </c>
      <c r="G254" t="s">
        <v>9</v>
      </c>
      <c r="H254">
        <v>4</v>
      </c>
      <c r="I254">
        <v>599.40899999999999</v>
      </c>
      <c r="J254">
        <f t="shared" si="8"/>
        <v>1.2266435492995145</v>
      </c>
      <c r="N254">
        <v>253</v>
      </c>
      <c r="O254">
        <v>13</v>
      </c>
      <c r="P254" t="s">
        <v>34</v>
      </c>
      <c r="Q254">
        <v>493573.21</v>
      </c>
      <c r="R254">
        <v>5180890.68</v>
      </c>
      <c r="S254" t="s">
        <v>10</v>
      </c>
      <c r="T254">
        <v>6</v>
      </c>
      <c r="U254">
        <v>32.5</v>
      </c>
      <c r="V254">
        <v>0.34602076124567477</v>
      </c>
    </row>
    <row r="255" spans="1:22" x14ac:dyDescent="0.4">
      <c r="A255" t="s">
        <v>36</v>
      </c>
      <c r="B255">
        <v>302</v>
      </c>
      <c r="C255">
        <v>14</v>
      </c>
      <c r="D255" t="s">
        <v>44</v>
      </c>
      <c r="E255">
        <v>493631.43</v>
      </c>
      <c r="F255">
        <v>5180959.58</v>
      </c>
      <c r="G255" t="s">
        <v>9</v>
      </c>
      <c r="H255">
        <v>5</v>
      </c>
      <c r="I255">
        <v>593.50400000000002</v>
      </c>
      <c r="J255">
        <f t="shared" si="8"/>
        <v>1.2145594295104998</v>
      </c>
      <c r="N255">
        <v>254</v>
      </c>
      <c r="O255">
        <v>14</v>
      </c>
      <c r="P255" t="s">
        <v>34</v>
      </c>
      <c r="Q255">
        <v>493605.13</v>
      </c>
      <c r="R255">
        <v>5180897.6500000004</v>
      </c>
      <c r="S255" t="s">
        <v>11</v>
      </c>
      <c r="T255">
        <v>1</v>
      </c>
      <c r="U255">
        <v>290.846</v>
      </c>
      <c r="V255">
        <v>0.97156694764626561</v>
      </c>
    </row>
    <row r="256" spans="1:22" x14ac:dyDescent="0.4">
      <c r="A256" t="s">
        <v>36</v>
      </c>
      <c r="B256">
        <v>74</v>
      </c>
      <c r="C256">
        <v>9</v>
      </c>
      <c r="D256" t="s">
        <v>33</v>
      </c>
      <c r="E256">
        <v>493458.5</v>
      </c>
      <c r="F256">
        <v>5180665.8499999996</v>
      </c>
      <c r="G256" t="s">
        <v>9</v>
      </c>
      <c r="H256">
        <v>6</v>
      </c>
      <c r="I256">
        <v>591.04300000000001</v>
      </c>
      <c r="J256">
        <f t="shared" si="8"/>
        <v>1.2095231858524529</v>
      </c>
      <c r="N256">
        <v>255</v>
      </c>
      <c r="O256">
        <v>15</v>
      </c>
      <c r="P256" t="s">
        <v>34</v>
      </c>
      <c r="Q256">
        <v>493637.03</v>
      </c>
      <c r="R256">
        <v>5180888.84</v>
      </c>
      <c r="S256" t="s">
        <v>11</v>
      </c>
      <c r="T256">
        <v>1</v>
      </c>
      <c r="U256">
        <v>259.84300000000002</v>
      </c>
      <c r="V256">
        <v>0.86800186482622621</v>
      </c>
    </row>
    <row r="257" spans="1:22" x14ac:dyDescent="0.4">
      <c r="A257" t="s">
        <v>36</v>
      </c>
      <c r="B257">
        <v>274</v>
      </c>
      <c r="C257">
        <v>11</v>
      </c>
      <c r="D257" t="s">
        <v>35</v>
      </c>
      <c r="E257">
        <v>493530.34</v>
      </c>
      <c r="F257">
        <v>5180917.84</v>
      </c>
      <c r="G257" t="s">
        <v>9</v>
      </c>
      <c r="H257">
        <v>3</v>
      </c>
      <c r="I257">
        <v>583.16899999999998</v>
      </c>
      <c r="J257">
        <f t="shared" si="8"/>
        <v>1.1934096618526726</v>
      </c>
      <c r="N257">
        <v>256</v>
      </c>
      <c r="O257">
        <v>16</v>
      </c>
      <c r="P257" t="s">
        <v>34</v>
      </c>
      <c r="Q257">
        <v>493668.94</v>
      </c>
      <c r="R257">
        <v>5180896.47</v>
      </c>
      <c r="S257" t="s">
        <v>11</v>
      </c>
      <c r="T257">
        <v>1</v>
      </c>
      <c r="U257">
        <v>358.26799999999997</v>
      </c>
      <c r="V257">
        <v>1.1967891846521261</v>
      </c>
    </row>
    <row r="258" spans="1:22" x14ac:dyDescent="0.4">
      <c r="A258" t="s">
        <v>36</v>
      </c>
      <c r="B258">
        <v>303</v>
      </c>
      <c r="C258">
        <v>15</v>
      </c>
      <c r="D258" t="s">
        <v>44</v>
      </c>
      <c r="E258">
        <v>493663.33</v>
      </c>
      <c r="F258">
        <v>5180951.17</v>
      </c>
      <c r="G258" t="s">
        <v>9</v>
      </c>
      <c r="H258">
        <v>6</v>
      </c>
      <c r="I258">
        <v>583.16899999999998</v>
      </c>
      <c r="J258">
        <f t="shared" si="8"/>
        <v>1.1934096618526726</v>
      </c>
      <c r="N258">
        <v>257</v>
      </c>
      <c r="O258">
        <v>17</v>
      </c>
      <c r="P258" t="s">
        <v>34</v>
      </c>
      <c r="Q258">
        <v>493700.85</v>
      </c>
      <c r="R258">
        <v>5180900.55</v>
      </c>
      <c r="S258" t="s">
        <v>11</v>
      </c>
      <c r="T258">
        <v>1</v>
      </c>
      <c r="U258">
        <v>236.22</v>
      </c>
      <c r="V258">
        <v>0.78908956758215987</v>
      </c>
    </row>
    <row r="259" spans="1:22" x14ac:dyDescent="0.4">
      <c r="A259" t="s">
        <v>36</v>
      </c>
      <c r="B259">
        <v>325</v>
      </c>
      <c r="C259">
        <v>12</v>
      </c>
      <c r="D259" t="s">
        <v>48</v>
      </c>
      <c r="E259">
        <v>493562.56</v>
      </c>
      <c r="F259">
        <v>5180991.26</v>
      </c>
      <c r="G259" t="s">
        <v>9</v>
      </c>
      <c r="H259">
        <v>2</v>
      </c>
      <c r="I259">
        <v>581.20100000000002</v>
      </c>
      <c r="J259">
        <f t="shared" si="8"/>
        <v>1.1893823040635478</v>
      </c>
      <c r="N259">
        <v>258</v>
      </c>
      <c r="O259">
        <v>18</v>
      </c>
      <c r="P259" t="s">
        <v>34</v>
      </c>
      <c r="Q259">
        <v>493732.74</v>
      </c>
      <c r="R259">
        <v>5180878.51</v>
      </c>
      <c r="S259" t="s">
        <v>11</v>
      </c>
      <c r="T259">
        <v>1</v>
      </c>
      <c r="U259">
        <v>264.76400000000001</v>
      </c>
      <c r="V259">
        <v>0.88444039569605859</v>
      </c>
    </row>
    <row r="260" spans="1:22" x14ac:dyDescent="0.4">
      <c r="A260" t="s">
        <v>36</v>
      </c>
      <c r="B260">
        <v>300</v>
      </c>
      <c r="C260">
        <v>12</v>
      </c>
      <c r="D260" t="s">
        <v>44</v>
      </c>
      <c r="E260">
        <v>493566.42</v>
      </c>
      <c r="F260">
        <v>5180959.47</v>
      </c>
      <c r="G260" t="s">
        <v>9</v>
      </c>
      <c r="H260">
        <v>3</v>
      </c>
      <c r="I260">
        <v>572.83500000000004</v>
      </c>
      <c r="J260">
        <f t="shared" si="8"/>
        <v>1.1722619406164863</v>
      </c>
      <c r="N260">
        <v>259</v>
      </c>
      <c r="O260">
        <v>19</v>
      </c>
      <c r="P260" t="s">
        <v>34</v>
      </c>
      <c r="Q260">
        <v>493764.66</v>
      </c>
      <c r="R260">
        <v>5180893.93</v>
      </c>
      <c r="S260" t="s">
        <v>11</v>
      </c>
      <c r="T260">
        <v>1</v>
      </c>
      <c r="U260">
        <v>280.512</v>
      </c>
      <c r="V260">
        <v>0.93704636686820264</v>
      </c>
    </row>
    <row r="261" spans="1:22" x14ac:dyDescent="0.4">
      <c r="A261" t="s">
        <v>36</v>
      </c>
      <c r="B261">
        <v>278</v>
      </c>
      <c r="C261">
        <v>15</v>
      </c>
      <c r="D261" t="s">
        <v>35</v>
      </c>
      <c r="E261">
        <v>493657.98</v>
      </c>
      <c r="F261">
        <v>5180920.5999999996</v>
      </c>
      <c r="G261" t="s">
        <v>9</v>
      </c>
      <c r="H261">
        <v>6</v>
      </c>
      <c r="I261">
        <v>570.86599999999999</v>
      </c>
      <c r="J261">
        <f t="shared" si="8"/>
        <v>1.1682325364057207</v>
      </c>
      <c r="N261">
        <v>260</v>
      </c>
      <c r="O261">
        <v>20</v>
      </c>
      <c r="P261" t="s">
        <v>34</v>
      </c>
      <c r="Q261">
        <v>493796.57</v>
      </c>
      <c r="R261">
        <v>5180894.1100000003</v>
      </c>
      <c r="S261" t="s">
        <v>11</v>
      </c>
      <c r="T261">
        <v>1</v>
      </c>
      <c r="U261">
        <v>258.858</v>
      </c>
      <c r="V261">
        <v>0.86471148626357941</v>
      </c>
    </row>
    <row r="262" spans="1:22" x14ac:dyDescent="0.4">
      <c r="A262" t="s">
        <v>36</v>
      </c>
      <c r="B262">
        <v>304</v>
      </c>
      <c r="C262">
        <v>16</v>
      </c>
      <c r="D262" t="s">
        <v>44</v>
      </c>
      <c r="E262">
        <v>493694.05</v>
      </c>
      <c r="F262">
        <v>5180960.01</v>
      </c>
      <c r="G262" t="s">
        <v>9</v>
      </c>
      <c r="H262">
        <v>6</v>
      </c>
      <c r="I262">
        <v>570.37400000000002</v>
      </c>
      <c r="J262">
        <f t="shared" si="8"/>
        <v>1.1672256969584396</v>
      </c>
      <c r="N262">
        <v>261</v>
      </c>
      <c r="O262">
        <v>21</v>
      </c>
      <c r="P262" t="s">
        <v>34</v>
      </c>
      <c r="Q262">
        <v>493828.46</v>
      </c>
      <c r="R262">
        <v>5180878.08</v>
      </c>
      <c r="S262" t="s">
        <v>11</v>
      </c>
      <c r="T262">
        <v>1</v>
      </c>
      <c r="U262">
        <v>352.36200000000002</v>
      </c>
      <c r="V262">
        <v>1.1770602752196471</v>
      </c>
    </row>
    <row r="263" spans="1:22" x14ac:dyDescent="0.4">
      <c r="A263" t="s">
        <v>36</v>
      </c>
      <c r="B263">
        <v>249</v>
      </c>
      <c r="C263">
        <v>9</v>
      </c>
      <c r="D263" t="s">
        <v>34</v>
      </c>
      <c r="E263">
        <v>493445.58</v>
      </c>
      <c r="F263">
        <v>5180889.93</v>
      </c>
      <c r="G263" t="s">
        <v>9</v>
      </c>
      <c r="H263">
        <v>1</v>
      </c>
      <c r="I263">
        <v>567.42100000000005</v>
      </c>
      <c r="J263">
        <f t="shared" si="8"/>
        <v>1.1611826138531118</v>
      </c>
      <c r="N263">
        <v>262</v>
      </c>
      <c r="O263">
        <v>22</v>
      </c>
      <c r="P263" t="s">
        <v>34</v>
      </c>
      <c r="Q263">
        <v>493860.4</v>
      </c>
      <c r="R263">
        <v>5180907.2699999996</v>
      </c>
      <c r="S263" t="s">
        <v>11</v>
      </c>
      <c r="T263">
        <v>1</v>
      </c>
      <c r="U263">
        <v>259.84300000000002</v>
      </c>
      <c r="V263">
        <v>0.86800186482622621</v>
      </c>
    </row>
    <row r="264" spans="1:22" x14ac:dyDescent="0.4">
      <c r="A264" t="s">
        <v>36</v>
      </c>
      <c r="B264">
        <v>4</v>
      </c>
      <c r="C264">
        <v>8</v>
      </c>
      <c r="D264" t="s">
        <v>9</v>
      </c>
      <c r="E264">
        <v>493415.01</v>
      </c>
      <c r="F264">
        <v>5180582.71</v>
      </c>
      <c r="G264" t="s">
        <v>9</v>
      </c>
      <c r="H264">
        <v>6</v>
      </c>
      <c r="I264">
        <v>566.92899999999997</v>
      </c>
      <c r="J264">
        <f t="shared" si="8"/>
        <v>1.1601757744058305</v>
      </c>
      <c r="N264">
        <v>263</v>
      </c>
      <c r="O264">
        <v>23</v>
      </c>
      <c r="P264" t="s">
        <v>34</v>
      </c>
      <c r="Q264">
        <v>493892.31</v>
      </c>
      <c r="R264">
        <v>5180904.0199999996</v>
      </c>
      <c r="S264" t="s">
        <v>11</v>
      </c>
      <c r="T264">
        <v>1</v>
      </c>
      <c r="U264">
        <v>291.83100000000002</v>
      </c>
      <c r="V264">
        <v>0.97485732620891241</v>
      </c>
    </row>
    <row r="265" spans="1:22" x14ac:dyDescent="0.4">
      <c r="A265" t="s">
        <v>36</v>
      </c>
      <c r="B265">
        <v>207</v>
      </c>
      <c r="C265">
        <v>14</v>
      </c>
      <c r="D265" t="s">
        <v>32</v>
      </c>
      <c r="E265">
        <v>493606.51</v>
      </c>
      <c r="F265">
        <v>5180835.68</v>
      </c>
      <c r="G265" t="s">
        <v>9</v>
      </c>
      <c r="H265">
        <v>6</v>
      </c>
      <c r="I265">
        <v>565.94500000000005</v>
      </c>
      <c r="J265">
        <f t="shared" si="8"/>
        <v>1.1581620955112684</v>
      </c>
      <c r="N265">
        <v>264</v>
      </c>
      <c r="O265">
        <v>24</v>
      </c>
      <c r="P265" t="s">
        <v>34</v>
      </c>
      <c r="Q265">
        <v>493924.21</v>
      </c>
      <c r="R265">
        <v>5180899.9800000004</v>
      </c>
      <c r="S265" t="s">
        <v>11</v>
      </c>
      <c r="T265">
        <v>1</v>
      </c>
      <c r="U265">
        <v>342.52</v>
      </c>
      <c r="V265">
        <v>1.1441832134799821</v>
      </c>
    </row>
    <row r="266" spans="1:22" x14ac:dyDescent="0.4">
      <c r="A266" t="s">
        <v>36</v>
      </c>
      <c r="B266">
        <v>48</v>
      </c>
      <c r="C266">
        <v>8</v>
      </c>
      <c r="D266" t="s">
        <v>11</v>
      </c>
      <c r="E266">
        <v>493417.53</v>
      </c>
      <c r="F266">
        <v>5180646.2699999996</v>
      </c>
      <c r="G266" t="s">
        <v>9</v>
      </c>
      <c r="H266">
        <v>5</v>
      </c>
      <c r="I266">
        <v>558.07100000000003</v>
      </c>
      <c r="J266">
        <f t="shared" si="8"/>
        <v>1.1420485715114879</v>
      </c>
      <c r="N266">
        <v>265</v>
      </c>
      <c r="O266">
        <v>25</v>
      </c>
      <c r="P266" t="s">
        <v>34</v>
      </c>
      <c r="Q266">
        <v>493957.47</v>
      </c>
      <c r="R266">
        <v>5180890.26</v>
      </c>
      <c r="S266" t="s">
        <v>11</v>
      </c>
      <c r="T266">
        <v>1</v>
      </c>
      <c r="U266">
        <v>317.42099999999999</v>
      </c>
      <c r="V266">
        <v>1.0603403591207212</v>
      </c>
    </row>
    <row r="267" spans="1:22" x14ac:dyDescent="0.4">
      <c r="A267" t="s">
        <v>36</v>
      </c>
      <c r="B267">
        <v>376</v>
      </c>
      <c r="C267">
        <v>17</v>
      </c>
      <c r="D267" t="s">
        <v>47</v>
      </c>
      <c r="E267">
        <v>493731.1</v>
      </c>
      <c r="F267">
        <v>5181059.42</v>
      </c>
      <c r="G267" t="s">
        <v>9</v>
      </c>
      <c r="H267">
        <v>5</v>
      </c>
      <c r="I267">
        <v>558.07100000000003</v>
      </c>
      <c r="J267">
        <f t="shared" si="8"/>
        <v>1.1420485715114879</v>
      </c>
      <c r="N267">
        <v>266</v>
      </c>
      <c r="O267">
        <v>26</v>
      </c>
      <c r="P267" t="s">
        <v>34</v>
      </c>
      <c r="Q267">
        <v>493988.02</v>
      </c>
      <c r="R267">
        <v>5180892.47</v>
      </c>
      <c r="S267" t="s">
        <v>11</v>
      </c>
      <c r="T267">
        <v>1</v>
      </c>
      <c r="U267">
        <v>324.31099999999998</v>
      </c>
      <c r="V267">
        <v>1.0833563066299967</v>
      </c>
    </row>
    <row r="268" spans="1:22" x14ac:dyDescent="0.4">
      <c r="A268" t="s">
        <v>36</v>
      </c>
      <c r="B268">
        <v>99</v>
      </c>
      <c r="C268">
        <v>7</v>
      </c>
      <c r="D268" t="s">
        <v>38</v>
      </c>
      <c r="E268">
        <v>493403.78</v>
      </c>
      <c r="F268">
        <v>5180713.18</v>
      </c>
      <c r="G268" t="s">
        <v>9</v>
      </c>
      <c r="H268">
        <v>3</v>
      </c>
      <c r="I268">
        <v>556.10199999999998</v>
      </c>
      <c r="J268">
        <f t="shared" si="8"/>
        <v>1.1380191673007223</v>
      </c>
      <c r="N268">
        <v>267</v>
      </c>
      <c r="O268">
        <v>27</v>
      </c>
      <c r="P268" t="s">
        <v>34</v>
      </c>
      <c r="Q268">
        <v>494019.93</v>
      </c>
      <c r="R268">
        <v>5180893</v>
      </c>
      <c r="S268" t="s">
        <v>11</v>
      </c>
      <c r="T268">
        <v>1</v>
      </c>
      <c r="U268">
        <v>339.56700000000001</v>
      </c>
      <c r="V268">
        <v>1.1343187587637427</v>
      </c>
    </row>
    <row r="269" spans="1:22" x14ac:dyDescent="0.4">
      <c r="A269" t="s">
        <v>36</v>
      </c>
      <c r="B269">
        <v>22</v>
      </c>
      <c r="C269">
        <v>5</v>
      </c>
      <c r="D269" t="s">
        <v>10</v>
      </c>
      <c r="E269">
        <v>493341.15</v>
      </c>
      <c r="F269">
        <v>5180611.0199999996</v>
      </c>
      <c r="G269" t="s">
        <v>9</v>
      </c>
      <c r="H269">
        <v>4</v>
      </c>
      <c r="I269">
        <v>552.16499999999996</v>
      </c>
      <c r="J269">
        <f t="shared" si="8"/>
        <v>1.1299624053008319</v>
      </c>
      <c r="N269">
        <v>268</v>
      </c>
      <c r="O269">
        <v>28</v>
      </c>
      <c r="P269" t="s">
        <v>34</v>
      </c>
      <c r="Q269">
        <v>494051.83</v>
      </c>
      <c r="R269">
        <v>5180885.97</v>
      </c>
      <c r="S269" t="s">
        <v>11</v>
      </c>
      <c r="T269">
        <v>1</v>
      </c>
      <c r="U269">
        <v>304.62599999999998</v>
      </c>
      <c r="V269">
        <v>1.0175988426648166</v>
      </c>
    </row>
    <row r="270" spans="1:22" x14ac:dyDescent="0.4">
      <c r="A270" t="s">
        <v>36</v>
      </c>
      <c r="B270">
        <v>101</v>
      </c>
      <c r="C270">
        <v>9</v>
      </c>
      <c r="D270" t="s">
        <v>38</v>
      </c>
      <c r="E270">
        <v>493467.58</v>
      </c>
      <c r="F270">
        <v>5180699.22</v>
      </c>
      <c r="G270" t="s">
        <v>9</v>
      </c>
      <c r="H270">
        <v>5</v>
      </c>
      <c r="I270">
        <v>552.16499999999996</v>
      </c>
      <c r="J270">
        <f t="shared" si="8"/>
        <v>1.1299624053008319</v>
      </c>
      <c r="N270">
        <v>269</v>
      </c>
      <c r="O270">
        <v>29</v>
      </c>
      <c r="P270" t="s">
        <v>34</v>
      </c>
      <c r="Q270">
        <v>494083.75</v>
      </c>
      <c r="R270">
        <v>5180904.16</v>
      </c>
      <c r="S270" t="s">
        <v>11</v>
      </c>
      <c r="T270">
        <v>1</v>
      </c>
      <c r="U270">
        <v>324.31099999999998</v>
      </c>
      <c r="V270">
        <v>1.0833563066299967</v>
      </c>
    </row>
    <row r="271" spans="1:22" x14ac:dyDescent="0.4">
      <c r="A271" t="s">
        <v>36</v>
      </c>
      <c r="B271">
        <v>327</v>
      </c>
      <c r="C271">
        <v>14</v>
      </c>
      <c r="D271" t="s">
        <v>48</v>
      </c>
      <c r="E271">
        <v>493626.37</v>
      </c>
      <c r="F271">
        <v>5180992.97</v>
      </c>
      <c r="G271" t="s">
        <v>9</v>
      </c>
      <c r="H271">
        <v>4</v>
      </c>
      <c r="I271">
        <v>551.18100000000004</v>
      </c>
      <c r="J271">
        <f t="shared" si="8"/>
        <v>1.1279487264062698</v>
      </c>
      <c r="N271">
        <v>270</v>
      </c>
      <c r="O271">
        <v>30</v>
      </c>
      <c r="P271" t="s">
        <v>34</v>
      </c>
      <c r="Q271">
        <v>494115.64</v>
      </c>
      <c r="R271">
        <v>5180879.01</v>
      </c>
      <c r="S271" t="s">
        <v>11</v>
      </c>
      <c r="T271">
        <v>1</v>
      </c>
      <c r="U271">
        <v>405.512</v>
      </c>
      <c r="V271">
        <v>1.3546070981685581</v>
      </c>
    </row>
    <row r="272" spans="1:22" x14ac:dyDescent="0.4">
      <c r="A272" t="s">
        <v>36</v>
      </c>
      <c r="B272">
        <v>129</v>
      </c>
      <c r="C272">
        <v>11</v>
      </c>
      <c r="D272" t="s">
        <v>39</v>
      </c>
      <c r="E272">
        <v>493528.68</v>
      </c>
      <c r="F272">
        <v>5180727.16</v>
      </c>
      <c r="G272" t="s">
        <v>9</v>
      </c>
      <c r="H272">
        <v>6</v>
      </c>
      <c r="I272">
        <v>549.70500000000004</v>
      </c>
      <c r="J272">
        <f t="shared" si="8"/>
        <v>1.1249282080644263</v>
      </c>
      <c r="N272">
        <v>271</v>
      </c>
      <c r="O272">
        <v>31</v>
      </c>
      <c r="P272" t="s">
        <v>34</v>
      </c>
      <c r="Q272">
        <v>494147.56</v>
      </c>
      <c r="R272">
        <v>5180892.76</v>
      </c>
      <c r="S272" t="s">
        <v>11</v>
      </c>
      <c r="T272">
        <v>1</v>
      </c>
      <c r="U272">
        <v>338.09100000000001</v>
      </c>
      <c r="V272">
        <v>1.1293882016485479</v>
      </c>
    </row>
    <row r="273" spans="1:22" x14ac:dyDescent="0.4">
      <c r="A273" t="s">
        <v>36</v>
      </c>
      <c r="B273">
        <v>206</v>
      </c>
      <c r="C273">
        <v>13</v>
      </c>
      <c r="D273" t="s">
        <v>32</v>
      </c>
      <c r="E273">
        <v>493576.2</v>
      </c>
      <c r="F273">
        <v>5180827.12</v>
      </c>
      <c r="G273" t="s">
        <v>9</v>
      </c>
      <c r="H273">
        <v>6</v>
      </c>
      <c r="I273">
        <v>548.72</v>
      </c>
      <c r="J273">
        <f t="shared" si="8"/>
        <v>1.1229124827482231</v>
      </c>
      <c r="N273">
        <v>272</v>
      </c>
      <c r="O273">
        <v>9</v>
      </c>
      <c r="P273" t="s">
        <v>35</v>
      </c>
      <c r="Q273">
        <v>493466.53</v>
      </c>
      <c r="R273">
        <v>5180921.6900000004</v>
      </c>
      <c r="S273" t="s">
        <v>11</v>
      </c>
      <c r="T273">
        <v>2</v>
      </c>
      <c r="U273">
        <v>299.70499999999998</v>
      </c>
      <c r="V273">
        <v>1.0011603117949843</v>
      </c>
    </row>
    <row r="274" spans="1:22" x14ac:dyDescent="0.4">
      <c r="A274" t="s">
        <v>36</v>
      </c>
      <c r="B274">
        <v>255</v>
      </c>
      <c r="C274">
        <v>15</v>
      </c>
      <c r="D274" t="s">
        <v>34</v>
      </c>
      <c r="E274">
        <v>493637.03</v>
      </c>
      <c r="F274">
        <v>5180888.84</v>
      </c>
      <c r="G274" t="s">
        <v>9</v>
      </c>
      <c r="H274">
        <v>6</v>
      </c>
      <c r="I274">
        <v>545.76800000000003</v>
      </c>
      <c r="J274">
        <f t="shared" si="8"/>
        <v>1.1168714460645361</v>
      </c>
      <c r="N274">
        <v>273</v>
      </c>
      <c r="O274">
        <v>10</v>
      </c>
      <c r="P274" t="s">
        <v>35</v>
      </c>
      <c r="Q274">
        <v>493498.45</v>
      </c>
      <c r="R274">
        <v>5180934.7699999996</v>
      </c>
      <c r="S274" t="s">
        <v>11</v>
      </c>
      <c r="T274">
        <v>2</v>
      </c>
      <c r="U274">
        <v>468.012</v>
      </c>
      <c r="V274">
        <v>1.5633874638187359</v>
      </c>
    </row>
    <row r="275" spans="1:22" x14ac:dyDescent="0.4">
      <c r="A275" t="s">
        <v>36</v>
      </c>
      <c r="B275">
        <v>348</v>
      </c>
      <c r="C275">
        <v>11</v>
      </c>
      <c r="D275" t="s">
        <v>50</v>
      </c>
      <c r="E275">
        <v>493540.9</v>
      </c>
      <c r="F275">
        <v>5181013.17</v>
      </c>
      <c r="G275" t="s">
        <v>9</v>
      </c>
      <c r="H275">
        <v>1</v>
      </c>
      <c r="I275">
        <v>545.76800000000003</v>
      </c>
      <c r="J275">
        <f t="shared" si="8"/>
        <v>1.1168714460645361</v>
      </c>
      <c r="N275">
        <v>274</v>
      </c>
      <c r="O275">
        <v>11</v>
      </c>
      <c r="P275" t="s">
        <v>35</v>
      </c>
      <c r="Q275">
        <v>493530.34</v>
      </c>
      <c r="R275">
        <v>5180917.84</v>
      </c>
      <c r="S275" t="s">
        <v>11</v>
      </c>
      <c r="T275">
        <v>2</v>
      </c>
      <c r="U275">
        <v>295.27600000000001</v>
      </c>
      <c r="V275">
        <v>0.98636529996355016</v>
      </c>
    </row>
    <row r="276" spans="1:22" x14ac:dyDescent="0.4">
      <c r="A276" t="s">
        <v>36</v>
      </c>
      <c r="B276">
        <v>353</v>
      </c>
      <c r="C276">
        <v>16</v>
      </c>
      <c r="D276" t="s">
        <v>50</v>
      </c>
      <c r="E276">
        <v>493700.45</v>
      </c>
      <c r="F276">
        <v>5181023.5599999996</v>
      </c>
      <c r="G276" t="s">
        <v>9</v>
      </c>
      <c r="H276">
        <v>5</v>
      </c>
      <c r="I276">
        <v>544.29100000000005</v>
      </c>
      <c r="J276">
        <f t="shared" si="8"/>
        <v>1.1138488813010519</v>
      </c>
      <c r="N276">
        <v>275</v>
      </c>
      <c r="O276">
        <v>12</v>
      </c>
      <c r="P276" t="s">
        <v>35</v>
      </c>
      <c r="Q276">
        <v>493560.66</v>
      </c>
      <c r="R276">
        <v>5180928.9000000004</v>
      </c>
      <c r="S276" t="s">
        <v>11</v>
      </c>
      <c r="T276">
        <v>2</v>
      </c>
      <c r="U276">
        <v>293.79899999999998</v>
      </c>
      <c r="V276">
        <v>0.98143140236250515</v>
      </c>
    </row>
    <row r="277" spans="1:22" x14ac:dyDescent="0.4">
      <c r="A277" t="s">
        <v>36</v>
      </c>
      <c r="B277">
        <v>202</v>
      </c>
      <c r="C277">
        <v>9</v>
      </c>
      <c r="D277" t="s">
        <v>32</v>
      </c>
      <c r="E277">
        <v>493448.56</v>
      </c>
      <c r="F277">
        <v>5180826.37</v>
      </c>
      <c r="G277" t="s">
        <v>9</v>
      </c>
      <c r="H277">
        <v>2</v>
      </c>
      <c r="I277">
        <v>543.30700000000002</v>
      </c>
      <c r="J277">
        <f t="shared" si="8"/>
        <v>1.1118352024064893</v>
      </c>
      <c r="N277">
        <v>276</v>
      </c>
      <c r="O277">
        <v>13</v>
      </c>
      <c r="P277" t="s">
        <v>35</v>
      </c>
      <c r="Q277">
        <v>493594.16</v>
      </c>
      <c r="R277">
        <v>5180922.4400000004</v>
      </c>
      <c r="S277" t="s">
        <v>11</v>
      </c>
      <c r="T277">
        <v>2</v>
      </c>
      <c r="U277">
        <v>310.53100000000001</v>
      </c>
      <c r="V277">
        <v>1.0373244116114455</v>
      </c>
    </row>
    <row r="278" spans="1:22" x14ac:dyDescent="0.4">
      <c r="A278" t="s">
        <v>36</v>
      </c>
      <c r="B278">
        <v>352</v>
      </c>
      <c r="C278">
        <v>15</v>
      </c>
      <c r="D278" t="s">
        <v>50</v>
      </c>
      <c r="E278">
        <v>493670.53</v>
      </c>
      <c r="F278">
        <v>5181014.33</v>
      </c>
      <c r="G278" t="s">
        <v>9</v>
      </c>
      <c r="H278">
        <v>5</v>
      </c>
      <c r="I278">
        <v>541.33900000000006</v>
      </c>
      <c r="J278">
        <f t="shared" si="8"/>
        <v>1.1078078446173647</v>
      </c>
      <c r="N278">
        <v>277</v>
      </c>
      <c r="O278">
        <v>14</v>
      </c>
      <c r="P278" t="s">
        <v>35</v>
      </c>
      <c r="Q278">
        <v>493626.08</v>
      </c>
      <c r="R278">
        <v>5180929.41</v>
      </c>
      <c r="S278" t="s">
        <v>11</v>
      </c>
      <c r="T278">
        <v>2</v>
      </c>
      <c r="U278">
        <v>288.38600000000002</v>
      </c>
      <c r="V278">
        <v>0.96334935245427467</v>
      </c>
    </row>
    <row r="279" spans="1:22" x14ac:dyDescent="0.4">
      <c r="A279" t="s">
        <v>36</v>
      </c>
      <c r="B279">
        <v>152</v>
      </c>
      <c r="C279">
        <v>9</v>
      </c>
      <c r="D279" t="s">
        <v>40</v>
      </c>
      <c r="E279">
        <v>493447.78</v>
      </c>
      <c r="F279">
        <v>5180761.6100000003</v>
      </c>
      <c r="G279" t="s">
        <v>9</v>
      </c>
      <c r="H279">
        <v>4</v>
      </c>
      <c r="I279">
        <v>539.86199999999997</v>
      </c>
      <c r="J279">
        <f t="shared" si="8"/>
        <v>1.1047852798538802</v>
      </c>
      <c r="N279">
        <v>278</v>
      </c>
      <c r="O279">
        <v>15</v>
      </c>
      <c r="P279" t="s">
        <v>35</v>
      </c>
      <c r="Q279">
        <v>493657.98</v>
      </c>
      <c r="R279">
        <v>5180920.5999999996</v>
      </c>
      <c r="S279" t="s">
        <v>11</v>
      </c>
      <c r="T279">
        <v>2</v>
      </c>
      <c r="U279">
        <v>215.55099999999999</v>
      </c>
      <c r="V279">
        <v>0.72004506554018344</v>
      </c>
    </row>
    <row r="280" spans="1:22" x14ac:dyDescent="0.4">
      <c r="A280" t="s">
        <v>36</v>
      </c>
      <c r="B280">
        <v>399</v>
      </c>
      <c r="C280">
        <v>18</v>
      </c>
      <c r="D280" t="s">
        <v>51</v>
      </c>
      <c r="E280">
        <v>493754.01</v>
      </c>
      <c r="F280">
        <v>5181069.18</v>
      </c>
      <c r="G280" t="s">
        <v>9</v>
      </c>
      <c r="H280">
        <v>6</v>
      </c>
      <c r="I280">
        <v>539.86199999999997</v>
      </c>
      <c r="J280">
        <f t="shared" si="8"/>
        <v>1.1047852798538802</v>
      </c>
      <c r="N280">
        <v>279</v>
      </c>
      <c r="O280">
        <v>16</v>
      </c>
      <c r="P280" t="s">
        <v>35</v>
      </c>
      <c r="Q280">
        <v>493690.95</v>
      </c>
      <c r="R280">
        <v>5180926.71</v>
      </c>
      <c r="S280" t="s">
        <v>11</v>
      </c>
      <c r="T280">
        <v>2</v>
      </c>
      <c r="U280">
        <v>220.965</v>
      </c>
      <c r="V280">
        <v>0.73813045593426441</v>
      </c>
    </row>
    <row r="281" spans="1:22" x14ac:dyDescent="0.4">
      <c r="A281" t="s">
        <v>36</v>
      </c>
      <c r="B281">
        <v>205</v>
      </c>
      <c r="C281">
        <v>12</v>
      </c>
      <c r="D281" t="s">
        <v>32</v>
      </c>
      <c r="E281">
        <v>493544.29</v>
      </c>
      <c r="F281">
        <v>5180832.37</v>
      </c>
      <c r="G281" t="s">
        <v>9</v>
      </c>
      <c r="H281">
        <v>5</v>
      </c>
      <c r="I281">
        <v>536.90899999999999</v>
      </c>
      <c r="J281">
        <f t="shared" si="8"/>
        <v>1.0987421967485524</v>
      </c>
      <c r="N281">
        <v>280</v>
      </c>
      <c r="O281">
        <v>17</v>
      </c>
      <c r="P281" t="s">
        <v>35</v>
      </c>
      <c r="Q281">
        <v>493721.8</v>
      </c>
      <c r="R281">
        <v>5180932.3099999996</v>
      </c>
      <c r="S281" t="s">
        <v>11</v>
      </c>
      <c r="T281">
        <v>2</v>
      </c>
      <c r="U281">
        <v>299.21300000000002</v>
      </c>
      <c r="V281">
        <v>0.99951679275658623</v>
      </c>
    </row>
    <row r="282" spans="1:22" x14ac:dyDescent="0.4">
      <c r="A282" t="s">
        <v>36</v>
      </c>
      <c r="B282">
        <v>298</v>
      </c>
      <c r="C282">
        <v>10</v>
      </c>
      <c r="D282" t="s">
        <v>44</v>
      </c>
      <c r="E282">
        <v>493502.61</v>
      </c>
      <c r="F282">
        <v>5180966.54</v>
      </c>
      <c r="G282" t="s">
        <v>9</v>
      </c>
      <c r="H282">
        <v>1</v>
      </c>
      <c r="I282">
        <v>533.46500000000003</v>
      </c>
      <c r="J282">
        <f t="shared" si="8"/>
        <v>1.0916943206175842</v>
      </c>
      <c r="N282">
        <v>281</v>
      </c>
      <c r="O282">
        <v>18</v>
      </c>
      <c r="P282" t="s">
        <v>35</v>
      </c>
      <c r="Q282">
        <v>493754.89</v>
      </c>
      <c r="R282">
        <v>5180909.47</v>
      </c>
      <c r="S282" t="s">
        <v>11</v>
      </c>
      <c r="T282">
        <v>2</v>
      </c>
      <c r="U282">
        <v>339.56700000000001</v>
      </c>
      <c r="V282">
        <v>1.1343187587637427</v>
      </c>
    </row>
    <row r="283" spans="1:22" x14ac:dyDescent="0.4">
      <c r="A283" t="s">
        <v>36</v>
      </c>
      <c r="B283">
        <v>125</v>
      </c>
      <c r="C283">
        <v>7</v>
      </c>
      <c r="D283" t="s">
        <v>39</v>
      </c>
      <c r="E283">
        <v>493401.07</v>
      </c>
      <c r="F283">
        <v>5180744.97</v>
      </c>
      <c r="G283" t="s">
        <v>9</v>
      </c>
      <c r="H283">
        <v>3</v>
      </c>
      <c r="I283">
        <v>530.51199999999994</v>
      </c>
      <c r="J283">
        <f t="shared" si="8"/>
        <v>1.0856512375122562</v>
      </c>
      <c r="N283">
        <v>282</v>
      </c>
      <c r="O283">
        <v>19</v>
      </c>
      <c r="P283" t="s">
        <v>35</v>
      </c>
      <c r="Q283">
        <v>493785.61</v>
      </c>
      <c r="R283">
        <v>5180925.68</v>
      </c>
      <c r="S283" t="s">
        <v>11</v>
      </c>
      <c r="T283">
        <v>2</v>
      </c>
      <c r="U283">
        <v>316.43700000000001</v>
      </c>
      <c r="V283">
        <v>1.0570533210439248</v>
      </c>
    </row>
    <row r="284" spans="1:22" x14ac:dyDescent="0.4">
      <c r="A284" t="s">
        <v>36</v>
      </c>
      <c r="B284">
        <v>372</v>
      </c>
      <c r="C284">
        <v>13</v>
      </c>
      <c r="D284" t="s">
        <v>47</v>
      </c>
      <c r="E284">
        <v>493603.46</v>
      </c>
      <c r="F284">
        <v>5181049.55</v>
      </c>
      <c r="G284" t="s">
        <v>9</v>
      </c>
      <c r="H284">
        <v>2</v>
      </c>
      <c r="I284">
        <v>530.51199999999994</v>
      </c>
      <c r="J284">
        <f t="shared" si="8"/>
        <v>1.0856512375122562</v>
      </c>
      <c r="N284">
        <v>283</v>
      </c>
      <c r="O284">
        <v>20</v>
      </c>
      <c r="P284" t="s">
        <v>35</v>
      </c>
      <c r="Q284">
        <v>493817.52</v>
      </c>
      <c r="R284">
        <v>5180925.87</v>
      </c>
      <c r="S284" t="s">
        <v>11</v>
      </c>
      <c r="T284">
        <v>2</v>
      </c>
      <c r="U284">
        <v>354.33100000000002</v>
      </c>
      <c r="V284">
        <v>1.1836376918590903</v>
      </c>
    </row>
    <row r="285" spans="1:22" x14ac:dyDescent="0.4">
      <c r="A285" t="s">
        <v>36</v>
      </c>
      <c r="B285">
        <v>373</v>
      </c>
      <c r="C285">
        <v>14</v>
      </c>
      <c r="D285" t="s">
        <v>47</v>
      </c>
      <c r="E285">
        <v>493635.37</v>
      </c>
      <c r="F285">
        <v>5181056.5199999996</v>
      </c>
      <c r="G285" t="s">
        <v>9</v>
      </c>
      <c r="H285">
        <v>3</v>
      </c>
      <c r="I285">
        <v>530.51199999999994</v>
      </c>
      <c r="J285">
        <f t="shared" si="8"/>
        <v>1.0856512375122562</v>
      </c>
      <c r="N285">
        <v>284</v>
      </c>
      <c r="O285">
        <v>21</v>
      </c>
      <c r="P285" t="s">
        <v>35</v>
      </c>
      <c r="Q285">
        <v>493849.41</v>
      </c>
      <c r="R285">
        <v>5180909.84</v>
      </c>
      <c r="S285" t="s">
        <v>11</v>
      </c>
      <c r="T285">
        <v>2</v>
      </c>
      <c r="U285">
        <v>351.87</v>
      </c>
      <c r="V285">
        <v>1.1754167561812487</v>
      </c>
    </row>
    <row r="286" spans="1:22" x14ac:dyDescent="0.4">
      <c r="A286" t="s">
        <v>36</v>
      </c>
      <c r="B286">
        <v>21</v>
      </c>
      <c r="C286">
        <v>4</v>
      </c>
      <c r="D286" t="s">
        <v>10</v>
      </c>
      <c r="E286">
        <v>493309.22</v>
      </c>
      <c r="F286">
        <v>5180591.83</v>
      </c>
      <c r="G286" t="s">
        <v>9</v>
      </c>
      <c r="H286">
        <v>3</v>
      </c>
      <c r="I286">
        <v>530.02</v>
      </c>
      <c r="J286">
        <f t="shared" si="8"/>
        <v>1.0846443980649751</v>
      </c>
      <c r="N286">
        <v>285</v>
      </c>
      <c r="O286">
        <v>22</v>
      </c>
      <c r="P286" t="s">
        <v>35</v>
      </c>
      <c r="Q286">
        <v>493881.35</v>
      </c>
      <c r="R286">
        <v>5180939.03</v>
      </c>
      <c r="S286" t="s">
        <v>11</v>
      </c>
      <c r="T286">
        <v>2</v>
      </c>
      <c r="U286">
        <v>273.13</v>
      </c>
      <c r="V286">
        <v>0.91238690032052883</v>
      </c>
    </row>
    <row r="287" spans="1:22" x14ac:dyDescent="0.4">
      <c r="A287" t="s">
        <v>36</v>
      </c>
      <c r="B287">
        <v>226</v>
      </c>
      <c r="C287">
        <v>8</v>
      </c>
      <c r="D287" t="s">
        <v>30</v>
      </c>
      <c r="E287">
        <v>493445.76</v>
      </c>
      <c r="F287">
        <v>5180867.1100000003</v>
      </c>
      <c r="G287" t="s">
        <v>9</v>
      </c>
      <c r="H287">
        <v>2</v>
      </c>
      <c r="I287">
        <v>529.03499999999997</v>
      </c>
      <c r="J287">
        <f t="shared" si="8"/>
        <v>1.0826286727487719</v>
      </c>
      <c r="N287">
        <v>286</v>
      </c>
      <c r="O287">
        <v>23</v>
      </c>
      <c r="P287" t="s">
        <v>35</v>
      </c>
      <c r="Q287">
        <v>493913.25</v>
      </c>
      <c r="R287">
        <v>5180935.78</v>
      </c>
      <c r="S287" t="s">
        <v>11</v>
      </c>
      <c r="T287">
        <v>2</v>
      </c>
      <c r="U287">
        <v>365.65</v>
      </c>
      <c r="V287">
        <v>1.2214486511998</v>
      </c>
    </row>
    <row r="288" spans="1:22" x14ac:dyDescent="0.4">
      <c r="A288" t="s">
        <v>36</v>
      </c>
      <c r="B288">
        <v>254</v>
      </c>
      <c r="C288">
        <v>14</v>
      </c>
      <c r="D288" t="s">
        <v>34</v>
      </c>
      <c r="E288">
        <v>493605.13</v>
      </c>
      <c r="F288">
        <v>5180897.6500000004</v>
      </c>
      <c r="G288" t="s">
        <v>9</v>
      </c>
      <c r="H288">
        <v>5</v>
      </c>
      <c r="I288">
        <v>529.03499999999997</v>
      </c>
      <c r="J288">
        <f t="shared" si="8"/>
        <v>1.0826286727487719</v>
      </c>
      <c r="N288">
        <v>287</v>
      </c>
      <c r="O288">
        <v>24</v>
      </c>
      <c r="P288" t="s">
        <v>35</v>
      </c>
      <c r="Q288">
        <v>493945.16</v>
      </c>
      <c r="R288">
        <v>5180931.74</v>
      </c>
      <c r="S288" t="s">
        <v>11</v>
      </c>
      <c r="T288">
        <v>2</v>
      </c>
      <c r="U288">
        <v>437.99200000000002</v>
      </c>
      <c r="V288">
        <v>1.4631060785896426</v>
      </c>
    </row>
    <row r="289" spans="1:22" x14ac:dyDescent="0.4">
      <c r="A289" t="s">
        <v>36</v>
      </c>
      <c r="B289">
        <v>122</v>
      </c>
      <c r="C289">
        <v>4</v>
      </c>
      <c r="D289" t="s">
        <v>39</v>
      </c>
      <c r="E289">
        <v>493305.31</v>
      </c>
      <c r="F289">
        <v>5180718.96</v>
      </c>
      <c r="G289" t="s">
        <v>9</v>
      </c>
      <c r="H289">
        <v>1</v>
      </c>
      <c r="I289">
        <v>525.09799999999996</v>
      </c>
      <c r="J289">
        <f t="shared" si="8"/>
        <v>1.0745719107488818</v>
      </c>
      <c r="N289">
        <v>288</v>
      </c>
      <c r="O289">
        <v>25</v>
      </c>
      <c r="P289" t="s">
        <v>35</v>
      </c>
      <c r="Q289">
        <v>493979.79</v>
      </c>
      <c r="R289">
        <v>5180920.05</v>
      </c>
      <c r="S289" t="s">
        <v>11</v>
      </c>
      <c r="T289">
        <v>2</v>
      </c>
      <c r="U289">
        <v>362.697</v>
      </c>
      <c r="V289">
        <v>1.2115841964835603</v>
      </c>
    </row>
    <row r="290" spans="1:22" x14ac:dyDescent="0.4">
      <c r="A290" t="s">
        <v>36</v>
      </c>
      <c r="B290">
        <v>350</v>
      </c>
      <c r="C290">
        <v>13</v>
      </c>
      <c r="D290" t="s">
        <v>50</v>
      </c>
      <c r="E290">
        <v>493604.72</v>
      </c>
      <c r="F290">
        <v>5181017.7699999996</v>
      </c>
      <c r="G290" t="s">
        <v>9</v>
      </c>
      <c r="H290">
        <v>3</v>
      </c>
      <c r="I290">
        <v>524.60599999999999</v>
      </c>
      <c r="J290">
        <f t="shared" si="8"/>
        <v>1.0735650713016007</v>
      </c>
      <c r="N290">
        <v>289</v>
      </c>
      <c r="O290">
        <v>26</v>
      </c>
      <c r="P290" t="s">
        <v>35</v>
      </c>
      <c r="Q290">
        <v>494008.97</v>
      </c>
      <c r="R290">
        <v>5180924.2300000004</v>
      </c>
      <c r="S290" t="s">
        <v>11</v>
      </c>
      <c r="T290">
        <v>2</v>
      </c>
      <c r="U290">
        <v>447.83499999999998</v>
      </c>
      <c r="V290">
        <v>1.4959864808151575</v>
      </c>
    </row>
    <row r="291" spans="1:22" x14ac:dyDescent="0.4">
      <c r="A291" t="s">
        <v>36</v>
      </c>
      <c r="B291">
        <v>150</v>
      </c>
      <c r="C291">
        <v>7</v>
      </c>
      <c r="D291" t="s">
        <v>40</v>
      </c>
      <c r="E291">
        <v>493382.78</v>
      </c>
      <c r="F291">
        <v>5180776.7699999996</v>
      </c>
      <c r="G291" t="s">
        <v>9</v>
      </c>
      <c r="H291">
        <v>2</v>
      </c>
      <c r="I291">
        <v>522.14599999999996</v>
      </c>
      <c r="J291">
        <f t="shared" si="8"/>
        <v>1.0685308740651946</v>
      </c>
      <c r="N291">
        <v>290</v>
      </c>
      <c r="O291">
        <v>27</v>
      </c>
      <c r="P291" t="s">
        <v>35</v>
      </c>
      <c r="Q291">
        <v>494040.87</v>
      </c>
      <c r="R291">
        <v>5180924.76</v>
      </c>
      <c r="S291" t="s">
        <v>11</v>
      </c>
      <c r="T291">
        <v>3</v>
      </c>
      <c r="U291">
        <v>189.96100000000001</v>
      </c>
      <c r="V291">
        <v>0.63456203262837474</v>
      </c>
    </row>
    <row r="292" spans="1:22" x14ac:dyDescent="0.4">
      <c r="A292" t="s">
        <v>36</v>
      </c>
      <c r="B292">
        <v>351</v>
      </c>
      <c r="C292">
        <v>14</v>
      </c>
      <c r="D292" t="s">
        <v>50</v>
      </c>
      <c r="E292">
        <v>493636.64</v>
      </c>
      <c r="F292">
        <v>5181024.74</v>
      </c>
      <c r="G292" t="s">
        <v>9</v>
      </c>
      <c r="H292">
        <v>4</v>
      </c>
      <c r="I292">
        <v>522.14599999999996</v>
      </c>
      <c r="J292">
        <f t="shared" si="8"/>
        <v>1.0685308740651946</v>
      </c>
      <c r="N292">
        <v>291</v>
      </c>
      <c r="O292">
        <v>28</v>
      </c>
      <c r="P292" t="s">
        <v>35</v>
      </c>
      <c r="Q292">
        <v>494072.77</v>
      </c>
      <c r="R292">
        <v>5180917.7300000004</v>
      </c>
      <c r="S292" t="s">
        <v>11</v>
      </c>
      <c r="T292">
        <v>3</v>
      </c>
      <c r="U292">
        <v>353.839</v>
      </c>
      <c r="V292">
        <v>1.181994172820692</v>
      </c>
    </row>
    <row r="293" spans="1:22" x14ac:dyDescent="0.4">
      <c r="A293" t="s">
        <v>36</v>
      </c>
      <c r="B293">
        <v>43</v>
      </c>
      <c r="C293">
        <v>3</v>
      </c>
      <c r="D293" t="s">
        <v>11</v>
      </c>
      <c r="E293">
        <v>493257.96</v>
      </c>
      <c r="F293">
        <v>5180626.45</v>
      </c>
      <c r="G293" t="s">
        <v>9</v>
      </c>
      <c r="H293">
        <v>1</v>
      </c>
      <c r="I293">
        <v>521.654</v>
      </c>
      <c r="J293">
        <f t="shared" si="8"/>
        <v>1.0675240346179136</v>
      </c>
      <c r="N293">
        <v>292</v>
      </c>
      <c r="O293">
        <v>29</v>
      </c>
      <c r="P293" t="s">
        <v>35</v>
      </c>
      <c r="Q293">
        <v>494104.7</v>
      </c>
      <c r="R293">
        <v>5180935.92</v>
      </c>
      <c r="S293" t="s">
        <v>11</v>
      </c>
      <c r="T293">
        <v>3</v>
      </c>
    </row>
    <row r="294" spans="1:22" x14ac:dyDescent="0.4">
      <c r="A294" t="s">
        <v>36</v>
      </c>
      <c r="B294">
        <v>98</v>
      </c>
      <c r="C294">
        <v>6</v>
      </c>
      <c r="D294" t="s">
        <v>38</v>
      </c>
      <c r="E294">
        <v>493371.86</v>
      </c>
      <c r="F294">
        <v>5180703.7699999996</v>
      </c>
      <c r="G294" t="s">
        <v>9</v>
      </c>
      <c r="H294">
        <v>3</v>
      </c>
      <c r="I294">
        <v>521.654</v>
      </c>
      <c r="J294">
        <f t="shared" si="8"/>
        <v>1.0675240346179136</v>
      </c>
      <c r="N294">
        <v>293</v>
      </c>
      <c r="O294">
        <v>30</v>
      </c>
      <c r="P294" t="s">
        <v>35</v>
      </c>
      <c r="Q294">
        <v>494136.58</v>
      </c>
      <c r="R294">
        <v>5180910.7699999996</v>
      </c>
      <c r="S294" t="s">
        <v>11</v>
      </c>
      <c r="T294">
        <v>3</v>
      </c>
    </row>
    <row r="295" spans="1:22" x14ac:dyDescent="0.4">
      <c r="A295" t="s">
        <v>36</v>
      </c>
      <c r="B295">
        <v>276</v>
      </c>
      <c r="C295">
        <v>13</v>
      </c>
      <c r="D295" t="s">
        <v>35</v>
      </c>
      <c r="E295">
        <v>493594.16</v>
      </c>
      <c r="F295">
        <v>5180922.4400000004</v>
      </c>
      <c r="G295" t="s">
        <v>9</v>
      </c>
      <c r="H295">
        <v>4</v>
      </c>
      <c r="I295">
        <v>519.19299999999998</v>
      </c>
      <c r="J295">
        <f t="shared" si="8"/>
        <v>1.0624877909598669</v>
      </c>
      <c r="N295">
        <v>297</v>
      </c>
      <c r="O295">
        <v>9</v>
      </c>
      <c r="P295" t="s">
        <v>44</v>
      </c>
      <c r="Q295">
        <v>493470.69</v>
      </c>
      <c r="R295">
        <v>5180953.47</v>
      </c>
      <c r="S295" t="s">
        <v>11</v>
      </c>
      <c r="T295">
        <v>3</v>
      </c>
      <c r="U295">
        <v>242.126</v>
      </c>
      <c r="V295">
        <v>0.80881847701463905</v>
      </c>
    </row>
    <row r="296" spans="1:22" x14ac:dyDescent="0.4">
      <c r="A296" t="s">
        <v>36</v>
      </c>
      <c r="B296">
        <v>25</v>
      </c>
      <c r="C296">
        <v>8</v>
      </c>
      <c r="D296" t="s">
        <v>10</v>
      </c>
      <c r="E296">
        <v>493436.88</v>
      </c>
      <c r="F296">
        <v>5180614.47</v>
      </c>
      <c r="G296" t="s">
        <v>9</v>
      </c>
      <c r="H296">
        <v>6</v>
      </c>
      <c r="I296">
        <v>518.70100000000002</v>
      </c>
      <c r="J296">
        <f t="shared" si="8"/>
        <v>1.0614809515125858</v>
      </c>
      <c r="N296">
        <v>298</v>
      </c>
      <c r="O296">
        <v>10</v>
      </c>
      <c r="P296" t="s">
        <v>44</v>
      </c>
      <c r="Q296">
        <v>493502.61</v>
      </c>
      <c r="R296">
        <v>5180966.54</v>
      </c>
      <c r="S296" t="s">
        <v>11</v>
      </c>
      <c r="T296">
        <v>3</v>
      </c>
      <c r="U296">
        <v>304.13400000000001</v>
      </c>
      <c r="V296">
        <v>1.0159553236264187</v>
      </c>
    </row>
    <row r="297" spans="1:22" x14ac:dyDescent="0.4">
      <c r="A297" t="s">
        <v>36</v>
      </c>
      <c r="B297">
        <v>229</v>
      </c>
      <c r="C297">
        <v>11</v>
      </c>
      <c r="D297" t="s">
        <v>30</v>
      </c>
      <c r="E297">
        <v>493540.27</v>
      </c>
      <c r="F297">
        <v>5180854.2699999996</v>
      </c>
      <c r="G297" t="s">
        <v>9</v>
      </c>
      <c r="H297">
        <v>4</v>
      </c>
      <c r="I297">
        <v>518.20899999999995</v>
      </c>
      <c r="J297">
        <f t="shared" si="8"/>
        <v>1.0604741120653045</v>
      </c>
      <c r="N297">
        <v>299</v>
      </c>
      <c r="O297">
        <v>11</v>
      </c>
      <c r="P297" t="s">
        <v>44</v>
      </c>
      <c r="Q297">
        <v>493534.5</v>
      </c>
      <c r="R297">
        <v>5180949.62</v>
      </c>
      <c r="S297" t="s">
        <v>11</v>
      </c>
      <c r="T297">
        <v>3</v>
      </c>
      <c r="U297">
        <v>309.54700000000003</v>
      </c>
      <c r="V297">
        <v>1.0340373735346493</v>
      </c>
    </row>
    <row r="298" spans="1:22" x14ac:dyDescent="0.4">
      <c r="A298" t="s">
        <v>36</v>
      </c>
      <c r="B298">
        <v>374</v>
      </c>
      <c r="C298">
        <v>15</v>
      </c>
      <c r="D298" t="s">
        <v>47</v>
      </c>
      <c r="E298">
        <v>493667.27</v>
      </c>
      <c r="F298">
        <v>5181047.71</v>
      </c>
      <c r="G298" t="s">
        <v>9</v>
      </c>
      <c r="H298">
        <v>4</v>
      </c>
      <c r="I298">
        <v>518.20899999999995</v>
      </c>
      <c r="J298">
        <f t="shared" si="8"/>
        <v>1.0604741120653045</v>
      </c>
      <c r="N298">
        <v>300</v>
      </c>
      <c r="O298">
        <v>12</v>
      </c>
      <c r="P298" t="s">
        <v>44</v>
      </c>
      <c r="Q298">
        <v>493566.42</v>
      </c>
      <c r="R298">
        <v>5180959.47</v>
      </c>
      <c r="S298" t="s">
        <v>11</v>
      </c>
      <c r="T298">
        <v>3</v>
      </c>
      <c r="U298">
        <v>291.83100000000002</v>
      </c>
      <c r="V298">
        <v>0.97485732620891241</v>
      </c>
    </row>
    <row r="299" spans="1:22" x14ac:dyDescent="0.4">
      <c r="A299" t="s">
        <v>36</v>
      </c>
      <c r="B299">
        <v>250</v>
      </c>
      <c r="C299">
        <v>10</v>
      </c>
      <c r="D299" t="s">
        <v>34</v>
      </c>
      <c r="E299">
        <v>493477.5</v>
      </c>
      <c r="F299">
        <v>5180903.01</v>
      </c>
      <c r="G299" t="s">
        <v>9</v>
      </c>
      <c r="H299">
        <v>2</v>
      </c>
      <c r="I299">
        <v>517.71699999999998</v>
      </c>
      <c r="J299">
        <f t="shared" si="8"/>
        <v>1.0594672726180234</v>
      </c>
      <c r="N299">
        <v>301</v>
      </c>
      <c r="O299">
        <v>13</v>
      </c>
      <c r="P299" t="s">
        <v>44</v>
      </c>
      <c r="Q299">
        <v>493598.32</v>
      </c>
      <c r="R299">
        <v>5180954.22</v>
      </c>
      <c r="S299" t="s">
        <v>11</v>
      </c>
      <c r="T299">
        <v>3</v>
      </c>
      <c r="U299">
        <v>220.965</v>
      </c>
      <c r="V299">
        <v>0.73813045593426441</v>
      </c>
    </row>
    <row r="300" spans="1:22" x14ac:dyDescent="0.4">
      <c r="A300" t="s">
        <v>36</v>
      </c>
      <c r="B300">
        <v>272</v>
      </c>
      <c r="C300">
        <v>9</v>
      </c>
      <c r="D300" t="s">
        <v>35</v>
      </c>
      <c r="E300">
        <v>493466.53</v>
      </c>
      <c r="F300">
        <v>5180921.6900000004</v>
      </c>
      <c r="G300" t="s">
        <v>9</v>
      </c>
      <c r="H300">
        <v>1</v>
      </c>
      <c r="I300">
        <v>512.79499999999996</v>
      </c>
      <c r="J300">
        <f t="shared" si="8"/>
        <v>1.0493947853019299</v>
      </c>
      <c r="N300">
        <v>302</v>
      </c>
      <c r="O300">
        <v>14</v>
      </c>
      <c r="P300" t="s">
        <v>44</v>
      </c>
      <c r="Q300">
        <v>493631.43</v>
      </c>
      <c r="R300">
        <v>5180959.58</v>
      </c>
      <c r="S300" t="s">
        <v>11</v>
      </c>
      <c r="T300">
        <v>3</v>
      </c>
      <c r="U300">
        <v>288.87799999999999</v>
      </c>
      <c r="V300">
        <v>0.96499287149267277</v>
      </c>
    </row>
    <row r="301" spans="1:22" x14ac:dyDescent="0.4">
      <c r="A301" t="s">
        <v>36</v>
      </c>
      <c r="B301">
        <v>127</v>
      </c>
      <c r="C301">
        <v>9</v>
      </c>
      <c r="D301" t="s">
        <v>39</v>
      </c>
      <c r="E301">
        <v>493466.07</v>
      </c>
      <c r="F301">
        <v>5180730.21</v>
      </c>
      <c r="G301" t="s">
        <v>9</v>
      </c>
      <c r="H301">
        <v>5</v>
      </c>
      <c r="I301">
        <v>511.31900000000002</v>
      </c>
      <c r="J301">
        <f t="shared" si="8"/>
        <v>1.0463742669600866</v>
      </c>
      <c r="N301">
        <v>303</v>
      </c>
      <c r="O301">
        <v>15</v>
      </c>
      <c r="P301" t="s">
        <v>44</v>
      </c>
      <c r="Q301">
        <v>493663.33</v>
      </c>
      <c r="R301">
        <v>5180951.17</v>
      </c>
      <c r="S301" t="s">
        <v>11</v>
      </c>
      <c r="T301">
        <v>3</v>
      </c>
      <c r="U301">
        <v>283.46499999999997</v>
      </c>
      <c r="V301">
        <v>0.94691082158444206</v>
      </c>
    </row>
    <row r="302" spans="1:22" x14ac:dyDescent="0.4">
      <c r="A302" t="s">
        <v>36</v>
      </c>
      <c r="B302">
        <v>394</v>
      </c>
      <c r="C302">
        <v>13</v>
      </c>
      <c r="D302" t="s">
        <v>51</v>
      </c>
      <c r="E302">
        <v>493594.94</v>
      </c>
      <c r="F302">
        <v>5181067.55</v>
      </c>
      <c r="G302" t="s">
        <v>9</v>
      </c>
      <c r="H302">
        <v>2</v>
      </c>
      <c r="I302">
        <v>510.33499999999998</v>
      </c>
      <c r="J302">
        <f t="shared" si="8"/>
        <v>1.044360588065524</v>
      </c>
      <c r="N302">
        <v>304</v>
      </c>
      <c r="O302">
        <v>16</v>
      </c>
      <c r="P302" t="s">
        <v>44</v>
      </c>
      <c r="Q302">
        <v>493694.05</v>
      </c>
      <c r="R302">
        <v>5180960.01</v>
      </c>
      <c r="S302" t="s">
        <v>11</v>
      </c>
      <c r="T302">
        <v>3</v>
      </c>
      <c r="U302">
        <v>240.65</v>
      </c>
      <c r="V302">
        <v>0.80388791989944441</v>
      </c>
    </row>
    <row r="303" spans="1:22" x14ac:dyDescent="0.4">
      <c r="A303" t="s">
        <v>36</v>
      </c>
      <c r="B303">
        <v>299</v>
      </c>
      <c r="C303">
        <v>11</v>
      </c>
      <c r="D303" t="s">
        <v>44</v>
      </c>
      <c r="E303">
        <v>493534.5</v>
      </c>
      <c r="F303">
        <v>5180949.62</v>
      </c>
      <c r="G303" t="s">
        <v>9</v>
      </c>
      <c r="H303">
        <v>2</v>
      </c>
      <c r="I303">
        <v>509.84300000000002</v>
      </c>
      <c r="J303">
        <f t="shared" si="8"/>
        <v>1.0433537486182429</v>
      </c>
      <c r="N303">
        <v>305</v>
      </c>
      <c r="O303">
        <v>17</v>
      </c>
      <c r="P303" t="s">
        <v>44</v>
      </c>
      <c r="Q303">
        <v>493725.96</v>
      </c>
      <c r="R303">
        <v>5180964.08</v>
      </c>
      <c r="S303" t="s">
        <v>11</v>
      </c>
      <c r="T303">
        <v>3</v>
      </c>
      <c r="U303">
        <v>256.89</v>
      </c>
      <c r="V303">
        <v>0.85813741010998656</v>
      </c>
    </row>
    <row r="304" spans="1:22" x14ac:dyDescent="0.4">
      <c r="A304" t="s">
        <v>36</v>
      </c>
      <c r="B304">
        <v>175</v>
      </c>
      <c r="C304">
        <v>6</v>
      </c>
      <c r="D304" t="s">
        <v>37</v>
      </c>
      <c r="E304">
        <v>493368</v>
      </c>
      <c r="F304">
        <v>5180799.12</v>
      </c>
      <c r="G304" t="s">
        <v>9</v>
      </c>
      <c r="H304">
        <v>1</v>
      </c>
      <c r="I304">
        <v>508.858</v>
      </c>
      <c r="J304">
        <f t="shared" si="8"/>
        <v>1.0413380233020397</v>
      </c>
      <c r="N304">
        <v>306</v>
      </c>
      <c r="O304">
        <v>18</v>
      </c>
      <c r="P304" t="s">
        <v>44</v>
      </c>
      <c r="Q304">
        <v>493757.84</v>
      </c>
      <c r="R304">
        <v>5180942.05</v>
      </c>
      <c r="S304" t="s">
        <v>11</v>
      </c>
      <c r="T304">
        <v>3</v>
      </c>
      <c r="U304">
        <v>320.37400000000002</v>
      </c>
      <c r="V304">
        <v>1.0702048138369609</v>
      </c>
    </row>
    <row r="305" spans="1:22" x14ac:dyDescent="0.4">
      <c r="A305" t="s">
        <v>36</v>
      </c>
      <c r="B305">
        <v>20</v>
      </c>
      <c r="C305">
        <v>3</v>
      </c>
      <c r="D305" t="s">
        <v>10</v>
      </c>
      <c r="E305">
        <v>493277.31</v>
      </c>
      <c r="F305">
        <v>5180594.6399999997</v>
      </c>
      <c r="G305" t="s">
        <v>9</v>
      </c>
      <c r="H305">
        <v>2</v>
      </c>
      <c r="I305">
        <v>507.87400000000002</v>
      </c>
      <c r="J305">
        <f t="shared" si="8"/>
        <v>1.0393243444074776</v>
      </c>
      <c r="N305">
        <v>307</v>
      </c>
      <c r="O305">
        <v>19</v>
      </c>
      <c r="P305" t="s">
        <v>44</v>
      </c>
      <c r="Q305">
        <v>493789.77</v>
      </c>
      <c r="R305">
        <v>5180957.46</v>
      </c>
      <c r="S305" t="s">
        <v>11</v>
      </c>
      <c r="T305">
        <v>3</v>
      </c>
      <c r="U305">
        <v>297.24400000000003</v>
      </c>
      <c r="V305">
        <v>0.99293937611714311</v>
      </c>
    </row>
    <row r="306" spans="1:22" x14ac:dyDescent="0.4">
      <c r="A306" t="s">
        <v>36</v>
      </c>
      <c r="B306">
        <v>177</v>
      </c>
      <c r="C306">
        <v>8</v>
      </c>
      <c r="D306" t="s">
        <v>37</v>
      </c>
      <c r="E306">
        <v>493431.82</v>
      </c>
      <c r="F306">
        <v>5180805.16</v>
      </c>
      <c r="G306" t="s">
        <v>9</v>
      </c>
      <c r="H306">
        <v>2</v>
      </c>
      <c r="I306">
        <v>506.39800000000002</v>
      </c>
      <c r="J306">
        <f t="shared" si="8"/>
        <v>1.0363038260656341</v>
      </c>
      <c r="N306">
        <v>308</v>
      </c>
      <c r="O306">
        <v>20</v>
      </c>
      <c r="P306" t="s">
        <v>44</v>
      </c>
      <c r="Q306">
        <v>493821.67</v>
      </c>
      <c r="R306">
        <v>5180957.6500000004</v>
      </c>
      <c r="S306" t="s">
        <v>11</v>
      </c>
      <c r="T306">
        <v>3</v>
      </c>
      <c r="U306">
        <v>290.35399999999998</v>
      </c>
      <c r="V306">
        <v>0.96992342860786729</v>
      </c>
    </row>
    <row r="307" spans="1:22" x14ac:dyDescent="0.4">
      <c r="A307" t="s">
        <v>36</v>
      </c>
      <c r="B307">
        <v>3</v>
      </c>
      <c r="C307">
        <v>7</v>
      </c>
      <c r="D307" t="s">
        <v>9</v>
      </c>
      <c r="E307">
        <v>493383.11</v>
      </c>
      <c r="F307">
        <v>5180586.08</v>
      </c>
      <c r="G307" t="s">
        <v>9</v>
      </c>
      <c r="H307">
        <v>5</v>
      </c>
      <c r="I307">
        <v>502.46100000000001</v>
      </c>
      <c r="J307">
        <f t="shared" si="8"/>
        <v>1.0282470640657437</v>
      </c>
      <c r="N307">
        <v>309</v>
      </c>
      <c r="O307">
        <v>21</v>
      </c>
      <c r="P307" t="s">
        <v>44</v>
      </c>
      <c r="Q307">
        <v>493855.17</v>
      </c>
      <c r="R307">
        <v>5180939.62</v>
      </c>
      <c r="S307" t="s">
        <v>11</v>
      </c>
      <c r="T307">
        <v>3</v>
      </c>
      <c r="U307">
        <v>298.22800000000001</v>
      </c>
      <c r="V307">
        <v>0.99622641419393942</v>
      </c>
    </row>
    <row r="308" spans="1:22" x14ac:dyDescent="0.4">
      <c r="A308" t="s">
        <v>36</v>
      </c>
      <c r="B308">
        <v>330</v>
      </c>
      <c r="C308">
        <v>17</v>
      </c>
      <c r="D308" t="s">
        <v>48</v>
      </c>
      <c r="E308">
        <v>493722.1</v>
      </c>
      <c r="F308">
        <v>5180995.87</v>
      </c>
      <c r="G308" t="s">
        <v>9</v>
      </c>
      <c r="H308">
        <v>6</v>
      </c>
      <c r="I308">
        <v>501.476</v>
      </c>
      <c r="J308">
        <f t="shared" si="8"/>
        <v>1.0262313387495405</v>
      </c>
      <c r="N308">
        <v>310</v>
      </c>
      <c r="O308">
        <v>22</v>
      </c>
      <c r="P308" t="s">
        <v>44</v>
      </c>
      <c r="Q308">
        <v>493885.5</v>
      </c>
      <c r="R308">
        <v>5180970.8099999996</v>
      </c>
      <c r="S308" t="s">
        <v>11</v>
      </c>
      <c r="T308">
        <v>3</v>
      </c>
      <c r="U308">
        <v>301.673</v>
      </c>
      <c r="V308">
        <v>1.0077343879485772</v>
      </c>
    </row>
    <row r="309" spans="1:22" x14ac:dyDescent="0.4">
      <c r="A309" t="s">
        <v>36</v>
      </c>
      <c r="B309">
        <v>23</v>
      </c>
      <c r="C309">
        <v>6</v>
      </c>
      <c r="D309" t="s">
        <v>10</v>
      </c>
      <c r="E309">
        <v>493371.46</v>
      </c>
      <c r="F309">
        <v>5180609.63</v>
      </c>
      <c r="G309" t="s">
        <v>9</v>
      </c>
      <c r="H309">
        <v>4</v>
      </c>
      <c r="I309">
        <v>496.55500000000001</v>
      </c>
      <c r="J309">
        <f t="shared" ref="J309:J370" si="9">I309/$L$12</f>
        <v>1.016160897855088</v>
      </c>
      <c r="N309">
        <v>311</v>
      </c>
      <c r="O309">
        <v>23</v>
      </c>
      <c r="P309" t="s">
        <v>44</v>
      </c>
      <c r="Q309">
        <v>493917.41</v>
      </c>
      <c r="R309">
        <v>5180967.55</v>
      </c>
      <c r="S309" t="s">
        <v>11</v>
      </c>
      <c r="T309">
        <v>3</v>
      </c>
      <c r="U309">
        <v>331.20100000000002</v>
      </c>
      <c r="V309">
        <v>1.1063722541392724</v>
      </c>
    </row>
    <row r="310" spans="1:22" x14ac:dyDescent="0.4">
      <c r="A310" t="s">
        <v>36</v>
      </c>
      <c r="B310">
        <v>227</v>
      </c>
      <c r="C310">
        <v>9</v>
      </c>
      <c r="D310" t="s">
        <v>30</v>
      </c>
      <c r="E310">
        <v>493478.46</v>
      </c>
      <c r="F310">
        <v>5180856.12</v>
      </c>
      <c r="G310" t="s">
        <v>9</v>
      </c>
      <c r="H310">
        <v>3</v>
      </c>
      <c r="I310">
        <v>495.07900000000001</v>
      </c>
      <c r="J310">
        <f t="shared" si="9"/>
        <v>1.0131403795132445</v>
      </c>
      <c r="N310">
        <v>312</v>
      </c>
      <c r="O310">
        <v>24</v>
      </c>
      <c r="P310" t="s">
        <v>44</v>
      </c>
      <c r="Q310">
        <v>493946.58</v>
      </c>
      <c r="R310">
        <v>5180965.8</v>
      </c>
      <c r="S310" t="s">
        <v>11</v>
      </c>
      <c r="T310">
        <v>4</v>
      </c>
      <c r="U310">
        <v>282.48</v>
      </c>
      <c r="V310">
        <v>0.94362044302179549</v>
      </c>
    </row>
    <row r="311" spans="1:22" x14ac:dyDescent="0.4">
      <c r="A311" t="s">
        <v>36</v>
      </c>
      <c r="B311">
        <v>102</v>
      </c>
      <c r="C311">
        <v>10</v>
      </c>
      <c r="D311" t="s">
        <v>38</v>
      </c>
      <c r="E311">
        <v>493499.51</v>
      </c>
      <c r="F311">
        <v>5180712.3</v>
      </c>
      <c r="G311" t="s">
        <v>9</v>
      </c>
      <c r="H311">
        <v>6</v>
      </c>
      <c r="I311">
        <v>494.09399999999999</v>
      </c>
      <c r="J311">
        <f t="shared" si="9"/>
        <v>1.0111246541970413</v>
      </c>
      <c r="N311">
        <v>313</v>
      </c>
      <c r="O311">
        <v>25</v>
      </c>
      <c r="P311" t="s">
        <v>44</v>
      </c>
      <c r="Q311">
        <v>493981.21</v>
      </c>
      <c r="R311">
        <v>5180954.71</v>
      </c>
      <c r="S311" t="s">
        <v>11</v>
      </c>
      <c r="T311">
        <v>4</v>
      </c>
      <c r="U311">
        <v>340.05900000000003</v>
      </c>
      <c r="V311">
        <v>1.1359622778021408</v>
      </c>
    </row>
    <row r="312" spans="1:22" x14ac:dyDescent="0.4">
      <c r="A312" t="s">
        <v>36</v>
      </c>
      <c r="B312">
        <v>398</v>
      </c>
      <c r="C312">
        <v>17</v>
      </c>
      <c r="D312" t="s">
        <v>51</v>
      </c>
      <c r="E312">
        <v>493719.72</v>
      </c>
      <c r="F312">
        <v>5181093.21</v>
      </c>
      <c r="G312" t="s">
        <v>9</v>
      </c>
      <c r="H312">
        <v>4</v>
      </c>
      <c r="I312">
        <v>486.22</v>
      </c>
      <c r="J312">
        <f t="shared" si="9"/>
        <v>0.99501113019726095</v>
      </c>
      <c r="N312">
        <v>314</v>
      </c>
      <c r="O312">
        <v>26</v>
      </c>
      <c r="P312" t="s">
        <v>44</v>
      </c>
      <c r="Q312">
        <v>494013.12</v>
      </c>
      <c r="R312">
        <v>5180956.01</v>
      </c>
      <c r="S312" t="s">
        <v>11</v>
      </c>
      <c r="T312">
        <v>4</v>
      </c>
    </row>
    <row r="313" spans="1:22" x14ac:dyDescent="0.4">
      <c r="A313" t="s">
        <v>36</v>
      </c>
      <c r="B313">
        <v>328</v>
      </c>
      <c r="C313">
        <v>15</v>
      </c>
      <c r="D313" t="s">
        <v>48</v>
      </c>
      <c r="E313">
        <v>493658.27</v>
      </c>
      <c r="F313">
        <v>5180984.16</v>
      </c>
      <c r="G313" t="s">
        <v>9</v>
      </c>
      <c r="H313">
        <v>5</v>
      </c>
      <c r="I313">
        <v>484.74400000000003</v>
      </c>
      <c r="J313">
        <f t="shared" si="9"/>
        <v>0.99199061185541748</v>
      </c>
      <c r="N313">
        <v>315</v>
      </c>
      <c r="O313">
        <v>27</v>
      </c>
      <c r="P313" t="s">
        <v>44</v>
      </c>
      <c r="Q313">
        <v>494042.75</v>
      </c>
      <c r="R313">
        <v>5180958.3600000003</v>
      </c>
      <c r="S313" t="s">
        <v>11</v>
      </c>
      <c r="T313">
        <v>4</v>
      </c>
      <c r="U313">
        <v>358.26799999999997</v>
      </c>
      <c r="V313">
        <v>1.1967891846521261</v>
      </c>
    </row>
    <row r="314" spans="1:22" x14ac:dyDescent="0.4">
      <c r="A314" t="s">
        <v>36</v>
      </c>
      <c r="B314">
        <v>329</v>
      </c>
      <c r="C314">
        <v>16</v>
      </c>
      <c r="D314" t="s">
        <v>48</v>
      </c>
      <c r="E314">
        <v>493691.39</v>
      </c>
      <c r="F314">
        <v>5180990.99</v>
      </c>
      <c r="G314" t="s">
        <v>9</v>
      </c>
      <c r="H314">
        <v>6</v>
      </c>
      <c r="I314">
        <v>484.74400000000003</v>
      </c>
      <c r="J314">
        <f t="shared" si="9"/>
        <v>0.99199061185541748</v>
      </c>
      <c r="N314">
        <v>316</v>
      </c>
      <c r="O314">
        <v>28</v>
      </c>
      <c r="P314" t="s">
        <v>44</v>
      </c>
      <c r="Q314">
        <v>494076.93</v>
      </c>
      <c r="R314">
        <v>5180949.5</v>
      </c>
      <c r="S314" t="s">
        <v>11</v>
      </c>
      <c r="T314">
        <v>4</v>
      </c>
      <c r="U314">
        <v>255.41300000000001</v>
      </c>
      <c r="V314">
        <v>0.85320351250894166</v>
      </c>
    </row>
    <row r="315" spans="1:22" x14ac:dyDescent="0.4">
      <c r="A315" t="s">
        <v>36</v>
      </c>
      <c r="B315">
        <v>71</v>
      </c>
      <c r="C315">
        <v>6</v>
      </c>
      <c r="D315" t="s">
        <v>33</v>
      </c>
      <c r="E315">
        <v>493360.38</v>
      </c>
      <c r="F315">
        <v>5180672</v>
      </c>
      <c r="G315" t="s">
        <v>9</v>
      </c>
      <c r="H315">
        <v>3</v>
      </c>
      <c r="I315">
        <v>482.77600000000001</v>
      </c>
      <c r="J315">
        <f t="shared" si="9"/>
        <v>0.98796325406629271</v>
      </c>
      <c r="N315">
        <v>323</v>
      </c>
      <c r="O315">
        <v>10</v>
      </c>
      <c r="P315" t="s">
        <v>48</v>
      </c>
      <c r="Q315">
        <v>493501.33</v>
      </c>
      <c r="R315">
        <v>5180997.2699999996</v>
      </c>
      <c r="S315" t="s">
        <v>11</v>
      </c>
      <c r="T315">
        <v>4</v>
      </c>
      <c r="U315">
        <v>229.33099999999999</v>
      </c>
      <c r="V315">
        <v>0.76607696055873464</v>
      </c>
    </row>
    <row r="316" spans="1:22" x14ac:dyDescent="0.4">
      <c r="A316" t="s">
        <v>36</v>
      </c>
      <c r="B316">
        <v>75</v>
      </c>
      <c r="C316">
        <v>10</v>
      </c>
      <c r="D316" t="s">
        <v>33</v>
      </c>
      <c r="E316">
        <v>493488.02</v>
      </c>
      <c r="F316">
        <v>5180680.53</v>
      </c>
      <c r="G316" t="s">
        <v>9</v>
      </c>
      <c r="H316">
        <v>6</v>
      </c>
      <c r="I316">
        <v>482.77600000000001</v>
      </c>
      <c r="J316">
        <f t="shared" si="9"/>
        <v>0.98796325406629271</v>
      </c>
      <c r="N316">
        <v>324</v>
      </c>
      <c r="O316">
        <v>11</v>
      </c>
      <c r="P316" t="s">
        <v>48</v>
      </c>
      <c r="Q316">
        <v>493530.64</v>
      </c>
      <c r="R316">
        <v>5180981.4000000004</v>
      </c>
      <c r="S316" t="s">
        <v>11</v>
      </c>
      <c r="T316">
        <v>4</v>
      </c>
      <c r="U316">
        <v>260.827</v>
      </c>
      <c r="V316">
        <v>0.87128890290302263</v>
      </c>
    </row>
    <row r="317" spans="1:22" x14ac:dyDescent="0.4">
      <c r="A317" t="s">
        <v>36</v>
      </c>
      <c r="B317">
        <v>181</v>
      </c>
      <c r="C317">
        <v>12</v>
      </c>
      <c r="D317" t="s">
        <v>37</v>
      </c>
      <c r="E317">
        <v>493559.45</v>
      </c>
      <c r="F317">
        <v>5180800.58</v>
      </c>
      <c r="G317" t="s">
        <v>9</v>
      </c>
      <c r="H317">
        <v>6</v>
      </c>
      <c r="I317">
        <v>482.28300000000002</v>
      </c>
      <c r="J317">
        <f t="shared" si="9"/>
        <v>0.9869543681973707</v>
      </c>
      <c r="N317">
        <v>325</v>
      </c>
      <c r="O317">
        <v>12</v>
      </c>
      <c r="P317" t="s">
        <v>48</v>
      </c>
      <c r="Q317">
        <v>493562.56</v>
      </c>
      <c r="R317">
        <v>5180991.26</v>
      </c>
      <c r="S317" t="s">
        <v>11</v>
      </c>
      <c r="T317">
        <v>4</v>
      </c>
      <c r="U317">
        <v>262.303</v>
      </c>
      <c r="V317">
        <v>0.87621946001821716</v>
      </c>
    </row>
    <row r="318" spans="1:22" x14ac:dyDescent="0.4">
      <c r="A318" t="s">
        <v>36</v>
      </c>
      <c r="B318">
        <v>154</v>
      </c>
      <c r="C318">
        <v>11</v>
      </c>
      <c r="D318" t="s">
        <v>40</v>
      </c>
      <c r="E318">
        <v>493510.40000000002</v>
      </c>
      <c r="F318">
        <v>5180758.96</v>
      </c>
      <c r="G318" t="s">
        <v>9</v>
      </c>
      <c r="H318">
        <v>5</v>
      </c>
      <c r="I318">
        <v>479.82299999999998</v>
      </c>
      <c r="J318">
        <f t="shared" si="9"/>
        <v>0.98192017096096484</v>
      </c>
      <c r="N318">
        <v>326</v>
      </c>
      <c r="O318">
        <v>13</v>
      </c>
      <c r="P318" t="s">
        <v>48</v>
      </c>
      <c r="Q318">
        <v>493594.46</v>
      </c>
      <c r="R318">
        <v>5180986</v>
      </c>
      <c r="S318" t="s">
        <v>11</v>
      </c>
      <c r="T318">
        <v>4</v>
      </c>
      <c r="U318">
        <v>226.87</v>
      </c>
      <c r="V318">
        <v>0.75785602488089321</v>
      </c>
    </row>
    <row r="319" spans="1:22" x14ac:dyDescent="0.4">
      <c r="A319" t="s">
        <v>36</v>
      </c>
      <c r="B319">
        <v>73</v>
      </c>
      <c r="C319">
        <v>8</v>
      </c>
      <c r="D319" t="s">
        <v>33</v>
      </c>
      <c r="E319">
        <v>493421.8</v>
      </c>
      <c r="F319">
        <v>5180680.04</v>
      </c>
      <c r="G319" t="s">
        <v>9</v>
      </c>
      <c r="H319">
        <v>4</v>
      </c>
      <c r="I319">
        <v>478.346</v>
      </c>
      <c r="J319">
        <f t="shared" si="9"/>
        <v>0.97889760619748045</v>
      </c>
      <c r="N319">
        <v>327</v>
      </c>
      <c r="O319">
        <v>14</v>
      </c>
      <c r="P319" t="s">
        <v>48</v>
      </c>
      <c r="Q319">
        <v>493626.37</v>
      </c>
      <c r="R319">
        <v>5180992.97</v>
      </c>
      <c r="S319" t="s">
        <v>11</v>
      </c>
      <c r="T319">
        <v>4</v>
      </c>
      <c r="U319">
        <v>260.827</v>
      </c>
      <c r="V319">
        <v>0.87128890290302263</v>
      </c>
    </row>
    <row r="320" spans="1:22" x14ac:dyDescent="0.4">
      <c r="A320" t="s">
        <v>36</v>
      </c>
      <c r="B320">
        <v>179</v>
      </c>
      <c r="C320">
        <v>10</v>
      </c>
      <c r="D320" t="s">
        <v>37</v>
      </c>
      <c r="E320">
        <v>493495.64</v>
      </c>
      <c r="F320">
        <v>5180807.6500000004</v>
      </c>
      <c r="G320" t="s">
        <v>9</v>
      </c>
      <c r="H320">
        <v>4</v>
      </c>
      <c r="I320">
        <v>477.85399999999998</v>
      </c>
      <c r="J320">
        <f t="shared" si="9"/>
        <v>0.97789076675019926</v>
      </c>
      <c r="N320">
        <v>328</v>
      </c>
      <c r="O320">
        <v>15</v>
      </c>
      <c r="P320" t="s">
        <v>48</v>
      </c>
      <c r="Q320">
        <v>493658.27</v>
      </c>
      <c r="R320">
        <v>5180984.16</v>
      </c>
      <c r="S320" t="s">
        <v>11</v>
      </c>
      <c r="T320">
        <v>4</v>
      </c>
      <c r="U320">
        <v>221.45699999999999</v>
      </c>
      <c r="V320">
        <v>0.73977397497266262</v>
      </c>
    </row>
    <row r="321" spans="1:22" x14ac:dyDescent="0.4">
      <c r="A321" t="s">
        <v>36</v>
      </c>
      <c r="B321">
        <v>46</v>
      </c>
      <c r="C321">
        <v>6</v>
      </c>
      <c r="D321" t="s">
        <v>11</v>
      </c>
      <c r="E321">
        <v>493353.7</v>
      </c>
      <c r="F321">
        <v>5180640.2300000004</v>
      </c>
      <c r="G321" t="s">
        <v>9</v>
      </c>
      <c r="H321">
        <v>3</v>
      </c>
      <c r="I321">
        <v>476.37799999999999</v>
      </c>
      <c r="J321">
        <f t="shared" si="9"/>
        <v>0.97487024840835579</v>
      </c>
      <c r="N321">
        <v>329</v>
      </c>
      <c r="O321">
        <v>16</v>
      </c>
      <c r="P321" t="s">
        <v>48</v>
      </c>
      <c r="Q321">
        <v>493691.39</v>
      </c>
      <c r="R321">
        <v>5180990.99</v>
      </c>
      <c r="S321" t="s">
        <v>11</v>
      </c>
      <c r="T321">
        <v>4</v>
      </c>
      <c r="U321">
        <v>273.13</v>
      </c>
      <c r="V321">
        <v>0.91238690032052883</v>
      </c>
    </row>
    <row r="322" spans="1:22" x14ac:dyDescent="0.4">
      <c r="A322" t="s">
        <v>36</v>
      </c>
      <c r="B322">
        <v>253</v>
      </c>
      <c r="C322">
        <v>13</v>
      </c>
      <c r="D322" t="s">
        <v>34</v>
      </c>
      <c r="E322">
        <v>493573.21</v>
      </c>
      <c r="F322">
        <v>5180890.68</v>
      </c>
      <c r="G322" t="s">
        <v>9</v>
      </c>
      <c r="H322">
        <v>4</v>
      </c>
      <c r="I322">
        <v>476.37799999999999</v>
      </c>
      <c r="J322">
        <f t="shared" si="9"/>
        <v>0.97487024840835579</v>
      </c>
      <c r="N322">
        <v>330</v>
      </c>
      <c r="O322">
        <v>17</v>
      </c>
      <c r="P322" t="s">
        <v>48</v>
      </c>
      <c r="Q322">
        <v>493722.1</v>
      </c>
      <c r="R322">
        <v>5180995.87</v>
      </c>
      <c r="S322" t="s">
        <v>11</v>
      </c>
      <c r="T322">
        <v>4</v>
      </c>
      <c r="U322">
        <v>335.63</v>
      </c>
      <c r="V322">
        <v>1.1211672659707066</v>
      </c>
    </row>
    <row r="323" spans="1:22" x14ac:dyDescent="0.4">
      <c r="A323" t="s">
        <v>36</v>
      </c>
      <c r="B323">
        <v>69</v>
      </c>
      <c r="C323">
        <v>4</v>
      </c>
      <c r="D323" t="s">
        <v>33</v>
      </c>
      <c r="E323">
        <v>493296.54</v>
      </c>
      <c r="F323">
        <v>5180655.41</v>
      </c>
      <c r="G323" t="s">
        <v>9</v>
      </c>
      <c r="H323">
        <v>2</v>
      </c>
      <c r="I323">
        <v>475.39400000000001</v>
      </c>
      <c r="J323">
        <f t="shared" si="9"/>
        <v>0.97285656951379351</v>
      </c>
      <c r="N323">
        <v>331</v>
      </c>
      <c r="O323">
        <v>18</v>
      </c>
      <c r="P323" t="s">
        <v>48</v>
      </c>
      <c r="Q323">
        <v>493753.98</v>
      </c>
      <c r="R323">
        <v>5180973.83</v>
      </c>
      <c r="S323" t="s">
        <v>11</v>
      </c>
      <c r="T323">
        <v>4</v>
      </c>
      <c r="U323">
        <v>327.26400000000001</v>
      </c>
      <c r="V323">
        <v>1.0932207613462364</v>
      </c>
    </row>
    <row r="324" spans="1:22" x14ac:dyDescent="0.4">
      <c r="A324" t="s">
        <v>36</v>
      </c>
      <c r="B324">
        <v>203</v>
      </c>
      <c r="C324">
        <v>10</v>
      </c>
      <c r="D324" t="s">
        <v>32</v>
      </c>
      <c r="E324">
        <v>493480.49</v>
      </c>
      <c r="F324">
        <v>5180839.4400000004</v>
      </c>
      <c r="G324" t="s">
        <v>9</v>
      </c>
      <c r="H324">
        <v>3</v>
      </c>
      <c r="I324">
        <v>472.44099999999997</v>
      </c>
      <c r="J324">
        <f t="shared" si="9"/>
        <v>0.96681348640846554</v>
      </c>
      <c r="N324">
        <v>332</v>
      </c>
      <c r="O324">
        <v>19</v>
      </c>
      <c r="P324" t="s">
        <v>48</v>
      </c>
      <c r="Q324">
        <v>493785.91</v>
      </c>
      <c r="R324">
        <v>5180989.25</v>
      </c>
      <c r="S324" t="s">
        <v>11</v>
      </c>
      <c r="T324">
        <v>4</v>
      </c>
      <c r="U324">
        <v>375.49200000000002</v>
      </c>
      <c r="V324">
        <v>1.2543257129394647</v>
      </c>
    </row>
    <row r="325" spans="1:22" x14ac:dyDescent="0.4">
      <c r="A325" t="s">
        <v>36</v>
      </c>
      <c r="B325">
        <v>375</v>
      </c>
      <c r="C325">
        <v>16</v>
      </c>
      <c r="D325" t="s">
        <v>47</v>
      </c>
      <c r="E325">
        <v>493700.38</v>
      </c>
      <c r="F325">
        <v>5181054.1399999997</v>
      </c>
      <c r="G325" t="s">
        <v>9</v>
      </c>
      <c r="H325">
        <v>5</v>
      </c>
      <c r="I325">
        <v>465.05900000000003</v>
      </c>
      <c r="J325">
        <f t="shared" si="9"/>
        <v>0.95170680185596646</v>
      </c>
      <c r="N325">
        <v>333</v>
      </c>
      <c r="O325">
        <v>20</v>
      </c>
      <c r="P325" t="s">
        <v>48</v>
      </c>
      <c r="Q325">
        <v>493817.81</v>
      </c>
      <c r="R325">
        <v>5180989.4400000004</v>
      </c>
      <c r="S325" t="s">
        <v>11</v>
      </c>
      <c r="T325">
        <v>4</v>
      </c>
      <c r="U325">
        <v>489.173</v>
      </c>
      <c r="V325">
        <v>1.6340754848991104</v>
      </c>
    </row>
    <row r="326" spans="1:22" x14ac:dyDescent="0.4">
      <c r="A326" t="s">
        <v>36</v>
      </c>
      <c r="B326">
        <v>149</v>
      </c>
      <c r="C326">
        <v>6</v>
      </c>
      <c r="D326" t="s">
        <v>40</v>
      </c>
      <c r="E326">
        <v>493350.86</v>
      </c>
      <c r="F326">
        <v>5180767.3600000003</v>
      </c>
      <c r="G326" t="s">
        <v>9</v>
      </c>
      <c r="H326">
        <v>1</v>
      </c>
      <c r="I326">
        <v>459.154</v>
      </c>
      <c r="J326">
        <f t="shared" si="9"/>
        <v>0.93962268206695143</v>
      </c>
      <c r="N326">
        <v>334</v>
      </c>
      <c r="O326">
        <v>21</v>
      </c>
      <c r="P326" t="s">
        <v>48</v>
      </c>
      <c r="Q326">
        <v>493849.71</v>
      </c>
      <c r="R326">
        <v>5180973.4000000004</v>
      </c>
      <c r="S326" t="s">
        <v>11</v>
      </c>
      <c r="T326">
        <v>4</v>
      </c>
      <c r="U326">
        <v>286.90899999999999</v>
      </c>
      <c r="V326">
        <v>0.95841545485322954</v>
      </c>
    </row>
    <row r="327" spans="1:22" x14ac:dyDescent="0.4">
      <c r="A327" t="s">
        <v>36</v>
      </c>
      <c r="B327">
        <v>47</v>
      </c>
      <c r="C327">
        <v>7</v>
      </c>
      <c r="D327" t="s">
        <v>11</v>
      </c>
      <c r="E327">
        <v>493385.62</v>
      </c>
      <c r="F327">
        <v>5180649.6399999997</v>
      </c>
      <c r="G327" t="s">
        <v>9</v>
      </c>
      <c r="H327">
        <v>4</v>
      </c>
      <c r="I327">
        <v>458.661</v>
      </c>
      <c r="J327">
        <f t="shared" si="9"/>
        <v>0.93861379619802943</v>
      </c>
      <c r="N327">
        <v>335</v>
      </c>
      <c r="O327">
        <v>22</v>
      </c>
      <c r="P327" t="s">
        <v>48</v>
      </c>
      <c r="Q327">
        <v>493881.64</v>
      </c>
      <c r="R327">
        <v>5181002.59</v>
      </c>
      <c r="S327" t="s">
        <v>11</v>
      </c>
      <c r="T327">
        <v>4</v>
      </c>
      <c r="U327">
        <v>315.94499999999999</v>
      </c>
      <c r="V327">
        <v>1.0554098020055265</v>
      </c>
    </row>
    <row r="328" spans="1:22" x14ac:dyDescent="0.4">
      <c r="A328" t="s">
        <v>36</v>
      </c>
      <c r="B328">
        <v>128</v>
      </c>
      <c r="C328">
        <v>10</v>
      </c>
      <c r="D328" t="s">
        <v>39</v>
      </c>
      <c r="E328">
        <v>493496.79</v>
      </c>
      <c r="F328">
        <v>5180744.08</v>
      </c>
      <c r="G328" t="s">
        <v>9</v>
      </c>
      <c r="H328">
        <v>5</v>
      </c>
      <c r="I328">
        <v>457.185</v>
      </c>
      <c r="J328">
        <f t="shared" si="9"/>
        <v>0.93559327785618596</v>
      </c>
      <c r="N328">
        <v>336</v>
      </c>
      <c r="O328">
        <v>23</v>
      </c>
      <c r="P328" t="s">
        <v>48</v>
      </c>
      <c r="Q328">
        <v>493913.55</v>
      </c>
      <c r="R328">
        <v>5180999.34</v>
      </c>
      <c r="S328" t="s">
        <v>11</v>
      </c>
      <c r="T328">
        <v>5</v>
      </c>
      <c r="U328">
        <v>590.55100000000004</v>
      </c>
      <c r="V328">
        <v>1.9727272594412502</v>
      </c>
    </row>
    <row r="329" spans="1:22" x14ac:dyDescent="0.4">
      <c r="A329" t="s">
        <v>36</v>
      </c>
      <c r="B329">
        <v>277</v>
      </c>
      <c r="C329">
        <v>14</v>
      </c>
      <c r="D329" t="s">
        <v>35</v>
      </c>
      <c r="E329">
        <v>493626.08</v>
      </c>
      <c r="F329">
        <v>5180929.41</v>
      </c>
      <c r="G329" t="s">
        <v>9</v>
      </c>
      <c r="H329">
        <v>5</v>
      </c>
      <c r="I329">
        <v>454.72399999999999</v>
      </c>
      <c r="J329">
        <f t="shared" si="9"/>
        <v>0.93055703419813929</v>
      </c>
      <c r="N329">
        <v>337</v>
      </c>
      <c r="O329">
        <v>24</v>
      </c>
      <c r="P329" t="s">
        <v>48</v>
      </c>
      <c r="Q329">
        <v>493945.45</v>
      </c>
      <c r="R329">
        <v>5180995.3099999996</v>
      </c>
      <c r="S329" t="s">
        <v>11</v>
      </c>
      <c r="T329">
        <v>5</v>
      </c>
    </row>
    <row r="330" spans="1:22" x14ac:dyDescent="0.4">
      <c r="A330" t="s">
        <v>36</v>
      </c>
      <c r="B330">
        <v>324</v>
      </c>
      <c r="C330">
        <v>11</v>
      </c>
      <c r="D330" t="s">
        <v>48</v>
      </c>
      <c r="E330">
        <v>493530.64</v>
      </c>
      <c r="F330">
        <v>5180981.4000000004</v>
      </c>
      <c r="G330" t="s">
        <v>9</v>
      </c>
      <c r="H330">
        <v>2</v>
      </c>
      <c r="I330">
        <v>453.24799999999999</v>
      </c>
      <c r="J330">
        <f t="shared" si="9"/>
        <v>0.92753651585629571</v>
      </c>
      <c r="N330">
        <v>338</v>
      </c>
      <c r="O330">
        <v>25</v>
      </c>
      <c r="P330" t="s">
        <v>48</v>
      </c>
      <c r="Q330">
        <v>493978</v>
      </c>
      <c r="R330">
        <v>5180986</v>
      </c>
      <c r="S330" t="s">
        <v>11</v>
      </c>
      <c r="T330">
        <v>5</v>
      </c>
      <c r="U330">
        <v>301.18099999999998</v>
      </c>
      <c r="V330">
        <v>1.0060908689101788</v>
      </c>
    </row>
    <row r="331" spans="1:22" x14ac:dyDescent="0.4">
      <c r="A331" t="s">
        <v>36</v>
      </c>
      <c r="B331">
        <v>49</v>
      </c>
      <c r="C331">
        <v>9</v>
      </c>
      <c r="D331" t="s">
        <v>11</v>
      </c>
      <c r="E331">
        <v>493449.42</v>
      </c>
      <c r="F331">
        <v>5180635.68</v>
      </c>
      <c r="G331" t="s">
        <v>9</v>
      </c>
      <c r="H331">
        <v>6</v>
      </c>
      <c r="I331">
        <v>452.26400000000001</v>
      </c>
      <c r="J331">
        <f t="shared" si="9"/>
        <v>0.92552283696173343</v>
      </c>
      <c r="N331">
        <v>348</v>
      </c>
      <c r="O331">
        <v>11</v>
      </c>
      <c r="P331" t="s">
        <v>50</v>
      </c>
      <c r="Q331">
        <v>493540.9</v>
      </c>
      <c r="R331">
        <v>5181013.17</v>
      </c>
      <c r="S331" t="s">
        <v>11</v>
      </c>
      <c r="T331">
        <v>5</v>
      </c>
      <c r="U331">
        <v>257.87400000000002</v>
      </c>
      <c r="V331">
        <v>0.8614244481867831</v>
      </c>
    </row>
    <row r="332" spans="1:22" x14ac:dyDescent="0.4">
      <c r="A332" t="s">
        <v>36</v>
      </c>
      <c r="B332">
        <v>323</v>
      </c>
      <c r="C332">
        <v>10</v>
      </c>
      <c r="D332" t="s">
        <v>48</v>
      </c>
      <c r="E332">
        <v>493501.33</v>
      </c>
      <c r="F332">
        <v>5180997.2699999996</v>
      </c>
      <c r="G332" t="s">
        <v>9</v>
      </c>
      <c r="H332">
        <v>1</v>
      </c>
      <c r="I332">
        <v>446.85</v>
      </c>
      <c r="J332">
        <f t="shared" si="9"/>
        <v>0.9144435101983589</v>
      </c>
      <c r="N332">
        <v>349</v>
      </c>
      <c r="O332">
        <v>12</v>
      </c>
      <c r="P332" t="s">
        <v>50</v>
      </c>
      <c r="Q332">
        <v>493572.82</v>
      </c>
      <c r="R332">
        <v>5181023.03</v>
      </c>
      <c r="S332" t="s">
        <v>11</v>
      </c>
      <c r="T332">
        <v>5</v>
      </c>
      <c r="U332">
        <v>327.75599999999997</v>
      </c>
      <c r="V332">
        <v>1.0948642803846345</v>
      </c>
    </row>
    <row r="333" spans="1:22" x14ac:dyDescent="0.4">
      <c r="A333" t="s">
        <v>36</v>
      </c>
      <c r="B333">
        <v>301</v>
      </c>
      <c r="C333">
        <v>13</v>
      </c>
      <c r="D333" t="s">
        <v>44</v>
      </c>
      <c r="E333">
        <v>493598.32</v>
      </c>
      <c r="F333">
        <v>5180954.22</v>
      </c>
      <c r="G333" t="s">
        <v>9</v>
      </c>
      <c r="H333">
        <v>4</v>
      </c>
      <c r="I333">
        <v>444.88200000000001</v>
      </c>
      <c r="J333">
        <f t="shared" si="9"/>
        <v>0.91041615240923413</v>
      </c>
      <c r="N333">
        <v>350</v>
      </c>
      <c r="O333">
        <v>13</v>
      </c>
      <c r="P333" t="s">
        <v>50</v>
      </c>
      <c r="Q333">
        <v>493604.72</v>
      </c>
      <c r="R333">
        <v>5181017.7699999996</v>
      </c>
      <c r="S333" t="s">
        <v>11</v>
      </c>
      <c r="T333">
        <v>5</v>
      </c>
      <c r="U333">
        <v>292.32299999999998</v>
      </c>
      <c r="V333">
        <v>0.97650084524731051</v>
      </c>
    </row>
    <row r="334" spans="1:22" x14ac:dyDescent="0.4">
      <c r="A334" t="s">
        <v>36</v>
      </c>
      <c r="B334">
        <v>395</v>
      </c>
      <c r="C334">
        <v>14</v>
      </c>
      <c r="D334" t="s">
        <v>51</v>
      </c>
      <c r="E334">
        <v>493626.4</v>
      </c>
      <c r="F334">
        <v>5181088.3099999996</v>
      </c>
      <c r="G334" t="s">
        <v>9</v>
      </c>
      <c r="H334">
        <v>2</v>
      </c>
      <c r="I334">
        <v>444.39</v>
      </c>
      <c r="J334">
        <f t="shared" si="9"/>
        <v>0.90940931296195293</v>
      </c>
      <c r="N334">
        <v>351</v>
      </c>
      <c r="O334">
        <v>14</v>
      </c>
      <c r="P334" t="s">
        <v>50</v>
      </c>
      <c r="Q334">
        <v>493636.64</v>
      </c>
      <c r="R334">
        <v>5181024.74</v>
      </c>
      <c r="S334" t="s">
        <v>11</v>
      </c>
      <c r="T334">
        <v>5</v>
      </c>
      <c r="U334">
        <v>249.50800000000001</v>
      </c>
      <c r="V334">
        <v>0.83347794356231286</v>
      </c>
    </row>
    <row r="335" spans="1:22" x14ac:dyDescent="0.4">
      <c r="A335" t="s">
        <v>36</v>
      </c>
      <c r="B335">
        <v>42</v>
      </c>
      <c r="C335">
        <v>2</v>
      </c>
      <c r="D335" t="s">
        <v>11</v>
      </c>
      <c r="E335">
        <v>493228.32</v>
      </c>
      <c r="F335">
        <v>5180622.08</v>
      </c>
      <c r="G335" t="s">
        <v>9</v>
      </c>
      <c r="H335">
        <v>1</v>
      </c>
      <c r="I335">
        <v>441.43700000000001</v>
      </c>
      <c r="J335">
        <f t="shared" si="9"/>
        <v>0.90336622985662518</v>
      </c>
      <c r="N335">
        <v>352</v>
      </c>
      <c r="O335">
        <v>15</v>
      </c>
      <c r="P335" t="s">
        <v>50</v>
      </c>
      <c r="Q335">
        <v>493670.53</v>
      </c>
      <c r="R335">
        <v>5181014.33</v>
      </c>
      <c r="S335" t="s">
        <v>11</v>
      </c>
      <c r="T335">
        <v>5</v>
      </c>
      <c r="U335">
        <v>250.49199999999999</v>
      </c>
      <c r="V335">
        <v>0.83676498163910917</v>
      </c>
    </row>
    <row r="336" spans="1:22" x14ac:dyDescent="0.4">
      <c r="A336" t="s">
        <v>36</v>
      </c>
      <c r="B336">
        <v>96</v>
      </c>
      <c r="C336">
        <v>4</v>
      </c>
      <c r="D336" t="s">
        <v>38</v>
      </c>
      <c r="E336">
        <v>493308.03</v>
      </c>
      <c r="F336">
        <v>5180687.17</v>
      </c>
      <c r="G336" t="s">
        <v>9</v>
      </c>
      <c r="H336">
        <v>1</v>
      </c>
      <c r="I336">
        <v>439.46899999999999</v>
      </c>
      <c r="J336">
        <f t="shared" si="9"/>
        <v>0.89933887206750041</v>
      </c>
      <c r="N336">
        <v>353</v>
      </c>
      <c r="O336">
        <v>16</v>
      </c>
      <c r="P336" t="s">
        <v>50</v>
      </c>
      <c r="Q336">
        <v>493700.45</v>
      </c>
      <c r="R336">
        <v>5181023.5599999996</v>
      </c>
      <c r="S336" t="s">
        <v>11</v>
      </c>
      <c r="T336">
        <v>5</v>
      </c>
      <c r="U336">
        <v>224.90199999999999</v>
      </c>
      <c r="V336">
        <v>0.75128194872730036</v>
      </c>
    </row>
    <row r="337" spans="1:22" x14ac:dyDescent="0.4">
      <c r="A337" t="s">
        <v>36</v>
      </c>
      <c r="B337">
        <v>371</v>
      </c>
      <c r="C337">
        <v>12</v>
      </c>
      <c r="D337" t="s">
        <v>47</v>
      </c>
      <c r="E337">
        <v>493570.49</v>
      </c>
      <c r="F337">
        <v>5181049.8099999996</v>
      </c>
      <c r="G337" t="s">
        <v>9</v>
      </c>
      <c r="H337">
        <v>1</v>
      </c>
      <c r="I337">
        <v>434.54700000000003</v>
      </c>
      <c r="J337">
        <f t="shared" si="9"/>
        <v>0.88926638475140707</v>
      </c>
      <c r="N337">
        <v>354</v>
      </c>
      <c r="O337">
        <v>17</v>
      </c>
      <c r="P337" t="s">
        <v>50</v>
      </c>
      <c r="Q337">
        <v>493732.36</v>
      </c>
      <c r="R337">
        <v>5181027.6399999997</v>
      </c>
      <c r="S337" t="s">
        <v>11</v>
      </c>
      <c r="T337">
        <v>5</v>
      </c>
      <c r="U337">
        <v>310.03899999999999</v>
      </c>
      <c r="V337">
        <v>1.0356808925730474</v>
      </c>
    </row>
    <row r="338" spans="1:22" x14ac:dyDescent="0.4">
      <c r="A338" t="s">
        <v>36</v>
      </c>
      <c r="B338">
        <v>252</v>
      </c>
      <c r="C338">
        <v>12</v>
      </c>
      <c r="D338" t="s">
        <v>34</v>
      </c>
      <c r="E338">
        <v>493543.71</v>
      </c>
      <c r="F338">
        <v>5180893.1399999997</v>
      </c>
      <c r="G338" t="s">
        <v>9</v>
      </c>
      <c r="H338">
        <v>4</v>
      </c>
      <c r="I338">
        <v>433.56299999999999</v>
      </c>
      <c r="J338">
        <f t="shared" si="9"/>
        <v>0.88725270585684468</v>
      </c>
      <c r="N338">
        <v>355</v>
      </c>
      <c r="O338">
        <v>18</v>
      </c>
      <c r="P338" t="s">
        <v>50</v>
      </c>
      <c r="Q338">
        <v>493764.24</v>
      </c>
      <c r="R338">
        <v>5181005.5999999996</v>
      </c>
      <c r="S338" t="s">
        <v>11</v>
      </c>
      <c r="T338">
        <v>5</v>
      </c>
      <c r="U338">
        <v>337.59800000000001</v>
      </c>
      <c r="V338">
        <v>1.1277413421242994</v>
      </c>
    </row>
    <row r="339" spans="1:22" x14ac:dyDescent="0.4">
      <c r="A339" t="s">
        <v>36</v>
      </c>
      <c r="B339">
        <v>422</v>
      </c>
      <c r="C339">
        <v>18</v>
      </c>
      <c r="D339" t="s">
        <v>49</v>
      </c>
      <c r="E339">
        <v>493745.87</v>
      </c>
      <c r="F339">
        <v>5181100.97</v>
      </c>
      <c r="G339" t="s">
        <v>9</v>
      </c>
      <c r="H339">
        <v>5</v>
      </c>
      <c r="I339">
        <v>433.56299999999999</v>
      </c>
      <c r="J339">
        <f t="shared" si="9"/>
        <v>0.88725270585684468</v>
      </c>
      <c r="N339">
        <v>356</v>
      </c>
      <c r="O339">
        <v>19</v>
      </c>
      <c r="P339" t="s">
        <v>50</v>
      </c>
      <c r="Q339">
        <v>493796.17</v>
      </c>
      <c r="R339">
        <v>5181021.0199999996</v>
      </c>
      <c r="S339" t="s">
        <v>11</v>
      </c>
      <c r="T339">
        <v>5</v>
      </c>
      <c r="U339">
        <v>345.47199999999998</v>
      </c>
      <c r="V339">
        <v>1.1540443277103714</v>
      </c>
    </row>
    <row r="340" spans="1:22" x14ac:dyDescent="0.4">
      <c r="A340" t="s">
        <v>36</v>
      </c>
      <c r="B340">
        <v>349</v>
      </c>
      <c r="C340">
        <v>12</v>
      </c>
      <c r="D340" t="s">
        <v>50</v>
      </c>
      <c r="E340">
        <v>493572.82</v>
      </c>
      <c r="F340">
        <v>5181023.03</v>
      </c>
      <c r="G340" t="s">
        <v>9</v>
      </c>
      <c r="H340">
        <v>2</v>
      </c>
      <c r="I340">
        <v>432.08699999999999</v>
      </c>
      <c r="J340">
        <f t="shared" si="9"/>
        <v>0.88423218751500121</v>
      </c>
      <c r="N340">
        <v>357</v>
      </c>
      <c r="O340">
        <v>20</v>
      </c>
      <c r="P340" t="s">
        <v>50</v>
      </c>
      <c r="Q340">
        <v>493828.08</v>
      </c>
      <c r="R340">
        <v>5181021.21</v>
      </c>
      <c r="S340" t="s">
        <v>11</v>
      </c>
      <c r="T340">
        <v>5</v>
      </c>
      <c r="U340">
        <v>356.791</v>
      </c>
      <c r="V340">
        <v>1.191855287051081</v>
      </c>
    </row>
    <row r="341" spans="1:22" x14ac:dyDescent="0.4">
      <c r="A341" t="s">
        <v>36</v>
      </c>
      <c r="B341">
        <v>204</v>
      </c>
      <c r="C341">
        <v>11</v>
      </c>
      <c r="D341" t="s">
        <v>32</v>
      </c>
      <c r="E341">
        <v>493512.38</v>
      </c>
      <c r="F341">
        <v>5180822.5199999996</v>
      </c>
      <c r="G341" t="s">
        <v>9</v>
      </c>
      <c r="H341">
        <v>4</v>
      </c>
      <c r="I341">
        <v>428.642</v>
      </c>
      <c r="J341">
        <f t="shared" si="9"/>
        <v>0.87718226496239216</v>
      </c>
      <c r="N341">
        <v>358</v>
      </c>
      <c r="O341">
        <v>21</v>
      </c>
      <c r="P341" t="s">
        <v>50</v>
      </c>
      <c r="Q341">
        <v>493861.72</v>
      </c>
      <c r="R341">
        <v>5181003.96</v>
      </c>
      <c r="S341" t="s">
        <v>11</v>
      </c>
      <c r="T341">
        <v>5</v>
      </c>
      <c r="U341">
        <v>332.67700000000002</v>
      </c>
      <c r="V341">
        <v>1.1113028112544669</v>
      </c>
    </row>
    <row r="342" spans="1:22" x14ac:dyDescent="0.4">
      <c r="A342" t="s">
        <v>36</v>
      </c>
      <c r="B342">
        <v>230</v>
      </c>
      <c r="C342">
        <v>12</v>
      </c>
      <c r="D342" t="s">
        <v>30</v>
      </c>
      <c r="E342">
        <v>493572.19</v>
      </c>
      <c r="F342">
        <v>5180864.13</v>
      </c>
      <c r="G342" t="s">
        <v>9</v>
      </c>
      <c r="H342">
        <v>5</v>
      </c>
      <c r="I342">
        <v>427.65699999999998</v>
      </c>
      <c r="J342">
        <f t="shared" si="9"/>
        <v>0.87516653964618896</v>
      </c>
      <c r="N342">
        <v>359</v>
      </c>
      <c r="O342">
        <v>22</v>
      </c>
      <c r="P342" t="s">
        <v>50</v>
      </c>
      <c r="Q342">
        <v>493891.9</v>
      </c>
      <c r="R342">
        <v>5181034.3600000003</v>
      </c>
      <c r="S342" t="s">
        <v>11</v>
      </c>
      <c r="T342">
        <v>5</v>
      </c>
      <c r="U342">
        <v>401.08300000000003</v>
      </c>
      <c r="V342">
        <v>1.3398120863371239</v>
      </c>
    </row>
    <row r="343" spans="1:22" x14ac:dyDescent="0.4">
      <c r="A343" t="s">
        <v>36</v>
      </c>
      <c r="B343">
        <v>68</v>
      </c>
      <c r="C343">
        <v>3</v>
      </c>
      <c r="D343" t="s">
        <v>33</v>
      </c>
      <c r="E343">
        <v>493264.63</v>
      </c>
      <c r="F343">
        <v>5180658.22</v>
      </c>
      <c r="G343" t="s">
        <v>9</v>
      </c>
      <c r="H343">
        <v>1</v>
      </c>
      <c r="I343">
        <v>423.72</v>
      </c>
      <c r="J343">
        <f t="shared" si="9"/>
        <v>0.86710977764629882</v>
      </c>
      <c r="N343">
        <v>360</v>
      </c>
      <c r="O343">
        <v>23</v>
      </c>
      <c r="P343" t="s">
        <v>50</v>
      </c>
      <c r="Q343">
        <v>493923.81</v>
      </c>
      <c r="R343">
        <v>5181031.1100000003</v>
      </c>
      <c r="S343" t="s">
        <v>11</v>
      </c>
      <c r="T343">
        <v>5</v>
      </c>
      <c r="U343">
        <v>262.303</v>
      </c>
      <c r="V343">
        <v>0.87621946001821716</v>
      </c>
    </row>
    <row r="344" spans="1:22" x14ac:dyDescent="0.4">
      <c r="A344" t="s">
        <v>36</v>
      </c>
      <c r="B344">
        <v>396</v>
      </c>
      <c r="C344">
        <v>15</v>
      </c>
      <c r="D344" t="s">
        <v>51</v>
      </c>
      <c r="E344">
        <v>493658.3</v>
      </c>
      <c r="F344">
        <v>5181079.5</v>
      </c>
      <c r="G344" t="s">
        <v>9</v>
      </c>
      <c r="H344">
        <v>3</v>
      </c>
      <c r="I344">
        <v>423.72</v>
      </c>
      <c r="J344">
        <f t="shared" si="9"/>
        <v>0.86710977764629882</v>
      </c>
      <c r="N344">
        <v>371</v>
      </c>
      <c r="O344">
        <v>12</v>
      </c>
      <c r="P344" t="s">
        <v>47</v>
      </c>
      <c r="Q344">
        <v>493570.49</v>
      </c>
      <c r="R344">
        <v>5181049.8099999996</v>
      </c>
      <c r="S344" t="s">
        <v>11</v>
      </c>
      <c r="T344">
        <v>6</v>
      </c>
      <c r="U344">
        <v>249.01599999999999</v>
      </c>
      <c r="V344">
        <v>0.83183442452391454</v>
      </c>
    </row>
    <row r="345" spans="1:22" x14ac:dyDescent="0.4">
      <c r="A345" t="s">
        <v>36</v>
      </c>
      <c r="B345">
        <v>228</v>
      </c>
      <c r="C345">
        <v>10</v>
      </c>
      <c r="D345" t="s">
        <v>30</v>
      </c>
      <c r="E345">
        <v>493508.38</v>
      </c>
      <c r="F345">
        <v>5180871.1900000004</v>
      </c>
      <c r="G345" t="s">
        <v>9</v>
      </c>
      <c r="H345">
        <v>3</v>
      </c>
      <c r="I345">
        <v>420.76799999999997</v>
      </c>
      <c r="J345">
        <f t="shared" si="9"/>
        <v>0.86106874096261166</v>
      </c>
      <c r="N345">
        <v>372</v>
      </c>
      <c r="O345">
        <v>13</v>
      </c>
      <c r="P345" t="s">
        <v>47</v>
      </c>
      <c r="Q345">
        <v>493603.46</v>
      </c>
      <c r="R345">
        <v>5181049.55</v>
      </c>
      <c r="S345" t="s">
        <v>11</v>
      </c>
      <c r="T345">
        <v>6</v>
      </c>
      <c r="U345">
        <v>355.80700000000002</v>
      </c>
      <c r="V345">
        <v>1.1885682489742848</v>
      </c>
    </row>
    <row r="346" spans="1:22" x14ac:dyDescent="0.4">
      <c r="A346" t="s">
        <v>36</v>
      </c>
      <c r="B346">
        <v>400</v>
      </c>
      <c r="C346">
        <v>19</v>
      </c>
      <c r="D346" t="s">
        <v>51</v>
      </c>
      <c r="E346">
        <v>493785.93</v>
      </c>
      <c r="F346">
        <v>5181084.59</v>
      </c>
      <c r="G346" t="s">
        <v>9</v>
      </c>
      <c r="H346">
        <v>6</v>
      </c>
      <c r="I346">
        <v>420.76799999999997</v>
      </c>
      <c r="J346">
        <f t="shared" si="9"/>
        <v>0.86106874096261166</v>
      </c>
      <c r="N346">
        <v>373</v>
      </c>
      <c r="O346">
        <v>14</v>
      </c>
      <c r="P346" t="s">
        <v>47</v>
      </c>
      <c r="Q346">
        <v>493635.37</v>
      </c>
      <c r="R346">
        <v>5181056.5199999996</v>
      </c>
      <c r="S346" t="s">
        <v>11</v>
      </c>
      <c r="T346">
        <v>6</v>
      </c>
      <c r="U346">
        <v>294.78300000000002</v>
      </c>
      <c r="V346">
        <v>0.98471844043930168</v>
      </c>
    </row>
    <row r="347" spans="1:22" x14ac:dyDescent="0.4">
      <c r="A347" t="s">
        <v>36</v>
      </c>
      <c r="B347">
        <v>126</v>
      </c>
      <c r="C347">
        <v>8</v>
      </c>
      <c r="D347" t="s">
        <v>39</v>
      </c>
      <c r="E347">
        <v>493434.17</v>
      </c>
      <c r="F347">
        <v>5180740.8</v>
      </c>
      <c r="G347" t="s">
        <v>9</v>
      </c>
      <c r="H347">
        <v>4</v>
      </c>
      <c r="I347">
        <v>415.846</v>
      </c>
      <c r="J347">
        <f t="shared" si="9"/>
        <v>0.85099625364651843</v>
      </c>
      <c r="N347">
        <v>374</v>
      </c>
      <c r="O347">
        <v>15</v>
      </c>
      <c r="P347" t="s">
        <v>47</v>
      </c>
      <c r="Q347">
        <v>493667.27</v>
      </c>
      <c r="R347">
        <v>5181047.71</v>
      </c>
      <c r="S347" t="s">
        <v>11</v>
      </c>
      <c r="T347">
        <v>6</v>
      </c>
      <c r="U347">
        <v>259.84300000000002</v>
      </c>
      <c r="V347">
        <v>0.86800186482622621</v>
      </c>
    </row>
    <row r="348" spans="1:22" x14ac:dyDescent="0.4">
      <c r="A348" t="s">
        <v>36</v>
      </c>
      <c r="B348">
        <v>97</v>
      </c>
      <c r="C348">
        <v>5</v>
      </c>
      <c r="D348" t="s">
        <v>38</v>
      </c>
      <c r="E348">
        <v>493339.96</v>
      </c>
      <c r="F348">
        <v>5180706.3600000003</v>
      </c>
      <c r="G348" t="s">
        <v>9</v>
      </c>
      <c r="H348">
        <v>2</v>
      </c>
      <c r="I348">
        <v>414.37</v>
      </c>
      <c r="J348">
        <f t="shared" si="9"/>
        <v>0.84797573530467485</v>
      </c>
      <c r="N348">
        <v>375</v>
      </c>
      <c r="O348">
        <v>16</v>
      </c>
      <c r="P348" t="s">
        <v>47</v>
      </c>
      <c r="Q348">
        <v>493700.38</v>
      </c>
      <c r="R348">
        <v>5181054.1399999997</v>
      </c>
      <c r="S348" t="s">
        <v>11</v>
      </c>
      <c r="T348">
        <v>6</v>
      </c>
      <c r="U348">
        <v>270.17700000000002</v>
      </c>
      <c r="V348">
        <v>0.90252244560428929</v>
      </c>
    </row>
    <row r="349" spans="1:22" x14ac:dyDescent="0.4">
      <c r="A349" t="s">
        <v>36</v>
      </c>
      <c r="B349">
        <v>420</v>
      </c>
      <c r="C349">
        <v>16</v>
      </c>
      <c r="D349" t="s">
        <v>49</v>
      </c>
      <c r="E349">
        <v>493681.93</v>
      </c>
      <c r="F349">
        <v>5181110.74</v>
      </c>
      <c r="G349" t="s">
        <v>9</v>
      </c>
      <c r="H349">
        <v>3</v>
      </c>
      <c r="I349">
        <v>409.94099999999997</v>
      </c>
      <c r="J349">
        <f t="shared" si="9"/>
        <v>0.83891213385750341</v>
      </c>
      <c r="N349">
        <v>376</v>
      </c>
      <c r="O349">
        <v>17</v>
      </c>
      <c r="P349" t="s">
        <v>47</v>
      </c>
      <c r="Q349">
        <v>493731.1</v>
      </c>
      <c r="R349">
        <v>5181059.42</v>
      </c>
      <c r="S349" t="s">
        <v>11</v>
      </c>
      <c r="T349">
        <v>6</v>
      </c>
      <c r="U349">
        <v>224.90199999999999</v>
      </c>
      <c r="V349">
        <v>0.75128194872730036</v>
      </c>
    </row>
    <row r="350" spans="1:22" x14ac:dyDescent="0.4">
      <c r="A350" t="s">
        <v>36</v>
      </c>
      <c r="B350">
        <v>397</v>
      </c>
      <c r="C350">
        <v>16</v>
      </c>
      <c r="D350" t="s">
        <v>51</v>
      </c>
      <c r="E350">
        <v>493690.21</v>
      </c>
      <c r="F350">
        <v>5181087.13</v>
      </c>
      <c r="G350" t="s">
        <v>9</v>
      </c>
      <c r="H350">
        <v>4</v>
      </c>
      <c r="I350">
        <v>407.97199999999998</v>
      </c>
      <c r="J350">
        <f t="shared" si="9"/>
        <v>0.83488272964673793</v>
      </c>
      <c r="N350">
        <v>377</v>
      </c>
      <c r="O350">
        <v>18</v>
      </c>
      <c r="P350" t="s">
        <v>47</v>
      </c>
      <c r="Q350">
        <v>493767.38</v>
      </c>
      <c r="R350">
        <v>5181033.53</v>
      </c>
      <c r="S350" t="s">
        <v>11</v>
      </c>
      <c r="T350">
        <v>6</v>
      </c>
      <c r="U350">
        <v>214.07499999999999</v>
      </c>
      <c r="V350">
        <v>0.7151145084249888</v>
      </c>
    </row>
    <row r="351" spans="1:22" x14ac:dyDescent="0.4">
      <c r="A351" t="s">
        <v>36</v>
      </c>
      <c r="B351">
        <v>19</v>
      </c>
      <c r="C351">
        <v>2</v>
      </c>
      <c r="D351" t="s">
        <v>10</v>
      </c>
      <c r="E351">
        <v>493246.6</v>
      </c>
      <c r="F351">
        <v>5180590.1900000004</v>
      </c>
      <c r="G351" t="s">
        <v>9</v>
      </c>
      <c r="H351">
        <v>2</v>
      </c>
      <c r="I351">
        <v>403.05099999999999</v>
      </c>
      <c r="J351">
        <f t="shared" si="9"/>
        <v>0.82481228875228541</v>
      </c>
      <c r="N351">
        <v>378</v>
      </c>
      <c r="O351">
        <v>19</v>
      </c>
      <c r="P351" t="s">
        <v>47</v>
      </c>
      <c r="Q351">
        <v>493794.9</v>
      </c>
      <c r="R351">
        <v>5181052.8</v>
      </c>
      <c r="S351" t="s">
        <v>11</v>
      </c>
      <c r="T351">
        <v>6</v>
      </c>
      <c r="U351">
        <v>207.185</v>
      </c>
      <c r="V351">
        <v>0.6920985609157132</v>
      </c>
    </row>
    <row r="352" spans="1:22" x14ac:dyDescent="0.4">
      <c r="A352" t="s">
        <v>36</v>
      </c>
      <c r="B352">
        <v>155</v>
      </c>
      <c r="C352">
        <v>12</v>
      </c>
      <c r="D352" t="s">
        <v>40</v>
      </c>
      <c r="E352">
        <v>493542.32</v>
      </c>
      <c r="F352">
        <v>5180768.8099999996</v>
      </c>
      <c r="G352" t="s">
        <v>9</v>
      </c>
      <c r="H352">
        <v>6</v>
      </c>
      <c r="I352">
        <v>398.13</v>
      </c>
      <c r="J352">
        <f t="shared" si="9"/>
        <v>0.81474184785783288</v>
      </c>
      <c r="N352">
        <v>379</v>
      </c>
      <c r="O352">
        <v>20</v>
      </c>
      <c r="P352" t="s">
        <v>47</v>
      </c>
      <c r="Q352">
        <v>493826.81</v>
      </c>
      <c r="R352">
        <v>5181052.99</v>
      </c>
      <c r="S352" t="s">
        <v>11</v>
      </c>
      <c r="T352">
        <v>6</v>
      </c>
      <c r="U352">
        <v>278.05099999999999</v>
      </c>
      <c r="V352">
        <v>0.92882543119036109</v>
      </c>
    </row>
    <row r="353" spans="1:22" x14ac:dyDescent="0.4">
      <c r="A353" t="s">
        <v>36</v>
      </c>
      <c r="B353">
        <v>1</v>
      </c>
      <c r="C353">
        <v>5</v>
      </c>
      <c r="D353" t="s">
        <v>9</v>
      </c>
      <c r="E353">
        <v>493319.28</v>
      </c>
      <c r="F353">
        <v>5180579.26</v>
      </c>
      <c r="G353" t="s">
        <v>9</v>
      </c>
      <c r="H353">
        <v>4</v>
      </c>
      <c r="I353">
        <v>395.66899999999998</v>
      </c>
      <c r="J353">
        <f t="shared" si="9"/>
        <v>0.8097056041997861</v>
      </c>
      <c r="N353">
        <v>380</v>
      </c>
      <c r="O353">
        <v>21</v>
      </c>
      <c r="P353" t="s">
        <v>47</v>
      </c>
      <c r="Q353">
        <v>493858.7</v>
      </c>
      <c r="R353">
        <v>5181036.95</v>
      </c>
      <c r="S353" t="s">
        <v>11</v>
      </c>
      <c r="T353">
        <v>6</v>
      </c>
      <c r="U353">
        <v>276.08300000000003</v>
      </c>
      <c r="V353">
        <v>0.92225135503676847</v>
      </c>
    </row>
    <row r="354" spans="1:22" x14ac:dyDescent="0.4">
      <c r="A354" t="s">
        <v>36</v>
      </c>
      <c r="B354">
        <v>231</v>
      </c>
      <c r="C354">
        <v>13</v>
      </c>
      <c r="D354" t="s">
        <v>30</v>
      </c>
      <c r="E354">
        <v>493604.09</v>
      </c>
      <c r="F354">
        <v>5180858.87</v>
      </c>
      <c r="G354" t="s">
        <v>9</v>
      </c>
      <c r="H354">
        <v>6</v>
      </c>
      <c r="I354">
        <v>394.19299999999998</v>
      </c>
      <c r="J354">
        <f t="shared" si="9"/>
        <v>0.80668508585794263</v>
      </c>
      <c r="N354">
        <v>381</v>
      </c>
      <c r="O354">
        <v>22</v>
      </c>
      <c r="P354" t="s">
        <v>47</v>
      </c>
      <c r="Q354">
        <v>493890.64</v>
      </c>
      <c r="R354">
        <v>5181066.1500000004</v>
      </c>
      <c r="S354" t="s">
        <v>11</v>
      </c>
      <c r="T354">
        <v>6</v>
      </c>
      <c r="U354">
        <v>202.26400000000001</v>
      </c>
      <c r="V354">
        <v>0.67566003004588093</v>
      </c>
    </row>
    <row r="355" spans="1:22" x14ac:dyDescent="0.4">
      <c r="A355" t="s">
        <v>36</v>
      </c>
      <c r="B355">
        <v>251</v>
      </c>
      <c r="C355">
        <v>11</v>
      </c>
      <c r="D355" t="s">
        <v>34</v>
      </c>
      <c r="E355">
        <v>493509.39</v>
      </c>
      <c r="F355">
        <v>5180886.08</v>
      </c>
      <c r="G355" t="s">
        <v>9</v>
      </c>
      <c r="H355">
        <v>3</v>
      </c>
      <c r="I355">
        <v>381.89</v>
      </c>
      <c r="J355">
        <f t="shared" si="9"/>
        <v>0.7815079604109908</v>
      </c>
      <c r="N355">
        <v>394</v>
      </c>
      <c r="O355">
        <v>13</v>
      </c>
      <c r="P355" t="s">
        <v>51</v>
      </c>
      <c r="Q355">
        <v>493594.94</v>
      </c>
      <c r="R355">
        <v>5181067.55</v>
      </c>
      <c r="S355" t="s">
        <v>11</v>
      </c>
      <c r="T355">
        <v>6</v>
      </c>
      <c r="U355">
        <v>429.62599999999998</v>
      </c>
      <c r="V355">
        <v>1.4351595739651721</v>
      </c>
    </row>
    <row r="356" spans="1:22" x14ac:dyDescent="0.4">
      <c r="A356" t="s">
        <v>36</v>
      </c>
      <c r="B356">
        <v>124</v>
      </c>
      <c r="C356">
        <v>6</v>
      </c>
      <c r="D356" t="s">
        <v>39</v>
      </c>
      <c r="E356">
        <v>493369.15</v>
      </c>
      <c r="F356">
        <v>5180735.5599999996</v>
      </c>
      <c r="G356" t="s">
        <v>9</v>
      </c>
      <c r="H356">
        <v>2</v>
      </c>
      <c r="I356">
        <v>381.39800000000002</v>
      </c>
      <c r="J356">
        <f t="shared" si="9"/>
        <v>0.78050112096370972</v>
      </c>
      <c r="N356">
        <v>395</v>
      </c>
      <c r="O356">
        <v>14</v>
      </c>
      <c r="P356" t="s">
        <v>51</v>
      </c>
      <c r="Q356">
        <v>493626.4</v>
      </c>
      <c r="R356">
        <v>5181088.3099999996</v>
      </c>
      <c r="S356" t="s">
        <v>11</v>
      </c>
      <c r="T356">
        <v>6</v>
      </c>
      <c r="U356">
        <v>376.96899999999999</v>
      </c>
      <c r="V356">
        <v>1.2592596105405096</v>
      </c>
    </row>
    <row r="357" spans="1:22" x14ac:dyDescent="0.4">
      <c r="A357" t="s">
        <v>36</v>
      </c>
      <c r="B357">
        <v>2</v>
      </c>
      <c r="C357">
        <v>6</v>
      </c>
      <c r="D357" t="s">
        <v>9</v>
      </c>
      <c r="E357">
        <v>493353.59</v>
      </c>
      <c r="F357">
        <v>5180575.07</v>
      </c>
      <c r="G357" t="s">
        <v>9</v>
      </c>
      <c r="H357">
        <v>5</v>
      </c>
      <c r="I357">
        <v>371.06299999999999</v>
      </c>
      <c r="J357">
        <f t="shared" si="9"/>
        <v>0.75935135330588255</v>
      </c>
      <c r="N357">
        <v>396</v>
      </c>
      <c r="O357">
        <v>15</v>
      </c>
      <c r="P357" t="s">
        <v>51</v>
      </c>
      <c r="Q357">
        <v>493658.3</v>
      </c>
      <c r="R357">
        <v>5181079.5</v>
      </c>
      <c r="S357" t="s">
        <v>11</v>
      </c>
      <c r="T357">
        <v>7</v>
      </c>
      <c r="U357">
        <v>184.05500000000001</v>
      </c>
      <c r="V357">
        <v>0.61483312319589545</v>
      </c>
    </row>
    <row r="358" spans="1:22" x14ac:dyDescent="0.4">
      <c r="A358" t="s">
        <v>36</v>
      </c>
      <c r="B358">
        <v>201</v>
      </c>
      <c r="C358">
        <v>8</v>
      </c>
      <c r="D358" t="s">
        <v>32</v>
      </c>
      <c r="E358">
        <v>493416.67</v>
      </c>
      <c r="F358">
        <v>5180836.96</v>
      </c>
      <c r="G358" t="s">
        <v>9</v>
      </c>
      <c r="H358">
        <v>1</v>
      </c>
      <c r="I358">
        <v>365.65</v>
      </c>
      <c r="J358">
        <f t="shared" si="9"/>
        <v>0.74827407296414883</v>
      </c>
      <c r="N358">
        <v>397</v>
      </c>
      <c r="O358">
        <v>16</v>
      </c>
      <c r="P358" t="s">
        <v>51</v>
      </c>
      <c r="Q358">
        <v>493690.21</v>
      </c>
      <c r="R358">
        <v>5181087.13</v>
      </c>
      <c r="S358" t="s">
        <v>11</v>
      </c>
      <c r="T358">
        <v>7</v>
      </c>
      <c r="U358">
        <v>406.49599999999998</v>
      </c>
      <c r="V358">
        <v>1.3578941362453545</v>
      </c>
    </row>
    <row r="359" spans="1:22" x14ac:dyDescent="0.4">
      <c r="A359" t="s">
        <v>36</v>
      </c>
      <c r="B359">
        <v>45</v>
      </c>
      <c r="C359">
        <v>5</v>
      </c>
      <c r="D359" t="s">
        <v>11</v>
      </c>
      <c r="E359">
        <v>493323.2</v>
      </c>
      <c r="F359">
        <v>5180641.41</v>
      </c>
      <c r="G359" t="s">
        <v>9</v>
      </c>
      <c r="H359">
        <v>3</v>
      </c>
      <c r="I359">
        <v>365.15699999999998</v>
      </c>
      <c r="J359">
        <f t="shared" si="9"/>
        <v>0.74726518709522682</v>
      </c>
      <c r="N359">
        <v>398</v>
      </c>
      <c r="O359">
        <v>17</v>
      </c>
      <c r="P359" t="s">
        <v>51</v>
      </c>
      <c r="Q359">
        <v>493719.72</v>
      </c>
      <c r="R359">
        <v>5181093.21</v>
      </c>
      <c r="S359" t="s">
        <v>11</v>
      </c>
      <c r="T359">
        <v>7</v>
      </c>
      <c r="U359">
        <v>352.85399999999998</v>
      </c>
      <c r="V359">
        <v>1.1787037942580452</v>
      </c>
    </row>
    <row r="360" spans="1:22" x14ac:dyDescent="0.4">
      <c r="A360" t="s">
        <v>36</v>
      </c>
      <c r="B360">
        <v>419</v>
      </c>
      <c r="C360">
        <v>15</v>
      </c>
      <c r="D360" t="s">
        <v>49</v>
      </c>
      <c r="E360">
        <v>493648.36</v>
      </c>
      <c r="F360">
        <v>5181104.3</v>
      </c>
      <c r="G360" t="s">
        <v>9</v>
      </c>
      <c r="H360">
        <v>2</v>
      </c>
      <c r="I360">
        <v>364.66500000000002</v>
      </c>
      <c r="J360">
        <f t="shared" si="9"/>
        <v>0.74625834764794574</v>
      </c>
      <c r="N360">
        <v>399</v>
      </c>
      <c r="O360">
        <v>18</v>
      </c>
      <c r="P360" t="s">
        <v>51</v>
      </c>
      <c r="Q360">
        <v>493754.01</v>
      </c>
      <c r="R360">
        <v>5181069.18</v>
      </c>
      <c r="S360" t="s">
        <v>11</v>
      </c>
      <c r="T360">
        <v>7</v>
      </c>
      <c r="U360">
        <v>222.441</v>
      </c>
      <c r="V360">
        <v>0.74306101304945904</v>
      </c>
    </row>
    <row r="361" spans="1:22" x14ac:dyDescent="0.4">
      <c r="A361" t="s">
        <v>36</v>
      </c>
      <c r="B361">
        <v>70</v>
      </c>
      <c r="C361">
        <v>5</v>
      </c>
      <c r="D361" t="s">
        <v>33</v>
      </c>
      <c r="E361">
        <v>493328.47</v>
      </c>
      <c r="F361">
        <v>5180674.59</v>
      </c>
      <c r="G361" t="s">
        <v>9</v>
      </c>
      <c r="H361">
        <v>2</v>
      </c>
      <c r="I361">
        <v>360.72800000000001</v>
      </c>
      <c r="J361">
        <f t="shared" si="9"/>
        <v>0.73820158564805549</v>
      </c>
      <c r="N361">
        <v>400</v>
      </c>
      <c r="O361">
        <v>19</v>
      </c>
      <c r="P361" t="s">
        <v>51</v>
      </c>
      <c r="Q361">
        <v>493785.93</v>
      </c>
      <c r="R361">
        <v>5181084.59</v>
      </c>
      <c r="S361" t="s">
        <v>11</v>
      </c>
      <c r="T361">
        <v>7</v>
      </c>
      <c r="U361">
        <v>220.47200000000001</v>
      </c>
      <c r="V361">
        <v>0.73648359641001582</v>
      </c>
    </row>
    <row r="362" spans="1:22" x14ac:dyDescent="0.4">
      <c r="A362" t="s">
        <v>36</v>
      </c>
      <c r="B362">
        <v>95</v>
      </c>
      <c r="C362">
        <v>3</v>
      </c>
      <c r="D362" t="s">
        <v>38</v>
      </c>
      <c r="E362">
        <v>493276.73</v>
      </c>
      <c r="F362">
        <v>5180689.08</v>
      </c>
      <c r="G362" t="s">
        <v>9</v>
      </c>
      <c r="H362">
        <v>1</v>
      </c>
      <c r="I362">
        <v>357.77600000000001</v>
      </c>
      <c r="J362">
        <f t="shared" si="9"/>
        <v>0.73216054896436844</v>
      </c>
      <c r="N362">
        <v>401</v>
      </c>
      <c r="O362">
        <v>20</v>
      </c>
      <c r="P362" t="s">
        <v>51</v>
      </c>
      <c r="Q362">
        <v>493817.84</v>
      </c>
      <c r="R362">
        <v>5181084.78</v>
      </c>
      <c r="S362" t="s">
        <v>11</v>
      </c>
      <c r="T362">
        <v>7</v>
      </c>
      <c r="U362">
        <v>158.95699999999999</v>
      </c>
      <c r="V362">
        <v>0.53099360932248485</v>
      </c>
    </row>
    <row r="363" spans="1:22" x14ac:dyDescent="0.4">
      <c r="A363" t="s">
        <v>36</v>
      </c>
      <c r="B363">
        <v>180</v>
      </c>
      <c r="C363">
        <v>11</v>
      </c>
      <c r="D363" t="s">
        <v>37</v>
      </c>
      <c r="E363">
        <v>493527.53</v>
      </c>
      <c r="F363">
        <v>5180790.72</v>
      </c>
      <c r="G363" t="s">
        <v>9</v>
      </c>
      <c r="H363">
        <v>5</v>
      </c>
      <c r="I363">
        <v>354.82299999999998</v>
      </c>
      <c r="J363">
        <f t="shared" si="9"/>
        <v>0.72611746585904058</v>
      </c>
      <c r="N363">
        <v>402</v>
      </c>
      <c r="O363">
        <v>21</v>
      </c>
      <c r="P363" t="s">
        <v>51</v>
      </c>
      <c r="Q363">
        <v>493849.73</v>
      </c>
      <c r="R363">
        <v>5181068.74</v>
      </c>
      <c r="S363" t="s">
        <v>11</v>
      </c>
      <c r="T363">
        <v>7</v>
      </c>
      <c r="U363">
        <v>238.18899999999999</v>
      </c>
      <c r="V363">
        <v>0.79566698422160298</v>
      </c>
    </row>
    <row r="364" spans="1:22" x14ac:dyDescent="0.4">
      <c r="A364" t="s">
        <v>36</v>
      </c>
      <c r="B364">
        <v>44</v>
      </c>
      <c r="C364">
        <v>4</v>
      </c>
      <c r="D364" t="s">
        <v>11</v>
      </c>
      <c r="E364">
        <v>493289.86</v>
      </c>
      <c r="F364">
        <v>5180623.63</v>
      </c>
      <c r="G364" t="s">
        <v>9</v>
      </c>
      <c r="H364">
        <v>2</v>
      </c>
      <c r="I364">
        <v>351.87</v>
      </c>
      <c r="J364">
        <f t="shared" si="9"/>
        <v>0.72007438275371272</v>
      </c>
      <c r="N364">
        <v>419</v>
      </c>
      <c r="O364">
        <v>15</v>
      </c>
      <c r="P364" t="s">
        <v>49</v>
      </c>
      <c r="Q364">
        <v>493648.36</v>
      </c>
      <c r="R364">
        <v>5181104.3</v>
      </c>
      <c r="S364" t="s">
        <v>11</v>
      </c>
      <c r="T364">
        <v>7</v>
      </c>
      <c r="U364">
        <v>319.88200000000001</v>
      </c>
      <c r="V364">
        <v>1.0685612947985625</v>
      </c>
    </row>
    <row r="365" spans="1:22" x14ac:dyDescent="0.4">
      <c r="A365" t="s">
        <v>36</v>
      </c>
      <c r="B365">
        <v>225</v>
      </c>
      <c r="C365">
        <v>7</v>
      </c>
      <c r="D365" t="s">
        <v>30</v>
      </c>
      <c r="E365">
        <v>493412.66</v>
      </c>
      <c r="F365">
        <v>5180872.08</v>
      </c>
      <c r="G365" t="s">
        <v>9</v>
      </c>
      <c r="H365">
        <v>1</v>
      </c>
      <c r="I365">
        <v>345.96499999999997</v>
      </c>
      <c r="J365">
        <f t="shared" si="9"/>
        <v>0.7079902629646978</v>
      </c>
      <c r="N365">
        <v>420</v>
      </c>
      <c r="O365">
        <v>16</v>
      </c>
      <c r="P365" t="s">
        <v>49</v>
      </c>
      <c r="Q365">
        <v>493681.93</v>
      </c>
      <c r="R365">
        <v>5181110.74</v>
      </c>
      <c r="S365" t="s">
        <v>11</v>
      </c>
      <c r="T365">
        <v>7</v>
      </c>
      <c r="U365">
        <v>271.654</v>
      </c>
      <c r="V365">
        <v>0.90745634320533419</v>
      </c>
    </row>
    <row r="366" spans="1:22" x14ac:dyDescent="0.4">
      <c r="A366" t="s">
        <v>36</v>
      </c>
      <c r="B366">
        <v>273</v>
      </c>
      <c r="C366">
        <v>10</v>
      </c>
      <c r="D366" t="s">
        <v>35</v>
      </c>
      <c r="E366">
        <v>493498.45</v>
      </c>
      <c r="F366">
        <v>5180934.7699999996</v>
      </c>
      <c r="G366" t="s">
        <v>9</v>
      </c>
      <c r="H366">
        <v>2</v>
      </c>
      <c r="I366">
        <v>340.55099999999999</v>
      </c>
      <c r="J366">
        <f t="shared" si="9"/>
        <v>0.69691093620132327</v>
      </c>
      <c r="N366">
        <v>421</v>
      </c>
      <c r="O366">
        <v>17</v>
      </c>
      <c r="P366" t="s">
        <v>49</v>
      </c>
      <c r="Q366">
        <v>493712.77</v>
      </c>
      <c r="R366">
        <v>5181114.8099999996</v>
      </c>
      <c r="S366" t="s">
        <v>11</v>
      </c>
      <c r="T366">
        <v>8</v>
      </c>
      <c r="U366">
        <v>220.965</v>
      </c>
      <c r="V366">
        <v>0.73813045593426441</v>
      </c>
    </row>
    <row r="367" spans="1:22" x14ac:dyDescent="0.4">
      <c r="A367" t="s">
        <v>36</v>
      </c>
      <c r="B367">
        <v>18</v>
      </c>
      <c r="C367">
        <v>1</v>
      </c>
      <c r="D367" t="s">
        <v>10</v>
      </c>
      <c r="E367">
        <v>493215.02</v>
      </c>
      <c r="F367">
        <v>5180604.13</v>
      </c>
      <c r="G367" t="s">
        <v>9</v>
      </c>
      <c r="H367">
        <v>1</v>
      </c>
      <c r="I367">
        <v>321.85000000000002</v>
      </c>
      <c r="J367">
        <f t="shared" si="9"/>
        <v>0.65864080509643463</v>
      </c>
      <c r="N367">
        <v>422</v>
      </c>
      <c r="O367">
        <v>18</v>
      </c>
      <c r="P367" t="s">
        <v>49</v>
      </c>
      <c r="Q367">
        <v>493745.87</v>
      </c>
      <c r="R367">
        <v>5181100.97</v>
      </c>
      <c r="S367" t="s">
        <v>11</v>
      </c>
      <c r="T367">
        <v>8</v>
      </c>
      <c r="U367">
        <v>206.20099999999999</v>
      </c>
      <c r="V367">
        <v>0.68881152283891678</v>
      </c>
    </row>
    <row r="368" spans="1:22" x14ac:dyDescent="0.4">
      <c r="A368" t="s">
        <v>36</v>
      </c>
      <c r="B368">
        <v>421</v>
      </c>
      <c r="C368">
        <v>17</v>
      </c>
      <c r="D368" t="s">
        <v>49</v>
      </c>
      <c r="E368">
        <v>493712.77</v>
      </c>
      <c r="F368">
        <v>5181114.8099999996</v>
      </c>
      <c r="G368" t="s">
        <v>9</v>
      </c>
      <c r="H368">
        <v>4</v>
      </c>
      <c r="I368">
        <v>297.73599999999999</v>
      </c>
      <c r="J368">
        <f t="shared" si="9"/>
        <v>0.60929339364981216</v>
      </c>
      <c r="N368">
        <v>423</v>
      </c>
      <c r="O368">
        <v>19</v>
      </c>
      <c r="P368" t="s">
        <v>49</v>
      </c>
      <c r="Q368">
        <v>493780.19</v>
      </c>
      <c r="R368">
        <v>5181114.78</v>
      </c>
      <c r="S368" t="s">
        <v>11</v>
      </c>
      <c r="T368">
        <v>8</v>
      </c>
      <c r="U368">
        <v>191.43700000000001</v>
      </c>
      <c r="V368">
        <v>0.63949258974356926</v>
      </c>
    </row>
    <row r="369" spans="1:22" x14ac:dyDescent="0.4">
      <c r="A369" t="s">
        <v>36</v>
      </c>
      <c r="B369">
        <v>297</v>
      </c>
      <c r="C369">
        <v>9</v>
      </c>
      <c r="D369" t="s">
        <v>44</v>
      </c>
      <c r="E369">
        <v>493470.69</v>
      </c>
      <c r="F369">
        <v>5180953.47</v>
      </c>
      <c r="G369" t="s">
        <v>9</v>
      </c>
      <c r="H369">
        <v>1</v>
      </c>
      <c r="I369">
        <v>281.988</v>
      </c>
      <c r="J369">
        <f t="shared" si="9"/>
        <v>0.57706634565025139</v>
      </c>
      <c r="N369">
        <v>424</v>
      </c>
      <c r="O369">
        <v>20</v>
      </c>
      <c r="P369" t="s">
        <v>49</v>
      </c>
      <c r="Q369">
        <v>493809.7</v>
      </c>
      <c r="R369">
        <v>5181116.57</v>
      </c>
      <c r="S369" t="s">
        <v>11</v>
      </c>
      <c r="T369">
        <v>8</v>
      </c>
      <c r="U369">
        <v>327.75599999999997</v>
      </c>
      <c r="V369">
        <v>1.0948642803846345</v>
      </c>
    </row>
    <row r="370" spans="1:22" x14ac:dyDescent="0.4">
      <c r="A370" t="s">
        <v>36</v>
      </c>
      <c r="B370">
        <v>200</v>
      </c>
      <c r="C370">
        <v>7</v>
      </c>
      <c r="D370" t="s">
        <v>32</v>
      </c>
      <c r="E370">
        <v>493387.34</v>
      </c>
      <c r="F370">
        <v>5180837.45</v>
      </c>
      <c r="G370" t="s">
        <v>9</v>
      </c>
      <c r="H370">
        <v>1</v>
      </c>
      <c r="I370">
        <v>244.58699999999999</v>
      </c>
      <c r="J370">
        <f t="shared" si="9"/>
        <v>0.50052812986211481</v>
      </c>
      <c r="N370">
        <v>425</v>
      </c>
      <c r="O370">
        <v>21</v>
      </c>
      <c r="P370" t="s">
        <v>49</v>
      </c>
      <c r="Q370">
        <v>493841.59</v>
      </c>
      <c r="R370">
        <v>5181100.53</v>
      </c>
      <c r="S370" t="s">
        <v>11</v>
      </c>
      <c r="T370">
        <v>8</v>
      </c>
      <c r="U370">
        <v>313.976</v>
      </c>
      <c r="V370">
        <v>1.0488323853660833</v>
      </c>
    </row>
  </sheetData>
  <sortState ref="S2:V370">
    <sortCondition ref="S2:S370"/>
    <sortCondition ref="T2:T3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0"/>
  <sheetViews>
    <sheetView workbookViewId="0">
      <selection activeCell="U4" sqref="U4"/>
    </sheetView>
  </sheetViews>
  <sheetFormatPr defaultRowHeight="14.6" x14ac:dyDescent="0.4"/>
  <sheetData>
    <row r="1" spans="1:24" x14ac:dyDescent="0.4">
      <c r="A1" t="s">
        <v>0</v>
      </c>
      <c r="B1" t="s">
        <v>1</v>
      </c>
      <c r="C1" t="s">
        <v>26</v>
      </c>
      <c r="D1" t="s">
        <v>27</v>
      </c>
      <c r="E1" t="s">
        <v>4</v>
      </c>
      <c r="F1" t="s">
        <v>5</v>
      </c>
      <c r="G1" t="s">
        <v>2</v>
      </c>
      <c r="H1" t="s">
        <v>3</v>
      </c>
      <c r="I1" t="s">
        <v>54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27</v>
      </c>
      <c r="Q1" t="s">
        <v>4</v>
      </c>
      <c r="R1" t="s">
        <v>5</v>
      </c>
      <c r="S1" t="s">
        <v>2</v>
      </c>
      <c r="T1" t="s">
        <v>3</v>
      </c>
      <c r="U1" t="s">
        <v>54</v>
      </c>
      <c r="V1" t="s">
        <v>16</v>
      </c>
      <c r="W1" t="s">
        <v>161</v>
      </c>
      <c r="X1" t="s">
        <v>105</v>
      </c>
    </row>
    <row r="2" spans="1:24" x14ac:dyDescent="0.4">
      <c r="A2" t="s">
        <v>29</v>
      </c>
      <c r="B2">
        <v>255</v>
      </c>
      <c r="C2">
        <v>15</v>
      </c>
      <c r="D2" t="s">
        <v>34</v>
      </c>
      <c r="E2">
        <v>493637.025738</v>
      </c>
      <c r="F2">
        <v>5180888.8363600001</v>
      </c>
      <c r="G2" t="s">
        <v>9</v>
      </c>
      <c r="H2">
        <v>6</v>
      </c>
      <c r="I2">
        <v>618.60236220472439</v>
      </c>
      <c r="J2">
        <f>I2/$L$3</f>
        <v>1.3152913198573126</v>
      </c>
      <c r="K2" t="s">
        <v>17</v>
      </c>
      <c r="N2">
        <v>1</v>
      </c>
      <c r="O2">
        <v>5</v>
      </c>
      <c r="P2" t="s">
        <v>9</v>
      </c>
      <c r="Q2">
        <v>493319.28016000002</v>
      </c>
      <c r="R2">
        <v>5180579.2617899803</v>
      </c>
      <c r="S2" t="s">
        <v>9</v>
      </c>
      <c r="T2">
        <v>1</v>
      </c>
      <c r="U2">
        <v>399.6062992125984</v>
      </c>
      <c r="V2">
        <v>0.89062989658414271</v>
      </c>
      <c r="W2">
        <v>93</v>
      </c>
      <c r="X2">
        <f t="shared" ref="X2:X41" si="0">W2/359</f>
        <v>0.25905292479108633</v>
      </c>
    </row>
    <row r="3" spans="1:24" x14ac:dyDescent="0.4">
      <c r="A3" t="s">
        <v>29</v>
      </c>
      <c r="B3">
        <v>74</v>
      </c>
      <c r="C3">
        <v>9</v>
      </c>
      <c r="D3" t="s">
        <v>33</v>
      </c>
      <c r="E3">
        <v>493458.49844300002</v>
      </c>
      <c r="F3">
        <v>5180665.85384</v>
      </c>
      <c r="G3" t="s">
        <v>9</v>
      </c>
      <c r="H3">
        <v>6</v>
      </c>
      <c r="I3">
        <v>569.88188976377955</v>
      </c>
      <c r="J3">
        <f t="shared" ref="J3:J23" si="1">I3/$L$3</f>
        <v>1.2117003567181928</v>
      </c>
      <c r="K3" t="s">
        <v>14</v>
      </c>
      <c r="L3">
        <f>AVERAGE(I2:I23)</f>
        <v>470.31585540443808</v>
      </c>
      <c r="M3" s="10"/>
      <c r="N3">
        <v>2</v>
      </c>
      <c r="O3">
        <v>6</v>
      </c>
      <c r="P3" t="s">
        <v>9</v>
      </c>
      <c r="Q3">
        <v>493353.58603200002</v>
      </c>
      <c r="R3">
        <v>5180575.07118</v>
      </c>
      <c r="S3" t="s">
        <v>9</v>
      </c>
      <c r="T3">
        <v>1</v>
      </c>
      <c r="U3">
        <v>390.74803149606299</v>
      </c>
      <c r="V3">
        <v>0.87088686931996229</v>
      </c>
      <c r="W3">
        <v>74</v>
      </c>
      <c r="X3">
        <f t="shared" si="0"/>
        <v>0.20612813370473537</v>
      </c>
    </row>
    <row r="4" spans="1:24" x14ac:dyDescent="0.4">
      <c r="A4" t="s">
        <v>29</v>
      </c>
      <c r="B4">
        <v>330</v>
      </c>
      <c r="C4">
        <v>17</v>
      </c>
      <c r="D4" t="s">
        <v>48</v>
      </c>
      <c r="E4">
        <v>493722.098564999</v>
      </c>
      <c r="F4">
        <v>5180995.8686100002</v>
      </c>
      <c r="G4" t="s">
        <v>9</v>
      </c>
      <c r="H4">
        <v>6</v>
      </c>
      <c r="I4">
        <v>549.2125984251968</v>
      </c>
      <c r="J4">
        <f t="shared" si="1"/>
        <v>1.1677526753864447</v>
      </c>
      <c r="K4" t="s">
        <v>18</v>
      </c>
      <c r="L4">
        <f>AVERAGE(I25:I46)</f>
        <v>269.45454545454544</v>
      </c>
      <c r="N4">
        <v>3</v>
      </c>
      <c r="O4">
        <v>7</v>
      </c>
      <c r="P4" t="s">
        <v>9</v>
      </c>
      <c r="Q4">
        <v>493383.10704700003</v>
      </c>
      <c r="R4">
        <v>5180586.0806700001</v>
      </c>
      <c r="S4" t="s">
        <v>9</v>
      </c>
      <c r="T4">
        <v>1</v>
      </c>
      <c r="U4">
        <v>483.26771653543307</v>
      </c>
      <c r="V4">
        <v>1.0770918207458475</v>
      </c>
      <c r="W4">
        <v>233</v>
      </c>
      <c r="X4">
        <f t="shared" si="0"/>
        <v>0.64902506963788298</v>
      </c>
    </row>
    <row r="5" spans="1:24" x14ac:dyDescent="0.4">
      <c r="A5" t="s">
        <v>29</v>
      </c>
      <c r="B5">
        <v>399</v>
      </c>
      <c r="C5">
        <v>18</v>
      </c>
      <c r="D5" t="s">
        <v>51</v>
      </c>
      <c r="E5">
        <v>493754.005991999</v>
      </c>
      <c r="F5">
        <v>5181069.176</v>
      </c>
      <c r="G5" t="s">
        <v>9</v>
      </c>
      <c r="H5">
        <v>6</v>
      </c>
      <c r="I5">
        <v>537.8937007874016</v>
      </c>
      <c r="J5">
        <f t="shared" si="1"/>
        <v>1.1436860879904875</v>
      </c>
      <c r="K5" t="s">
        <v>19</v>
      </c>
      <c r="L5">
        <f>AVERAGE(I48:I66)</f>
        <v>190.81578947368422</v>
      </c>
      <c r="N5">
        <v>4</v>
      </c>
      <c r="O5">
        <v>8</v>
      </c>
      <c r="P5" t="s">
        <v>9</v>
      </c>
      <c r="Q5">
        <v>493415.01299900003</v>
      </c>
      <c r="R5">
        <v>5180582.7119100001</v>
      </c>
      <c r="S5" t="s">
        <v>9</v>
      </c>
      <c r="T5">
        <v>1</v>
      </c>
      <c r="U5">
        <v>437.00787401574803</v>
      </c>
      <c r="V5">
        <v>0.97398934503290491</v>
      </c>
      <c r="W5">
        <v>159</v>
      </c>
      <c r="X5">
        <f t="shared" si="0"/>
        <v>0.44289693593314761</v>
      </c>
    </row>
    <row r="6" spans="1:24" x14ac:dyDescent="0.4">
      <c r="A6" t="s">
        <v>29</v>
      </c>
      <c r="B6">
        <v>102</v>
      </c>
      <c r="C6">
        <v>10</v>
      </c>
      <c r="D6" t="s">
        <v>38</v>
      </c>
      <c r="E6">
        <v>493499.50784600002</v>
      </c>
      <c r="F6">
        <v>5180712.2994100004</v>
      </c>
      <c r="G6" t="s">
        <v>9</v>
      </c>
      <c r="H6">
        <v>6</v>
      </c>
      <c r="I6">
        <v>523.62204724409446</v>
      </c>
      <c r="J6">
        <f t="shared" si="1"/>
        <v>1.1133412604042805</v>
      </c>
      <c r="K6" t="s">
        <v>8</v>
      </c>
      <c r="L6">
        <f>AVERAGE(I68:I189)</f>
        <v>485.72431263714969</v>
      </c>
      <c r="N6">
        <v>5</v>
      </c>
      <c r="O6">
        <v>9</v>
      </c>
      <c r="P6" t="s">
        <v>9</v>
      </c>
      <c r="Q6">
        <v>493446.911100998</v>
      </c>
      <c r="R6">
        <v>5180572.1204000004</v>
      </c>
      <c r="S6" t="s">
        <v>9</v>
      </c>
      <c r="T6">
        <v>1</v>
      </c>
      <c r="U6">
        <v>473.91732283464569</v>
      </c>
      <c r="V6">
        <v>1.056251958633657</v>
      </c>
      <c r="W6">
        <v>219</v>
      </c>
      <c r="X6">
        <f t="shared" si="0"/>
        <v>0.61002785515320335</v>
      </c>
    </row>
    <row r="7" spans="1:24" x14ac:dyDescent="0.4">
      <c r="A7" t="s">
        <v>29</v>
      </c>
      <c r="B7">
        <v>329</v>
      </c>
      <c r="C7">
        <v>16</v>
      </c>
      <c r="D7" t="s">
        <v>48</v>
      </c>
      <c r="E7">
        <v>493691.386340998</v>
      </c>
      <c r="F7">
        <v>5180990.9908600003</v>
      </c>
      <c r="G7" t="s">
        <v>9</v>
      </c>
      <c r="H7">
        <v>6</v>
      </c>
      <c r="I7">
        <v>521.65354330708658</v>
      </c>
      <c r="J7">
        <f t="shared" si="1"/>
        <v>1.1091557669441141</v>
      </c>
      <c r="K7" t="s">
        <v>20</v>
      </c>
      <c r="L7">
        <f>AVERAGE(I192:I212)</f>
        <v>448.67829021372336</v>
      </c>
      <c r="N7">
        <v>6</v>
      </c>
      <c r="O7">
        <v>10</v>
      </c>
      <c r="P7" t="s">
        <v>9</v>
      </c>
      <c r="Q7">
        <v>493479.23487300001</v>
      </c>
      <c r="R7">
        <v>5180583.9985100003</v>
      </c>
      <c r="S7" t="s">
        <v>9</v>
      </c>
      <c r="T7">
        <v>1</v>
      </c>
      <c r="U7">
        <v>468.99606299212599</v>
      </c>
      <c r="V7">
        <v>1.0452836101535568</v>
      </c>
      <c r="W7">
        <v>208</v>
      </c>
      <c r="X7">
        <f t="shared" si="0"/>
        <v>0.57938718662952648</v>
      </c>
    </row>
    <row r="8" spans="1:24" x14ac:dyDescent="0.4">
      <c r="A8" t="s">
        <v>29</v>
      </c>
      <c r="B8">
        <v>303</v>
      </c>
      <c r="C8">
        <v>15</v>
      </c>
      <c r="D8" t="s">
        <v>44</v>
      </c>
      <c r="E8">
        <v>493663.33024500002</v>
      </c>
      <c r="F8">
        <v>5180951.1721900003</v>
      </c>
      <c r="G8" t="s">
        <v>9</v>
      </c>
      <c r="H8">
        <v>6</v>
      </c>
      <c r="I8">
        <v>517.22440944881885</v>
      </c>
      <c r="J8">
        <f t="shared" si="1"/>
        <v>1.0997384066587395</v>
      </c>
      <c r="K8" t="s">
        <v>21</v>
      </c>
      <c r="L8">
        <f>AVERAGE(I213:I233)</f>
        <v>239.16666666666666</v>
      </c>
      <c r="N8">
        <v>7</v>
      </c>
      <c r="O8">
        <v>11</v>
      </c>
      <c r="P8" t="s">
        <v>9</v>
      </c>
      <c r="Q8">
        <v>493510.72638299799</v>
      </c>
      <c r="R8">
        <v>5180568.2729099803</v>
      </c>
      <c r="S8" t="s">
        <v>9</v>
      </c>
      <c r="T8">
        <v>1</v>
      </c>
      <c r="U8">
        <v>309.54724409448818</v>
      </c>
      <c r="V8">
        <v>0.68990911939830757</v>
      </c>
      <c r="W8">
        <v>29</v>
      </c>
      <c r="X8">
        <f t="shared" si="0"/>
        <v>8.0779944289693595E-2</v>
      </c>
    </row>
    <row r="9" spans="1:24" x14ac:dyDescent="0.4">
      <c r="A9" t="s">
        <v>29</v>
      </c>
      <c r="B9">
        <v>423</v>
      </c>
      <c r="C9">
        <v>19</v>
      </c>
      <c r="D9" t="s">
        <v>49</v>
      </c>
      <c r="E9">
        <v>493780.193463</v>
      </c>
      <c r="F9">
        <v>5181114.7788800001</v>
      </c>
      <c r="G9" t="s">
        <v>9</v>
      </c>
      <c r="H9">
        <v>6</v>
      </c>
      <c r="I9">
        <v>514.763779527559</v>
      </c>
      <c r="J9">
        <f t="shared" si="1"/>
        <v>1.0945065398335314</v>
      </c>
      <c r="K9" t="s">
        <v>22</v>
      </c>
      <c r="N9">
        <v>8</v>
      </c>
      <c r="O9">
        <v>12</v>
      </c>
      <c r="P9" t="s">
        <v>9</v>
      </c>
      <c r="Q9">
        <v>493542.64672600001</v>
      </c>
      <c r="R9">
        <v>5180578.1283600004</v>
      </c>
      <c r="S9" t="s">
        <v>9</v>
      </c>
      <c r="T9">
        <v>1</v>
      </c>
      <c r="U9">
        <v>476.87007874015745</v>
      </c>
      <c r="V9">
        <v>1.0628329677217172</v>
      </c>
      <c r="W9">
        <v>223</v>
      </c>
      <c r="X9">
        <f t="shared" si="0"/>
        <v>0.62116991643454034</v>
      </c>
    </row>
    <row r="10" spans="1:24" x14ac:dyDescent="0.4">
      <c r="A10" t="s">
        <v>29</v>
      </c>
      <c r="B10">
        <v>206</v>
      </c>
      <c r="C10">
        <v>13</v>
      </c>
      <c r="D10" t="s">
        <v>32</v>
      </c>
      <c r="E10">
        <v>493576.197009</v>
      </c>
      <c r="F10">
        <v>5180827.1172000002</v>
      </c>
      <c r="G10" t="s">
        <v>9</v>
      </c>
      <c r="H10">
        <v>6</v>
      </c>
      <c r="I10">
        <v>491.6338582677165</v>
      </c>
      <c r="J10">
        <f t="shared" si="1"/>
        <v>1.0453269916765755</v>
      </c>
      <c r="K10" t="s">
        <v>23</v>
      </c>
      <c r="L10">
        <f>AVERAGE(I234:I252)</f>
        <v>142.52631578947367</v>
      </c>
      <c r="N10">
        <v>9</v>
      </c>
      <c r="O10">
        <v>13</v>
      </c>
      <c r="P10" t="s">
        <v>9</v>
      </c>
      <c r="Q10">
        <v>493574.550785998</v>
      </c>
      <c r="R10">
        <v>5180572.8713800004</v>
      </c>
      <c r="S10" t="s">
        <v>9</v>
      </c>
      <c r="T10">
        <v>1</v>
      </c>
      <c r="U10">
        <v>537.40157480314963</v>
      </c>
      <c r="V10">
        <v>1.1977436540269506</v>
      </c>
      <c r="W10">
        <v>312</v>
      </c>
      <c r="X10">
        <f t="shared" si="0"/>
        <v>0.86908077994428967</v>
      </c>
    </row>
    <row r="11" spans="1:24" x14ac:dyDescent="0.4">
      <c r="A11" t="s">
        <v>29</v>
      </c>
      <c r="B11">
        <v>49</v>
      </c>
      <c r="C11">
        <v>9</v>
      </c>
      <c r="D11" t="s">
        <v>11</v>
      </c>
      <c r="E11">
        <v>493449.423316998</v>
      </c>
      <c r="F11">
        <v>5180635.6795399804</v>
      </c>
      <c r="G11" t="s">
        <v>9</v>
      </c>
      <c r="H11">
        <v>6</v>
      </c>
      <c r="I11">
        <v>488.68110236220474</v>
      </c>
      <c r="J11">
        <f t="shared" si="1"/>
        <v>1.0390487514863258</v>
      </c>
      <c r="K11" t="s">
        <v>24</v>
      </c>
      <c r="N11">
        <v>10</v>
      </c>
      <c r="O11">
        <v>14</v>
      </c>
      <c r="P11" t="s">
        <v>9</v>
      </c>
      <c r="Q11">
        <v>493606.467921998</v>
      </c>
      <c r="R11">
        <v>5180579.8379899804</v>
      </c>
      <c r="S11" t="s">
        <v>9</v>
      </c>
      <c r="T11">
        <v>1</v>
      </c>
      <c r="U11">
        <v>419.29133858267716</v>
      </c>
      <c r="V11">
        <v>0.93450329050454384</v>
      </c>
      <c r="W11">
        <v>132</v>
      </c>
      <c r="X11">
        <f t="shared" si="0"/>
        <v>0.36768802228412256</v>
      </c>
    </row>
    <row r="12" spans="1:24" x14ac:dyDescent="0.4">
      <c r="A12" t="s">
        <v>29</v>
      </c>
      <c r="B12">
        <v>400</v>
      </c>
      <c r="C12">
        <v>19</v>
      </c>
      <c r="D12" t="s">
        <v>51</v>
      </c>
      <c r="E12">
        <v>493785.92902500002</v>
      </c>
      <c r="F12">
        <v>5181084.5888499804</v>
      </c>
      <c r="G12" t="s">
        <v>9</v>
      </c>
      <c r="H12">
        <v>6</v>
      </c>
      <c r="I12">
        <v>468.50393700787401</v>
      </c>
      <c r="J12">
        <f t="shared" si="1"/>
        <v>0.99614744351961948</v>
      </c>
      <c r="K12" t="s">
        <v>25</v>
      </c>
      <c r="L12">
        <f>AVERAGE(I255:I367)</f>
        <v>552.30471744129329</v>
      </c>
      <c r="N12">
        <v>11</v>
      </c>
      <c r="O12">
        <v>15</v>
      </c>
      <c r="P12" t="s">
        <v>9</v>
      </c>
      <c r="Q12">
        <v>493638.36825900001</v>
      </c>
      <c r="R12">
        <v>5180571.02544</v>
      </c>
      <c r="S12" t="s">
        <v>9</v>
      </c>
      <c r="T12">
        <v>1</v>
      </c>
      <c r="U12">
        <v>526.08267716535431</v>
      </c>
      <c r="V12">
        <v>1.1725164525227199</v>
      </c>
      <c r="W12">
        <v>294</v>
      </c>
      <c r="X12">
        <f t="shared" si="0"/>
        <v>0.81894150417827294</v>
      </c>
    </row>
    <row r="13" spans="1:24" x14ac:dyDescent="0.4">
      <c r="A13" t="s">
        <v>29</v>
      </c>
      <c r="B13">
        <v>207</v>
      </c>
      <c r="C13">
        <v>14</v>
      </c>
      <c r="D13" t="s">
        <v>32</v>
      </c>
      <c r="E13">
        <v>493606.513420998</v>
      </c>
      <c r="F13">
        <v>5180835.6831999803</v>
      </c>
      <c r="G13" t="s">
        <v>9</v>
      </c>
      <c r="H13">
        <v>6</v>
      </c>
      <c r="I13">
        <v>463.58267716535431</v>
      </c>
      <c r="J13">
        <f t="shared" si="1"/>
        <v>0.98568370986920328</v>
      </c>
      <c r="N13">
        <v>12</v>
      </c>
      <c r="O13">
        <v>16</v>
      </c>
      <c r="P13" t="s">
        <v>9</v>
      </c>
      <c r="Q13">
        <v>493668.466732</v>
      </c>
      <c r="R13">
        <v>5180579.1139500001</v>
      </c>
      <c r="S13" t="s">
        <v>9</v>
      </c>
      <c r="T13">
        <v>1</v>
      </c>
      <c r="U13">
        <v>188.97637795275591</v>
      </c>
      <c r="V13">
        <v>0.42118458163585076</v>
      </c>
      <c r="W13">
        <v>8</v>
      </c>
      <c r="X13">
        <f t="shared" si="0"/>
        <v>2.2284122562674095E-2</v>
      </c>
    </row>
    <row r="14" spans="1:24" x14ac:dyDescent="0.4">
      <c r="A14" t="s">
        <v>29</v>
      </c>
      <c r="B14">
        <v>25</v>
      </c>
      <c r="C14">
        <v>8</v>
      </c>
      <c r="D14" t="s">
        <v>10</v>
      </c>
      <c r="E14">
        <v>493436.88065299799</v>
      </c>
      <c r="F14">
        <v>5180614.4689100003</v>
      </c>
      <c r="G14" t="s">
        <v>9</v>
      </c>
      <c r="H14">
        <v>6</v>
      </c>
      <c r="I14">
        <v>460.62992125984249</v>
      </c>
      <c r="J14">
        <f t="shared" si="1"/>
        <v>0.97940546967895359</v>
      </c>
      <c r="N14">
        <v>13</v>
      </c>
      <c r="O14">
        <v>17</v>
      </c>
      <c r="P14" t="s">
        <v>9</v>
      </c>
      <c r="Q14">
        <v>493702.19999400002</v>
      </c>
      <c r="R14">
        <v>5180582.7370800003</v>
      </c>
      <c r="S14" t="s">
        <v>9</v>
      </c>
      <c r="T14">
        <v>1</v>
      </c>
      <c r="U14">
        <v>444.8818897637795</v>
      </c>
      <c r="V14">
        <v>0.99153870260106525</v>
      </c>
      <c r="W14">
        <v>176</v>
      </c>
      <c r="X14">
        <f t="shared" si="0"/>
        <v>0.49025069637883006</v>
      </c>
    </row>
    <row r="15" spans="1:24" x14ac:dyDescent="0.4">
      <c r="A15" t="s">
        <v>29</v>
      </c>
      <c r="B15">
        <v>304</v>
      </c>
      <c r="C15">
        <v>16</v>
      </c>
      <c r="D15" t="s">
        <v>44</v>
      </c>
      <c r="E15">
        <v>493694.04643400002</v>
      </c>
      <c r="F15">
        <v>5180960.0055299904</v>
      </c>
      <c r="G15" t="s">
        <v>9</v>
      </c>
      <c r="H15">
        <v>6</v>
      </c>
      <c r="I15">
        <v>446.85039370078738</v>
      </c>
      <c r="J15">
        <f t="shared" si="1"/>
        <v>0.95010701545778831</v>
      </c>
      <c r="N15">
        <v>14</v>
      </c>
      <c r="O15">
        <v>19</v>
      </c>
      <c r="P15" t="s">
        <v>9</v>
      </c>
      <c r="Q15">
        <v>493768.28853800002</v>
      </c>
      <c r="R15">
        <v>5180574.2933700001</v>
      </c>
      <c r="S15" t="s">
        <v>9</v>
      </c>
      <c r="T15">
        <v>1</v>
      </c>
      <c r="U15">
        <v>310.03937007874015</v>
      </c>
      <c r="V15">
        <v>0.69100595424631761</v>
      </c>
      <c r="W15">
        <v>30</v>
      </c>
      <c r="X15">
        <f t="shared" si="0"/>
        <v>8.3565459610027856E-2</v>
      </c>
    </row>
    <row r="16" spans="1:24" x14ac:dyDescent="0.4">
      <c r="A16" t="s">
        <v>29</v>
      </c>
      <c r="B16">
        <v>278</v>
      </c>
      <c r="C16">
        <v>15</v>
      </c>
      <c r="D16" t="s">
        <v>35</v>
      </c>
      <c r="E16">
        <v>493657.97509099799</v>
      </c>
      <c r="F16">
        <v>5180920.5951500004</v>
      </c>
      <c r="G16" t="s">
        <v>9</v>
      </c>
      <c r="H16">
        <v>6</v>
      </c>
      <c r="I16">
        <v>445.86614173228344</v>
      </c>
      <c r="J16">
        <f t="shared" si="1"/>
        <v>0.948014268727705</v>
      </c>
      <c r="N16">
        <v>15</v>
      </c>
      <c r="O16">
        <v>20</v>
      </c>
      <c r="P16" t="s">
        <v>9</v>
      </c>
      <c r="Q16">
        <v>493797.922326</v>
      </c>
      <c r="R16">
        <v>5180576.3034399804</v>
      </c>
      <c r="S16" t="s">
        <v>9</v>
      </c>
      <c r="T16">
        <v>1</v>
      </c>
      <c r="U16">
        <v>590.05905511811022</v>
      </c>
      <c r="V16">
        <v>1.3151049827640235</v>
      </c>
      <c r="W16">
        <v>338</v>
      </c>
      <c r="X16">
        <f t="shared" si="0"/>
        <v>0.9415041782729805</v>
      </c>
    </row>
    <row r="17" spans="1:24" x14ac:dyDescent="0.4">
      <c r="A17" t="s">
        <v>29</v>
      </c>
      <c r="B17">
        <v>75</v>
      </c>
      <c r="C17">
        <v>10</v>
      </c>
      <c r="D17" t="s">
        <v>33</v>
      </c>
      <c r="E17">
        <v>493488.02278900001</v>
      </c>
      <c r="F17">
        <v>5180680.5309100002</v>
      </c>
      <c r="G17" t="s">
        <v>9</v>
      </c>
      <c r="H17">
        <v>6</v>
      </c>
      <c r="I17">
        <v>428.64173228346453</v>
      </c>
      <c r="J17">
        <f t="shared" si="1"/>
        <v>0.91139120095124848</v>
      </c>
      <c r="N17">
        <v>16</v>
      </c>
      <c r="O17">
        <v>22</v>
      </c>
      <c r="P17" t="s">
        <v>9</v>
      </c>
      <c r="Q17">
        <v>493861.755168</v>
      </c>
      <c r="R17">
        <v>5180589.4613600001</v>
      </c>
      <c r="S17" t="s">
        <v>9</v>
      </c>
      <c r="T17">
        <v>1</v>
      </c>
      <c r="U17">
        <v>431.10236220472439</v>
      </c>
      <c r="V17">
        <v>0.96082732685678451</v>
      </c>
      <c r="W17">
        <v>148</v>
      </c>
      <c r="X17">
        <f t="shared" si="0"/>
        <v>0.41225626740947074</v>
      </c>
    </row>
    <row r="18" spans="1:24" x14ac:dyDescent="0.4">
      <c r="A18" t="s">
        <v>29</v>
      </c>
      <c r="B18">
        <v>155</v>
      </c>
      <c r="C18">
        <v>12</v>
      </c>
      <c r="D18" t="s">
        <v>40</v>
      </c>
      <c r="E18">
        <v>493542.317518998</v>
      </c>
      <c r="F18">
        <v>5180768.8143999903</v>
      </c>
      <c r="G18" t="s">
        <v>9</v>
      </c>
      <c r="H18">
        <v>6</v>
      </c>
      <c r="I18">
        <v>415.35433070866139</v>
      </c>
      <c r="J18">
        <f t="shared" si="1"/>
        <v>0.88313912009512485</v>
      </c>
      <c r="N18">
        <v>17</v>
      </c>
      <c r="O18">
        <v>23</v>
      </c>
      <c r="P18" t="s">
        <v>9</v>
      </c>
      <c r="Q18">
        <v>493893.661479</v>
      </c>
      <c r="R18">
        <v>5180586.20627</v>
      </c>
      <c r="S18" t="s">
        <v>9</v>
      </c>
      <c r="T18">
        <v>1</v>
      </c>
      <c r="U18">
        <v>302.16535433070868</v>
      </c>
      <c r="V18">
        <v>0.67345659667815727</v>
      </c>
      <c r="W18">
        <v>25</v>
      </c>
      <c r="X18">
        <f t="shared" si="0"/>
        <v>6.9637883008356549E-2</v>
      </c>
    </row>
    <row r="19" spans="1:24" x14ac:dyDescent="0.4">
      <c r="A19" t="s">
        <v>29</v>
      </c>
      <c r="B19">
        <v>181</v>
      </c>
      <c r="C19">
        <v>12</v>
      </c>
      <c r="D19" t="s">
        <v>37</v>
      </c>
      <c r="E19">
        <v>493559.45098800003</v>
      </c>
      <c r="F19">
        <v>5180800.5769400001</v>
      </c>
      <c r="G19" t="s">
        <v>9</v>
      </c>
      <c r="H19">
        <v>6</v>
      </c>
      <c r="I19">
        <v>412.40157480314963</v>
      </c>
      <c r="J19">
        <f t="shared" si="1"/>
        <v>0.87686087990487516</v>
      </c>
      <c r="N19">
        <v>18</v>
      </c>
      <c r="O19">
        <v>1</v>
      </c>
      <c r="P19" t="s">
        <v>10</v>
      </c>
      <c r="Q19">
        <v>493215.020101998</v>
      </c>
      <c r="R19">
        <v>5180604.1297000004</v>
      </c>
      <c r="S19" t="s">
        <v>9</v>
      </c>
      <c r="T19">
        <v>1</v>
      </c>
      <c r="U19">
        <v>529.5275590551181</v>
      </c>
      <c r="V19">
        <v>1.1801942964587901</v>
      </c>
      <c r="W19">
        <v>300</v>
      </c>
      <c r="X19">
        <f t="shared" si="0"/>
        <v>0.83565459610027859</v>
      </c>
    </row>
    <row r="20" spans="1:24" x14ac:dyDescent="0.4">
      <c r="A20" t="s">
        <v>29</v>
      </c>
      <c r="B20">
        <v>354</v>
      </c>
      <c r="C20">
        <v>17</v>
      </c>
      <c r="D20" t="s">
        <v>50</v>
      </c>
      <c r="E20">
        <v>493732.36045400001</v>
      </c>
      <c r="F20">
        <v>5181027.6388400001</v>
      </c>
      <c r="G20" t="s">
        <v>9</v>
      </c>
      <c r="H20">
        <v>6</v>
      </c>
      <c r="I20">
        <v>408.46456692913387</v>
      </c>
      <c r="J20">
        <f t="shared" si="1"/>
        <v>0.86848989298454227</v>
      </c>
      <c r="N20">
        <v>19</v>
      </c>
      <c r="O20">
        <v>2</v>
      </c>
      <c r="P20" t="s">
        <v>10</v>
      </c>
      <c r="Q20">
        <v>493246.597671</v>
      </c>
      <c r="R20">
        <v>5180590.1908</v>
      </c>
      <c r="S20" t="s">
        <v>9</v>
      </c>
      <c r="T20">
        <v>1</v>
      </c>
      <c r="U20">
        <v>310.03937007874015</v>
      </c>
      <c r="V20">
        <v>0.69100595424631761</v>
      </c>
      <c r="W20">
        <v>31</v>
      </c>
      <c r="X20">
        <f t="shared" si="0"/>
        <v>8.6350974930362118E-2</v>
      </c>
    </row>
    <row r="21" spans="1:24" x14ac:dyDescent="0.4">
      <c r="A21" t="s">
        <v>29</v>
      </c>
      <c r="B21">
        <v>4</v>
      </c>
      <c r="C21">
        <v>8</v>
      </c>
      <c r="D21" t="s">
        <v>9</v>
      </c>
      <c r="E21">
        <v>493415.01299900003</v>
      </c>
      <c r="F21">
        <v>5180582.7119100001</v>
      </c>
      <c r="G21" t="s">
        <v>9</v>
      </c>
      <c r="H21">
        <v>6</v>
      </c>
      <c r="I21">
        <v>395.17716535433073</v>
      </c>
      <c r="J21">
        <f t="shared" si="1"/>
        <v>0.84023781212841864</v>
      </c>
      <c r="N21">
        <v>20</v>
      </c>
      <c r="O21">
        <v>3</v>
      </c>
      <c r="P21" t="s">
        <v>10</v>
      </c>
      <c r="Q21">
        <v>493277.31095900002</v>
      </c>
      <c r="R21">
        <v>5180594.6435200004</v>
      </c>
      <c r="S21" t="s">
        <v>9</v>
      </c>
      <c r="T21">
        <v>1</v>
      </c>
      <c r="U21">
        <v>714.07480314960628</v>
      </c>
      <c r="V21">
        <v>1.5915073644625506</v>
      </c>
      <c r="W21">
        <v>356</v>
      </c>
      <c r="X21">
        <f t="shared" si="0"/>
        <v>0.99164345403899723</v>
      </c>
    </row>
    <row r="22" spans="1:24" x14ac:dyDescent="0.4">
      <c r="A22" t="s">
        <v>29</v>
      </c>
      <c r="B22">
        <v>231</v>
      </c>
      <c r="C22">
        <v>13</v>
      </c>
      <c r="D22" t="s">
        <v>30</v>
      </c>
      <c r="E22">
        <v>493604.093411999</v>
      </c>
      <c r="F22">
        <v>5180858.8683700003</v>
      </c>
      <c r="G22" t="s">
        <v>9</v>
      </c>
      <c r="H22">
        <v>6</v>
      </c>
      <c r="I22">
        <v>384.35039370078738</v>
      </c>
      <c r="J22">
        <f t="shared" si="1"/>
        <v>0.81721759809750294</v>
      </c>
      <c r="N22">
        <v>21</v>
      </c>
      <c r="O22">
        <v>4</v>
      </c>
      <c r="P22" t="s">
        <v>10</v>
      </c>
      <c r="Q22">
        <v>493309.217427</v>
      </c>
      <c r="R22">
        <v>5180591.82981</v>
      </c>
      <c r="S22" t="s">
        <v>9</v>
      </c>
      <c r="T22">
        <v>1</v>
      </c>
      <c r="U22">
        <v>678.64173228346453</v>
      </c>
      <c r="V22">
        <v>1.5125352554058287</v>
      </c>
      <c r="W22">
        <v>354</v>
      </c>
      <c r="X22">
        <f t="shared" si="0"/>
        <v>0.98607242339832868</v>
      </c>
    </row>
    <row r="23" spans="1:24" x14ac:dyDescent="0.4">
      <c r="A23" t="s">
        <v>29</v>
      </c>
      <c r="B23">
        <v>129</v>
      </c>
      <c r="C23">
        <v>11</v>
      </c>
      <c r="D23" t="s">
        <v>39</v>
      </c>
      <c r="E23">
        <v>493528.684700999</v>
      </c>
      <c r="F23">
        <v>5180727.1582500003</v>
      </c>
      <c r="G23" t="s">
        <v>9</v>
      </c>
      <c r="H23">
        <v>6</v>
      </c>
      <c r="I23">
        <v>283.95669291338584</v>
      </c>
      <c r="J23">
        <f t="shared" si="1"/>
        <v>0.60375743162901307</v>
      </c>
      <c r="N23">
        <v>22</v>
      </c>
      <c r="O23">
        <v>5</v>
      </c>
      <c r="P23" t="s">
        <v>10</v>
      </c>
      <c r="Q23">
        <v>493341.14833300002</v>
      </c>
      <c r="R23">
        <v>5180611.0184399802</v>
      </c>
      <c r="S23" t="s">
        <v>9</v>
      </c>
      <c r="T23">
        <v>2</v>
      </c>
      <c r="U23">
        <v>68.5</v>
      </c>
      <c r="V23">
        <v>0.48061299852289519</v>
      </c>
      <c r="W23">
        <v>10</v>
      </c>
      <c r="X23">
        <f t="shared" si="0"/>
        <v>2.7855153203342618E-2</v>
      </c>
    </row>
    <row r="24" spans="1:24" x14ac:dyDescent="0.4">
      <c r="A24" t="s">
        <v>29</v>
      </c>
      <c r="B24">
        <v>424</v>
      </c>
      <c r="C24">
        <v>20</v>
      </c>
      <c r="D24" t="s">
        <v>49</v>
      </c>
      <c r="E24">
        <v>493809.70142300002</v>
      </c>
      <c r="F24">
        <v>5181116.5674999803</v>
      </c>
      <c r="G24" t="s">
        <v>9</v>
      </c>
      <c r="H24">
        <v>6</v>
      </c>
      <c r="N24">
        <v>23</v>
      </c>
      <c r="O24">
        <v>6</v>
      </c>
      <c r="P24" t="s">
        <v>10</v>
      </c>
      <c r="Q24">
        <v>493371.45561800001</v>
      </c>
      <c r="R24">
        <v>5180609.6268499903</v>
      </c>
      <c r="S24" t="s">
        <v>9</v>
      </c>
      <c r="T24">
        <v>2</v>
      </c>
      <c r="U24">
        <v>265.5</v>
      </c>
      <c r="V24">
        <v>1.86281388478582</v>
      </c>
      <c r="W24">
        <v>358</v>
      </c>
      <c r="X24">
        <f t="shared" si="0"/>
        <v>0.99721448467966578</v>
      </c>
    </row>
    <row r="25" spans="1:24" x14ac:dyDescent="0.4">
      <c r="A25" t="s">
        <v>43</v>
      </c>
      <c r="B25">
        <v>179</v>
      </c>
      <c r="C25">
        <v>10</v>
      </c>
      <c r="D25" t="s">
        <v>37</v>
      </c>
      <c r="E25">
        <v>493495.641638998</v>
      </c>
      <c r="F25">
        <v>5180807.6464499803</v>
      </c>
      <c r="G25" t="s">
        <v>9</v>
      </c>
      <c r="H25">
        <v>4</v>
      </c>
      <c r="I25">
        <v>353.5</v>
      </c>
      <c r="J25">
        <f>I25/$L$4</f>
        <v>1.3119095816464239</v>
      </c>
      <c r="N25">
        <v>24</v>
      </c>
      <c r="O25">
        <v>7</v>
      </c>
      <c r="P25" t="s">
        <v>10</v>
      </c>
      <c r="Q25">
        <v>493404.974858</v>
      </c>
      <c r="R25">
        <v>5180617.8375500003</v>
      </c>
      <c r="S25" t="s">
        <v>9</v>
      </c>
      <c r="T25">
        <v>2</v>
      </c>
      <c r="U25">
        <v>130.5</v>
      </c>
      <c r="V25">
        <v>0.91562038404726742</v>
      </c>
      <c r="W25">
        <v>112</v>
      </c>
      <c r="X25">
        <f t="shared" si="0"/>
        <v>0.31197771587743733</v>
      </c>
    </row>
    <row r="26" spans="1:24" x14ac:dyDescent="0.4">
      <c r="A26" t="s">
        <v>43</v>
      </c>
      <c r="B26">
        <v>153</v>
      </c>
      <c r="C26">
        <v>10</v>
      </c>
      <c r="D26" t="s">
        <v>40</v>
      </c>
      <c r="E26">
        <v>493478.50785200001</v>
      </c>
      <c r="F26">
        <v>5180775.8840899803</v>
      </c>
      <c r="G26" t="s">
        <v>9</v>
      </c>
      <c r="H26">
        <v>4</v>
      </c>
      <c r="I26">
        <v>341</v>
      </c>
      <c r="J26">
        <f t="shared" ref="J26:J46" si="2">I26/$L$4</f>
        <v>1.2655195681511471</v>
      </c>
      <c r="N26">
        <v>25</v>
      </c>
      <c r="O26">
        <v>8</v>
      </c>
      <c r="P26" t="s">
        <v>10</v>
      </c>
      <c r="Q26">
        <v>493436.88065299799</v>
      </c>
      <c r="R26">
        <v>5180614.4689100003</v>
      </c>
      <c r="S26" t="s">
        <v>9</v>
      </c>
      <c r="T26">
        <v>2</v>
      </c>
      <c r="U26">
        <v>97.5</v>
      </c>
      <c r="V26">
        <v>0.68408419497784345</v>
      </c>
      <c r="W26">
        <v>28</v>
      </c>
      <c r="X26">
        <f t="shared" si="0"/>
        <v>7.7994428969359333E-2</v>
      </c>
    </row>
    <row r="27" spans="1:24" x14ac:dyDescent="0.4">
      <c r="A27" t="s">
        <v>43</v>
      </c>
      <c r="B27">
        <v>152</v>
      </c>
      <c r="C27">
        <v>9</v>
      </c>
      <c r="D27" t="s">
        <v>40</v>
      </c>
      <c r="E27">
        <v>493447.78446200001</v>
      </c>
      <c r="F27">
        <v>5180761.6069099903</v>
      </c>
      <c r="G27" t="s">
        <v>9</v>
      </c>
      <c r="H27">
        <v>4</v>
      </c>
      <c r="I27">
        <v>332</v>
      </c>
      <c r="J27">
        <f t="shared" si="2"/>
        <v>1.2321187584345479</v>
      </c>
      <c r="N27">
        <v>26</v>
      </c>
      <c r="O27">
        <v>9</v>
      </c>
      <c r="P27" t="s">
        <v>10</v>
      </c>
      <c r="Q27">
        <v>493468.77862400003</v>
      </c>
      <c r="R27">
        <v>5180603.8775000004</v>
      </c>
      <c r="S27" t="s">
        <v>9</v>
      </c>
      <c r="T27">
        <v>2</v>
      </c>
      <c r="U27">
        <v>121.5</v>
      </c>
      <c r="V27">
        <v>0.85247415066469723</v>
      </c>
      <c r="W27">
        <v>68</v>
      </c>
      <c r="X27">
        <f t="shared" si="0"/>
        <v>0.1894150417827298</v>
      </c>
    </row>
    <row r="28" spans="1:24" x14ac:dyDescent="0.4">
      <c r="A28" t="s">
        <v>43</v>
      </c>
      <c r="B28">
        <v>301</v>
      </c>
      <c r="C28">
        <v>13</v>
      </c>
      <c r="D28" t="s">
        <v>44</v>
      </c>
      <c r="E28">
        <v>493598.317293</v>
      </c>
      <c r="F28">
        <v>5180954.2174000004</v>
      </c>
      <c r="G28" t="s">
        <v>9</v>
      </c>
      <c r="H28">
        <v>4</v>
      </c>
      <c r="I28">
        <v>323.5</v>
      </c>
      <c r="J28">
        <f t="shared" si="2"/>
        <v>1.2005735492577598</v>
      </c>
      <c r="N28">
        <v>27</v>
      </c>
      <c r="O28">
        <v>10</v>
      </c>
      <c r="P28" t="s">
        <v>10</v>
      </c>
      <c r="Q28">
        <v>493502.30170800001</v>
      </c>
      <c r="R28">
        <v>5180616.15558</v>
      </c>
      <c r="S28" t="s">
        <v>9</v>
      </c>
      <c r="T28">
        <v>2</v>
      </c>
      <c r="U28">
        <v>157.5</v>
      </c>
      <c r="V28">
        <v>1.1050590841949779</v>
      </c>
      <c r="W28">
        <v>253</v>
      </c>
      <c r="X28">
        <f t="shared" si="0"/>
        <v>0.70473537604456826</v>
      </c>
    </row>
    <row r="29" spans="1:24" x14ac:dyDescent="0.4">
      <c r="A29" t="s">
        <v>43</v>
      </c>
      <c r="B29">
        <v>276</v>
      </c>
      <c r="C29">
        <v>13</v>
      </c>
      <c r="D29" t="s">
        <v>35</v>
      </c>
      <c r="E29">
        <v>493594.16132999799</v>
      </c>
      <c r="F29">
        <v>5180922.4408799903</v>
      </c>
      <c r="G29" t="s">
        <v>9</v>
      </c>
      <c r="H29">
        <v>4</v>
      </c>
      <c r="I29">
        <v>316.5</v>
      </c>
      <c r="J29">
        <f t="shared" si="2"/>
        <v>1.174595141700405</v>
      </c>
      <c r="N29">
        <v>28</v>
      </c>
      <c r="O29">
        <v>11</v>
      </c>
      <c r="P29" t="s">
        <v>10</v>
      </c>
      <c r="Q29">
        <v>493532.593582</v>
      </c>
      <c r="R29">
        <v>5180600.0302499803</v>
      </c>
      <c r="S29" t="s">
        <v>9</v>
      </c>
      <c r="T29">
        <v>2</v>
      </c>
      <c r="U29">
        <v>72</v>
      </c>
      <c r="V29">
        <v>0.50516986706056133</v>
      </c>
      <c r="W29">
        <v>12</v>
      </c>
      <c r="X29">
        <f t="shared" si="0"/>
        <v>3.3426183844011144E-2</v>
      </c>
    </row>
    <row r="30" spans="1:24" x14ac:dyDescent="0.4">
      <c r="A30" t="s">
        <v>43</v>
      </c>
      <c r="B30">
        <v>47</v>
      </c>
      <c r="C30">
        <v>7</v>
      </c>
      <c r="D30" t="s">
        <v>11</v>
      </c>
      <c r="E30">
        <v>493385.61993400002</v>
      </c>
      <c r="F30">
        <v>5180649.6397900004</v>
      </c>
      <c r="G30" t="s">
        <v>9</v>
      </c>
      <c r="H30">
        <v>4</v>
      </c>
      <c r="I30">
        <v>313.5</v>
      </c>
      <c r="J30">
        <f t="shared" si="2"/>
        <v>1.1634615384615385</v>
      </c>
      <c r="N30">
        <v>29</v>
      </c>
      <c r="O30">
        <v>12</v>
      </c>
      <c r="P30" t="s">
        <v>10</v>
      </c>
      <c r="Q30">
        <v>493564.513719999</v>
      </c>
      <c r="R30">
        <v>5180609.8858099803</v>
      </c>
      <c r="S30" t="s">
        <v>9</v>
      </c>
      <c r="T30">
        <v>2</v>
      </c>
      <c r="U30">
        <v>87</v>
      </c>
      <c r="V30">
        <v>0.61041358936484491</v>
      </c>
      <c r="W30">
        <v>20</v>
      </c>
      <c r="X30">
        <f t="shared" si="0"/>
        <v>5.5710306406685235E-2</v>
      </c>
    </row>
    <row r="31" spans="1:24" x14ac:dyDescent="0.4">
      <c r="A31" t="s">
        <v>43</v>
      </c>
      <c r="B31">
        <v>72</v>
      </c>
      <c r="C31">
        <v>7</v>
      </c>
      <c r="D31" t="s">
        <v>33</v>
      </c>
      <c r="E31">
        <v>493392.296325</v>
      </c>
      <c r="F31">
        <v>5180681.4133900004</v>
      </c>
      <c r="G31" t="s">
        <v>9</v>
      </c>
      <c r="H31">
        <v>4</v>
      </c>
      <c r="I31">
        <v>303</v>
      </c>
      <c r="J31">
        <f t="shared" si="2"/>
        <v>1.1244939271255061</v>
      </c>
      <c r="N31">
        <v>30</v>
      </c>
      <c r="O31">
        <v>13</v>
      </c>
      <c r="P31" t="s">
        <v>10</v>
      </c>
      <c r="Q31">
        <v>493596.417629998</v>
      </c>
      <c r="R31">
        <v>5180604.6289499803</v>
      </c>
      <c r="S31" t="s">
        <v>9</v>
      </c>
      <c r="T31">
        <v>2</v>
      </c>
      <c r="U31">
        <v>193</v>
      </c>
      <c r="V31">
        <v>1.3541358936484491</v>
      </c>
      <c r="W31">
        <v>348</v>
      </c>
      <c r="X31">
        <f t="shared" si="0"/>
        <v>0.96935933147632314</v>
      </c>
    </row>
    <row r="32" spans="1:24" x14ac:dyDescent="0.4">
      <c r="A32" t="s">
        <v>43</v>
      </c>
      <c r="B32">
        <v>1</v>
      </c>
      <c r="C32">
        <v>5</v>
      </c>
      <c r="D32" t="s">
        <v>9</v>
      </c>
      <c r="E32">
        <v>493319.28016000002</v>
      </c>
      <c r="F32">
        <v>5180579.2617899803</v>
      </c>
      <c r="G32" t="s">
        <v>9</v>
      </c>
      <c r="H32">
        <v>4</v>
      </c>
      <c r="I32">
        <v>290.5</v>
      </c>
      <c r="J32">
        <f t="shared" si="2"/>
        <v>1.0781039136302295</v>
      </c>
      <c r="N32">
        <v>31</v>
      </c>
      <c r="O32">
        <v>14</v>
      </c>
      <c r="P32" t="s">
        <v>10</v>
      </c>
      <c r="Q32">
        <v>493628.33457200002</v>
      </c>
      <c r="R32">
        <v>5180611.5956800003</v>
      </c>
      <c r="S32" t="s">
        <v>9</v>
      </c>
      <c r="T32">
        <v>2</v>
      </c>
      <c r="U32">
        <v>54.5</v>
      </c>
      <c r="V32">
        <v>0.38238552437223045</v>
      </c>
      <c r="W32">
        <v>7</v>
      </c>
      <c r="X32">
        <f t="shared" si="0"/>
        <v>1.9498607242339833E-2</v>
      </c>
    </row>
    <row r="33" spans="1:24" x14ac:dyDescent="0.4">
      <c r="A33" t="s">
        <v>43</v>
      </c>
      <c r="B33">
        <v>351</v>
      </c>
      <c r="C33">
        <v>14</v>
      </c>
      <c r="D33" t="s">
        <v>50</v>
      </c>
      <c r="E33">
        <v>493636.63549199799</v>
      </c>
      <c r="F33">
        <v>5181024.7392800003</v>
      </c>
      <c r="G33" t="s">
        <v>9</v>
      </c>
      <c r="H33">
        <v>4</v>
      </c>
      <c r="I33">
        <v>288</v>
      </c>
      <c r="J33">
        <f t="shared" si="2"/>
        <v>1.0688259109311742</v>
      </c>
      <c r="N33">
        <v>32</v>
      </c>
      <c r="O33">
        <v>15</v>
      </c>
      <c r="P33" t="s">
        <v>10</v>
      </c>
      <c r="Q33">
        <v>493660.234772</v>
      </c>
      <c r="R33">
        <v>5180602.7832500003</v>
      </c>
      <c r="S33" t="s">
        <v>9</v>
      </c>
      <c r="T33">
        <v>2</v>
      </c>
      <c r="U33">
        <v>156</v>
      </c>
      <c r="V33">
        <v>1.0945347119645497</v>
      </c>
      <c r="W33">
        <v>242</v>
      </c>
      <c r="X33">
        <f t="shared" si="0"/>
        <v>0.6740947075208914</v>
      </c>
    </row>
    <row r="34" spans="1:24" x14ac:dyDescent="0.4">
      <c r="A34" t="s">
        <v>43</v>
      </c>
      <c r="B34">
        <v>327</v>
      </c>
      <c r="C34">
        <v>14</v>
      </c>
      <c r="D34" t="s">
        <v>48</v>
      </c>
      <c r="E34">
        <v>493626.37309200002</v>
      </c>
      <c r="F34">
        <v>5180992.9692099905</v>
      </c>
      <c r="G34" t="s">
        <v>9</v>
      </c>
      <c r="H34">
        <v>4</v>
      </c>
      <c r="I34">
        <v>287.5</v>
      </c>
      <c r="J34">
        <f t="shared" si="2"/>
        <v>1.066970310391363</v>
      </c>
      <c r="N34">
        <v>33</v>
      </c>
      <c r="O34">
        <v>16</v>
      </c>
      <c r="P34" t="s">
        <v>10</v>
      </c>
      <c r="Q34">
        <v>493692.152348998</v>
      </c>
      <c r="R34">
        <v>5180610.4170500003</v>
      </c>
      <c r="S34" t="s">
        <v>9</v>
      </c>
      <c r="T34">
        <v>2</v>
      </c>
      <c r="U34">
        <v>169</v>
      </c>
      <c r="V34">
        <v>1.1857459379615953</v>
      </c>
      <c r="W34">
        <v>303</v>
      </c>
      <c r="X34">
        <f t="shared" si="0"/>
        <v>0.84401114206128136</v>
      </c>
    </row>
    <row r="35" spans="1:24" x14ac:dyDescent="0.4">
      <c r="A35" t="s">
        <v>43</v>
      </c>
      <c r="B35">
        <v>100</v>
      </c>
      <c r="C35">
        <v>8</v>
      </c>
      <c r="D35" t="s">
        <v>38</v>
      </c>
      <c r="E35">
        <v>493435.68717500003</v>
      </c>
      <c r="F35">
        <v>5180709.8130599903</v>
      </c>
      <c r="G35" t="s">
        <v>9</v>
      </c>
      <c r="H35">
        <v>4</v>
      </c>
      <c r="I35">
        <v>286.5</v>
      </c>
      <c r="J35">
        <f t="shared" si="2"/>
        <v>1.0632591093117409</v>
      </c>
      <c r="N35">
        <v>34</v>
      </c>
      <c r="O35">
        <v>17</v>
      </c>
      <c r="P35" t="s">
        <v>10</v>
      </c>
      <c r="Q35">
        <v>493724.06612700003</v>
      </c>
      <c r="R35">
        <v>5180614.4951200001</v>
      </c>
      <c r="S35" t="s">
        <v>9</v>
      </c>
      <c r="T35">
        <v>2</v>
      </c>
      <c r="U35">
        <v>188.5</v>
      </c>
      <c r="V35">
        <v>1.3225627769571642</v>
      </c>
      <c r="W35">
        <v>343</v>
      </c>
      <c r="X35">
        <f t="shared" si="0"/>
        <v>0.95543175487465182</v>
      </c>
    </row>
    <row r="36" spans="1:24" x14ac:dyDescent="0.4">
      <c r="A36" t="s">
        <v>43</v>
      </c>
      <c r="B36">
        <v>374</v>
      </c>
      <c r="C36">
        <v>15</v>
      </c>
      <c r="D36" t="s">
        <v>47</v>
      </c>
      <c r="E36">
        <v>493667.269375998</v>
      </c>
      <c r="F36">
        <v>5181047.7091800002</v>
      </c>
      <c r="G36" t="s">
        <v>9</v>
      </c>
      <c r="H36">
        <v>4</v>
      </c>
      <c r="I36">
        <v>262.5</v>
      </c>
      <c r="J36">
        <f t="shared" si="2"/>
        <v>0.97419028340080982</v>
      </c>
      <c r="N36">
        <v>35</v>
      </c>
      <c r="O36">
        <v>18</v>
      </c>
      <c r="P36" t="s">
        <v>10</v>
      </c>
      <c r="Q36">
        <v>493755.952693998</v>
      </c>
      <c r="R36">
        <v>5180592.4596699905</v>
      </c>
      <c r="S36" t="s">
        <v>9</v>
      </c>
      <c r="T36">
        <v>2</v>
      </c>
      <c r="U36">
        <v>20</v>
      </c>
      <c r="V36">
        <v>0.14032496307237816</v>
      </c>
      <c r="W36">
        <v>2</v>
      </c>
      <c r="X36">
        <f t="shared" si="0"/>
        <v>5.5710306406685237E-3</v>
      </c>
    </row>
    <row r="37" spans="1:24" x14ac:dyDescent="0.4">
      <c r="A37" t="s">
        <v>43</v>
      </c>
      <c r="B37">
        <v>397</v>
      </c>
      <c r="C37">
        <v>16</v>
      </c>
      <c r="D37" t="s">
        <v>51</v>
      </c>
      <c r="E37">
        <v>493690.210724</v>
      </c>
      <c r="F37">
        <v>5181087.1334199803</v>
      </c>
      <c r="G37" t="s">
        <v>9</v>
      </c>
      <c r="H37">
        <v>4</v>
      </c>
      <c r="I37">
        <v>260</v>
      </c>
      <c r="J37">
        <f t="shared" si="2"/>
        <v>0.96491228070175439</v>
      </c>
      <c r="N37">
        <v>36</v>
      </c>
      <c r="O37">
        <v>19</v>
      </c>
      <c r="P37" t="s">
        <v>10</v>
      </c>
      <c r="Q37">
        <v>493785.60215200001</v>
      </c>
      <c r="R37">
        <v>5180609.6934099803</v>
      </c>
      <c r="S37" t="s">
        <v>9</v>
      </c>
      <c r="T37">
        <v>2</v>
      </c>
      <c r="U37">
        <v>97</v>
      </c>
      <c r="V37">
        <v>0.680576070901034</v>
      </c>
      <c r="W37">
        <v>26</v>
      </c>
      <c r="X37">
        <f t="shared" si="0"/>
        <v>7.2423398328690811E-2</v>
      </c>
    </row>
    <row r="38" spans="1:24" x14ac:dyDescent="0.4">
      <c r="A38" t="s">
        <v>43</v>
      </c>
      <c r="B38">
        <v>73</v>
      </c>
      <c r="C38">
        <v>8</v>
      </c>
      <c r="D38" t="s">
        <v>33</v>
      </c>
      <c r="E38">
        <v>493421.80271800002</v>
      </c>
      <c r="F38">
        <v>5180680.0438900003</v>
      </c>
      <c r="G38" t="s">
        <v>9</v>
      </c>
      <c r="H38">
        <v>4</v>
      </c>
      <c r="I38">
        <v>251</v>
      </c>
      <c r="J38">
        <f t="shared" si="2"/>
        <v>0.9315114709851553</v>
      </c>
      <c r="N38">
        <v>37</v>
      </c>
      <c r="O38">
        <v>20</v>
      </c>
      <c r="P38" t="s">
        <v>10</v>
      </c>
      <c r="Q38">
        <v>493819.787974999</v>
      </c>
      <c r="R38">
        <v>5180608.06183</v>
      </c>
      <c r="S38" t="s">
        <v>9</v>
      </c>
      <c r="T38">
        <v>2</v>
      </c>
      <c r="U38">
        <v>130.5</v>
      </c>
      <c r="V38">
        <v>0.91562038404726742</v>
      </c>
      <c r="W38">
        <v>113</v>
      </c>
      <c r="X38">
        <f t="shared" si="0"/>
        <v>0.31476323119777161</v>
      </c>
    </row>
    <row r="39" spans="1:24" x14ac:dyDescent="0.4">
      <c r="A39" t="s">
        <v>43</v>
      </c>
      <c r="B39">
        <v>23</v>
      </c>
      <c r="C39">
        <v>6</v>
      </c>
      <c r="D39" t="s">
        <v>10</v>
      </c>
      <c r="E39">
        <v>493371.45561800001</v>
      </c>
      <c r="F39">
        <v>5180609.6268499903</v>
      </c>
      <c r="G39" t="s">
        <v>9</v>
      </c>
      <c r="H39">
        <v>4</v>
      </c>
      <c r="I39">
        <v>248.5</v>
      </c>
      <c r="J39">
        <f t="shared" si="2"/>
        <v>0.92223346828609987</v>
      </c>
      <c r="N39">
        <v>38</v>
      </c>
      <c r="O39">
        <v>21</v>
      </c>
      <c r="P39" t="s">
        <v>10</v>
      </c>
      <c r="Q39">
        <v>493851.68107400002</v>
      </c>
      <c r="R39">
        <v>5180592.0274799904</v>
      </c>
      <c r="S39" t="s">
        <v>9</v>
      </c>
      <c r="T39">
        <v>2</v>
      </c>
      <c r="U39">
        <v>226</v>
      </c>
      <c r="V39">
        <v>1.5856720827178732</v>
      </c>
      <c r="W39">
        <v>355</v>
      </c>
      <c r="X39">
        <f t="shared" si="0"/>
        <v>0.9888579387186629</v>
      </c>
    </row>
    <row r="40" spans="1:24" x14ac:dyDescent="0.4">
      <c r="A40" t="s">
        <v>43</v>
      </c>
      <c r="B40">
        <v>229</v>
      </c>
      <c r="C40">
        <v>11</v>
      </c>
      <c r="D40" t="s">
        <v>30</v>
      </c>
      <c r="E40">
        <v>493540.27207200002</v>
      </c>
      <c r="F40">
        <v>5180854.2695899904</v>
      </c>
      <c r="G40" t="s">
        <v>9</v>
      </c>
      <c r="H40">
        <v>4</v>
      </c>
      <c r="I40">
        <v>247</v>
      </c>
      <c r="J40">
        <f t="shared" si="2"/>
        <v>0.91666666666666674</v>
      </c>
      <c r="N40">
        <v>39</v>
      </c>
      <c r="O40">
        <v>22</v>
      </c>
      <c r="P40" t="s">
        <v>10</v>
      </c>
      <c r="Q40">
        <v>493883.62043100002</v>
      </c>
      <c r="R40">
        <v>5180621.2199799903</v>
      </c>
      <c r="S40" t="s">
        <v>9</v>
      </c>
      <c r="T40">
        <v>2</v>
      </c>
      <c r="U40">
        <v>25.5</v>
      </c>
      <c r="V40">
        <v>0.17891432791728215</v>
      </c>
      <c r="W40">
        <v>3</v>
      </c>
      <c r="X40">
        <f t="shared" si="0"/>
        <v>8.356545961002786E-3</v>
      </c>
    </row>
    <row r="41" spans="1:24" x14ac:dyDescent="0.4">
      <c r="A41" t="s">
        <v>43</v>
      </c>
      <c r="B41">
        <v>398</v>
      </c>
      <c r="C41">
        <v>17</v>
      </c>
      <c r="D41" t="s">
        <v>51</v>
      </c>
      <c r="E41">
        <v>493719.72291200003</v>
      </c>
      <c r="F41">
        <v>5181093.2106900001</v>
      </c>
      <c r="G41" t="s">
        <v>9</v>
      </c>
      <c r="H41">
        <v>4</v>
      </c>
      <c r="I41">
        <v>244.5</v>
      </c>
      <c r="J41">
        <f t="shared" si="2"/>
        <v>0.90738866396761142</v>
      </c>
      <c r="N41">
        <v>40</v>
      </c>
      <c r="O41">
        <v>23</v>
      </c>
      <c r="P41" t="s">
        <v>10</v>
      </c>
      <c r="Q41">
        <v>493915.526583998</v>
      </c>
      <c r="R41">
        <v>5180617.9650100004</v>
      </c>
      <c r="S41" t="s">
        <v>9</v>
      </c>
      <c r="T41">
        <v>2</v>
      </c>
      <c r="U41">
        <v>448</v>
      </c>
      <c r="V41">
        <v>3.1432791728212708</v>
      </c>
      <c r="W41">
        <v>359</v>
      </c>
      <c r="X41">
        <f t="shared" si="0"/>
        <v>1</v>
      </c>
    </row>
    <row r="42" spans="1:24" x14ac:dyDescent="0.4">
      <c r="A42" t="s">
        <v>43</v>
      </c>
      <c r="B42">
        <v>22</v>
      </c>
      <c r="C42">
        <v>5</v>
      </c>
      <c r="D42" t="s">
        <v>10</v>
      </c>
      <c r="E42">
        <v>493341.14833300002</v>
      </c>
      <c r="F42">
        <v>5180611.0184399802</v>
      </c>
      <c r="G42" t="s">
        <v>9</v>
      </c>
      <c r="H42">
        <v>4</v>
      </c>
      <c r="I42">
        <v>238</v>
      </c>
      <c r="J42">
        <f t="shared" si="2"/>
        <v>0.88326585695006754</v>
      </c>
      <c r="N42">
        <v>41</v>
      </c>
      <c r="O42">
        <v>24</v>
      </c>
      <c r="P42" t="s">
        <v>10</v>
      </c>
      <c r="Q42">
        <v>493947.431986999</v>
      </c>
      <c r="R42">
        <v>5180613.9323500004</v>
      </c>
      <c r="S42" t="s">
        <v>9</v>
      </c>
      <c r="T42">
        <v>2</v>
      </c>
      <c r="V42" t="s">
        <v>160</v>
      </c>
    </row>
    <row r="43" spans="1:24" x14ac:dyDescent="0.4">
      <c r="A43" t="s">
        <v>43</v>
      </c>
      <c r="B43">
        <v>126</v>
      </c>
      <c r="C43">
        <v>8</v>
      </c>
      <c r="D43" t="s">
        <v>39</v>
      </c>
      <c r="E43">
        <v>493434.17333700001</v>
      </c>
      <c r="F43">
        <v>5180740.7972900001</v>
      </c>
      <c r="G43" t="s">
        <v>9</v>
      </c>
      <c r="H43">
        <v>4</v>
      </c>
      <c r="I43">
        <v>234</v>
      </c>
      <c r="J43">
        <f t="shared" si="2"/>
        <v>0.86842105263157898</v>
      </c>
      <c r="N43">
        <v>42</v>
      </c>
      <c r="O43">
        <v>2</v>
      </c>
      <c r="P43" t="s">
        <v>11</v>
      </c>
      <c r="Q43">
        <v>493228.31810600002</v>
      </c>
      <c r="R43">
        <v>5180622.0768400002</v>
      </c>
      <c r="S43" t="s">
        <v>9</v>
      </c>
      <c r="T43">
        <v>2</v>
      </c>
      <c r="V43" t="s">
        <v>160</v>
      </c>
    </row>
    <row r="44" spans="1:24" x14ac:dyDescent="0.4">
      <c r="A44" t="s">
        <v>43</v>
      </c>
      <c r="B44">
        <v>204</v>
      </c>
      <c r="C44">
        <v>11</v>
      </c>
      <c r="D44" t="s">
        <v>32</v>
      </c>
      <c r="E44">
        <v>493512.37530999799</v>
      </c>
      <c r="F44">
        <v>5180822.5187200001</v>
      </c>
      <c r="G44" t="s">
        <v>9</v>
      </c>
      <c r="H44">
        <v>4</v>
      </c>
      <c r="I44">
        <v>220</v>
      </c>
      <c r="J44">
        <f t="shared" si="2"/>
        <v>0.81646423751686914</v>
      </c>
      <c r="N44">
        <v>43</v>
      </c>
      <c r="O44">
        <v>3</v>
      </c>
      <c r="P44" t="s">
        <v>11</v>
      </c>
      <c r="Q44">
        <v>493257.95663500001</v>
      </c>
      <c r="R44">
        <v>5180626.4461700004</v>
      </c>
      <c r="S44" t="s">
        <v>9</v>
      </c>
      <c r="T44">
        <v>3</v>
      </c>
      <c r="U44">
        <v>213</v>
      </c>
      <c r="V44">
        <v>0.8905923344947736</v>
      </c>
      <c r="W44">
        <v>92</v>
      </c>
      <c r="X44">
        <f t="shared" ref="X44:X86" si="3">W44/359</f>
        <v>0.25626740947075211</v>
      </c>
    </row>
    <row r="45" spans="1:24" x14ac:dyDescent="0.4">
      <c r="A45" t="s">
        <v>43</v>
      </c>
      <c r="B45">
        <v>252</v>
      </c>
      <c r="C45">
        <v>12</v>
      </c>
      <c r="D45" t="s">
        <v>34</v>
      </c>
      <c r="E45">
        <v>493543.70833300002</v>
      </c>
      <c r="F45">
        <v>5180893.1404100005</v>
      </c>
      <c r="G45" t="s">
        <v>9</v>
      </c>
      <c r="H45">
        <v>4</v>
      </c>
      <c r="I45">
        <v>187</v>
      </c>
      <c r="J45">
        <f t="shared" si="2"/>
        <v>0.69399460188933881</v>
      </c>
      <c r="N45">
        <v>44</v>
      </c>
      <c r="O45">
        <v>4</v>
      </c>
      <c r="P45" t="s">
        <v>11</v>
      </c>
      <c r="Q45">
        <v>493289.86292500002</v>
      </c>
      <c r="R45">
        <v>5180623.6323600002</v>
      </c>
      <c r="S45" t="s">
        <v>9</v>
      </c>
      <c r="T45">
        <v>3</v>
      </c>
      <c r="U45">
        <v>197</v>
      </c>
      <c r="V45">
        <v>0.82369337979094082</v>
      </c>
      <c r="W45">
        <v>57</v>
      </c>
      <c r="X45">
        <f t="shared" si="3"/>
        <v>0.15877437325905291</v>
      </c>
    </row>
    <row r="46" spans="1:24" x14ac:dyDescent="0.4">
      <c r="A46" t="s">
        <v>43</v>
      </c>
      <c r="B46">
        <v>253</v>
      </c>
      <c r="C46">
        <v>13</v>
      </c>
      <c r="D46" t="s">
        <v>34</v>
      </c>
      <c r="E46">
        <v>493573.21164499799</v>
      </c>
      <c r="F46">
        <v>5180890.6823100001</v>
      </c>
      <c r="G46" t="s">
        <v>9</v>
      </c>
      <c r="H46">
        <v>4</v>
      </c>
      <c r="I46">
        <v>100</v>
      </c>
      <c r="J46">
        <f t="shared" si="2"/>
        <v>0.37112010796221323</v>
      </c>
      <c r="N46">
        <v>45</v>
      </c>
      <c r="O46">
        <v>5</v>
      </c>
      <c r="P46" t="s">
        <v>11</v>
      </c>
      <c r="Q46">
        <v>493323.203397998</v>
      </c>
      <c r="R46">
        <v>5180641.4112200001</v>
      </c>
      <c r="S46" t="s">
        <v>9</v>
      </c>
      <c r="T46">
        <v>3</v>
      </c>
      <c r="U46">
        <v>232</v>
      </c>
      <c r="V46">
        <v>0.97003484320557498</v>
      </c>
      <c r="W46">
        <v>151</v>
      </c>
      <c r="X46">
        <f t="shared" si="3"/>
        <v>0.42061281337047352</v>
      </c>
    </row>
    <row r="47" spans="1:24" x14ac:dyDescent="0.4">
      <c r="A47" t="s">
        <v>43</v>
      </c>
      <c r="B47">
        <v>421</v>
      </c>
      <c r="C47">
        <v>17</v>
      </c>
      <c r="D47" t="s">
        <v>49</v>
      </c>
      <c r="E47">
        <v>493712.774829</v>
      </c>
      <c r="F47">
        <v>5181114.8141000001</v>
      </c>
      <c r="G47" t="s">
        <v>9</v>
      </c>
      <c r="H47">
        <v>4</v>
      </c>
      <c r="N47">
        <v>46</v>
      </c>
      <c r="O47">
        <v>6</v>
      </c>
      <c r="P47" t="s">
        <v>11</v>
      </c>
      <c r="Q47">
        <v>493353.700202999</v>
      </c>
      <c r="R47">
        <v>5180640.2296700003</v>
      </c>
      <c r="S47" t="s">
        <v>9</v>
      </c>
      <c r="T47">
        <v>3</v>
      </c>
      <c r="U47">
        <v>218</v>
      </c>
      <c r="V47">
        <v>0.91149825783972127</v>
      </c>
      <c r="W47">
        <v>109</v>
      </c>
      <c r="X47">
        <f t="shared" si="3"/>
        <v>0.30362116991643456</v>
      </c>
    </row>
    <row r="48" spans="1:24" x14ac:dyDescent="0.4">
      <c r="A48" t="s">
        <v>46</v>
      </c>
      <c r="B48">
        <v>375</v>
      </c>
      <c r="C48">
        <v>16</v>
      </c>
      <c r="D48" t="s">
        <v>47</v>
      </c>
      <c r="E48">
        <v>493700.38410800003</v>
      </c>
      <c r="F48">
        <v>5181054.1435000002</v>
      </c>
      <c r="G48" t="s">
        <v>9</v>
      </c>
      <c r="H48">
        <v>5</v>
      </c>
      <c r="I48">
        <v>261</v>
      </c>
      <c r="J48">
        <f>I48/$L$5</f>
        <v>1.3678113363673976</v>
      </c>
      <c r="N48">
        <v>47</v>
      </c>
      <c r="O48">
        <v>7</v>
      </c>
      <c r="P48" t="s">
        <v>11</v>
      </c>
      <c r="Q48">
        <v>493385.61993400002</v>
      </c>
      <c r="R48">
        <v>5180649.6397900004</v>
      </c>
      <c r="S48" t="s">
        <v>9</v>
      </c>
      <c r="T48">
        <v>3</v>
      </c>
      <c r="U48">
        <v>273</v>
      </c>
      <c r="V48">
        <v>1.1414634146341465</v>
      </c>
      <c r="W48">
        <v>279</v>
      </c>
      <c r="X48">
        <f t="shared" si="3"/>
        <v>0.77715877437325909</v>
      </c>
    </row>
    <row r="49" spans="1:24" x14ac:dyDescent="0.4">
      <c r="A49" t="s">
        <v>46</v>
      </c>
      <c r="B49">
        <v>302</v>
      </c>
      <c r="C49">
        <v>14</v>
      </c>
      <c r="D49" t="s">
        <v>44</v>
      </c>
      <c r="E49">
        <v>493631.431901998</v>
      </c>
      <c r="F49">
        <v>5180959.5847699903</v>
      </c>
      <c r="G49" t="s">
        <v>9</v>
      </c>
      <c r="H49">
        <v>5</v>
      </c>
      <c r="I49">
        <v>254</v>
      </c>
      <c r="J49">
        <f t="shared" ref="J49:J66" si="4">I49/$L$5</f>
        <v>1.3311267411391532</v>
      </c>
      <c r="N49">
        <v>48</v>
      </c>
      <c r="O49">
        <v>8</v>
      </c>
      <c r="P49" t="s">
        <v>11</v>
      </c>
      <c r="Q49">
        <v>493417.52554900001</v>
      </c>
      <c r="R49">
        <v>5180646.2710499903</v>
      </c>
      <c r="S49" t="s">
        <v>9</v>
      </c>
      <c r="T49">
        <v>3</v>
      </c>
      <c r="U49">
        <v>333.5</v>
      </c>
      <c r="V49">
        <v>1.3944250871080139</v>
      </c>
      <c r="W49">
        <v>351</v>
      </c>
      <c r="X49">
        <f t="shared" si="3"/>
        <v>0.97771587743732591</v>
      </c>
    </row>
    <row r="50" spans="1:24" x14ac:dyDescent="0.4">
      <c r="A50" t="s">
        <v>46</v>
      </c>
      <c r="B50">
        <v>353</v>
      </c>
      <c r="C50">
        <v>16</v>
      </c>
      <c r="D50" t="s">
        <v>50</v>
      </c>
      <c r="E50">
        <v>493700.44887800002</v>
      </c>
      <c r="F50">
        <v>5181023.56073</v>
      </c>
      <c r="G50" t="s">
        <v>9</v>
      </c>
      <c r="H50">
        <v>5</v>
      </c>
      <c r="I50">
        <v>241.5</v>
      </c>
      <c r="J50">
        <f t="shared" si="4"/>
        <v>1.2656185353744311</v>
      </c>
      <c r="N50">
        <v>49</v>
      </c>
      <c r="O50">
        <v>9</v>
      </c>
      <c r="P50" t="s">
        <v>11</v>
      </c>
      <c r="Q50">
        <v>493449.423316998</v>
      </c>
      <c r="R50">
        <v>5180635.6795399804</v>
      </c>
      <c r="S50" t="s">
        <v>9</v>
      </c>
      <c r="T50">
        <v>3</v>
      </c>
      <c r="U50">
        <v>250</v>
      </c>
      <c r="V50">
        <v>1.0452961672473868</v>
      </c>
      <c r="W50">
        <v>209</v>
      </c>
      <c r="X50">
        <f t="shared" si="3"/>
        <v>0.5821727019498607</v>
      </c>
    </row>
    <row r="51" spans="1:24" x14ac:dyDescent="0.4">
      <c r="A51" t="s">
        <v>46</v>
      </c>
      <c r="B51">
        <v>254</v>
      </c>
      <c r="C51">
        <v>14</v>
      </c>
      <c r="D51" t="s">
        <v>34</v>
      </c>
      <c r="E51">
        <v>493605.127092999</v>
      </c>
      <c r="F51">
        <v>5180897.6489199903</v>
      </c>
      <c r="G51" t="s">
        <v>9</v>
      </c>
      <c r="H51">
        <v>5</v>
      </c>
      <c r="I51">
        <v>238.5</v>
      </c>
      <c r="J51">
        <f t="shared" si="4"/>
        <v>1.2498965659908978</v>
      </c>
      <c r="N51">
        <v>50</v>
      </c>
      <c r="O51">
        <v>10</v>
      </c>
      <c r="P51" t="s">
        <v>11</v>
      </c>
      <c r="Q51">
        <v>493485.65363100002</v>
      </c>
      <c r="R51">
        <v>5180644.8884500004</v>
      </c>
      <c r="S51" t="s">
        <v>9</v>
      </c>
      <c r="T51">
        <v>3</v>
      </c>
      <c r="U51">
        <v>227</v>
      </c>
      <c r="V51">
        <v>0.9491289198606272</v>
      </c>
      <c r="W51">
        <v>139</v>
      </c>
      <c r="X51">
        <f t="shared" si="3"/>
        <v>0.38718662952646238</v>
      </c>
    </row>
    <row r="52" spans="1:24" x14ac:dyDescent="0.4">
      <c r="A52" t="s">
        <v>46</v>
      </c>
      <c r="B52">
        <v>127</v>
      </c>
      <c r="C52">
        <v>9</v>
      </c>
      <c r="D52" t="s">
        <v>39</v>
      </c>
      <c r="E52">
        <v>493466.070624999</v>
      </c>
      <c r="F52">
        <v>5180730.2058699904</v>
      </c>
      <c r="G52" t="s">
        <v>9</v>
      </c>
      <c r="H52">
        <v>5</v>
      </c>
      <c r="I52">
        <v>237</v>
      </c>
      <c r="J52">
        <f t="shared" si="4"/>
        <v>1.2420355812991311</v>
      </c>
      <c r="N52">
        <v>51</v>
      </c>
      <c r="O52">
        <v>11</v>
      </c>
      <c r="P52" t="s">
        <v>11</v>
      </c>
      <c r="Q52">
        <v>493514.03761100001</v>
      </c>
      <c r="R52">
        <v>5180631.0323999804</v>
      </c>
      <c r="S52" t="s">
        <v>9</v>
      </c>
      <c r="T52">
        <v>3</v>
      </c>
      <c r="U52">
        <v>307</v>
      </c>
      <c r="V52">
        <v>1.2836236933797911</v>
      </c>
      <c r="W52">
        <v>334</v>
      </c>
      <c r="X52">
        <f t="shared" si="3"/>
        <v>0.93036211699164351</v>
      </c>
    </row>
    <row r="53" spans="1:24" x14ac:dyDescent="0.4">
      <c r="A53" t="s">
        <v>46</v>
      </c>
      <c r="B53">
        <v>422</v>
      </c>
      <c r="C53">
        <v>18</v>
      </c>
      <c r="D53" t="s">
        <v>49</v>
      </c>
      <c r="E53">
        <v>493745.871519999</v>
      </c>
      <c r="F53">
        <v>5181100.9654400004</v>
      </c>
      <c r="G53" t="s">
        <v>9</v>
      </c>
      <c r="H53">
        <v>5</v>
      </c>
      <c r="I53">
        <v>228.5</v>
      </c>
      <c r="J53">
        <f t="shared" si="4"/>
        <v>1.1974900013791201</v>
      </c>
      <c r="N53">
        <v>52</v>
      </c>
      <c r="O53">
        <v>12</v>
      </c>
      <c r="P53" t="s">
        <v>11</v>
      </c>
      <c r="Q53">
        <v>493545.15792600001</v>
      </c>
      <c r="R53">
        <v>5180641.6875400003</v>
      </c>
      <c r="S53" t="s">
        <v>9</v>
      </c>
      <c r="T53">
        <v>3</v>
      </c>
      <c r="U53">
        <v>202</v>
      </c>
      <c r="V53">
        <v>0.84459930313588849</v>
      </c>
      <c r="W53">
        <v>65</v>
      </c>
      <c r="X53">
        <f t="shared" si="3"/>
        <v>0.18105849582172701</v>
      </c>
    </row>
    <row r="54" spans="1:24" x14ac:dyDescent="0.4">
      <c r="A54" t="s">
        <v>46</v>
      </c>
      <c r="B54">
        <v>376</v>
      </c>
      <c r="C54">
        <v>17</v>
      </c>
      <c r="D54" t="s">
        <v>47</v>
      </c>
      <c r="E54">
        <v>493731.095987999</v>
      </c>
      <c r="F54">
        <v>5181059.4211299904</v>
      </c>
      <c r="G54" t="s">
        <v>9</v>
      </c>
      <c r="H54">
        <v>5</v>
      </c>
      <c r="I54">
        <v>224.5</v>
      </c>
      <c r="J54">
        <f t="shared" si="4"/>
        <v>1.176527375534409</v>
      </c>
      <c r="N54">
        <v>53</v>
      </c>
      <c r="O54">
        <v>13</v>
      </c>
      <c r="P54" t="s">
        <v>11</v>
      </c>
      <c r="Q54">
        <v>493577.061649999</v>
      </c>
      <c r="R54">
        <v>5180636.4305800004</v>
      </c>
      <c r="S54" t="s">
        <v>9</v>
      </c>
      <c r="T54">
        <v>3</v>
      </c>
      <c r="U54">
        <v>209</v>
      </c>
      <c r="V54">
        <v>0.87386759581881535</v>
      </c>
      <c r="W54">
        <v>77</v>
      </c>
      <c r="X54">
        <f t="shared" si="3"/>
        <v>0.21448467966573817</v>
      </c>
    </row>
    <row r="55" spans="1:24" x14ac:dyDescent="0.4">
      <c r="A55" t="s">
        <v>46</v>
      </c>
      <c r="B55">
        <v>328</v>
      </c>
      <c r="C55">
        <v>15</v>
      </c>
      <c r="D55" t="s">
        <v>48</v>
      </c>
      <c r="E55">
        <v>493658.27126000001</v>
      </c>
      <c r="F55">
        <v>5180984.1567599904</v>
      </c>
      <c r="G55" t="s">
        <v>9</v>
      </c>
      <c r="H55">
        <v>5</v>
      </c>
      <c r="I55">
        <v>218.5</v>
      </c>
      <c r="J55">
        <f t="shared" si="4"/>
        <v>1.1450834367673424</v>
      </c>
      <c r="N55">
        <v>54</v>
      </c>
      <c r="O55">
        <v>14</v>
      </c>
      <c r="P55" t="s">
        <v>11</v>
      </c>
      <c r="Q55">
        <v>493608.97844500002</v>
      </c>
      <c r="R55">
        <v>5180643.3971999902</v>
      </c>
      <c r="S55" t="s">
        <v>9</v>
      </c>
      <c r="T55">
        <v>3</v>
      </c>
      <c r="U55">
        <v>83</v>
      </c>
      <c r="V55">
        <v>0.3470383275261324</v>
      </c>
      <c r="W55">
        <v>5</v>
      </c>
      <c r="X55">
        <f t="shared" si="3"/>
        <v>1.3927576601671309E-2</v>
      </c>
    </row>
    <row r="56" spans="1:24" x14ac:dyDescent="0.4">
      <c r="A56" t="s">
        <v>46</v>
      </c>
      <c r="B56">
        <v>277</v>
      </c>
      <c r="C56">
        <v>14</v>
      </c>
      <c r="D56" t="s">
        <v>35</v>
      </c>
      <c r="E56">
        <v>493626.07658499799</v>
      </c>
      <c r="F56">
        <v>5180929.4075999903</v>
      </c>
      <c r="G56" t="s">
        <v>9</v>
      </c>
      <c r="H56">
        <v>5</v>
      </c>
      <c r="I56">
        <v>210.5</v>
      </c>
      <c r="J56">
        <f t="shared" si="4"/>
        <v>1.1031581850779202</v>
      </c>
      <c r="N56">
        <v>55</v>
      </c>
      <c r="O56">
        <v>15</v>
      </c>
      <c r="P56" t="s">
        <v>11</v>
      </c>
      <c r="Q56">
        <v>493640.878448</v>
      </c>
      <c r="R56">
        <v>5180634.5846699905</v>
      </c>
      <c r="S56" t="s">
        <v>9</v>
      </c>
      <c r="T56">
        <v>3</v>
      </c>
      <c r="U56">
        <v>32</v>
      </c>
      <c r="V56">
        <v>0.13379790940766551</v>
      </c>
      <c r="W56">
        <v>1</v>
      </c>
      <c r="X56">
        <f t="shared" si="3"/>
        <v>2.7855153203342618E-3</v>
      </c>
    </row>
    <row r="57" spans="1:24" x14ac:dyDescent="0.4">
      <c r="A57" t="s">
        <v>46</v>
      </c>
      <c r="B57">
        <v>48</v>
      </c>
      <c r="C57">
        <v>8</v>
      </c>
      <c r="D57" t="s">
        <v>11</v>
      </c>
      <c r="E57">
        <v>493417.52554900001</v>
      </c>
      <c r="F57">
        <v>5180646.2710499903</v>
      </c>
      <c r="G57" t="s">
        <v>9</v>
      </c>
      <c r="H57">
        <v>5</v>
      </c>
      <c r="I57">
        <v>208</v>
      </c>
      <c r="J57">
        <f t="shared" si="4"/>
        <v>1.0900565439249759</v>
      </c>
      <c r="N57">
        <v>56</v>
      </c>
      <c r="O57">
        <v>16</v>
      </c>
      <c r="P57" t="s">
        <v>11</v>
      </c>
      <c r="Q57">
        <v>493671.430219998</v>
      </c>
      <c r="R57">
        <v>5180643.5840299902</v>
      </c>
      <c r="S57" t="s">
        <v>9</v>
      </c>
      <c r="T57">
        <v>3</v>
      </c>
      <c r="U57">
        <v>424</v>
      </c>
      <c r="V57">
        <v>1.7728222996515681</v>
      </c>
      <c r="W57">
        <v>357</v>
      </c>
      <c r="X57">
        <f t="shared" si="3"/>
        <v>0.99442896935933145</v>
      </c>
    </row>
    <row r="58" spans="1:24" x14ac:dyDescent="0.4">
      <c r="A58" t="s">
        <v>46</v>
      </c>
      <c r="B58">
        <v>101</v>
      </c>
      <c r="C58">
        <v>9</v>
      </c>
      <c r="D58" t="s">
        <v>38</v>
      </c>
      <c r="E58">
        <v>493467.584636999</v>
      </c>
      <c r="F58">
        <v>5180699.2216499904</v>
      </c>
      <c r="G58" t="s">
        <v>9</v>
      </c>
      <c r="H58">
        <v>5</v>
      </c>
      <c r="I58">
        <v>208</v>
      </c>
      <c r="J58">
        <f t="shared" si="4"/>
        <v>1.0900565439249759</v>
      </c>
      <c r="N58">
        <v>57</v>
      </c>
      <c r="O58">
        <v>17</v>
      </c>
      <c r="P58" t="s">
        <v>11</v>
      </c>
      <c r="Q58">
        <v>493704.70950300002</v>
      </c>
      <c r="R58">
        <v>5180646.2963300003</v>
      </c>
      <c r="S58" t="s">
        <v>9</v>
      </c>
      <c r="T58">
        <v>3</v>
      </c>
      <c r="U58">
        <v>316</v>
      </c>
      <c r="V58">
        <v>1.321254355400697</v>
      </c>
      <c r="W58">
        <v>342</v>
      </c>
      <c r="X58">
        <f t="shared" si="3"/>
        <v>0.9526462395543176</v>
      </c>
    </row>
    <row r="59" spans="1:24" x14ac:dyDescent="0.4">
      <c r="A59" t="s">
        <v>46</v>
      </c>
      <c r="B59">
        <v>352</v>
      </c>
      <c r="C59">
        <v>15</v>
      </c>
      <c r="D59" t="s">
        <v>50</v>
      </c>
      <c r="E59">
        <v>493670.53272100003</v>
      </c>
      <c r="F59">
        <v>5181014.3275100002</v>
      </c>
      <c r="G59" t="s">
        <v>9</v>
      </c>
      <c r="H59">
        <v>5</v>
      </c>
      <c r="I59">
        <v>204</v>
      </c>
      <c r="J59">
        <f t="shared" si="4"/>
        <v>1.0690939180802648</v>
      </c>
      <c r="N59">
        <v>58</v>
      </c>
      <c r="O59">
        <v>18</v>
      </c>
      <c r="P59" t="s">
        <v>11</v>
      </c>
      <c r="Q59">
        <v>493736.59583100001</v>
      </c>
      <c r="R59">
        <v>5180624.2607800001</v>
      </c>
      <c r="S59" t="s">
        <v>9</v>
      </c>
      <c r="T59">
        <v>3</v>
      </c>
      <c r="U59">
        <v>203</v>
      </c>
      <c r="V59">
        <v>0.84878048780487814</v>
      </c>
      <c r="W59">
        <v>67</v>
      </c>
      <c r="X59">
        <f t="shared" si="3"/>
        <v>0.18662952646239556</v>
      </c>
    </row>
    <row r="60" spans="1:24" x14ac:dyDescent="0.4">
      <c r="A60" t="s">
        <v>46</v>
      </c>
      <c r="B60">
        <v>230</v>
      </c>
      <c r="C60">
        <v>12</v>
      </c>
      <c r="D60" t="s">
        <v>30</v>
      </c>
      <c r="E60">
        <v>493572.190846999</v>
      </c>
      <c r="F60">
        <v>5180864.12519</v>
      </c>
      <c r="G60" t="s">
        <v>9</v>
      </c>
      <c r="H60">
        <v>5</v>
      </c>
      <c r="I60">
        <v>186.5</v>
      </c>
      <c r="J60">
        <f t="shared" si="4"/>
        <v>0.97738243000965375</v>
      </c>
      <c r="N60">
        <v>59</v>
      </c>
      <c r="O60">
        <v>19</v>
      </c>
      <c r="P60" t="s">
        <v>11</v>
      </c>
      <c r="Q60">
        <v>493770.79737400002</v>
      </c>
      <c r="R60">
        <v>5180636.94221</v>
      </c>
      <c r="S60" t="s">
        <v>9</v>
      </c>
      <c r="T60">
        <v>3</v>
      </c>
      <c r="U60">
        <v>272</v>
      </c>
      <c r="V60">
        <v>1.1372822299651568</v>
      </c>
      <c r="W60">
        <v>275</v>
      </c>
      <c r="X60">
        <f t="shared" si="3"/>
        <v>0.76601671309192199</v>
      </c>
    </row>
    <row r="61" spans="1:24" x14ac:dyDescent="0.4">
      <c r="A61" t="s">
        <v>46</v>
      </c>
      <c r="B61">
        <v>3</v>
      </c>
      <c r="C61">
        <v>7</v>
      </c>
      <c r="D61" t="s">
        <v>9</v>
      </c>
      <c r="E61">
        <v>493383.10704700003</v>
      </c>
      <c r="F61">
        <v>5180586.0806700001</v>
      </c>
      <c r="G61" t="s">
        <v>9</v>
      </c>
      <c r="H61">
        <v>5</v>
      </c>
      <c r="I61">
        <v>180.5</v>
      </c>
      <c r="J61">
        <f t="shared" si="4"/>
        <v>0.94593849124258722</v>
      </c>
      <c r="N61">
        <v>60</v>
      </c>
      <c r="O61">
        <v>20</v>
      </c>
      <c r="P61" t="s">
        <v>11</v>
      </c>
      <c r="Q61">
        <v>493800.430823998</v>
      </c>
      <c r="R61">
        <v>5180639.8627300002</v>
      </c>
      <c r="S61" t="s">
        <v>9</v>
      </c>
      <c r="T61">
        <v>3</v>
      </c>
      <c r="U61">
        <v>255</v>
      </c>
      <c r="V61">
        <v>1.0662020905923346</v>
      </c>
      <c r="W61">
        <v>225</v>
      </c>
      <c r="X61">
        <f t="shared" si="3"/>
        <v>0.62674094707520889</v>
      </c>
    </row>
    <row r="62" spans="1:24" x14ac:dyDescent="0.4">
      <c r="A62" t="s">
        <v>46</v>
      </c>
      <c r="B62">
        <v>154</v>
      </c>
      <c r="C62">
        <v>11</v>
      </c>
      <c r="D62" t="s">
        <v>40</v>
      </c>
      <c r="E62">
        <v>493510.39818800002</v>
      </c>
      <c r="F62">
        <v>5180758.9589499803</v>
      </c>
      <c r="G62" t="s">
        <v>9</v>
      </c>
      <c r="H62">
        <v>5</v>
      </c>
      <c r="I62">
        <v>148</v>
      </c>
      <c r="J62">
        <f t="shared" si="4"/>
        <v>0.77561715625430971</v>
      </c>
      <c r="N62">
        <v>61</v>
      </c>
      <c r="O62">
        <v>21</v>
      </c>
      <c r="P62" t="s">
        <v>11</v>
      </c>
      <c r="Q62">
        <v>493832.32370200002</v>
      </c>
      <c r="R62">
        <v>5180623.82828</v>
      </c>
      <c r="S62" t="s">
        <v>9</v>
      </c>
      <c r="T62">
        <v>3</v>
      </c>
      <c r="U62">
        <v>275</v>
      </c>
      <c r="V62">
        <v>1.1498257839721255</v>
      </c>
      <c r="W62">
        <v>285</v>
      </c>
      <c r="X62">
        <f t="shared" si="3"/>
        <v>0.79387186629526463</v>
      </c>
    </row>
    <row r="63" spans="1:24" x14ac:dyDescent="0.4">
      <c r="A63" t="s">
        <v>46</v>
      </c>
      <c r="B63">
        <v>128</v>
      </c>
      <c r="C63">
        <v>10</v>
      </c>
      <c r="D63" t="s">
        <v>39</v>
      </c>
      <c r="E63">
        <v>493496.794142998</v>
      </c>
      <c r="F63">
        <v>5180744.0833000001</v>
      </c>
      <c r="G63" t="s">
        <v>9</v>
      </c>
      <c r="H63">
        <v>5</v>
      </c>
      <c r="I63">
        <v>130</v>
      </c>
      <c r="J63">
        <f t="shared" si="4"/>
        <v>0.68128533995310991</v>
      </c>
      <c r="N63">
        <v>62</v>
      </c>
      <c r="O63">
        <v>22</v>
      </c>
      <c r="P63" t="s">
        <v>11</v>
      </c>
      <c r="Q63">
        <v>493862.44210400002</v>
      </c>
      <c r="R63">
        <v>5180655.2967800004</v>
      </c>
      <c r="S63" t="s">
        <v>9</v>
      </c>
      <c r="T63">
        <v>3</v>
      </c>
      <c r="U63">
        <v>251</v>
      </c>
      <c r="V63">
        <v>1.0494773519163763</v>
      </c>
      <c r="W63">
        <v>212</v>
      </c>
      <c r="X63">
        <f t="shared" si="3"/>
        <v>0.59052924791086348</v>
      </c>
    </row>
    <row r="64" spans="1:24" x14ac:dyDescent="0.4">
      <c r="A64" t="s">
        <v>46</v>
      </c>
      <c r="B64">
        <v>24</v>
      </c>
      <c r="C64">
        <v>7</v>
      </c>
      <c r="D64" t="s">
        <v>10</v>
      </c>
      <c r="E64">
        <v>493404.974858</v>
      </c>
      <c r="F64">
        <v>5180617.8375500003</v>
      </c>
      <c r="G64" t="s">
        <v>9</v>
      </c>
      <c r="H64">
        <v>5</v>
      </c>
      <c r="I64">
        <v>101</v>
      </c>
      <c r="J64">
        <f t="shared" si="4"/>
        <v>0.52930630257895461</v>
      </c>
      <c r="N64">
        <v>63</v>
      </c>
      <c r="O64">
        <v>23</v>
      </c>
      <c r="P64" t="s">
        <v>11</v>
      </c>
      <c r="Q64">
        <v>493896.16895899799</v>
      </c>
      <c r="R64">
        <v>5180649.7655999903</v>
      </c>
      <c r="S64" t="s">
        <v>9</v>
      </c>
      <c r="T64">
        <v>3</v>
      </c>
      <c r="U64">
        <v>250</v>
      </c>
      <c r="V64">
        <v>1.0452961672473868</v>
      </c>
      <c r="W64">
        <v>210</v>
      </c>
      <c r="X64">
        <f t="shared" si="3"/>
        <v>0.58495821727019504</v>
      </c>
    </row>
    <row r="65" spans="1:24" x14ac:dyDescent="0.4">
      <c r="A65" t="s">
        <v>46</v>
      </c>
      <c r="B65">
        <v>180</v>
      </c>
      <c r="C65">
        <v>11</v>
      </c>
      <c r="D65" t="s">
        <v>37</v>
      </c>
      <c r="E65">
        <v>493527.53185500001</v>
      </c>
      <c r="F65">
        <v>5180790.7214000002</v>
      </c>
      <c r="G65" t="s">
        <v>9</v>
      </c>
      <c r="H65">
        <v>5</v>
      </c>
      <c r="I65">
        <v>83</v>
      </c>
      <c r="J65">
        <f t="shared" si="4"/>
        <v>0.43497448627775476</v>
      </c>
      <c r="N65">
        <v>64</v>
      </c>
      <c r="O65">
        <v>24</v>
      </c>
      <c r="P65" t="s">
        <v>11</v>
      </c>
      <c r="Q65">
        <v>493928.07418</v>
      </c>
      <c r="R65">
        <v>5180645.7328500003</v>
      </c>
      <c r="S65" t="s">
        <v>9</v>
      </c>
      <c r="T65">
        <v>4</v>
      </c>
      <c r="U65">
        <v>290.5</v>
      </c>
      <c r="V65">
        <v>1.0781039136302295</v>
      </c>
      <c r="W65">
        <v>234</v>
      </c>
      <c r="X65">
        <f t="shared" si="3"/>
        <v>0.65181058495821731</v>
      </c>
    </row>
    <row r="66" spans="1:24" x14ac:dyDescent="0.4">
      <c r="A66" t="s">
        <v>46</v>
      </c>
      <c r="B66">
        <v>205</v>
      </c>
      <c r="C66">
        <v>12</v>
      </c>
      <c r="D66" t="s">
        <v>32</v>
      </c>
      <c r="E66">
        <v>493544.29430000001</v>
      </c>
      <c r="F66">
        <v>5180832.3741800003</v>
      </c>
      <c r="G66" t="s">
        <v>9</v>
      </c>
      <c r="H66">
        <v>5</v>
      </c>
      <c r="I66">
        <v>62.5</v>
      </c>
      <c r="J66">
        <f t="shared" si="4"/>
        <v>0.32754102882361052</v>
      </c>
      <c r="N66">
        <v>65</v>
      </c>
      <c r="O66">
        <v>25</v>
      </c>
      <c r="P66" t="s">
        <v>11</v>
      </c>
      <c r="Q66">
        <v>493959.974636</v>
      </c>
      <c r="R66">
        <v>5180636.9220099803</v>
      </c>
      <c r="S66" t="s">
        <v>9</v>
      </c>
      <c r="T66">
        <v>4</v>
      </c>
      <c r="U66">
        <v>238</v>
      </c>
      <c r="V66">
        <v>0.88326585695006754</v>
      </c>
      <c r="W66">
        <v>88</v>
      </c>
      <c r="X66">
        <f t="shared" si="3"/>
        <v>0.24512534818941503</v>
      </c>
    </row>
    <row r="67" spans="1:24" x14ac:dyDescent="0.4">
      <c r="A67" t="s">
        <v>46</v>
      </c>
      <c r="B67">
        <v>2</v>
      </c>
      <c r="C67">
        <v>6</v>
      </c>
      <c r="D67" t="s">
        <v>9</v>
      </c>
      <c r="E67">
        <v>493353.58603200002</v>
      </c>
      <c r="F67">
        <v>5180575.07118</v>
      </c>
      <c r="G67" t="s">
        <v>9</v>
      </c>
      <c r="H67">
        <v>5</v>
      </c>
      <c r="N67">
        <v>66</v>
      </c>
      <c r="O67">
        <v>26</v>
      </c>
      <c r="P67" t="s">
        <v>11</v>
      </c>
      <c r="Q67">
        <v>493989.609204999</v>
      </c>
      <c r="R67">
        <v>5180640.4995499803</v>
      </c>
      <c r="S67" t="s">
        <v>9</v>
      </c>
      <c r="T67">
        <v>4</v>
      </c>
      <c r="U67">
        <v>248.5</v>
      </c>
      <c r="V67">
        <v>0.92223346828609987</v>
      </c>
      <c r="W67">
        <v>122</v>
      </c>
      <c r="X67">
        <f t="shared" si="3"/>
        <v>0.33983286908077992</v>
      </c>
    </row>
    <row r="68" spans="1:24" x14ac:dyDescent="0.4">
      <c r="A68" t="s">
        <v>31</v>
      </c>
      <c r="B68">
        <v>211</v>
      </c>
      <c r="C68">
        <v>18</v>
      </c>
      <c r="D68" t="s">
        <v>32</v>
      </c>
      <c r="E68">
        <v>493735.726117999</v>
      </c>
      <c r="F68">
        <v>5180814.9473799802</v>
      </c>
      <c r="G68" t="s">
        <v>10</v>
      </c>
      <c r="H68">
        <v>4</v>
      </c>
      <c r="I68">
        <v>725.3937007874016</v>
      </c>
      <c r="J68">
        <f>I68/$L$6</f>
        <v>1.4934267894662543</v>
      </c>
      <c r="N68">
        <v>67</v>
      </c>
      <c r="O68">
        <v>27</v>
      </c>
      <c r="P68" t="s">
        <v>11</v>
      </c>
      <c r="Q68">
        <v>494023.79518900003</v>
      </c>
      <c r="R68">
        <v>5180638.7472000001</v>
      </c>
      <c r="S68" t="s">
        <v>9</v>
      </c>
      <c r="T68">
        <v>4</v>
      </c>
      <c r="U68">
        <v>313.5</v>
      </c>
      <c r="V68">
        <v>1.1634615384615385</v>
      </c>
      <c r="W68">
        <v>288</v>
      </c>
      <c r="X68">
        <f t="shared" si="3"/>
        <v>0.8022284122562674</v>
      </c>
    </row>
    <row r="69" spans="1:24" x14ac:dyDescent="0.4">
      <c r="A69" t="s">
        <v>31</v>
      </c>
      <c r="B69">
        <v>214</v>
      </c>
      <c r="C69">
        <v>21</v>
      </c>
      <c r="D69" t="s">
        <v>32</v>
      </c>
      <c r="E69">
        <v>493831.45094800001</v>
      </c>
      <c r="F69">
        <v>5180814.5148600005</v>
      </c>
      <c r="G69" t="s">
        <v>10</v>
      </c>
      <c r="H69">
        <v>6</v>
      </c>
      <c r="I69">
        <v>692.4212598425197</v>
      </c>
      <c r="J69">
        <f t="shared" ref="J69:J132" si="5">I69/$L$6</f>
        <v>1.4255437535814244</v>
      </c>
      <c r="N69">
        <v>68</v>
      </c>
      <c r="O69">
        <v>3</v>
      </c>
      <c r="P69" t="s">
        <v>33</v>
      </c>
      <c r="Q69">
        <v>493264.633727999</v>
      </c>
      <c r="R69">
        <v>5180658.2196300002</v>
      </c>
      <c r="S69" t="s">
        <v>9</v>
      </c>
      <c r="T69">
        <v>4</v>
      </c>
      <c r="U69">
        <v>303</v>
      </c>
      <c r="V69">
        <v>1.1244939271255061</v>
      </c>
      <c r="W69">
        <v>267</v>
      </c>
      <c r="X69">
        <f t="shared" si="3"/>
        <v>0.74373259052924789</v>
      </c>
    </row>
    <row r="70" spans="1:24" x14ac:dyDescent="0.4">
      <c r="A70" t="s">
        <v>31</v>
      </c>
      <c r="B70">
        <v>213</v>
      </c>
      <c r="C70">
        <v>20</v>
      </c>
      <c r="D70" t="s">
        <v>32</v>
      </c>
      <c r="E70">
        <v>493799.55908699799</v>
      </c>
      <c r="F70">
        <v>5180830.5493200002</v>
      </c>
      <c r="G70" t="s">
        <v>10</v>
      </c>
      <c r="H70">
        <v>5</v>
      </c>
      <c r="I70">
        <v>666.33858267716539</v>
      </c>
      <c r="J70">
        <f t="shared" si="5"/>
        <v>1.3718452326576041</v>
      </c>
      <c r="N70">
        <v>69</v>
      </c>
      <c r="O70">
        <v>4</v>
      </c>
      <c r="P70" t="s">
        <v>33</v>
      </c>
      <c r="Q70">
        <v>493296.53985200002</v>
      </c>
      <c r="R70">
        <v>5180655.4058499904</v>
      </c>
      <c r="S70" t="s">
        <v>9</v>
      </c>
      <c r="T70">
        <v>4</v>
      </c>
      <c r="U70">
        <v>251</v>
      </c>
      <c r="V70">
        <v>0.9315114709851553</v>
      </c>
      <c r="W70">
        <v>128</v>
      </c>
      <c r="X70">
        <f t="shared" si="3"/>
        <v>0.35654596100278552</v>
      </c>
    </row>
    <row r="71" spans="1:24" x14ac:dyDescent="0.4">
      <c r="A71" t="s">
        <v>31</v>
      </c>
      <c r="B71">
        <v>77</v>
      </c>
      <c r="C71">
        <v>12</v>
      </c>
      <c r="D71" t="s">
        <v>33</v>
      </c>
      <c r="E71">
        <v>493551.833480998</v>
      </c>
      <c r="F71">
        <v>5180673.4613199905</v>
      </c>
      <c r="G71" t="s">
        <v>10</v>
      </c>
      <c r="H71">
        <v>2</v>
      </c>
      <c r="I71">
        <v>605.3149606299213</v>
      </c>
      <c r="J71">
        <f t="shared" si="5"/>
        <v>1.2462109572886653</v>
      </c>
      <c r="N71">
        <v>70</v>
      </c>
      <c r="O71">
        <v>5</v>
      </c>
      <c r="P71" t="s">
        <v>33</v>
      </c>
      <c r="Q71">
        <v>493328.470462</v>
      </c>
      <c r="R71">
        <v>5180674.59442</v>
      </c>
      <c r="S71" t="s">
        <v>9</v>
      </c>
      <c r="T71">
        <v>4</v>
      </c>
      <c r="U71">
        <v>286.5</v>
      </c>
      <c r="V71">
        <v>1.0632591093117409</v>
      </c>
      <c r="W71">
        <v>224</v>
      </c>
      <c r="X71">
        <f t="shared" si="3"/>
        <v>0.62395543175487467</v>
      </c>
    </row>
    <row r="72" spans="1:24" x14ac:dyDescent="0.4">
      <c r="A72" t="s">
        <v>31</v>
      </c>
      <c r="B72">
        <v>309</v>
      </c>
      <c r="C72">
        <v>21</v>
      </c>
      <c r="D72" t="s">
        <v>44</v>
      </c>
      <c r="E72">
        <v>493855.16524100001</v>
      </c>
      <c r="F72">
        <v>5180939.6167799802</v>
      </c>
      <c r="G72" t="s">
        <v>10</v>
      </c>
      <c r="H72">
        <v>5</v>
      </c>
      <c r="I72">
        <v>600.3937007874016</v>
      </c>
      <c r="J72">
        <f t="shared" si="5"/>
        <v>1.2360791608879445</v>
      </c>
      <c r="N72">
        <v>71</v>
      </c>
      <c r="O72">
        <v>6</v>
      </c>
      <c r="P72" t="s">
        <v>33</v>
      </c>
      <c r="Q72">
        <v>493360.376774</v>
      </c>
      <c r="R72">
        <v>5180672.0032200003</v>
      </c>
      <c r="S72" t="s">
        <v>9</v>
      </c>
      <c r="T72">
        <v>4</v>
      </c>
      <c r="U72">
        <v>234</v>
      </c>
      <c r="V72">
        <v>0.86842105263157898</v>
      </c>
      <c r="W72">
        <v>72</v>
      </c>
      <c r="X72">
        <f t="shared" si="3"/>
        <v>0.20055710306406685</v>
      </c>
    </row>
    <row r="73" spans="1:24" x14ac:dyDescent="0.4">
      <c r="A73" t="s">
        <v>31</v>
      </c>
      <c r="B73">
        <v>279</v>
      </c>
      <c r="C73">
        <v>16</v>
      </c>
      <c r="D73" t="s">
        <v>35</v>
      </c>
      <c r="E73">
        <v>493690.95224100002</v>
      </c>
      <c r="F73">
        <v>5180926.7128600003</v>
      </c>
      <c r="G73" t="s">
        <v>10</v>
      </c>
      <c r="H73">
        <v>1</v>
      </c>
      <c r="I73">
        <v>596.94881889763781</v>
      </c>
      <c r="J73">
        <f t="shared" si="5"/>
        <v>1.2289869034074399</v>
      </c>
      <c r="N73">
        <v>72</v>
      </c>
      <c r="O73">
        <v>7</v>
      </c>
      <c r="P73" t="s">
        <v>33</v>
      </c>
      <c r="Q73">
        <v>493392.296325</v>
      </c>
      <c r="R73">
        <v>5180681.4133900004</v>
      </c>
      <c r="S73" t="s">
        <v>9</v>
      </c>
      <c r="T73">
        <v>4</v>
      </c>
      <c r="U73">
        <v>332</v>
      </c>
      <c r="V73">
        <v>1.2321187584345479</v>
      </c>
      <c r="W73">
        <v>324</v>
      </c>
      <c r="X73">
        <f t="shared" si="3"/>
        <v>0.90250696378830086</v>
      </c>
    </row>
    <row r="74" spans="1:24" x14ac:dyDescent="0.4">
      <c r="A74" t="s">
        <v>31</v>
      </c>
      <c r="B74">
        <v>379</v>
      </c>
      <c r="C74">
        <v>20</v>
      </c>
      <c r="D74" t="s">
        <v>47</v>
      </c>
      <c r="E74">
        <v>493826.81074599799</v>
      </c>
      <c r="F74">
        <v>5181052.9879400004</v>
      </c>
      <c r="G74" t="s">
        <v>10</v>
      </c>
      <c r="H74">
        <v>2</v>
      </c>
      <c r="I74">
        <v>592.51968503937007</v>
      </c>
      <c r="J74">
        <f t="shared" si="5"/>
        <v>1.2198682866467911</v>
      </c>
      <c r="N74">
        <v>73</v>
      </c>
      <c r="O74">
        <v>8</v>
      </c>
      <c r="P74" t="s">
        <v>33</v>
      </c>
      <c r="Q74">
        <v>493421.80271800002</v>
      </c>
      <c r="R74">
        <v>5180680.0438900003</v>
      </c>
      <c r="S74" t="s">
        <v>9</v>
      </c>
      <c r="T74">
        <v>4</v>
      </c>
      <c r="U74">
        <v>341</v>
      </c>
      <c r="V74">
        <v>1.2655195681511471</v>
      </c>
      <c r="W74">
        <v>332</v>
      </c>
      <c r="X74">
        <f t="shared" si="3"/>
        <v>0.92479108635097496</v>
      </c>
    </row>
    <row r="75" spans="1:24" x14ac:dyDescent="0.4">
      <c r="A75" t="s">
        <v>31</v>
      </c>
      <c r="B75">
        <v>215</v>
      </c>
      <c r="C75">
        <v>22</v>
      </c>
      <c r="D75" t="s">
        <v>32</v>
      </c>
      <c r="E75">
        <v>493859.74745999801</v>
      </c>
      <c r="F75">
        <v>5180844.1624800004</v>
      </c>
      <c r="G75" t="s">
        <v>10</v>
      </c>
      <c r="H75">
        <v>6</v>
      </c>
      <c r="I75">
        <v>591.53543307086613</v>
      </c>
      <c r="J75">
        <f t="shared" si="5"/>
        <v>1.2178419273666468</v>
      </c>
      <c r="N75">
        <v>74</v>
      </c>
      <c r="O75">
        <v>9</v>
      </c>
      <c r="P75" t="s">
        <v>33</v>
      </c>
      <c r="Q75">
        <v>493458.49844300002</v>
      </c>
      <c r="R75">
        <v>5180665.85384</v>
      </c>
      <c r="S75" t="s">
        <v>9</v>
      </c>
      <c r="T75">
        <v>4</v>
      </c>
      <c r="U75">
        <v>353.5</v>
      </c>
      <c r="V75">
        <v>1.3119095816464239</v>
      </c>
      <c r="W75">
        <v>337</v>
      </c>
      <c r="X75">
        <f t="shared" si="3"/>
        <v>0.93871866295264628</v>
      </c>
    </row>
    <row r="76" spans="1:24" x14ac:dyDescent="0.4">
      <c r="A76" t="s">
        <v>31</v>
      </c>
      <c r="B76">
        <v>357</v>
      </c>
      <c r="C76">
        <v>20</v>
      </c>
      <c r="D76" t="s">
        <v>50</v>
      </c>
      <c r="E76">
        <v>493828.07572000002</v>
      </c>
      <c r="F76">
        <v>5181021.2056799904</v>
      </c>
      <c r="G76" t="s">
        <v>10</v>
      </c>
      <c r="H76">
        <v>2</v>
      </c>
      <c r="I76">
        <v>590.55118110236219</v>
      </c>
      <c r="J76">
        <f t="shared" si="5"/>
        <v>1.2158155680865026</v>
      </c>
      <c r="N76">
        <v>75</v>
      </c>
      <c r="O76">
        <v>10</v>
      </c>
      <c r="P76" t="s">
        <v>33</v>
      </c>
      <c r="Q76">
        <v>493488.02278900001</v>
      </c>
      <c r="R76">
        <v>5180680.5309100002</v>
      </c>
      <c r="S76" t="s">
        <v>9</v>
      </c>
      <c r="T76">
        <v>4</v>
      </c>
      <c r="U76">
        <v>220</v>
      </c>
      <c r="V76">
        <v>0.81646423751686914</v>
      </c>
      <c r="W76">
        <v>54</v>
      </c>
      <c r="X76">
        <f t="shared" si="3"/>
        <v>0.15041782729805014</v>
      </c>
    </row>
    <row r="77" spans="1:24" x14ac:dyDescent="0.4">
      <c r="A77" t="s">
        <v>31</v>
      </c>
      <c r="B77">
        <v>76</v>
      </c>
      <c r="C77">
        <v>11</v>
      </c>
      <c r="D77" t="s">
        <v>33</v>
      </c>
      <c r="E77">
        <v>493519.91366000002</v>
      </c>
      <c r="F77">
        <v>5180663.6058200002</v>
      </c>
      <c r="G77" t="s">
        <v>10</v>
      </c>
      <c r="H77">
        <v>1</v>
      </c>
      <c r="I77">
        <v>589.07480314960628</v>
      </c>
      <c r="J77">
        <f t="shared" si="5"/>
        <v>1.2127760291662864</v>
      </c>
      <c r="N77">
        <v>76</v>
      </c>
      <c r="O77">
        <v>11</v>
      </c>
      <c r="P77" t="s">
        <v>33</v>
      </c>
      <c r="Q77">
        <v>493519.91366000002</v>
      </c>
      <c r="R77">
        <v>5180663.6058200002</v>
      </c>
      <c r="S77" t="s">
        <v>9</v>
      </c>
      <c r="T77">
        <v>4</v>
      </c>
      <c r="U77">
        <v>247</v>
      </c>
      <c r="V77">
        <v>0.91666666666666674</v>
      </c>
      <c r="W77">
        <v>115</v>
      </c>
      <c r="X77">
        <f t="shared" si="3"/>
        <v>0.3203342618384401</v>
      </c>
    </row>
    <row r="78" spans="1:24" x14ac:dyDescent="0.4">
      <c r="A78" t="s">
        <v>31</v>
      </c>
      <c r="B78">
        <v>184</v>
      </c>
      <c r="C78">
        <v>15</v>
      </c>
      <c r="D78" t="s">
        <v>37</v>
      </c>
      <c r="E78">
        <v>493655.168991999</v>
      </c>
      <c r="F78">
        <v>5180793.4742900003</v>
      </c>
      <c r="G78" t="s">
        <v>10</v>
      </c>
      <c r="H78">
        <v>2</v>
      </c>
      <c r="I78">
        <v>581.69291338582673</v>
      </c>
      <c r="J78">
        <f t="shared" si="5"/>
        <v>1.1975783345652051</v>
      </c>
      <c r="N78">
        <v>77</v>
      </c>
      <c r="O78">
        <v>12</v>
      </c>
      <c r="P78" t="s">
        <v>33</v>
      </c>
      <c r="Q78">
        <v>493551.833480998</v>
      </c>
      <c r="R78">
        <v>5180673.4613199905</v>
      </c>
      <c r="S78" t="s">
        <v>9</v>
      </c>
      <c r="T78">
        <v>4</v>
      </c>
      <c r="U78">
        <v>187</v>
      </c>
      <c r="V78">
        <v>0.69399460188933881</v>
      </c>
      <c r="W78">
        <v>32</v>
      </c>
      <c r="X78">
        <f t="shared" si="3"/>
        <v>8.9136490250696379E-2</v>
      </c>
    </row>
    <row r="79" spans="1:24" x14ac:dyDescent="0.4">
      <c r="A79" t="s">
        <v>31</v>
      </c>
      <c r="B79">
        <v>54</v>
      </c>
      <c r="C79">
        <v>14</v>
      </c>
      <c r="D79" t="s">
        <v>11</v>
      </c>
      <c r="E79">
        <v>493608.97844500002</v>
      </c>
      <c r="F79">
        <v>5180643.3971999902</v>
      </c>
      <c r="G79" t="s">
        <v>10</v>
      </c>
      <c r="H79">
        <v>4</v>
      </c>
      <c r="I79">
        <v>579.72440944881885</v>
      </c>
      <c r="J79">
        <f t="shared" si="5"/>
        <v>1.1935256160049168</v>
      </c>
      <c r="N79">
        <v>78</v>
      </c>
      <c r="O79">
        <v>13</v>
      </c>
      <c r="P79" t="s">
        <v>33</v>
      </c>
      <c r="Q79">
        <v>493583.737041999</v>
      </c>
      <c r="R79">
        <v>5180668.20438</v>
      </c>
      <c r="S79" t="s">
        <v>9</v>
      </c>
      <c r="T79">
        <v>4</v>
      </c>
      <c r="U79">
        <v>100</v>
      </c>
      <c r="V79">
        <v>0.37112010796221323</v>
      </c>
      <c r="W79">
        <v>6</v>
      </c>
      <c r="X79">
        <f t="shared" si="3"/>
        <v>1.6713091922005572E-2</v>
      </c>
    </row>
    <row r="80" spans="1:24" x14ac:dyDescent="0.4">
      <c r="A80" t="s">
        <v>31</v>
      </c>
      <c r="B80">
        <v>78</v>
      </c>
      <c r="C80">
        <v>13</v>
      </c>
      <c r="D80" t="s">
        <v>33</v>
      </c>
      <c r="E80">
        <v>493583.737041999</v>
      </c>
      <c r="F80">
        <v>5180668.20438</v>
      </c>
      <c r="G80" t="s">
        <v>10</v>
      </c>
      <c r="H80">
        <v>3</v>
      </c>
      <c r="I80">
        <v>572.34251968503941</v>
      </c>
      <c r="J80">
        <f t="shared" si="5"/>
        <v>1.1783279214038356</v>
      </c>
      <c r="N80">
        <v>79</v>
      </c>
      <c r="O80">
        <v>14</v>
      </c>
      <c r="P80" t="s">
        <v>33</v>
      </c>
      <c r="Q80">
        <v>493615.65366100002</v>
      </c>
      <c r="R80">
        <v>5180675.17105</v>
      </c>
      <c r="S80" t="s">
        <v>9</v>
      </c>
      <c r="T80">
        <v>4</v>
      </c>
      <c r="U80">
        <v>316.5</v>
      </c>
      <c r="V80">
        <v>1.174595141700405</v>
      </c>
      <c r="W80">
        <v>297</v>
      </c>
      <c r="X80">
        <f t="shared" si="3"/>
        <v>0.82729805013927582</v>
      </c>
    </row>
    <row r="81" spans="1:24" x14ac:dyDescent="0.4">
      <c r="A81" t="s">
        <v>31</v>
      </c>
      <c r="B81">
        <v>212</v>
      </c>
      <c r="C81">
        <v>19</v>
      </c>
      <c r="D81" t="s">
        <v>32</v>
      </c>
      <c r="E81">
        <v>493767.65054800001</v>
      </c>
      <c r="F81">
        <v>5180830.3601299804</v>
      </c>
      <c r="G81" t="s">
        <v>10</v>
      </c>
      <c r="H81">
        <v>4</v>
      </c>
      <c r="I81">
        <v>569.88188976377955</v>
      </c>
      <c r="J81">
        <f t="shared" si="5"/>
        <v>1.1732620232034752</v>
      </c>
      <c r="N81">
        <v>80</v>
      </c>
      <c r="O81">
        <v>15</v>
      </c>
      <c r="P81" t="s">
        <v>33</v>
      </c>
      <c r="Q81">
        <v>493647.55350400001</v>
      </c>
      <c r="R81">
        <v>5180666.35855</v>
      </c>
      <c r="S81" t="s">
        <v>9</v>
      </c>
      <c r="T81">
        <v>4</v>
      </c>
      <c r="U81">
        <v>323.5</v>
      </c>
      <c r="V81">
        <v>1.2005735492577598</v>
      </c>
      <c r="W81">
        <v>314</v>
      </c>
      <c r="X81">
        <f t="shared" si="3"/>
        <v>0.87465181058495822</v>
      </c>
    </row>
    <row r="82" spans="1:24" x14ac:dyDescent="0.4">
      <c r="A82" t="s">
        <v>31</v>
      </c>
      <c r="B82">
        <v>133</v>
      </c>
      <c r="C82">
        <v>15</v>
      </c>
      <c r="D82" t="s">
        <v>39</v>
      </c>
      <c r="E82">
        <v>493656.32318900002</v>
      </c>
      <c r="F82">
        <v>5180729.9111700002</v>
      </c>
      <c r="G82" t="s">
        <v>10</v>
      </c>
      <c r="H82">
        <v>3</v>
      </c>
      <c r="I82">
        <v>567.91338582677167</v>
      </c>
      <c r="J82">
        <f t="shared" si="5"/>
        <v>1.1692093046431868</v>
      </c>
      <c r="N82">
        <v>81</v>
      </c>
      <c r="O82">
        <v>16</v>
      </c>
      <c r="P82" t="s">
        <v>33</v>
      </c>
      <c r="Q82">
        <v>493679.47076</v>
      </c>
      <c r="R82">
        <v>5180673.9922799803</v>
      </c>
      <c r="S82" t="s">
        <v>9</v>
      </c>
      <c r="T82">
        <v>4</v>
      </c>
      <c r="U82">
        <v>287.5</v>
      </c>
      <c r="V82">
        <v>1.066970310391363</v>
      </c>
      <c r="W82">
        <v>226</v>
      </c>
      <c r="X82">
        <f t="shared" si="3"/>
        <v>0.62952646239554322</v>
      </c>
    </row>
    <row r="83" spans="1:24" x14ac:dyDescent="0.4">
      <c r="A83" t="s">
        <v>31</v>
      </c>
      <c r="B83">
        <v>356</v>
      </c>
      <c r="C83">
        <v>19</v>
      </c>
      <c r="D83" t="s">
        <v>50</v>
      </c>
      <c r="E83">
        <v>493796.168196999</v>
      </c>
      <c r="F83">
        <v>5181021.01633</v>
      </c>
      <c r="G83" t="s">
        <v>10</v>
      </c>
      <c r="H83">
        <v>2</v>
      </c>
      <c r="I83">
        <v>566.92913385826773</v>
      </c>
      <c r="J83">
        <f t="shared" si="5"/>
        <v>1.1671829453630427</v>
      </c>
      <c r="N83">
        <v>82</v>
      </c>
      <c r="O83">
        <v>17</v>
      </c>
      <c r="P83" t="s">
        <v>33</v>
      </c>
      <c r="Q83">
        <v>493711.38420799799</v>
      </c>
      <c r="R83">
        <v>5180678.0702799903</v>
      </c>
      <c r="S83" t="s">
        <v>9</v>
      </c>
      <c r="T83">
        <v>4</v>
      </c>
      <c r="U83">
        <v>288</v>
      </c>
      <c r="V83">
        <v>1.0688259109311742</v>
      </c>
      <c r="W83">
        <v>228</v>
      </c>
      <c r="X83">
        <f t="shared" si="3"/>
        <v>0.63509749303621166</v>
      </c>
    </row>
    <row r="84" spans="1:24" x14ac:dyDescent="0.4">
      <c r="A84" t="s">
        <v>31</v>
      </c>
      <c r="B84">
        <v>156</v>
      </c>
      <c r="C84">
        <v>13</v>
      </c>
      <c r="D84" t="s">
        <v>40</v>
      </c>
      <c r="E84">
        <v>493574.22056400002</v>
      </c>
      <c r="F84">
        <v>5180763.5574099803</v>
      </c>
      <c r="G84" t="s">
        <v>10</v>
      </c>
      <c r="H84">
        <v>1</v>
      </c>
      <c r="I84">
        <v>566.43700787401576</v>
      </c>
      <c r="J84">
        <f t="shared" si="5"/>
        <v>1.1661697657229706</v>
      </c>
      <c r="N84">
        <v>83</v>
      </c>
      <c r="O84">
        <v>18</v>
      </c>
      <c r="P84" t="s">
        <v>33</v>
      </c>
      <c r="Q84">
        <v>493743.27039100003</v>
      </c>
      <c r="R84">
        <v>5180656.0347600002</v>
      </c>
      <c r="S84" t="s">
        <v>9</v>
      </c>
      <c r="T84">
        <v>4</v>
      </c>
      <c r="U84">
        <v>262.5</v>
      </c>
      <c r="V84">
        <v>0.97419028340080982</v>
      </c>
      <c r="W84">
        <v>160</v>
      </c>
      <c r="X84">
        <f t="shared" si="3"/>
        <v>0.44568245125348188</v>
      </c>
    </row>
    <row r="85" spans="1:24" x14ac:dyDescent="0.4">
      <c r="A85" t="s">
        <v>31</v>
      </c>
      <c r="B85">
        <v>82</v>
      </c>
      <c r="C85">
        <v>17</v>
      </c>
      <c r="D85" t="s">
        <v>33</v>
      </c>
      <c r="E85">
        <v>493711.38420799799</v>
      </c>
      <c r="F85">
        <v>5180678.0702799903</v>
      </c>
      <c r="G85" t="s">
        <v>10</v>
      </c>
      <c r="H85">
        <v>6</v>
      </c>
      <c r="I85">
        <v>562.5</v>
      </c>
      <c r="J85">
        <f t="shared" si="5"/>
        <v>1.1580643286023939</v>
      </c>
      <c r="N85">
        <v>84</v>
      </c>
      <c r="O85">
        <v>19</v>
      </c>
      <c r="P85" t="s">
        <v>33</v>
      </c>
      <c r="Q85">
        <v>493775.195645998</v>
      </c>
      <c r="R85">
        <v>5180671.4475499904</v>
      </c>
      <c r="S85" t="s">
        <v>9</v>
      </c>
      <c r="T85">
        <v>4</v>
      </c>
      <c r="U85">
        <v>260</v>
      </c>
      <c r="V85">
        <v>0.96491228070175439</v>
      </c>
      <c r="W85">
        <v>150</v>
      </c>
      <c r="X85">
        <f t="shared" si="3"/>
        <v>0.4178272980501393</v>
      </c>
    </row>
    <row r="86" spans="1:24" x14ac:dyDescent="0.4">
      <c r="A86" t="s">
        <v>31</v>
      </c>
      <c r="B86">
        <v>53</v>
      </c>
      <c r="C86">
        <v>13</v>
      </c>
      <c r="D86" t="s">
        <v>11</v>
      </c>
      <c r="E86">
        <v>493577.061649999</v>
      </c>
      <c r="F86">
        <v>5180636.4305800004</v>
      </c>
      <c r="G86" t="s">
        <v>10</v>
      </c>
      <c r="H86">
        <v>3</v>
      </c>
      <c r="I86">
        <v>557.5787401574803</v>
      </c>
      <c r="J86">
        <f t="shared" si="5"/>
        <v>1.1479325322016729</v>
      </c>
      <c r="N86">
        <v>85</v>
      </c>
      <c r="O86">
        <v>20</v>
      </c>
      <c r="P86" t="s">
        <v>33</v>
      </c>
      <c r="Q86">
        <v>493807.10502900003</v>
      </c>
      <c r="R86">
        <v>5180671.6367899803</v>
      </c>
      <c r="S86" t="s">
        <v>9</v>
      </c>
      <c r="T86">
        <v>4</v>
      </c>
      <c r="U86">
        <v>244.5</v>
      </c>
      <c r="V86">
        <v>0.90738866396761142</v>
      </c>
      <c r="W86">
        <v>105</v>
      </c>
      <c r="X86">
        <f t="shared" si="3"/>
        <v>0.29247910863509752</v>
      </c>
    </row>
    <row r="87" spans="1:24" x14ac:dyDescent="0.4">
      <c r="A87" t="s">
        <v>31</v>
      </c>
      <c r="B87">
        <v>134</v>
      </c>
      <c r="C87">
        <v>16</v>
      </c>
      <c r="D87" t="s">
        <v>39</v>
      </c>
      <c r="E87">
        <v>493688.24009600002</v>
      </c>
      <c r="F87">
        <v>5180737.54495</v>
      </c>
      <c r="G87" t="s">
        <v>10</v>
      </c>
      <c r="H87">
        <v>4</v>
      </c>
      <c r="I87">
        <v>557.5787401574803</v>
      </c>
      <c r="J87">
        <f t="shared" si="5"/>
        <v>1.1479325322016729</v>
      </c>
      <c r="N87">
        <v>86</v>
      </c>
      <c r="O87">
        <v>21</v>
      </c>
      <c r="P87" t="s">
        <v>33</v>
      </c>
      <c r="Q87">
        <v>493838.99775600003</v>
      </c>
      <c r="R87">
        <v>5180655.6023700004</v>
      </c>
      <c r="S87" t="s">
        <v>9</v>
      </c>
      <c r="T87">
        <v>4</v>
      </c>
      <c r="V87" t="s">
        <v>160</v>
      </c>
    </row>
    <row r="88" spans="1:24" x14ac:dyDescent="0.4">
      <c r="A88" t="s">
        <v>31</v>
      </c>
      <c r="B88">
        <v>402</v>
      </c>
      <c r="C88">
        <v>21</v>
      </c>
      <c r="D88" t="s">
        <v>51</v>
      </c>
      <c r="E88">
        <v>493849.726767999</v>
      </c>
      <c r="F88">
        <v>5181068.7437699903</v>
      </c>
      <c r="G88" t="s">
        <v>10</v>
      </c>
      <c r="H88">
        <v>2</v>
      </c>
      <c r="I88">
        <v>556.10236220472439</v>
      </c>
      <c r="J88">
        <f t="shared" si="5"/>
        <v>1.1448929932814567</v>
      </c>
      <c r="N88">
        <v>87</v>
      </c>
      <c r="O88">
        <v>22</v>
      </c>
      <c r="P88" t="s">
        <v>33</v>
      </c>
      <c r="Q88">
        <v>493870.93683800002</v>
      </c>
      <c r="R88">
        <v>5180684.7948000003</v>
      </c>
      <c r="S88" t="s">
        <v>9</v>
      </c>
      <c r="T88">
        <v>5</v>
      </c>
      <c r="V88" t="s">
        <v>160</v>
      </c>
    </row>
    <row r="89" spans="1:24" x14ac:dyDescent="0.4">
      <c r="A89" t="s">
        <v>31</v>
      </c>
      <c r="B89">
        <v>56</v>
      </c>
      <c r="C89">
        <v>16</v>
      </c>
      <c r="D89" t="s">
        <v>11</v>
      </c>
      <c r="E89">
        <v>493671.430219998</v>
      </c>
      <c r="F89">
        <v>5180643.5840299902</v>
      </c>
      <c r="G89" t="s">
        <v>10</v>
      </c>
      <c r="H89">
        <v>5</v>
      </c>
      <c r="I89">
        <v>552.65748031496059</v>
      </c>
      <c r="J89">
        <f t="shared" si="5"/>
        <v>1.1378007358009521</v>
      </c>
      <c r="N89">
        <v>88</v>
      </c>
      <c r="O89">
        <v>23</v>
      </c>
      <c r="P89" t="s">
        <v>33</v>
      </c>
      <c r="Q89">
        <v>493902.842645998</v>
      </c>
      <c r="R89">
        <v>5180681.5397699904</v>
      </c>
      <c r="S89" t="s">
        <v>9</v>
      </c>
      <c r="T89">
        <v>5</v>
      </c>
      <c r="U89">
        <v>180.5</v>
      </c>
      <c r="V89">
        <v>0.94593849124258722</v>
      </c>
      <c r="W89">
        <v>135</v>
      </c>
      <c r="X89">
        <f t="shared" ref="X89:X129" si="6">W89/359</f>
        <v>0.37604456824512533</v>
      </c>
    </row>
    <row r="90" spans="1:24" x14ac:dyDescent="0.4">
      <c r="A90" t="s">
        <v>31</v>
      </c>
      <c r="B90">
        <v>136</v>
      </c>
      <c r="C90">
        <v>18</v>
      </c>
      <c r="D90" t="s">
        <v>39</v>
      </c>
      <c r="E90">
        <v>493752.039076999</v>
      </c>
      <c r="F90">
        <v>5180719.5875199903</v>
      </c>
      <c r="G90" t="s">
        <v>10</v>
      </c>
      <c r="H90">
        <v>6</v>
      </c>
      <c r="I90">
        <v>551.18110236220468</v>
      </c>
      <c r="J90">
        <f t="shared" si="5"/>
        <v>1.1347611968807358</v>
      </c>
      <c r="N90">
        <v>89</v>
      </c>
      <c r="O90">
        <v>24</v>
      </c>
      <c r="P90" t="s">
        <v>33</v>
      </c>
      <c r="Q90">
        <v>493935.202922998</v>
      </c>
      <c r="R90">
        <v>5180676.1413799804</v>
      </c>
      <c r="S90" t="s">
        <v>9</v>
      </c>
      <c r="T90">
        <v>5</v>
      </c>
      <c r="U90">
        <v>101</v>
      </c>
      <c r="V90">
        <v>0.52930630257895461</v>
      </c>
      <c r="W90">
        <v>14</v>
      </c>
      <c r="X90">
        <f t="shared" si="6"/>
        <v>3.8997214484679667E-2</v>
      </c>
    </row>
    <row r="91" spans="1:24" x14ac:dyDescent="0.4">
      <c r="A91" t="s">
        <v>31</v>
      </c>
      <c r="B91">
        <v>132</v>
      </c>
      <c r="C91">
        <v>14</v>
      </c>
      <c r="D91" t="s">
        <v>39</v>
      </c>
      <c r="E91">
        <v>493624.423671</v>
      </c>
      <c r="F91">
        <v>5180738.7236200003</v>
      </c>
      <c r="G91" t="s">
        <v>10</v>
      </c>
      <c r="H91">
        <v>2</v>
      </c>
      <c r="I91">
        <v>550.19685039370074</v>
      </c>
      <c r="J91">
        <f t="shared" si="5"/>
        <v>1.1327348376005917</v>
      </c>
      <c r="N91">
        <v>90</v>
      </c>
      <c r="O91">
        <v>25</v>
      </c>
      <c r="P91" t="s">
        <v>33</v>
      </c>
      <c r="Q91">
        <v>493966.647998998</v>
      </c>
      <c r="R91">
        <v>5180668.6962400004</v>
      </c>
      <c r="S91" t="s">
        <v>9</v>
      </c>
      <c r="T91">
        <v>5</v>
      </c>
      <c r="U91">
        <v>208</v>
      </c>
      <c r="V91">
        <v>1.0900565439249759</v>
      </c>
      <c r="W91">
        <v>238</v>
      </c>
      <c r="X91">
        <f t="shared" si="6"/>
        <v>0.6629526462395543</v>
      </c>
    </row>
    <row r="92" spans="1:24" x14ac:dyDescent="0.4">
      <c r="A92" t="s">
        <v>31</v>
      </c>
      <c r="B92">
        <v>306</v>
      </c>
      <c r="C92">
        <v>18</v>
      </c>
      <c r="D92" t="s">
        <v>44</v>
      </c>
      <c r="E92">
        <v>493757.84306599799</v>
      </c>
      <c r="F92">
        <v>5180942.0481599905</v>
      </c>
      <c r="G92" t="s">
        <v>10</v>
      </c>
      <c r="H92">
        <v>2</v>
      </c>
      <c r="I92">
        <v>550.19685039370074</v>
      </c>
      <c r="J92">
        <f t="shared" si="5"/>
        <v>1.1327348376005917</v>
      </c>
      <c r="N92">
        <v>91</v>
      </c>
      <c r="O92">
        <v>26</v>
      </c>
      <c r="P92" t="s">
        <v>33</v>
      </c>
      <c r="Q92">
        <v>493998.558499999</v>
      </c>
      <c r="R92">
        <v>5180669.9977099802</v>
      </c>
      <c r="S92" t="s">
        <v>9</v>
      </c>
      <c r="T92">
        <v>5</v>
      </c>
      <c r="U92">
        <v>208</v>
      </c>
      <c r="V92">
        <v>1.0900565439249759</v>
      </c>
      <c r="W92">
        <v>239</v>
      </c>
      <c r="X92">
        <f t="shared" si="6"/>
        <v>0.66573816155988863</v>
      </c>
    </row>
    <row r="93" spans="1:24" x14ac:dyDescent="0.4">
      <c r="A93" t="s">
        <v>31</v>
      </c>
      <c r="B93">
        <v>258</v>
      </c>
      <c r="C93">
        <v>18</v>
      </c>
      <c r="D93" t="s">
        <v>34</v>
      </c>
      <c r="E93">
        <v>493732.739057998</v>
      </c>
      <c r="F93">
        <v>5180878.5124000004</v>
      </c>
      <c r="G93" t="s">
        <v>10</v>
      </c>
      <c r="H93">
        <v>3</v>
      </c>
      <c r="I93">
        <v>549.70472440944877</v>
      </c>
      <c r="J93">
        <f t="shared" si="5"/>
        <v>1.1317216579605196</v>
      </c>
      <c r="N93">
        <v>92</v>
      </c>
      <c r="O93">
        <v>27</v>
      </c>
      <c r="P93" t="s">
        <v>33</v>
      </c>
      <c r="Q93">
        <v>494030.468212999</v>
      </c>
      <c r="R93">
        <v>5180670.5214999802</v>
      </c>
      <c r="S93" t="s">
        <v>9</v>
      </c>
      <c r="T93">
        <v>5</v>
      </c>
      <c r="U93">
        <v>237</v>
      </c>
      <c r="V93">
        <v>1.2420355812991311</v>
      </c>
      <c r="W93">
        <v>326</v>
      </c>
      <c r="X93">
        <f t="shared" si="6"/>
        <v>0.9080779944289693</v>
      </c>
    </row>
    <row r="94" spans="1:24" x14ac:dyDescent="0.4">
      <c r="A94" t="s">
        <v>31</v>
      </c>
      <c r="B94">
        <v>185</v>
      </c>
      <c r="C94">
        <v>16</v>
      </c>
      <c r="D94" t="s">
        <v>37</v>
      </c>
      <c r="E94">
        <v>493687.085563</v>
      </c>
      <c r="F94">
        <v>5180801.1080700001</v>
      </c>
      <c r="G94" t="s">
        <v>10</v>
      </c>
      <c r="H94">
        <v>3</v>
      </c>
      <c r="I94">
        <v>548.22834645669286</v>
      </c>
      <c r="J94">
        <f t="shared" si="5"/>
        <v>1.1286821190403034</v>
      </c>
      <c r="N94">
        <v>93</v>
      </c>
      <c r="O94">
        <v>28</v>
      </c>
      <c r="P94" t="s">
        <v>33</v>
      </c>
      <c r="Q94">
        <v>494062.370444</v>
      </c>
      <c r="R94">
        <v>5180663.4891600003</v>
      </c>
      <c r="S94" t="s">
        <v>9</v>
      </c>
      <c r="T94">
        <v>5</v>
      </c>
      <c r="U94">
        <v>130</v>
      </c>
      <c r="V94">
        <v>0.68128533995310991</v>
      </c>
      <c r="W94">
        <v>27</v>
      </c>
      <c r="X94">
        <f t="shared" si="6"/>
        <v>7.5208913649025072E-2</v>
      </c>
    </row>
    <row r="95" spans="1:24" x14ac:dyDescent="0.4">
      <c r="A95" t="s">
        <v>31</v>
      </c>
      <c r="B95">
        <v>286</v>
      </c>
      <c r="C95">
        <v>23</v>
      </c>
      <c r="D95" t="s">
        <v>35</v>
      </c>
      <c r="E95">
        <v>493913.253394</v>
      </c>
      <c r="F95">
        <v>5180935.7768099904</v>
      </c>
      <c r="G95" t="s">
        <v>10</v>
      </c>
      <c r="H95">
        <v>6</v>
      </c>
      <c r="I95">
        <v>547.24409448818892</v>
      </c>
      <c r="J95">
        <f t="shared" si="5"/>
        <v>1.126655759760159</v>
      </c>
      <c r="N95">
        <v>94</v>
      </c>
      <c r="O95">
        <v>29</v>
      </c>
      <c r="P95" t="s">
        <v>33</v>
      </c>
      <c r="Q95">
        <v>494094.297571</v>
      </c>
      <c r="R95">
        <v>5180681.6816999903</v>
      </c>
      <c r="S95" t="s">
        <v>9</v>
      </c>
      <c r="T95">
        <v>5</v>
      </c>
      <c r="U95">
        <v>148</v>
      </c>
      <c r="V95">
        <v>0.77561715625430971</v>
      </c>
      <c r="W95">
        <v>40</v>
      </c>
      <c r="X95">
        <f t="shared" si="6"/>
        <v>0.11142061281337047</v>
      </c>
    </row>
    <row r="96" spans="1:24" x14ac:dyDescent="0.4">
      <c r="A96" t="s">
        <v>31</v>
      </c>
      <c r="B96">
        <v>9</v>
      </c>
      <c r="C96">
        <v>13</v>
      </c>
      <c r="D96" t="s">
        <v>9</v>
      </c>
      <c r="E96">
        <v>493574.550785998</v>
      </c>
      <c r="F96">
        <v>5180572.8713800004</v>
      </c>
      <c r="G96" t="s">
        <v>10</v>
      </c>
      <c r="H96">
        <v>4</v>
      </c>
      <c r="I96">
        <v>544.78346456692907</v>
      </c>
      <c r="J96">
        <f t="shared" si="5"/>
        <v>1.1215898615597986</v>
      </c>
      <c r="N96">
        <v>95</v>
      </c>
      <c r="O96">
        <v>3</v>
      </c>
      <c r="P96" t="s">
        <v>38</v>
      </c>
      <c r="Q96">
        <v>493276.726444998</v>
      </c>
      <c r="R96">
        <v>5180689.0780499903</v>
      </c>
      <c r="S96" t="s">
        <v>9</v>
      </c>
      <c r="T96">
        <v>5</v>
      </c>
      <c r="U96">
        <v>83</v>
      </c>
      <c r="V96">
        <v>0.43497448627775476</v>
      </c>
      <c r="W96">
        <v>9</v>
      </c>
      <c r="X96">
        <f t="shared" si="6"/>
        <v>2.5069637883008356E-2</v>
      </c>
    </row>
    <row r="97" spans="1:24" x14ac:dyDescent="0.4">
      <c r="A97" t="s">
        <v>31</v>
      </c>
      <c r="B97">
        <v>80</v>
      </c>
      <c r="C97">
        <v>15</v>
      </c>
      <c r="D97" t="s">
        <v>33</v>
      </c>
      <c r="E97">
        <v>493647.55350400001</v>
      </c>
      <c r="F97">
        <v>5180666.35855</v>
      </c>
      <c r="G97" t="s">
        <v>10</v>
      </c>
      <c r="H97">
        <v>4</v>
      </c>
      <c r="I97">
        <v>544.78346456692907</v>
      </c>
      <c r="J97">
        <f t="shared" si="5"/>
        <v>1.1215898615597986</v>
      </c>
      <c r="N97">
        <v>96</v>
      </c>
      <c r="O97">
        <v>4</v>
      </c>
      <c r="P97" t="s">
        <v>38</v>
      </c>
      <c r="Q97">
        <v>493308.02597100002</v>
      </c>
      <c r="R97">
        <v>5180687.1739800004</v>
      </c>
      <c r="S97" t="s">
        <v>9</v>
      </c>
      <c r="T97">
        <v>5</v>
      </c>
      <c r="U97">
        <v>62.5</v>
      </c>
      <c r="V97">
        <v>0.32754102882361052</v>
      </c>
      <c r="W97">
        <v>4</v>
      </c>
      <c r="X97">
        <f t="shared" si="6"/>
        <v>1.1142061281337047E-2</v>
      </c>
    </row>
    <row r="98" spans="1:24" x14ac:dyDescent="0.4">
      <c r="A98" t="s">
        <v>31</v>
      </c>
      <c r="B98">
        <v>105</v>
      </c>
      <c r="C98">
        <v>13</v>
      </c>
      <c r="D98" t="s">
        <v>38</v>
      </c>
      <c r="E98">
        <v>493595.221616</v>
      </c>
      <c r="F98">
        <v>5180699.9730599904</v>
      </c>
      <c r="G98" t="s">
        <v>10</v>
      </c>
      <c r="H98">
        <v>2</v>
      </c>
      <c r="I98">
        <v>543.79921259842524</v>
      </c>
      <c r="J98">
        <f t="shared" si="5"/>
        <v>1.1195635022796546</v>
      </c>
      <c r="N98">
        <v>97</v>
      </c>
      <c r="O98">
        <v>5</v>
      </c>
      <c r="P98" t="s">
        <v>38</v>
      </c>
      <c r="Q98">
        <v>493339.95637500001</v>
      </c>
      <c r="R98">
        <v>5180706.3626100002</v>
      </c>
      <c r="S98" t="s">
        <v>9</v>
      </c>
      <c r="T98">
        <v>5</v>
      </c>
      <c r="U98">
        <v>186.5</v>
      </c>
      <c r="V98">
        <v>0.97738243000965375</v>
      </c>
      <c r="W98">
        <v>161</v>
      </c>
      <c r="X98">
        <f t="shared" si="6"/>
        <v>0.44846796657381616</v>
      </c>
    </row>
    <row r="99" spans="1:24" x14ac:dyDescent="0.4">
      <c r="A99" t="s">
        <v>31</v>
      </c>
      <c r="B99">
        <v>52</v>
      </c>
      <c r="C99">
        <v>12</v>
      </c>
      <c r="D99" t="s">
        <v>11</v>
      </c>
      <c r="E99">
        <v>493545.15792600001</v>
      </c>
      <c r="F99">
        <v>5180641.6875400003</v>
      </c>
      <c r="G99" t="s">
        <v>10</v>
      </c>
      <c r="H99">
        <v>2</v>
      </c>
      <c r="I99">
        <v>541.83070866141736</v>
      </c>
      <c r="J99">
        <f t="shared" si="5"/>
        <v>1.1155107837193663</v>
      </c>
      <c r="N99">
        <v>98</v>
      </c>
      <c r="O99">
        <v>6</v>
      </c>
      <c r="P99" t="s">
        <v>38</v>
      </c>
      <c r="Q99">
        <v>493371.862522999</v>
      </c>
      <c r="R99">
        <v>5180703.7714799903</v>
      </c>
      <c r="S99" t="s">
        <v>9</v>
      </c>
      <c r="T99">
        <v>5</v>
      </c>
      <c r="U99">
        <v>238.5</v>
      </c>
      <c r="V99">
        <v>1.2498965659908978</v>
      </c>
      <c r="W99">
        <v>330</v>
      </c>
      <c r="X99">
        <f t="shared" si="6"/>
        <v>0.91922005571030641</v>
      </c>
    </row>
    <row r="100" spans="1:24" x14ac:dyDescent="0.4">
      <c r="A100" t="s">
        <v>31</v>
      </c>
      <c r="B100">
        <v>163</v>
      </c>
      <c r="C100">
        <v>20</v>
      </c>
      <c r="D100" t="s">
        <v>40</v>
      </c>
      <c r="E100">
        <v>493797.58500899799</v>
      </c>
      <c r="F100">
        <v>5180766.9894599803</v>
      </c>
      <c r="G100" t="s">
        <v>10</v>
      </c>
      <c r="H100">
        <v>6</v>
      </c>
      <c r="I100">
        <v>538.38582677165357</v>
      </c>
      <c r="J100">
        <f t="shared" si="5"/>
        <v>1.1084185262388617</v>
      </c>
      <c r="N100">
        <v>99</v>
      </c>
      <c r="O100">
        <v>7</v>
      </c>
      <c r="P100" t="s">
        <v>38</v>
      </c>
      <c r="Q100">
        <v>493403.78188800003</v>
      </c>
      <c r="R100">
        <v>5180713.1816999903</v>
      </c>
      <c r="S100" t="s">
        <v>9</v>
      </c>
      <c r="T100">
        <v>5</v>
      </c>
      <c r="U100">
        <v>210.5</v>
      </c>
      <c r="V100">
        <v>1.1031581850779202</v>
      </c>
      <c r="W100">
        <v>251</v>
      </c>
      <c r="X100">
        <f t="shared" si="6"/>
        <v>0.69916434540389971</v>
      </c>
    </row>
    <row r="101" spans="1:24" x14ac:dyDescent="0.4">
      <c r="A101" t="s">
        <v>31</v>
      </c>
      <c r="B101">
        <v>210</v>
      </c>
      <c r="C101">
        <v>17</v>
      </c>
      <c r="D101" t="s">
        <v>32</v>
      </c>
      <c r="E101">
        <v>493703.84080900002</v>
      </c>
      <c r="F101">
        <v>5180836.9829399902</v>
      </c>
      <c r="G101" t="s">
        <v>10</v>
      </c>
      <c r="H101">
        <v>3</v>
      </c>
      <c r="I101">
        <v>537.8937007874016</v>
      </c>
      <c r="J101">
        <f t="shared" si="5"/>
        <v>1.1074053465987896</v>
      </c>
      <c r="N101">
        <v>100</v>
      </c>
      <c r="O101">
        <v>8</v>
      </c>
      <c r="P101" t="s">
        <v>38</v>
      </c>
      <c r="Q101">
        <v>493435.68717500003</v>
      </c>
      <c r="R101">
        <v>5180709.8130599903</v>
      </c>
      <c r="S101" t="s">
        <v>9</v>
      </c>
      <c r="T101">
        <v>5</v>
      </c>
      <c r="U101">
        <v>254</v>
      </c>
      <c r="V101">
        <v>1.3311267411391532</v>
      </c>
      <c r="W101">
        <v>346</v>
      </c>
      <c r="X101">
        <f t="shared" si="6"/>
        <v>0.96378830083565459</v>
      </c>
    </row>
    <row r="102" spans="1:24" x14ac:dyDescent="0.4">
      <c r="A102" t="s">
        <v>31</v>
      </c>
      <c r="B102">
        <v>186</v>
      </c>
      <c r="C102">
        <v>17</v>
      </c>
      <c r="D102" t="s">
        <v>37</v>
      </c>
      <c r="E102">
        <v>493718.99832999799</v>
      </c>
      <c r="F102">
        <v>5180805.1860999903</v>
      </c>
      <c r="G102" t="s">
        <v>10</v>
      </c>
      <c r="H102">
        <v>4</v>
      </c>
      <c r="I102">
        <v>536.90944881889766</v>
      </c>
      <c r="J102">
        <f t="shared" si="5"/>
        <v>1.1053789873186455</v>
      </c>
      <c r="N102">
        <v>101</v>
      </c>
      <c r="O102">
        <v>9</v>
      </c>
      <c r="P102" t="s">
        <v>38</v>
      </c>
      <c r="Q102">
        <v>493467.584636999</v>
      </c>
      <c r="R102">
        <v>5180699.2216499904</v>
      </c>
      <c r="S102" t="s">
        <v>9</v>
      </c>
      <c r="T102">
        <v>5</v>
      </c>
      <c r="U102">
        <v>218.5</v>
      </c>
      <c r="V102">
        <v>1.1450834367673424</v>
      </c>
      <c r="W102">
        <v>282</v>
      </c>
      <c r="X102">
        <f t="shared" si="6"/>
        <v>0.78551532033426186</v>
      </c>
    </row>
    <row r="103" spans="1:24" x14ac:dyDescent="0.4">
      <c r="A103" t="s">
        <v>31</v>
      </c>
      <c r="B103">
        <v>236</v>
      </c>
      <c r="C103">
        <v>18</v>
      </c>
      <c r="D103" t="s">
        <v>30</v>
      </c>
      <c r="E103">
        <v>493763.62173200003</v>
      </c>
      <c r="F103">
        <v>5180846.6992800003</v>
      </c>
      <c r="G103" t="s">
        <v>10</v>
      </c>
      <c r="H103">
        <v>4</v>
      </c>
      <c r="I103">
        <v>533.95669291338584</v>
      </c>
      <c r="J103">
        <f t="shared" si="5"/>
        <v>1.099299909478213</v>
      </c>
      <c r="N103">
        <v>102</v>
      </c>
      <c r="O103">
        <v>10</v>
      </c>
      <c r="P103" t="s">
        <v>38</v>
      </c>
      <c r="Q103">
        <v>493499.50784600002</v>
      </c>
      <c r="R103">
        <v>5180712.2994100004</v>
      </c>
      <c r="S103" t="s">
        <v>9</v>
      </c>
      <c r="T103">
        <v>5</v>
      </c>
      <c r="U103">
        <v>204</v>
      </c>
      <c r="V103">
        <v>1.0690939180802648</v>
      </c>
      <c r="W103">
        <v>229</v>
      </c>
      <c r="X103">
        <f t="shared" si="6"/>
        <v>0.63788300835654599</v>
      </c>
    </row>
    <row r="104" spans="1:24" x14ac:dyDescent="0.4">
      <c r="A104" t="s">
        <v>31</v>
      </c>
      <c r="B104">
        <v>377</v>
      </c>
      <c r="C104">
        <v>18</v>
      </c>
      <c r="D104" t="s">
        <v>47</v>
      </c>
      <c r="E104">
        <v>493767.37831900001</v>
      </c>
      <c r="F104">
        <v>5181033.5277100001</v>
      </c>
      <c r="G104" t="s">
        <v>10</v>
      </c>
      <c r="H104">
        <v>1</v>
      </c>
      <c r="I104">
        <v>532.9724409448819</v>
      </c>
      <c r="J104">
        <f t="shared" si="5"/>
        <v>1.0972735501980686</v>
      </c>
      <c r="N104">
        <v>103</v>
      </c>
      <c r="O104">
        <v>11</v>
      </c>
      <c r="P104" t="s">
        <v>38</v>
      </c>
      <c r="Q104">
        <v>493531.398579998</v>
      </c>
      <c r="R104">
        <v>5180695.3743799804</v>
      </c>
      <c r="S104" t="s">
        <v>9</v>
      </c>
      <c r="T104">
        <v>5</v>
      </c>
      <c r="U104">
        <v>241.5</v>
      </c>
      <c r="V104">
        <v>1.2656185353744311</v>
      </c>
      <c r="W104">
        <v>333</v>
      </c>
      <c r="X104">
        <f t="shared" si="6"/>
        <v>0.92757660167130918</v>
      </c>
    </row>
    <row r="105" spans="1:24" x14ac:dyDescent="0.4">
      <c r="A105" t="s">
        <v>31</v>
      </c>
      <c r="B105">
        <v>189</v>
      </c>
      <c r="C105">
        <v>20</v>
      </c>
      <c r="D105" t="s">
        <v>37</v>
      </c>
      <c r="E105">
        <v>493814.71713100001</v>
      </c>
      <c r="F105">
        <v>5180798.7527299803</v>
      </c>
      <c r="G105" t="s">
        <v>10</v>
      </c>
      <c r="H105">
        <v>6</v>
      </c>
      <c r="I105">
        <v>531.98818897637796</v>
      </c>
      <c r="J105">
        <f t="shared" si="5"/>
        <v>1.0952471909179244</v>
      </c>
      <c r="N105">
        <v>104</v>
      </c>
      <c r="O105">
        <v>12</v>
      </c>
      <c r="P105" t="s">
        <v>38</v>
      </c>
      <c r="Q105">
        <v>493561.31900000002</v>
      </c>
      <c r="R105">
        <v>5180707.22915</v>
      </c>
      <c r="S105" t="s">
        <v>9</v>
      </c>
      <c r="T105">
        <v>5</v>
      </c>
      <c r="U105">
        <v>261</v>
      </c>
      <c r="V105">
        <v>1.3678113363673976</v>
      </c>
      <c r="W105">
        <v>349</v>
      </c>
      <c r="X105">
        <f t="shared" si="6"/>
        <v>0.97214484679665736</v>
      </c>
    </row>
    <row r="106" spans="1:24" x14ac:dyDescent="0.4">
      <c r="A106" t="s">
        <v>31</v>
      </c>
      <c r="B106">
        <v>337</v>
      </c>
      <c r="C106">
        <v>24</v>
      </c>
      <c r="D106" t="s">
        <v>48</v>
      </c>
      <c r="E106">
        <v>493945.450232998</v>
      </c>
      <c r="F106">
        <v>5180995.3057500003</v>
      </c>
      <c r="G106" t="s">
        <v>10</v>
      </c>
      <c r="H106">
        <v>6</v>
      </c>
      <c r="I106">
        <v>531.98818897637796</v>
      </c>
      <c r="J106">
        <f t="shared" si="5"/>
        <v>1.0952471909179244</v>
      </c>
      <c r="N106">
        <v>105</v>
      </c>
      <c r="O106">
        <v>13</v>
      </c>
      <c r="P106" t="s">
        <v>38</v>
      </c>
      <c r="Q106">
        <v>493595.221616</v>
      </c>
      <c r="R106">
        <v>5180699.9730599904</v>
      </c>
      <c r="S106" t="s">
        <v>9</v>
      </c>
      <c r="T106">
        <v>5</v>
      </c>
      <c r="U106">
        <v>224.5</v>
      </c>
      <c r="V106">
        <v>1.176527375534409</v>
      </c>
      <c r="W106">
        <v>298</v>
      </c>
      <c r="X106">
        <f t="shared" si="6"/>
        <v>0.83008356545961004</v>
      </c>
    </row>
    <row r="107" spans="1:24" x14ac:dyDescent="0.4">
      <c r="A107" t="s">
        <v>31</v>
      </c>
      <c r="B107">
        <v>334</v>
      </c>
      <c r="C107">
        <v>21</v>
      </c>
      <c r="D107" t="s">
        <v>48</v>
      </c>
      <c r="E107">
        <v>493849.705391998</v>
      </c>
      <c r="F107">
        <v>5180973.4009100003</v>
      </c>
      <c r="G107" t="s">
        <v>10</v>
      </c>
      <c r="H107">
        <v>4</v>
      </c>
      <c r="I107">
        <v>530.51181102362204</v>
      </c>
      <c r="J107">
        <f t="shared" si="5"/>
        <v>1.0922076519977082</v>
      </c>
      <c r="N107">
        <v>106</v>
      </c>
      <c r="O107">
        <v>14</v>
      </c>
      <c r="P107" t="s">
        <v>38</v>
      </c>
      <c r="Q107">
        <v>493627.13805200002</v>
      </c>
      <c r="R107">
        <v>5180706.9397900002</v>
      </c>
      <c r="S107" t="s">
        <v>9</v>
      </c>
      <c r="T107">
        <v>5</v>
      </c>
      <c r="U107">
        <v>228.5</v>
      </c>
      <c r="V107">
        <v>1.1974900013791201</v>
      </c>
      <c r="W107">
        <v>310</v>
      </c>
      <c r="X107">
        <f t="shared" si="6"/>
        <v>0.86350974930362112</v>
      </c>
    </row>
    <row r="108" spans="1:24" x14ac:dyDescent="0.4">
      <c r="A108" t="s">
        <v>31</v>
      </c>
      <c r="B108">
        <v>256</v>
      </c>
      <c r="C108">
        <v>16</v>
      </c>
      <c r="D108" t="s">
        <v>34</v>
      </c>
      <c r="E108">
        <v>493668.941824999</v>
      </c>
      <c r="F108">
        <v>5180896.47004</v>
      </c>
      <c r="G108" t="s">
        <v>10</v>
      </c>
      <c r="H108">
        <v>1</v>
      </c>
      <c r="I108">
        <v>527.55905511811022</v>
      </c>
      <c r="J108">
        <f t="shared" si="5"/>
        <v>1.0861285741572757</v>
      </c>
      <c r="N108">
        <v>107</v>
      </c>
      <c r="O108">
        <v>15</v>
      </c>
      <c r="P108" t="s">
        <v>38</v>
      </c>
      <c r="Q108">
        <v>493659.03774300002</v>
      </c>
      <c r="R108">
        <v>5180698.1273499904</v>
      </c>
      <c r="S108" t="s">
        <v>9</v>
      </c>
      <c r="T108">
        <v>6</v>
      </c>
      <c r="U108">
        <v>395.17716535433073</v>
      </c>
      <c r="V108">
        <v>0.84023781212841864</v>
      </c>
      <c r="W108">
        <v>63</v>
      </c>
      <c r="X108">
        <f t="shared" si="6"/>
        <v>0.17548746518105848</v>
      </c>
    </row>
    <row r="109" spans="1:24" x14ac:dyDescent="0.4">
      <c r="A109" t="s">
        <v>31</v>
      </c>
      <c r="B109">
        <v>239</v>
      </c>
      <c r="C109">
        <v>21</v>
      </c>
      <c r="D109" t="s">
        <v>30</v>
      </c>
      <c r="E109">
        <v>493858.43561599799</v>
      </c>
      <c r="F109">
        <v>5180848.0880899904</v>
      </c>
      <c r="G109" t="s">
        <v>10</v>
      </c>
      <c r="H109">
        <v>6</v>
      </c>
      <c r="I109">
        <v>523.12992125984249</v>
      </c>
      <c r="J109">
        <f t="shared" si="5"/>
        <v>1.077009957396627</v>
      </c>
      <c r="N109">
        <v>108</v>
      </c>
      <c r="O109">
        <v>16</v>
      </c>
      <c r="P109" t="s">
        <v>38</v>
      </c>
      <c r="Q109">
        <v>493690.954815</v>
      </c>
      <c r="R109">
        <v>5180705.7611499904</v>
      </c>
      <c r="S109" t="s">
        <v>9</v>
      </c>
      <c r="T109">
        <v>6</v>
      </c>
      <c r="U109">
        <v>460.62992125984249</v>
      </c>
      <c r="V109">
        <v>0.97940546967895359</v>
      </c>
      <c r="W109">
        <v>164</v>
      </c>
      <c r="X109">
        <f t="shared" si="6"/>
        <v>0.45682451253481893</v>
      </c>
    </row>
    <row r="110" spans="1:24" x14ac:dyDescent="0.4">
      <c r="A110" t="s">
        <v>31</v>
      </c>
      <c r="B110">
        <v>238</v>
      </c>
      <c r="C110">
        <v>20</v>
      </c>
      <c r="D110" t="s">
        <v>30</v>
      </c>
      <c r="E110">
        <v>493827.45429000002</v>
      </c>
      <c r="F110">
        <v>5180862.3015200002</v>
      </c>
      <c r="G110" t="s">
        <v>10</v>
      </c>
      <c r="H110">
        <v>5</v>
      </c>
      <c r="I110">
        <v>522.14566929133855</v>
      </c>
      <c r="J110">
        <f t="shared" si="5"/>
        <v>1.0749835981164828</v>
      </c>
      <c r="N110">
        <v>109</v>
      </c>
      <c r="O110">
        <v>17</v>
      </c>
      <c r="P110" t="s">
        <v>38</v>
      </c>
      <c r="Q110">
        <v>493725.57659200003</v>
      </c>
      <c r="R110">
        <v>5180706.6988500003</v>
      </c>
      <c r="S110" t="s">
        <v>9</v>
      </c>
      <c r="T110">
        <v>6</v>
      </c>
      <c r="U110">
        <v>488.68110236220474</v>
      </c>
      <c r="V110">
        <v>1.0390487514863258</v>
      </c>
      <c r="W110">
        <v>205</v>
      </c>
      <c r="X110">
        <f t="shared" si="6"/>
        <v>0.57103064066852371</v>
      </c>
    </row>
    <row r="111" spans="1:24" x14ac:dyDescent="0.4">
      <c r="A111" t="s">
        <v>31</v>
      </c>
      <c r="B111">
        <v>378</v>
      </c>
      <c r="C111">
        <v>19</v>
      </c>
      <c r="D111" t="s">
        <v>47</v>
      </c>
      <c r="E111">
        <v>493794.903391</v>
      </c>
      <c r="F111">
        <v>5181052.7986000003</v>
      </c>
      <c r="G111" t="s">
        <v>10</v>
      </c>
      <c r="H111">
        <v>1</v>
      </c>
      <c r="I111">
        <v>520.66929133858264</v>
      </c>
      <c r="J111">
        <f t="shared" si="5"/>
        <v>1.0719440591962666</v>
      </c>
      <c r="N111">
        <v>110</v>
      </c>
      <c r="O111">
        <v>18</v>
      </c>
      <c r="P111" t="s">
        <v>38</v>
      </c>
      <c r="Q111">
        <v>493759.15355300001</v>
      </c>
      <c r="R111">
        <v>5180683.4043399803</v>
      </c>
      <c r="S111" t="s">
        <v>9</v>
      </c>
      <c r="T111">
        <v>6</v>
      </c>
      <c r="U111">
        <v>569.88188976377955</v>
      </c>
      <c r="V111">
        <v>1.2117003567181928</v>
      </c>
      <c r="W111">
        <v>316</v>
      </c>
      <c r="X111">
        <f t="shared" si="6"/>
        <v>0.88022284122562677</v>
      </c>
    </row>
    <row r="112" spans="1:24" x14ac:dyDescent="0.4">
      <c r="A112" t="s">
        <v>31</v>
      </c>
      <c r="B112">
        <v>131</v>
      </c>
      <c r="C112">
        <v>13</v>
      </c>
      <c r="D112" t="s">
        <v>39</v>
      </c>
      <c r="E112">
        <v>493592.5074</v>
      </c>
      <c r="F112">
        <v>5180731.75691</v>
      </c>
      <c r="G112" t="s">
        <v>10</v>
      </c>
      <c r="H112">
        <v>2</v>
      </c>
      <c r="I112">
        <v>512.79527559055123</v>
      </c>
      <c r="J112">
        <f t="shared" si="5"/>
        <v>1.0557331849551133</v>
      </c>
      <c r="N112">
        <v>111</v>
      </c>
      <c r="O112">
        <v>19</v>
      </c>
      <c r="P112" t="s">
        <v>38</v>
      </c>
      <c r="Q112">
        <v>493786.67919900001</v>
      </c>
      <c r="R112">
        <v>5180703.2165999804</v>
      </c>
      <c r="S112" t="s">
        <v>9</v>
      </c>
      <c r="T112">
        <v>6</v>
      </c>
      <c r="U112">
        <v>428.64173228346453</v>
      </c>
      <c r="V112">
        <v>0.91139120095124848</v>
      </c>
      <c r="W112">
        <v>108</v>
      </c>
      <c r="X112">
        <f t="shared" si="6"/>
        <v>0.30083565459610029</v>
      </c>
    </row>
    <row r="113" spans="1:24" x14ac:dyDescent="0.4">
      <c r="A113" t="s">
        <v>31</v>
      </c>
      <c r="B113">
        <v>355</v>
      </c>
      <c r="C113">
        <v>18</v>
      </c>
      <c r="D113" t="s">
        <v>50</v>
      </c>
      <c r="E113">
        <v>493764.244851998</v>
      </c>
      <c r="F113">
        <v>5181005.6034199903</v>
      </c>
      <c r="G113" t="s">
        <v>10</v>
      </c>
      <c r="H113">
        <v>1</v>
      </c>
      <c r="I113">
        <v>512.79527559055123</v>
      </c>
      <c r="J113">
        <f t="shared" si="5"/>
        <v>1.0557331849551133</v>
      </c>
      <c r="N113">
        <v>112</v>
      </c>
      <c r="O113">
        <v>20</v>
      </c>
      <c r="P113" t="s">
        <v>38</v>
      </c>
      <c r="Q113">
        <v>493818.588412999</v>
      </c>
      <c r="R113">
        <v>5180703.4058999904</v>
      </c>
      <c r="S113" t="s">
        <v>9</v>
      </c>
      <c r="T113">
        <v>6</v>
      </c>
      <c r="U113">
        <v>523.62204724409446</v>
      </c>
      <c r="V113">
        <v>1.1133412604042805</v>
      </c>
      <c r="W113">
        <v>259</v>
      </c>
      <c r="X113">
        <f t="shared" si="6"/>
        <v>0.7214484679665738</v>
      </c>
    </row>
    <row r="114" spans="1:24" x14ac:dyDescent="0.4">
      <c r="A114" t="s">
        <v>31</v>
      </c>
      <c r="B114">
        <v>280</v>
      </c>
      <c r="C114">
        <v>17</v>
      </c>
      <c r="D114" t="s">
        <v>35</v>
      </c>
      <c r="E114">
        <v>493721.803071998</v>
      </c>
      <c r="F114">
        <v>5180932.3069900004</v>
      </c>
      <c r="G114" t="s">
        <v>10</v>
      </c>
      <c r="H114">
        <v>1</v>
      </c>
      <c r="I114">
        <v>512.30314960629926</v>
      </c>
      <c r="J114">
        <f t="shared" si="5"/>
        <v>1.0547200053150412</v>
      </c>
      <c r="N114">
        <v>113</v>
      </c>
      <c r="O114">
        <v>21</v>
      </c>
      <c r="P114" t="s">
        <v>38</v>
      </c>
      <c r="Q114">
        <v>493851.846663</v>
      </c>
      <c r="R114">
        <v>5180685.5506600002</v>
      </c>
      <c r="S114" t="s">
        <v>9</v>
      </c>
      <c r="T114">
        <v>6</v>
      </c>
      <c r="U114">
        <v>283.95669291338584</v>
      </c>
      <c r="V114">
        <v>0.60375743162901307</v>
      </c>
      <c r="W114">
        <v>18</v>
      </c>
      <c r="X114">
        <f t="shared" si="6"/>
        <v>5.0139275766016712E-2</v>
      </c>
    </row>
    <row r="115" spans="1:24" x14ac:dyDescent="0.4">
      <c r="A115" t="s">
        <v>31</v>
      </c>
      <c r="B115">
        <v>5</v>
      </c>
      <c r="C115">
        <v>9</v>
      </c>
      <c r="D115" t="s">
        <v>9</v>
      </c>
      <c r="E115">
        <v>493446.911100998</v>
      </c>
      <c r="F115">
        <v>5180572.1204000004</v>
      </c>
      <c r="G115" t="s">
        <v>10</v>
      </c>
      <c r="H115">
        <v>1</v>
      </c>
      <c r="I115">
        <v>511.81102362204723</v>
      </c>
      <c r="J115">
        <f t="shared" si="5"/>
        <v>1.0537068256749691</v>
      </c>
      <c r="N115">
        <v>114</v>
      </c>
      <c r="O115">
        <v>22</v>
      </c>
      <c r="P115" t="s">
        <v>38</v>
      </c>
      <c r="Q115">
        <v>493882.41985800001</v>
      </c>
      <c r="R115">
        <v>5180716.5640399903</v>
      </c>
      <c r="S115" t="s">
        <v>9</v>
      </c>
      <c r="T115">
        <v>6</v>
      </c>
      <c r="U115">
        <v>415.35433070866139</v>
      </c>
      <c r="V115">
        <v>0.88313912009512485</v>
      </c>
      <c r="W115">
        <v>87</v>
      </c>
      <c r="X115">
        <f t="shared" si="6"/>
        <v>0.24233983286908078</v>
      </c>
    </row>
    <row r="116" spans="1:24" x14ac:dyDescent="0.4">
      <c r="A116" t="s">
        <v>31</v>
      </c>
      <c r="B116">
        <v>359</v>
      </c>
      <c r="C116">
        <v>22</v>
      </c>
      <c r="D116" t="s">
        <v>50</v>
      </c>
      <c r="E116">
        <v>493891.90376700001</v>
      </c>
      <c r="F116">
        <v>5181034.3639200004</v>
      </c>
      <c r="G116" t="s">
        <v>10</v>
      </c>
      <c r="H116">
        <v>4</v>
      </c>
      <c r="I116">
        <v>507.3818897637795</v>
      </c>
      <c r="J116">
        <f t="shared" si="5"/>
        <v>1.0445882089143201</v>
      </c>
      <c r="N116">
        <v>115</v>
      </c>
      <c r="O116">
        <v>23</v>
      </c>
      <c r="P116" t="s">
        <v>38</v>
      </c>
      <c r="Q116">
        <v>493915.69116500003</v>
      </c>
      <c r="R116">
        <v>5180711.4881800003</v>
      </c>
      <c r="S116" t="s">
        <v>9</v>
      </c>
      <c r="T116">
        <v>6</v>
      </c>
      <c r="U116">
        <v>412.40157480314963</v>
      </c>
      <c r="V116">
        <v>0.87686087990487516</v>
      </c>
      <c r="W116">
        <v>79</v>
      </c>
      <c r="X116">
        <f t="shared" si="6"/>
        <v>0.22005571030640669</v>
      </c>
    </row>
    <row r="117" spans="1:24" x14ac:dyDescent="0.4">
      <c r="A117" t="s">
        <v>31</v>
      </c>
      <c r="B117">
        <v>380</v>
      </c>
      <c r="C117">
        <v>21</v>
      </c>
      <c r="D117" t="s">
        <v>47</v>
      </c>
      <c r="E117">
        <v>493858.701495999</v>
      </c>
      <c r="F117">
        <v>5181036.9536199803</v>
      </c>
      <c r="G117" t="s">
        <v>10</v>
      </c>
      <c r="H117">
        <v>3</v>
      </c>
      <c r="I117">
        <v>504.9212598425197</v>
      </c>
      <c r="J117">
        <f t="shared" si="5"/>
        <v>1.03952231071396</v>
      </c>
      <c r="N117">
        <v>116</v>
      </c>
      <c r="O117">
        <v>24</v>
      </c>
      <c r="P117" t="s">
        <v>38</v>
      </c>
      <c r="Q117">
        <v>493946.230398999</v>
      </c>
      <c r="R117">
        <v>5180709.2763900002</v>
      </c>
      <c r="S117" t="s">
        <v>9</v>
      </c>
      <c r="T117">
        <v>6</v>
      </c>
      <c r="U117">
        <v>491.6338582677165</v>
      </c>
      <c r="V117">
        <v>1.0453269916765755</v>
      </c>
      <c r="W117">
        <v>211</v>
      </c>
      <c r="X117">
        <f t="shared" si="6"/>
        <v>0.58774373259052926</v>
      </c>
    </row>
    <row r="118" spans="1:24" x14ac:dyDescent="0.4">
      <c r="A118" t="s">
        <v>31</v>
      </c>
      <c r="B118">
        <v>261</v>
      </c>
      <c r="C118">
        <v>21</v>
      </c>
      <c r="D118" t="s">
        <v>34</v>
      </c>
      <c r="E118">
        <v>493828.46287400002</v>
      </c>
      <c r="F118">
        <v>5180878.0798399802</v>
      </c>
      <c r="G118" t="s">
        <v>10</v>
      </c>
      <c r="H118">
        <v>5</v>
      </c>
      <c r="I118">
        <v>501.47637795275591</v>
      </c>
      <c r="J118">
        <f t="shared" si="5"/>
        <v>1.0324300532334552</v>
      </c>
      <c r="N118">
        <v>117</v>
      </c>
      <c r="O118">
        <v>25</v>
      </c>
      <c r="P118" t="s">
        <v>38</v>
      </c>
      <c r="Q118">
        <v>493978.13054300001</v>
      </c>
      <c r="R118">
        <v>5180700.4656499904</v>
      </c>
      <c r="S118" t="s">
        <v>9</v>
      </c>
      <c r="T118">
        <v>6</v>
      </c>
      <c r="U118">
        <v>463.58267716535431</v>
      </c>
      <c r="V118">
        <v>0.98568370986920328</v>
      </c>
      <c r="W118">
        <v>168</v>
      </c>
      <c r="X118">
        <f t="shared" si="6"/>
        <v>0.46796657381615597</v>
      </c>
    </row>
    <row r="119" spans="1:24" x14ac:dyDescent="0.4">
      <c r="A119" t="s">
        <v>31</v>
      </c>
      <c r="B119">
        <v>401</v>
      </c>
      <c r="C119">
        <v>20</v>
      </c>
      <c r="D119" t="s">
        <v>51</v>
      </c>
      <c r="E119">
        <v>493817.836210999</v>
      </c>
      <c r="F119">
        <v>5181084.7781400001</v>
      </c>
      <c r="G119" t="s">
        <v>10</v>
      </c>
      <c r="H119">
        <v>1</v>
      </c>
      <c r="I119">
        <v>499.01574803149606</v>
      </c>
      <c r="J119">
        <f t="shared" si="5"/>
        <v>1.0273641550330948</v>
      </c>
      <c r="N119">
        <v>118</v>
      </c>
      <c r="O119">
        <v>26</v>
      </c>
      <c r="P119" t="s">
        <v>38</v>
      </c>
      <c r="Q119">
        <v>494010.040872999</v>
      </c>
      <c r="R119">
        <v>5180701.7671800004</v>
      </c>
      <c r="S119" t="s">
        <v>9</v>
      </c>
      <c r="T119">
        <v>6</v>
      </c>
      <c r="U119">
        <v>384.35039370078738</v>
      </c>
      <c r="V119">
        <v>0.81721759809750294</v>
      </c>
      <c r="W119">
        <v>56</v>
      </c>
      <c r="X119">
        <f t="shared" si="6"/>
        <v>0.15598885793871867</v>
      </c>
    </row>
    <row r="120" spans="1:24" x14ac:dyDescent="0.4">
      <c r="A120" t="s">
        <v>31</v>
      </c>
      <c r="B120">
        <v>259</v>
      </c>
      <c r="C120">
        <v>19</v>
      </c>
      <c r="D120" t="s">
        <v>34</v>
      </c>
      <c r="E120">
        <v>493764.663158999</v>
      </c>
      <c r="F120">
        <v>5180893.9251399804</v>
      </c>
      <c r="G120" t="s">
        <v>10</v>
      </c>
      <c r="H120">
        <v>3</v>
      </c>
      <c r="I120">
        <v>495.0787401574803</v>
      </c>
      <c r="J120">
        <f t="shared" si="5"/>
        <v>1.0192587179125181</v>
      </c>
      <c r="N120">
        <v>119</v>
      </c>
      <c r="O120">
        <v>27</v>
      </c>
      <c r="P120" t="s">
        <v>38</v>
      </c>
      <c r="Q120">
        <v>494044.226517</v>
      </c>
      <c r="R120">
        <v>5180700.4701500004</v>
      </c>
      <c r="S120" t="s">
        <v>9</v>
      </c>
      <c r="T120">
        <v>6</v>
      </c>
      <c r="U120">
        <v>618.60236220472439</v>
      </c>
      <c r="V120">
        <v>1.3152913198573126</v>
      </c>
      <c r="W120">
        <v>340</v>
      </c>
      <c r="X120">
        <f t="shared" si="6"/>
        <v>0.94707520891364905</v>
      </c>
    </row>
    <row r="121" spans="1:24" x14ac:dyDescent="0.4">
      <c r="A121" t="s">
        <v>31</v>
      </c>
      <c r="B121">
        <v>26</v>
      </c>
      <c r="C121">
        <v>9</v>
      </c>
      <c r="D121" t="s">
        <v>10</v>
      </c>
      <c r="E121">
        <v>493468.77862400003</v>
      </c>
      <c r="F121">
        <v>5180603.8775000004</v>
      </c>
      <c r="G121" t="s">
        <v>10</v>
      </c>
      <c r="H121">
        <v>1</v>
      </c>
      <c r="I121">
        <v>490.15748031496065</v>
      </c>
      <c r="J121">
        <f t="shared" si="5"/>
        <v>1.0091269215117973</v>
      </c>
      <c r="N121">
        <v>120</v>
      </c>
      <c r="O121">
        <v>28</v>
      </c>
      <c r="P121" t="s">
        <v>38</v>
      </c>
      <c r="Q121">
        <v>494073.852491998</v>
      </c>
      <c r="R121">
        <v>5180695.25875</v>
      </c>
      <c r="S121" t="s">
        <v>9</v>
      </c>
      <c r="T121">
        <v>6</v>
      </c>
      <c r="U121">
        <v>445.86614173228344</v>
      </c>
      <c r="V121">
        <v>0.948014268727705</v>
      </c>
      <c r="W121">
        <v>137</v>
      </c>
      <c r="X121">
        <f t="shared" si="6"/>
        <v>0.38161559888579388</v>
      </c>
    </row>
    <row r="122" spans="1:24" x14ac:dyDescent="0.4">
      <c r="A122" t="s">
        <v>31</v>
      </c>
      <c r="B122">
        <v>358</v>
      </c>
      <c r="C122">
        <v>21</v>
      </c>
      <c r="D122" t="s">
        <v>50</v>
      </c>
      <c r="E122">
        <v>493861.715192998</v>
      </c>
      <c r="F122">
        <v>5181003.9557499904</v>
      </c>
      <c r="G122" t="s">
        <v>10</v>
      </c>
      <c r="H122">
        <v>4</v>
      </c>
      <c r="I122">
        <v>489.17322834645671</v>
      </c>
      <c r="J122">
        <f t="shared" si="5"/>
        <v>1.0071005622316531</v>
      </c>
      <c r="N122">
        <v>121</v>
      </c>
      <c r="O122">
        <v>29</v>
      </c>
      <c r="P122" t="s">
        <v>38</v>
      </c>
      <c r="Q122">
        <v>494105.779413999</v>
      </c>
      <c r="R122">
        <v>5180713.4513499904</v>
      </c>
      <c r="S122" t="s">
        <v>9</v>
      </c>
      <c r="T122">
        <v>6</v>
      </c>
      <c r="U122">
        <v>517.22440944881885</v>
      </c>
      <c r="V122">
        <v>1.0997384066587395</v>
      </c>
      <c r="W122">
        <v>250</v>
      </c>
      <c r="X122">
        <f t="shared" si="6"/>
        <v>0.69637883008356549</v>
      </c>
    </row>
    <row r="123" spans="1:24" x14ac:dyDescent="0.4">
      <c r="A123" t="s">
        <v>31</v>
      </c>
      <c r="B123">
        <v>282</v>
      </c>
      <c r="C123">
        <v>19</v>
      </c>
      <c r="D123" t="s">
        <v>35</v>
      </c>
      <c r="E123">
        <v>493785.611817998</v>
      </c>
      <c r="F123">
        <v>5180925.6843699804</v>
      </c>
      <c r="G123" t="s">
        <v>10</v>
      </c>
      <c r="H123">
        <v>3</v>
      </c>
      <c r="I123">
        <v>487.6968503937008</v>
      </c>
      <c r="J123">
        <f t="shared" si="5"/>
        <v>1.0040610233114369</v>
      </c>
      <c r="N123">
        <v>122</v>
      </c>
      <c r="O123">
        <v>4</v>
      </c>
      <c r="P123" t="s">
        <v>39</v>
      </c>
      <c r="Q123">
        <v>493305.31326999801</v>
      </c>
      <c r="R123">
        <v>5180718.9579600003</v>
      </c>
      <c r="S123" t="s">
        <v>9</v>
      </c>
      <c r="T123">
        <v>6</v>
      </c>
      <c r="U123">
        <v>446.85039370078738</v>
      </c>
      <c r="V123">
        <v>0.95010701545778831</v>
      </c>
      <c r="W123">
        <v>140</v>
      </c>
      <c r="X123">
        <f t="shared" si="6"/>
        <v>0.38997214484679665</v>
      </c>
    </row>
    <row r="124" spans="1:24" x14ac:dyDescent="0.4">
      <c r="A124" t="s">
        <v>31</v>
      </c>
      <c r="B124">
        <v>6</v>
      </c>
      <c r="C124">
        <v>10</v>
      </c>
      <c r="D124" t="s">
        <v>9</v>
      </c>
      <c r="E124">
        <v>493479.23487300001</v>
      </c>
      <c r="F124">
        <v>5180583.9985100003</v>
      </c>
      <c r="G124" t="s">
        <v>10</v>
      </c>
      <c r="H124">
        <v>2</v>
      </c>
      <c r="I124">
        <v>487.20472440944883</v>
      </c>
      <c r="J124">
        <f t="shared" si="5"/>
        <v>1.0030478436713648</v>
      </c>
      <c r="N124">
        <v>123</v>
      </c>
      <c r="O124">
        <v>5</v>
      </c>
      <c r="P124" t="s">
        <v>39</v>
      </c>
      <c r="Q124">
        <v>493337.243514998</v>
      </c>
      <c r="R124">
        <v>5180738.1465699803</v>
      </c>
      <c r="S124" t="s">
        <v>9</v>
      </c>
      <c r="T124">
        <v>6</v>
      </c>
      <c r="U124">
        <v>521.65354330708658</v>
      </c>
      <c r="V124">
        <v>1.1091557669441141</v>
      </c>
      <c r="W124">
        <v>257</v>
      </c>
      <c r="X124">
        <f t="shared" si="6"/>
        <v>0.71587743732590525</v>
      </c>
    </row>
    <row r="125" spans="1:24" x14ac:dyDescent="0.4">
      <c r="A125" t="s">
        <v>31</v>
      </c>
      <c r="B125">
        <v>55</v>
      </c>
      <c r="C125">
        <v>15</v>
      </c>
      <c r="D125" t="s">
        <v>11</v>
      </c>
      <c r="E125">
        <v>493640.878448</v>
      </c>
      <c r="F125">
        <v>5180634.5846699905</v>
      </c>
      <c r="G125" t="s">
        <v>10</v>
      </c>
      <c r="H125">
        <v>5</v>
      </c>
      <c r="I125">
        <v>487.20472440944883</v>
      </c>
      <c r="J125">
        <f t="shared" si="5"/>
        <v>1.0030478436713648</v>
      </c>
      <c r="N125">
        <v>124</v>
      </c>
      <c r="O125">
        <v>6</v>
      </c>
      <c r="P125" t="s">
        <v>39</v>
      </c>
      <c r="Q125">
        <v>493369.149492</v>
      </c>
      <c r="R125">
        <v>5180735.5554299904</v>
      </c>
      <c r="S125" t="s">
        <v>9</v>
      </c>
      <c r="T125">
        <v>6</v>
      </c>
      <c r="U125">
        <v>549.2125984251968</v>
      </c>
      <c r="V125">
        <v>1.1677526753864447</v>
      </c>
      <c r="W125">
        <v>291</v>
      </c>
      <c r="X125">
        <f t="shared" si="6"/>
        <v>0.81058495821727017</v>
      </c>
    </row>
    <row r="126" spans="1:24" x14ac:dyDescent="0.4">
      <c r="A126" t="s">
        <v>31</v>
      </c>
      <c r="B126">
        <v>8</v>
      </c>
      <c r="C126">
        <v>12</v>
      </c>
      <c r="D126" t="s">
        <v>9</v>
      </c>
      <c r="E126">
        <v>493542.64672600001</v>
      </c>
      <c r="F126">
        <v>5180578.1283600004</v>
      </c>
      <c r="G126" t="s">
        <v>10</v>
      </c>
      <c r="H126">
        <v>3</v>
      </c>
      <c r="I126">
        <v>486.71259842519686</v>
      </c>
      <c r="J126">
        <f t="shared" si="5"/>
        <v>1.0020346640312927</v>
      </c>
      <c r="N126">
        <v>125</v>
      </c>
      <c r="O126">
        <v>7</v>
      </c>
      <c r="P126" t="s">
        <v>39</v>
      </c>
      <c r="Q126">
        <v>493401.068692</v>
      </c>
      <c r="R126">
        <v>5180744.9656400001</v>
      </c>
      <c r="S126" t="s">
        <v>9</v>
      </c>
      <c r="T126">
        <v>6</v>
      </c>
      <c r="U126">
        <v>408.46456692913387</v>
      </c>
      <c r="V126">
        <v>0.86848989298454227</v>
      </c>
      <c r="W126">
        <v>73</v>
      </c>
      <c r="X126">
        <f t="shared" si="6"/>
        <v>0.20334261838440112</v>
      </c>
    </row>
    <row r="127" spans="1:24" x14ac:dyDescent="0.4">
      <c r="A127" t="s">
        <v>31</v>
      </c>
      <c r="B127">
        <v>425</v>
      </c>
      <c r="C127">
        <v>21</v>
      </c>
      <c r="D127" t="s">
        <v>49</v>
      </c>
      <c r="E127">
        <v>493841.59178900003</v>
      </c>
      <c r="F127">
        <v>5181100.5330800004</v>
      </c>
      <c r="G127" t="s">
        <v>10</v>
      </c>
      <c r="H127">
        <v>1</v>
      </c>
      <c r="I127">
        <v>486.22047244094489</v>
      </c>
      <c r="J127">
        <f t="shared" si="5"/>
        <v>1.0010214843912206</v>
      </c>
      <c r="N127">
        <v>126</v>
      </c>
      <c r="O127">
        <v>8</v>
      </c>
      <c r="P127" t="s">
        <v>39</v>
      </c>
      <c r="Q127">
        <v>493434.17333700001</v>
      </c>
      <c r="R127">
        <v>5180740.7972900001</v>
      </c>
      <c r="S127" t="s">
        <v>9</v>
      </c>
      <c r="T127">
        <v>6</v>
      </c>
      <c r="U127">
        <v>537.8937007874016</v>
      </c>
      <c r="V127">
        <v>1.1436860879904875</v>
      </c>
      <c r="W127">
        <v>280</v>
      </c>
      <c r="X127">
        <f t="shared" si="6"/>
        <v>0.77994428969359331</v>
      </c>
    </row>
    <row r="128" spans="1:24" x14ac:dyDescent="0.4">
      <c r="A128" t="s">
        <v>31</v>
      </c>
      <c r="B128">
        <v>161</v>
      </c>
      <c r="C128">
        <v>18</v>
      </c>
      <c r="D128" t="s">
        <v>40</v>
      </c>
      <c r="E128">
        <v>493733.751358999</v>
      </c>
      <c r="F128">
        <v>5180751.3875399902</v>
      </c>
      <c r="G128" t="s">
        <v>10</v>
      </c>
      <c r="H128">
        <v>5</v>
      </c>
      <c r="I128">
        <v>485.23622047244095</v>
      </c>
      <c r="J128">
        <f t="shared" si="5"/>
        <v>0.99899512511107635</v>
      </c>
      <c r="N128">
        <v>127</v>
      </c>
      <c r="O128">
        <v>9</v>
      </c>
      <c r="P128" t="s">
        <v>39</v>
      </c>
      <c r="Q128">
        <v>493466.070624999</v>
      </c>
      <c r="R128">
        <v>5180730.2058699904</v>
      </c>
      <c r="S128" t="s">
        <v>9</v>
      </c>
      <c r="T128">
        <v>6</v>
      </c>
      <c r="U128">
        <v>468.50393700787401</v>
      </c>
      <c r="V128">
        <v>0.99614744351961948</v>
      </c>
      <c r="W128">
        <v>182</v>
      </c>
      <c r="X128">
        <f t="shared" si="6"/>
        <v>0.50696378830083566</v>
      </c>
    </row>
    <row r="129" spans="1:24" x14ac:dyDescent="0.4">
      <c r="A129" t="s">
        <v>31</v>
      </c>
      <c r="B129">
        <v>106</v>
      </c>
      <c r="C129">
        <v>14</v>
      </c>
      <c r="D129" t="s">
        <v>38</v>
      </c>
      <c r="E129">
        <v>493627.13805200002</v>
      </c>
      <c r="F129">
        <v>5180706.9397900002</v>
      </c>
      <c r="G129" t="s">
        <v>10</v>
      </c>
      <c r="H129">
        <v>3</v>
      </c>
      <c r="I129">
        <v>483.75984251968504</v>
      </c>
      <c r="J129">
        <f t="shared" si="5"/>
        <v>0.99595558619086011</v>
      </c>
      <c r="N129">
        <v>128</v>
      </c>
      <c r="O129">
        <v>10</v>
      </c>
      <c r="P129" t="s">
        <v>39</v>
      </c>
      <c r="Q129">
        <v>493496.794142998</v>
      </c>
      <c r="R129">
        <v>5180744.0833000001</v>
      </c>
      <c r="S129" t="s">
        <v>9</v>
      </c>
      <c r="T129">
        <v>6</v>
      </c>
      <c r="U129">
        <v>514.763779527559</v>
      </c>
      <c r="V129">
        <v>1.0945065398335314</v>
      </c>
      <c r="W129">
        <v>241</v>
      </c>
      <c r="X129">
        <f t="shared" si="6"/>
        <v>0.67130919220055707</v>
      </c>
    </row>
    <row r="130" spans="1:24" x14ac:dyDescent="0.4">
      <c r="A130" t="s">
        <v>31</v>
      </c>
      <c r="B130">
        <v>183</v>
      </c>
      <c r="C130">
        <v>14</v>
      </c>
      <c r="D130" t="s">
        <v>37</v>
      </c>
      <c r="E130">
        <v>493623.269814</v>
      </c>
      <c r="F130">
        <v>5180802.28675</v>
      </c>
      <c r="G130" t="s">
        <v>10</v>
      </c>
      <c r="H130">
        <v>1</v>
      </c>
      <c r="I130">
        <v>483.26771653543307</v>
      </c>
      <c r="J130">
        <f t="shared" si="5"/>
        <v>0.99494240655078803</v>
      </c>
      <c r="N130">
        <v>129</v>
      </c>
      <c r="O130">
        <v>11</v>
      </c>
      <c r="P130" t="s">
        <v>39</v>
      </c>
      <c r="Q130">
        <v>493528.684700999</v>
      </c>
      <c r="R130">
        <v>5180727.1582500003</v>
      </c>
      <c r="S130" t="s">
        <v>9</v>
      </c>
      <c r="T130">
        <v>6</v>
      </c>
      <c r="V130" t="s">
        <v>160</v>
      </c>
    </row>
    <row r="131" spans="1:24" x14ac:dyDescent="0.4">
      <c r="A131" t="s">
        <v>31</v>
      </c>
      <c r="B131">
        <v>159</v>
      </c>
      <c r="C131">
        <v>16</v>
      </c>
      <c r="D131" t="s">
        <v>40</v>
      </c>
      <c r="E131">
        <v>493669.952770998</v>
      </c>
      <c r="F131">
        <v>5180769.34516</v>
      </c>
      <c r="G131" t="s">
        <v>10</v>
      </c>
      <c r="H131">
        <v>3</v>
      </c>
      <c r="I131">
        <v>482.7755905511811</v>
      </c>
      <c r="J131">
        <f t="shared" si="5"/>
        <v>0.99392922691071595</v>
      </c>
      <c r="N131">
        <v>130</v>
      </c>
      <c r="O131">
        <v>12</v>
      </c>
      <c r="P131" t="s">
        <v>39</v>
      </c>
      <c r="Q131">
        <v>493560.60417000001</v>
      </c>
      <c r="R131">
        <v>5180737.0137999803</v>
      </c>
      <c r="S131" t="s">
        <v>10</v>
      </c>
      <c r="T131">
        <v>1</v>
      </c>
      <c r="U131">
        <v>511.81102362204723</v>
      </c>
      <c r="V131">
        <v>1.0537068256749691</v>
      </c>
      <c r="W131">
        <v>215</v>
      </c>
      <c r="X131">
        <f t="shared" ref="X131:X143" si="7">W131/359</f>
        <v>0.59888579387186625</v>
      </c>
    </row>
    <row r="132" spans="1:24" x14ac:dyDescent="0.4">
      <c r="A132" t="s">
        <v>31</v>
      </c>
      <c r="B132">
        <v>308</v>
      </c>
      <c r="C132">
        <v>20</v>
      </c>
      <c r="D132" t="s">
        <v>44</v>
      </c>
      <c r="E132">
        <v>493821.674625999</v>
      </c>
      <c r="F132">
        <v>5180957.6503400002</v>
      </c>
      <c r="G132" t="s">
        <v>10</v>
      </c>
      <c r="H132">
        <v>3</v>
      </c>
      <c r="I132">
        <v>482.7755905511811</v>
      </c>
      <c r="J132">
        <f t="shared" si="5"/>
        <v>0.99392922691071595</v>
      </c>
      <c r="N132">
        <v>131</v>
      </c>
      <c r="O132">
        <v>13</v>
      </c>
      <c r="P132" t="s">
        <v>39</v>
      </c>
      <c r="Q132">
        <v>493592.5074</v>
      </c>
      <c r="R132">
        <v>5180731.75691</v>
      </c>
      <c r="S132" t="s">
        <v>10</v>
      </c>
      <c r="T132">
        <v>1</v>
      </c>
      <c r="U132">
        <v>490.15748031496065</v>
      </c>
      <c r="V132">
        <v>1.0091269215117973</v>
      </c>
      <c r="W132">
        <v>193</v>
      </c>
      <c r="X132">
        <f t="shared" si="7"/>
        <v>0.53760445682451252</v>
      </c>
    </row>
    <row r="133" spans="1:24" x14ac:dyDescent="0.4">
      <c r="A133" t="s">
        <v>31</v>
      </c>
      <c r="B133">
        <v>335</v>
      </c>
      <c r="C133">
        <v>22</v>
      </c>
      <c r="D133" t="s">
        <v>48</v>
      </c>
      <c r="E133">
        <v>493881.642735</v>
      </c>
      <c r="F133">
        <v>5181002.5934100002</v>
      </c>
      <c r="G133" t="s">
        <v>10</v>
      </c>
      <c r="H133">
        <v>4</v>
      </c>
      <c r="I133">
        <v>479.82283464566927</v>
      </c>
      <c r="J133">
        <f t="shared" ref="J133:J189" si="8">I133/$L$6</f>
        <v>0.98785014907028346</v>
      </c>
      <c r="N133">
        <v>132</v>
      </c>
      <c r="O133">
        <v>14</v>
      </c>
      <c r="P133" t="s">
        <v>39</v>
      </c>
      <c r="Q133">
        <v>493624.423671</v>
      </c>
      <c r="R133">
        <v>5180738.7236200003</v>
      </c>
      <c r="S133" t="s">
        <v>10</v>
      </c>
      <c r="T133">
        <v>1</v>
      </c>
      <c r="U133">
        <v>459.64566929133855</v>
      </c>
      <c r="V133">
        <v>0.94630978382732789</v>
      </c>
      <c r="W133">
        <v>136</v>
      </c>
      <c r="X133">
        <f t="shared" si="7"/>
        <v>0.37883008356545961</v>
      </c>
    </row>
    <row r="134" spans="1:24" x14ac:dyDescent="0.4">
      <c r="A134" t="s">
        <v>31</v>
      </c>
      <c r="B134">
        <v>28</v>
      </c>
      <c r="C134">
        <v>11</v>
      </c>
      <c r="D134" t="s">
        <v>10</v>
      </c>
      <c r="E134">
        <v>493532.593582</v>
      </c>
      <c r="F134">
        <v>5180600.0302499803</v>
      </c>
      <c r="G134" t="s">
        <v>10</v>
      </c>
      <c r="H134">
        <v>3</v>
      </c>
      <c r="I134">
        <v>478.34645669291336</v>
      </c>
      <c r="J134">
        <f t="shared" si="8"/>
        <v>0.9848106101500671</v>
      </c>
      <c r="N134">
        <v>133</v>
      </c>
      <c r="O134">
        <v>15</v>
      </c>
      <c r="P134" t="s">
        <v>39</v>
      </c>
      <c r="Q134">
        <v>493656.32318900002</v>
      </c>
      <c r="R134">
        <v>5180729.9111700002</v>
      </c>
      <c r="S134" t="s">
        <v>10</v>
      </c>
      <c r="T134">
        <v>1</v>
      </c>
      <c r="U134">
        <v>589.07480314960628</v>
      </c>
      <c r="V134">
        <v>1.2127760291662864</v>
      </c>
      <c r="W134">
        <v>317</v>
      </c>
      <c r="X134">
        <f t="shared" si="7"/>
        <v>0.88300835654596099</v>
      </c>
    </row>
    <row r="135" spans="1:24" x14ac:dyDescent="0.4">
      <c r="A135" t="s">
        <v>31</v>
      </c>
      <c r="B135">
        <v>331</v>
      </c>
      <c r="C135">
        <v>18</v>
      </c>
      <c r="D135" t="s">
        <v>48</v>
      </c>
      <c r="E135">
        <v>493753.983095998</v>
      </c>
      <c r="F135">
        <v>5180973.8331300002</v>
      </c>
      <c r="G135" t="s">
        <v>10</v>
      </c>
      <c r="H135">
        <v>1</v>
      </c>
      <c r="I135">
        <v>476.87007874015745</v>
      </c>
      <c r="J135">
        <f t="shared" si="8"/>
        <v>0.98177107122985086</v>
      </c>
      <c r="N135">
        <v>134</v>
      </c>
      <c r="O135">
        <v>16</v>
      </c>
      <c r="P135" t="s">
        <v>39</v>
      </c>
      <c r="Q135">
        <v>493688.24009600002</v>
      </c>
      <c r="R135">
        <v>5180737.54495</v>
      </c>
      <c r="S135" t="s">
        <v>10</v>
      </c>
      <c r="T135">
        <v>1</v>
      </c>
      <c r="U135">
        <v>472.44094488188978</v>
      </c>
      <c r="V135">
        <v>0.97265245446920223</v>
      </c>
      <c r="W135">
        <v>155</v>
      </c>
      <c r="X135">
        <f t="shared" si="7"/>
        <v>0.43175487465181056</v>
      </c>
    </row>
    <row r="136" spans="1:24" x14ac:dyDescent="0.4">
      <c r="A136" t="s">
        <v>31</v>
      </c>
      <c r="B136">
        <v>263</v>
      </c>
      <c r="C136">
        <v>23</v>
      </c>
      <c r="D136" t="s">
        <v>34</v>
      </c>
      <c r="E136">
        <v>493892.30544600001</v>
      </c>
      <c r="F136">
        <v>5180904.0171299903</v>
      </c>
      <c r="G136" t="s">
        <v>10</v>
      </c>
      <c r="H136">
        <v>6</v>
      </c>
      <c r="I136">
        <v>472.93307086614175</v>
      </c>
      <c r="J136">
        <f t="shared" si="8"/>
        <v>0.97366563410927431</v>
      </c>
      <c r="N136">
        <v>135</v>
      </c>
      <c r="O136">
        <v>17</v>
      </c>
      <c r="P136" t="s">
        <v>39</v>
      </c>
      <c r="Q136">
        <v>493720.1532</v>
      </c>
      <c r="R136">
        <v>5180741.6229999904</v>
      </c>
      <c r="S136" t="s">
        <v>10</v>
      </c>
      <c r="T136">
        <v>1</v>
      </c>
      <c r="U136">
        <v>424.21259842519686</v>
      </c>
      <c r="V136">
        <v>0.87336084974213779</v>
      </c>
      <c r="W136">
        <v>76</v>
      </c>
      <c r="X136">
        <f t="shared" si="7"/>
        <v>0.2116991643454039</v>
      </c>
    </row>
    <row r="137" spans="1:24" x14ac:dyDescent="0.4">
      <c r="A137" t="s">
        <v>31</v>
      </c>
      <c r="B137">
        <v>305</v>
      </c>
      <c r="C137">
        <v>17</v>
      </c>
      <c r="D137" t="s">
        <v>44</v>
      </c>
      <c r="E137">
        <v>493725.95835299901</v>
      </c>
      <c r="F137">
        <v>5180964.0836100001</v>
      </c>
      <c r="G137" t="s">
        <v>10</v>
      </c>
      <c r="H137">
        <v>1</v>
      </c>
      <c r="I137">
        <v>472.93307086614175</v>
      </c>
      <c r="J137">
        <f t="shared" si="8"/>
        <v>0.97366563410927431</v>
      </c>
      <c r="N137">
        <v>136</v>
      </c>
      <c r="O137">
        <v>18</v>
      </c>
      <c r="P137" t="s">
        <v>39</v>
      </c>
      <c r="Q137">
        <v>493752.039076999</v>
      </c>
      <c r="R137">
        <v>5180719.5875199903</v>
      </c>
      <c r="S137" t="s">
        <v>10</v>
      </c>
      <c r="T137">
        <v>1</v>
      </c>
      <c r="U137">
        <v>431.59448818897636</v>
      </c>
      <c r="V137">
        <v>0.88855854434321901</v>
      </c>
      <c r="W137">
        <v>91</v>
      </c>
      <c r="X137">
        <f t="shared" si="7"/>
        <v>0.25348189415041783</v>
      </c>
    </row>
    <row r="138" spans="1:24" x14ac:dyDescent="0.4">
      <c r="A138" t="s">
        <v>31</v>
      </c>
      <c r="B138">
        <v>103</v>
      </c>
      <c r="C138">
        <v>11</v>
      </c>
      <c r="D138" t="s">
        <v>38</v>
      </c>
      <c r="E138">
        <v>493531.398579998</v>
      </c>
      <c r="F138">
        <v>5180695.3743799804</v>
      </c>
      <c r="G138" t="s">
        <v>10</v>
      </c>
      <c r="H138">
        <v>1</v>
      </c>
      <c r="I138">
        <v>472.44094488188978</v>
      </c>
      <c r="J138">
        <f t="shared" si="8"/>
        <v>0.97265245446920223</v>
      </c>
      <c r="N138">
        <v>137</v>
      </c>
      <c r="O138">
        <v>19</v>
      </c>
      <c r="P138" t="s">
        <v>39</v>
      </c>
      <c r="Q138">
        <v>493782.143090998</v>
      </c>
      <c r="R138">
        <v>5180736.3660199903</v>
      </c>
      <c r="S138" t="s">
        <v>10</v>
      </c>
      <c r="T138">
        <v>1</v>
      </c>
      <c r="U138">
        <v>566.43700787401576</v>
      </c>
      <c r="V138">
        <v>1.1661697657229706</v>
      </c>
      <c r="W138">
        <v>289</v>
      </c>
      <c r="X138">
        <f t="shared" si="7"/>
        <v>0.80501392757660162</v>
      </c>
    </row>
    <row r="139" spans="1:24" x14ac:dyDescent="0.4">
      <c r="A139" t="s">
        <v>31</v>
      </c>
      <c r="B139">
        <v>311</v>
      </c>
      <c r="C139">
        <v>23</v>
      </c>
      <c r="D139" t="s">
        <v>44</v>
      </c>
      <c r="E139">
        <v>493917.40765800001</v>
      </c>
      <c r="F139">
        <v>5180967.5535500003</v>
      </c>
      <c r="G139" t="s">
        <v>10</v>
      </c>
      <c r="H139">
        <v>6</v>
      </c>
      <c r="I139">
        <v>472.44094488188978</v>
      </c>
      <c r="J139">
        <f t="shared" si="8"/>
        <v>0.97265245446920223</v>
      </c>
      <c r="N139">
        <v>138</v>
      </c>
      <c r="O139">
        <v>20</v>
      </c>
      <c r="P139" t="s">
        <v>39</v>
      </c>
      <c r="Q139">
        <v>493815.87301600003</v>
      </c>
      <c r="R139">
        <v>5180735.1896400005</v>
      </c>
      <c r="S139" t="s">
        <v>10</v>
      </c>
      <c r="T139">
        <v>1</v>
      </c>
      <c r="U139">
        <v>386.31889763779526</v>
      </c>
      <c r="V139">
        <v>0.79534601745658717</v>
      </c>
      <c r="W139">
        <v>45</v>
      </c>
      <c r="X139">
        <f t="shared" si="7"/>
        <v>0.12534818941504178</v>
      </c>
    </row>
    <row r="140" spans="1:24" x14ac:dyDescent="0.4">
      <c r="A140" t="s">
        <v>31</v>
      </c>
      <c r="B140">
        <v>81</v>
      </c>
      <c r="C140">
        <v>16</v>
      </c>
      <c r="D140" t="s">
        <v>33</v>
      </c>
      <c r="E140">
        <v>493679.47076</v>
      </c>
      <c r="F140">
        <v>5180673.9922799803</v>
      </c>
      <c r="G140" t="s">
        <v>10</v>
      </c>
      <c r="H140">
        <v>5</v>
      </c>
      <c r="I140">
        <v>471.45669291338584</v>
      </c>
      <c r="J140">
        <f t="shared" si="8"/>
        <v>0.97062609518905807</v>
      </c>
      <c r="N140">
        <v>139</v>
      </c>
      <c r="O140">
        <v>21</v>
      </c>
      <c r="P140" t="s">
        <v>39</v>
      </c>
      <c r="Q140">
        <v>493847.76542900002</v>
      </c>
      <c r="R140">
        <v>5180719.15527</v>
      </c>
      <c r="S140" t="s">
        <v>10</v>
      </c>
      <c r="T140">
        <v>1</v>
      </c>
      <c r="U140">
        <v>439.46850393700788</v>
      </c>
      <c r="V140">
        <v>0.90476941858437243</v>
      </c>
      <c r="W140">
        <v>101</v>
      </c>
      <c r="X140">
        <f t="shared" si="7"/>
        <v>0.28133704735376047</v>
      </c>
    </row>
    <row r="141" spans="1:24" x14ac:dyDescent="0.4">
      <c r="A141" t="s">
        <v>31</v>
      </c>
      <c r="B141">
        <v>32</v>
      </c>
      <c r="C141">
        <v>15</v>
      </c>
      <c r="D141" t="s">
        <v>10</v>
      </c>
      <c r="E141">
        <v>493660.234772</v>
      </c>
      <c r="F141">
        <v>5180602.7832500003</v>
      </c>
      <c r="G141" t="s">
        <v>10</v>
      </c>
      <c r="H141">
        <v>6</v>
      </c>
      <c r="I141">
        <v>468.01181102362204</v>
      </c>
      <c r="J141">
        <f t="shared" si="8"/>
        <v>0.96353383770855339</v>
      </c>
      <c r="N141">
        <v>140</v>
      </c>
      <c r="O141">
        <v>22</v>
      </c>
      <c r="P141" t="s">
        <v>39</v>
      </c>
      <c r="Q141">
        <v>493879.70413000003</v>
      </c>
      <c r="R141">
        <v>5180748.3477499904</v>
      </c>
      <c r="S141" t="s">
        <v>10</v>
      </c>
      <c r="T141">
        <v>1</v>
      </c>
      <c r="U141">
        <v>483.26771653543307</v>
      </c>
      <c r="V141">
        <v>0.99494240655078803</v>
      </c>
      <c r="W141">
        <v>180</v>
      </c>
      <c r="X141">
        <f t="shared" si="7"/>
        <v>0.50139275766016711</v>
      </c>
    </row>
    <row r="142" spans="1:24" x14ac:dyDescent="0.4">
      <c r="A142" t="s">
        <v>31</v>
      </c>
      <c r="B142">
        <v>162</v>
      </c>
      <c r="C142">
        <v>19</v>
      </c>
      <c r="D142" t="s">
        <v>40</v>
      </c>
      <c r="E142">
        <v>493767.49701400002</v>
      </c>
      <c r="F142">
        <v>5180765.4346099803</v>
      </c>
      <c r="G142" t="s">
        <v>10</v>
      </c>
      <c r="H142">
        <v>6</v>
      </c>
      <c r="I142">
        <v>466.04330708661416</v>
      </c>
      <c r="J142">
        <f t="shared" si="8"/>
        <v>0.95948111914826506</v>
      </c>
      <c r="N142">
        <v>141</v>
      </c>
      <c r="O142">
        <v>23</v>
      </c>
      <c r="P142" t="s">
        <v>39</v>
      </c>
      <c r="Q142">
        <v>493911.60960500001</v>
      </c>
      <c r="R142">
        <v>5180745.0927600004</v>
      </c>
      <c r="S142" t="s">
        <v>10</v>
      </c>
      <c r="T142">
        <v>1</v>
      </c>
      <c r="U142">
        <v>391.73228346456693</v>
      </c>
      <c r="V142">
        <v>0.80649099349738018</v>
      </c>
      <c r="W142">
        <v>48</v>
      </c>
      <c r="X142">
        <f t="shared" si="7"/>
        <v>0.13370473537604458</v>
      </c>
    </row>
    <row r="143" spans="1:24" x14ac:dyDescent="0.4">
      <c r="A143" t="s">
        <v>31</v>
      </c>
      <c r="B143">
        <v>285</v>
      </c>
      <c r="C143">
        <v>22</v>
      </c>
      <c r="D143" t="s">
        <v>35</v>
      </c>
      <c r="E143">
        <v>493881.348931999</v>
      </c>
      <c r="F143">
        <v>5180939.0317900004</v>
      </c>
      <c r="G143" t="s">
        <v>10</v>
      </c>
      <c r="H143">
        <v>5</v>
      </c>
      <c r="I143">
        <v>465.05905511811022</v>
      </c>
      <c r="J143">
        <f t="shared" si="8"/>
        <v>0.9574547598681209</v>
      </c>
      <c r="N143">
        <v>142</v>
      </c>
      <c r="O143">
        <v>24</v>
      </c>
      <c r="P143" t="s">
        <v>39</v>
      </c>
      <c r="Q143">
        <v>493943.514329998</v>
      </c>
      <c r="R143">
        <v>5180741.0600800002</v>
      </c>
      <c r="S143" t="s">
        <v>10</v>
      </c>
      <c r="T143">
        <v>1</v>
      </c>
      <c r="U143">
        <v>369.09448818897636</v>
      </c>
      <c r="V143">
        <v>0.75988473005406421</v>
      </c>
      <c r="W143">
        <v>37</v>
      </c>
      <c r="X143">
        <f t="shared" si="7"/>
        <v>0.10306406685236769</v>
      </c>
    </row>
    <row r="144" spans="1:24" x14ac:dyDescent="0.4">
      <c r="A144" t="s">
        <v>31</v>
      </c>
      <c r="B144">
        <v>235</v>
      </c>
      <c r="C144">
        <v>17</v>
      </c>
      <c r="D144" t="s">
        <v>30</v>
      </c>
      <c r="E144">
        <v>493731.73648899799</v>
      </c>
      <c r="F144">
        <v>5180868.7346999804</v>
      </c>
      <c r="G144" t="s">
        <v>10</v>
      </c>
      <c r="H144">
        <v>3</v>
      </c>
      <c r="I144">
        <v>463.58267716535431</v>
      </c>
      <c r="J144">
        <f t="shared" si="8"/>
        <v>0.95441522094790454</v>
      </c>
      <c r="N144">
        <v>143</v>
      </c>
      <c r="O144">
        <v>25</v>
      </c>
      <c r="P144" t="s">
        <v>39</v>
      </c>
      <c r="Q144">
        <v>493976.77996199799</v>
      </c>
      <c r="R144">
        <v>5180731.3388799904</v>
      </c>
      <c r="S144" t="s">
        <v>10</v>
      </c>
      <c r="T144">
        <v>1</v>
      </c>
      <c r="V144" t="s">
        <v>160</v>
      </c>
    </row>
    <row r="145" spans="1:24" x14ac:dyDescent="0.4">
      <c r="A145" t="s">
        <v>31</v>
      </c>
      <c r="B145">
        <v>307</v>
      </c>
      <c r="C145">
        <v>19</v>
      </c>
      <c r="D145" t="s">
        <v>44</v>
      </c>
      <c r="E145">
        <v>493789.76676500001</v>
      </c>
      <c r="F145">
        <v>5180957.4610299803</v>
      </c>
      <c r="G145" t="s">
        <v>10</v>
      </c>
      <c r="H145">
        <v>3</v>
      </c>
      <c r="I145">
        <v>462.59842519685037</v>
      </c>
      <c r="J145">
        <f t="shared" si="8"/>
        <v>0.95238886166776038</v>
      </c>
      <c r="N145">
        <v>144</v>
      </c>
      <c r="O145">
        <v>26</v>
      </c>
      <c r="P145" t="s">
        <v>39</v>
      </c>
      <c r="Q145">
        <v>494007.324461999</v>
      </c>
      <c r="R145">
        <v>5180733.5508399904</v>
      </c>
      <c r="S145" t="s">
        <v>10</v>
      </c>
      <c r="T145">
        <v>1</v>
      </c>
      <c r="U145">
        <v>527.55905511811022</v>
      </c>
      <c r="V145">
        <v>1.0861285741572757</v>
      </c>
      <c r="W145">
        <v>235</v>
      </c>
      <c r="X145">
        <f t="shared" ref="X145:X156" si="9">W145/359</f>
        <v>0.65459610027855153</v>
      </c>
    </row>
    <row r="146" spans="1:24" x14ac:dyDescent="0.4">
      <c r="A146" t="s">
        <v>31</v>
      </c>
      <c r="B146">
        <v>50</v>
      </c>
      <c r="C146">
        <v>10</v>
      </c>
      <c r="D146" t="s">
        <v>11</v>
      </c>
      <c r="E146">
        <v>493485.65363100002</v>
      </c>
      <c r="F146">
        <v>5180644.8884500004</v>
      </c>
      <c r="G146" t="s">
        <v>10</v>
      </c>
      <c r="H146">
        <v>1</v>
      </c>
      <c r="I146">
        <v>459.64566929133855</v>
      </c>
      <c r="J146">
        <f t="shared" si="8"/>
        <v>0.94630978382732789</v>
      </c>
      <c r="N146">
        <v>145</v>
      </c>
      <c r="O146">
        <v>27</v>
      </c>
      <c r="P146" t="s">
        <v>39</v>
      </c>
      <c r="Q146">
        <v>494039.23383600003</v>
      </c>
      <c r="R146">
        <v>5180734.0746799903</v>
      </c>
      <c r="S146" t="s">
        <v>10</v>
      </c>
      <c r="T146">
        <v>1</v>
      </c>
      <c r="U146">
        <v>407.9724409448819</v>
      </c>
      <c r="V146">
        <v>0.83992592161975899</v>
      </c>
      <c r="W146">
        <v>62</v>
      </c>
      <c r="X146">
        <f t="shared" si="9"/>
        <v>0.17270194986072424</v>
      </c>
    </row>
    <row r="147" spans="1:24" x14ac:dyDescent="0.4">
      <c r="A147" t="s">
        <v>31</v>
      </c>
      <c r="B147">
        <v>333</v>
      </c>
      <c r="C147">
        <v>20</v>
      </c>
      <c r="D147" t="s">
        <v>48</v>
      </c>
      <c r="E147">
        <v>493817.81432800001</v>
      </c>
      <c r="F147">
        <v>5180989.4352799803</v>
      </c>
      <c r="G147" t="s">
        <v>10</v>
      </c>
      <c r="H147">
        <v>3</v>
      </c>
      <c r="I147">
        <v>453.24803149606299</v>
      </c>
      <c r="J147">
        <f t="shared" si="8"/>
        <v>0.93313844850639083</v>
      </c>
      <c r="N147">
        <v>146</v>
      </c>
      <c r="O147">
        <v>28</v>
      </c>
      <c r="P147" t="s">
        <v>39</v>
      </c>
      <c r="Q147">
        <v>494071.13574</v>
      </c>
      <c r="R147">
        <v>5180727.0423800005</v>
      </c>
      <c r="S147" t="s">
        <v>10</v>
      </c>
      <c r="T147">
        <v>1</v>
      </c>
      <c r="U147">
        <v>596.94881889763781</v>
      </c>
      <c r="V147">
        <v>1.2289869034074399</v>
      </c>
      <c r="W147">
        <v>323</v>
      </c>
      <c r="X147">
        <f t="shared" si="9"/>
        <v>0.89972144846796653</v>
      </c>
    </row>
    <row r="148" spans="1:24" x14ac:dyDescent="0.4">
      <c r="A148" t="s">
        <v>31</v>
      </c>
      <c r="B148">
        <v>7</v>
      </c>
      <c r="C148">
        <v>11</v>
      </c>
      <c r="D148" t="s">
        <v>9</v>
      </c>
      <c r="E148">
        <v>493510.72638299799</v>
      </c>
      <c r="F148">
        <v>5180568.2729099803</v>
      </c>
      <c r="G148" t="s">
        <v>10</v>
      </c>
      <c r="H148">
        <v>3</v>
      </c>
      <c r="I148">
        <v>452.75590551181102</v>
      </c>
      <c r="J148">
        <f t="shared" si="8"/>
        <v>0.93212526886631875</v>
      </c>
      <c r="N148">
        <v>147</v>
      </c>
      <c r="O148">
        <v>29</v>
      </c>
      <c r="P148" t="s">
        <v>39</v>
      </c>
      <c r="Q148">
        <v>494103.06250200002</v>
      </c>
      <c r="R148">
        <v>5180745.2349699903</v>
      </c>
      <c r="S148" t="s">
        <v>10</v>
      </c>
      <c r="T148">
        <v>1</v>
      </c>
      <c r="U148">
        <v>512.30314960629926</v>
      </c>
      <c r="V148">
        <v>1.0547200053150412</v>
      </c>
      <c r="W148">
        <v>216</v>
      </c>
      <c r="X148">
        <f t="shared" si="9"/>
        <v>0.60167130919220058</v>
      </c>
    </row>
    <row r="149" spans="1:24" x14ac:dyDescent="0.4">
      <c r="A149" t="s">
        <v>31</v>
      </c>
      <c r="B149">
        <v>209</v>
      </c>
      <c r="C149">
        <v>16</v>
      </c>
      <c r="D149" t="s">
        <v>32</v>
      </c>
      <c r="E149">
        <v>493671.92820000002</v>
      </c>
      <c r="F149">
        <v>5180832.9049800001</v>
      </c>
      <c r="G149" t="s">
        <v>10</v>
      </c>
      <c r="H149">
        <v>2</v>
      </c>
      <c r="I149">
        <v>451.27952755905511</v>
      </c>
      <c r="J149">
        <f t="shared" si="8"/>
        <v>0.9290857299461025</v>
      </c>
      <c r="N149">
        <v>148</v>
      </c>
      <c r="O149">
        <v>30</v>
      </c>
      <c r="P149" t="s">
        <v>39</v>
      </c>
      <c r="Q149">
        <v>494134.94672100001</v>
      </c>
      <c r="R149">
        <v>5180720.0901100002</v>
      </c>
      <c r="S149" t="s">
        <v>10</v>
      </c>
      <c r="T149">
        <v>1</v>
      </c>
      <c r="U149">
        <v>472.93307086614175</v>
      </c>
      <c r="V149">
        <v>0.97366563410927431</v>
      </c>
      <c r="W149">
        <v>157</v>
      </c>
      <c r="X149">
        <f t="shared" si="9"/>
        <v>0.43732590529247911</v>
      </c>
    </row>
    <row r="150" spans="1:24" x14ac:dyDescent="0.4">
      <c r="A150" t="s">
        <v>31</v>
      </c>
      <c r="B150">
        <v>260</v>
      </c>
      <c r="C150">
        <v>20</v>
      </c>
      <c r="D150" t="s">
        <v>34</v>
      </c>
      <c r="E150">
        <v>493796.571358999</v>
      </c>
      <c r="F150">
        <v>5180894.1143199904</v>
      </c>
      <c r="G150" t="s">
        <v>10</v>
      </c>
      <c r="H150">
        <v>4</v>
      </c>
      <c r="I150">
        <v>449.8031496062992</v>
      </c>
      <c r="J150">
        <f t="shared" si="8"/>
        <v>0.92604619102588626</v>
      </c>
      <c r="N150">
        <v>149</v>
      </c>
      <c r="O150">
        <v>6</v>
      </c>
      <c r="P150" t="s">
        <v>40</v>
      </c>
      <c r="Q150">
        <v>493350.86385000002</v>
      </c>
      <c r="R150">
        <v>5180767.3566100001</v>
      </c>
      <c r="S150" t="s">
        <v>10</v>
      </c>
      <c r="T150">
        <v>1</v>
      </c>
      <c r="U150">
        <v>476.87007874015745</v>
      </c>
      <c r="V150">
        <v>0.98177107122985086</v>
      </c>
      <c r="W150">
        <v>165</v>
      </c>
      <c r="X150">
        <f t="shared" si="9"/>
        <v>0.4596100278551532</v>
      </c>
    </row>
    <row r="151" spans="1:24" x14ac:dyDescent="0.4">
      <c r="A151" t="s">
        <v>31</v>
      </c>
      <c r="B151">
        <v>31</v>
      </c>
      <c r="C151">
        <v>14</v>
      </c>
      <c r="D151" t="s">
        <v>10</v>
      </c>
      <c r="E151">
        <v>493628.33457200002</v>
      </c>
      <c r="F151">
        <v>5180611.5956800003</v>
      </c>
      <c r="G151" t="s">
        <v>10</v>
      </c>
      <c r="H151">
        <v>5</v>
      </c>
      <c r="I151">
        <v>447.34251968503935</v>
      </c>
      <c r="J151">
        <f t="shared" si="8"/>
        <v>0.92098029282552574</v>
      </c>
      <c r="N151">
        <v>150</v>
      </c>
      <c r="O151">
        <v>7</v>
      </c>
      <c r="P151" t="s">
        <v>40</v>
      </c>
      <c r="Q151">
        <v>493382.78291000001</v>
      </c>
      <c r="R151">
        <v>5180776.7667300003</v>
      </c>
      <c r="S151" t="s">
        <v>10</v>
      </c>
      <c r="T151">
        <v>1</v>
      </c>
      <c r="U151">
        <v>512.79527559055123</v>
      </c>
      <c r="V151">
        <v>1.0557331849551133</v>
      </c>
      <c r="W151">
        <v>217</v>
      </c>
      <c r="X151">
        <f t="shared" si="9"/>
        <v>0.6044568245125348</v>
      </c>
    </row>
    <row r="152" spans="1:24" x14ac:dyDescent="0.4">
      <c r="A152" t="s">
        <v>31</v>
      </c>
      <c r="B152">
        <v>135</v>
      </c>
      <c r="C152">
        <v>17</v>
      </c>
      <c r="D152" t="s">
        <v>39</v>
      </c>
      <c r="E152">
        <v>493720.1532</v>
      </c>
      <c r="F152">
        <v>5180741.6229999904</v>
      </c>
      <c r="G152" t="s">
        <v>10</v>
      </c>
      <c r="H152">
        <v>5</v>
      </c>
      <c r="I152">
        <v>446.35826771653541</v>
      </c>
      <c r="J152">
        <f t="shared" si="8"/>
        <v>0.91895393354538157</v>
      </c>
      <c r="N152">
        <v>151</v>
      </c>
      <c r="O152">
        <v>8</v>
      </c>
      <c r="P152" t="s">
        <v>40</v>
      </c>
      <c r="Q152">
        <v>493417.88659000001</v>
      </c>
      <c r="R152">
        <v>5180770.9989099903</v>
      </c>
      <c r="S152" t="s">
        <v>10</v>
      </c>
      <c r="T152">
        <v>1</v>
      </c>
      <c r="U152">
        <v>532.9724409448819</v>
      </c>
      <c r="V152">
        <v>1.0972735501980686</v>
      </c>
      <c r="W152">
        <v>245</v>
      </c>
      <c r="X152">
        <f t="shared" si="9"/>
        <v>0.68245125348189417</v>
      </c>
    </row>
    <row r="153" spans="1:24" x14ac:dyDescent="0.4">
      <c r="A153" t="s">
        <v>31</v>
      </c>
      <c r="B153">
        <v>283</v>
      </c>
      <c r="C153">
        <v>20</v>
      </c>
      <c r="D153" t="s">
        <v>35</v>
      </c>
      <c r="E153">
        <v>493817.519848998</v>
      </c>
      <c r="F153">
        <v>5180925.87366</v>
      </c>
      <c r="G153" t="s">
        <v>10</v>
      </c>
      <c r="H153">
        <v>4</v>
      </c>
      <c r="I153">
        <v>445.37401574803147</v>
      </c>
      <c r="J153">
        <f t="shared" si="8"/>
        <v>0.91692757426523741</v>
      </c>
      <c r="N153">
        <v>152</v>
      </c>
      <c r="O153">
        <v>9</v>
      </c>
      <c r="P153" t="s">
        <v>40</v>
      </c>
      <c r="Q153">
        <v>493447.78446200001</v>
      </c>
      <c r="R153">
        <v>5180761.6069099903</v>
      </c>
      <c r="S153" t="s">
        <v>10</v>
      </c>
      <c r="T153">
        <v>1</v>
      </c>
      <c r="U153">
        <v>520.66929133858264</v>
      </c>
      <c r="V153">
        <v>1.0719440591962666</v>
      </c>
      <c r="W153">
        <v>230</v>
      </c>
      <c r="X153">
        <f t="shared" si="9"/>
        <v>0.64066852367688021</v>
      </c>
    </row>
    <row r="154" spans="1:24" x14ac:dyDescent="0.4">
      <c r="A154" t="s">
        <v>31</v>
      </c>
      <c r="B154">
        <v>30</v>
      </c>
      <c r="C154">
        <v>13</v>
      </c>
      <c r="D154" t="s">
        <v>10</v>
      </c>
      <c r="E154">
        <v>493596.417629998</v>
      </c>
      <c r="F154">
        <v>5180604.6289499803</v>
      </c>
      <c r="G154" t="s">
        <v>10</v>
      </c>
      <c r="H154">
        <v>4</v>
      </c>
      <c r="I154">
        <v>444.38976377952753</v>
      </c>
      <c r="J154">
        <f t="shared" si="8"/>
        <v>0.91490121498509325</v>
      </c>
      <c r="N154">
        <v>153</v>
      </c>
      <c r="O154">
        <v>10</v>
      </c>
      <c r="P154" t="s">
        <v>40</v>
      </c>
      <c r="Q154">
        <v>493478.50785200001</v>
      </c>
      <c r="R154">
        <v>5180775.8840899803</v>
      </c>
      <c r="S154" t="s">
        <v>10</v>
      </c>
      <c r="T154">
        <v>1</v>
      </c>
      <c r="U154">
        <v>499.01574803149606</v>
      </c>
      <c r="V154">
        <v>1.0273641550330948</v>
      </c>
      <c r="W154">
        <v>201</v>
      </c>
      <c r="X154">
        <f t="shared" si="9"/>
        <v>0.55988857938718661</v>
      </c>
    </row>
    <row r="155" spans="1:24" x14ac:dyDescent="0.4">
      <c r="A155" t="s">
        <v>31</v>
      </c>
      <c r="B155">
        <v>234</v>
      </c>
      <c r="C155">
        <v>16</v>
      </c>
      <c r="D155" t="s">
        <v>30</v>
      </c>
      <c r="E155">
        <v>493699.82406800002</v>
      </c>
      <c r="F155">
        <v>5180864.6565899802</v>
      </c>
      <c r="G155" t="s">
        <v>10</v>
      </c>
      <c r="H155">
        <v>2</v>
      </c>
      <c r="I155">
        <v>441.43700787401576</v>
      </c>
      <c r="J155">
        <f t="shared" si="8"/>
        <v>0.90882213714466076</v>
      </c>
      <c r="N155">
        <v>154</v>
      </c>
      <c r="O155">
        <v>11</v>
      </c>
      <c r="P155" t="s">
        <v>40</v>
      </c>
      <c r="Q155">
        <v>493510.39818800002</v>
      </c>
      <c r="R155">
        <v>5180758.9589499803</v>
      </c>
      <c r="S155" t="s">
        <v>10</v>
      </c>
      <c r="T155">
        <v>1</v>
      </c>
      <c r="U155">
        <v>486.22047244094489</v>
      </c>
      <c r="V155">
        <v>1.0010214843912206</v>
      </c>
      <c r="W155">
        <v>185</v>
      </c>
      <c r="X155">
        <f t="shared" si="9"/>
        <v>0.51532033426183843</v>
      </c>
    </row>
    <row r="156" spans="1:24" x14ac:dyDescent="0.4">
      <c r="A156" t="s">
        <v>31</v>
      </c>
      <c r="B156">
        <v>332</v>
      </c>
      <c r="C156">
        <v>19</v>
      </c>
      <c r="D156" t="s">
        <v>48</v>
      </c>
      <c r="E156">
        <v>493785.90663500002</v>
      </c>
      <c r="F156">
        <v>5180989.2459899904</v>
      </c>
      <c r="G156" t="s">
        <v>10</v>
      </c>
      <c r="H156">
        <v>2</v>
      </c>
      <c r="I156">
        <v>439.96062992125985</v>
      </c>
      <c r="J156">
        <f t="shared" si="8"/>
        <v>0.90578259822444451</v>
      </c>
      <c r="N156">
        <v>155</v>
      </c>
      <c r="O156">
        <v>12</v>
      </c>
      <c r="P156" t="s">
        <v>40</v>
      </c>
      <c r="Q156">
        <v>493542.317518998</v>
      </c>
      <c r="R156">
        <v>5180768.8143999903</v>
      </c>
      <c r="S156" t="s">
        <v>10</v>
      </c>
      <c r="T156">
        <v>2</v>
      </c>
      <c r="U156">
        <v>487.20472440944883</v>
      </c>
      <c r="V156">
        <v>1.0030478436713648</v>
      </c>
      <c r="W156">
        <v>187</v>
      </c>
      <c r="X156">
        <f t="shared" si="9"/>
        <v>0.52089136490250698</v>
      </c>
    </row>
    <row r="157" spans="1:24" x14ac:dyDescent="0.4">
      <c r="A157" t="s">
        <v>31</v>
      </c>
      <c r="B157">
        <v>29</v>
      </c>
      <c r="C157">
        <v>12</v>
      </c>
      <c r="D157" t="s">
        <v>10</v>
      </c>
      <c r="E157">
        <v>493564.513719999</v>
      </c>
      <c r="F157">
        <v>5180609.8858099803</v>
      </c>
      <c r="G157" t="s">
        <v>10</v>
      </c>
      <c r="H157">
        <v>3</v>
      </c>
      <c r="I157">
        <v>439.46850393700788</v>
      </c>
      <c r="J157">
        <f t="shared" si="8"/>
        <v>0.90476941858437243</v>
      </c>
      <c r="N157">
        <v>156</v>
      </c>
      <c r="O157">
        <v>13</v>
      </c>
      <c r="P157" t="s">
        <v>40</v>
      </c>
      <c r="Q157">
        <v>493574.22056400002</v>
      </c>
      <c r="R157">
        <v>5180763.5574099803</v>
      </c>
      <c r="S157" t="s">
        <v>10</v>
      </c>
      <c r="T157">
        <v>2</v>
      </c>
      <c r="V157" t="s">
        <v>160</v>
      </c>
    </row>
    <row r="158" spans="1:24" x14ac:dyDescent="0.4">
      <c r="A158" t="s">
        <v>31</v>
      </c>
      <c r="B158">
        <v>109</v>
      </c>
      <c r="C158">
        <v>17</v>
      </c>
      <c r="D158" t="s">
        <v>38</v>
      </c>
      <c r="E158">
        <v>493725.57659200003</v>
      </c>
      <c r="F158">
        <v>5180706.6988500003</v>
      </c>
      <c r="G158" t="s">
        <v>10</v>
      </c>
      <c r="H158">
        <v>6</v>
      </c>
      <c r="I158">
        <v>439.46850393700788</v>
      </c>
      <c r="J158">
        <f t="shared" si="8"/>
        <v>0.90476941858437243</v>
      </c>
      <c r="N158">
        <v>157</v>
      </c>
      <c r="O158">
        <v>14</v>
      </c>
      <c r="P158" t="s">
        <v>40</v>
      </c>
      <c r="Q158">
        <v>493606.136686999</v>
      </c>
      <c r="R158">
        <v>5180770.52403</v>
      </c>
      <c r="S158" t="s">
        <v>10</v>
      </c>
      <c r="T158">
        <v>2</v>
      </c>
      <c r="U158">
        <v>434.05511811023621</v>
      </c>
      <c r="V158">
        <v>0.89362444254357942</v>
      </c>
      <c r="W158">
        <v>95</v>
      </c>
      <c r="X158">
        <f t="shared" ref="X158:X189" si="10">W158/359</f>
        <v>0.26462395543175488</v>
      </c>
    </row>
    <row r="159" spans="1:24" x14ac:dyDescent="0.4">
      <c r="A159" t="s">
        <v>31</v>
      </c>
      <c r="B159">
        <v>182</v>
      </c>
      <c r="C159">
        <v>13</v>
      </c>
      <c r="D159" t="s">
        <v>37</v>
      </c>
      <c r="E159">
        <v>493593.77961500001</v>
      </c>
      <c r="F159">
        <v>5180793.1975299902</v>
      </c>
      <c r="G159" t="s">
        <v>10</v>
      </c>
      <c r="H159">
        <v>1</v>
      </c>
      <c r="I159">
        <v>439.46850393700788</v>
      </c>
      <c r="J159">
        <f t="shared" si="8"/>
        <v>0.90476941858437243</v>
      </c>
      <c r="N159">
        <v>158</v>
      </c>
      <c r="O159">
        <v>15</v>
      </c>
      <c r="P159" t="s">
        <v>40</v>
      </c>
      <c r="Q159">
        <v>493638.036009998</v>
      </c>
      <c r="R159">
        <v>5180761.7114700004</v>
      </c>
      <c r="S159" t="s">
        <v>10</v>
      </c>
      <c r="T159">
        <v>2</v>
      </c>
      <c r="U159">
        <v>541.83070866141736</v>
      </c>
      <c r="V159">
        <v>1.1155107837193663</v>
      </c>
      <c r="W159">
        <v>261</v>
      </c>
      <c r="X159">
        <f t="shared" si="10"/>
        <v>0.72701949860724235</v>
      </c>
    </row>
    <row r="160" spans="1:24" x14ac:dyDescent="0.4">
      <c r="A160" t="s">
        <v>31</v>
      </c>
      <c r="B160">
        <v>336</v>
      </c>
      <c r="C160">
        <v>23</v>
      </c>
      <c r="D160" t="s">
        <v>48</v>
      </c>
      <c r="E160">
        <v>493913.54685899901</v>
      </c>
      <c r="F160">
        <v>5180999.3384299902</v>
      </c>
      <c r="G160" t="s">
        <v>10</v>
      </c>
      <c r="H160">
        <v>5</v>
      </c>
      <c r="I160">
        <v>438.97637795275591</v>
      </c>
      <c r="J160">
        <f t="shared" si="8"/>
        <v>0.90375623894430035</v>
      </c>
      <c r="N160">
        <v>159</v>
      </c>
      <c r="O160">
        <v>16</v>
      </c>
      <c r="P160" t="s">
        <v>40</v>
      </c>
      <c r="Q160">
        <v>493669.952770998</v>
      </c>
      <c r="R160">
        <v>5180769.34516</v>
      </c>
      <c r="S160" t="s">
        <v>10</v>
      </c>
      <c r="T160">
        <v>2</v>
      </c>
      <c r="U160">
        <v>605.3149606299213</v>
      </c>
      <c r="V160">
        <v>1.2462109572886653</v>
      </c>
      <c r="W160">
        <v>327</v>
      </c>
      <c r="X160">
        <f t="shared" si="10"/>
        <v>0.91086350974930363</v>
      </c>
    </row>
    <row r="161" spans="1:24" x14ac:dyDescent="0.4">
      <c r="A161" t="s">
        <v>31</v>
      </c>
      <c r="B161">
        <v>79</v>
      </c>
      <c r="C161">
        <v>14</v>
      </c>
      <c r="D161" t="s">
        <v>33</v>
      </c>
      <c r="E161">
        <v>493615.65366100002</v>
      </c>
      <c r="F161">
        <v>5180675.17105</v>
      </c>
      <c r="G161" t="s">
        <v>10</v>
      </c>
      <c r="H161">
        <v>3</v>
      </c>
      <c r="I161">
        <v>437.99212598425197</v>
      </c>
      <c r="J161">
        <f t="shared" si="8"/>
        <v>0.90172987966415619</v>
      </c>
      <c r="N161">
        <v>160</v>
      </c>
      <c r="O161">
        <v>17</v>
      </c>
      <c r="P161" t="s">
        <v>40</v>
      </c>
      <c r="Q161">
        <v>493701.865718999</v>
      </c>
      <c r="R161">
        <v>5180773.4231099803</v>
      </c>
      <c r="S161" t="s">
        <v>10</v>
      </c>
      <c r="T161">
        <v>2</v>
      </c>
      <c r="U161">
        <v>543.79921259842524</v>
      </c>
      <c r="V161">
        <v>1.1195635022796546</v>
      </c>
      <c r="W161">
        <v>263</v>
      </c>
      <c r="X161">
        <f t="shared" si="10"/>
        <v>0.7325905292479109</v>
      </c>
    </row>
    <row r="162" spans="1:24" x14ac:dyDescent="0.4">
      <c r="A162" t="s">
        <v>31</v>
      </c>
      <c r="B162">
        <v>312</v>
      </c>
      <c r="C162">
        <v>24</v>
      </c>
      <c r="D162" t="s">
        <v>44</v>
      </c>
      <c r="E162">
        <v>493946.579880998</v>
      </c>
      <c r="F162">
        <v>5180965.7970000003</v>
      </c>
      <c r="G162" t="s">
        <v>10</v>
      </c>
      <c r="H162">
        <v>6</v>
      </c>
      <c r="I162">
        <v>436.02362204724409</v>
      </c>
      <c r="J162">
        <f t="shared" si="8"/>
        <v>0.89767716110386786</v>
      </c>
      <c r="N162">
        <v>161</v>
      </c>
      <c r="O162">
        <v>18</v>
      </c>
      <c r="P162" t="s">
        <v>40</v>
      </c>
      <c r="Q162">
        <v>493733.751358999</v>
      </c>
      <c r="R162">
        <v>5180751.3875399902</v>
      </c>
      <c r="S162" t="s">
        <v>10</v>
      </c>
      <c r="T162">
        <v>2</v>
      </c>
      <c r="U162">
        <v>512.79527559055123</v>
      </c>
      <c r="V162">
        <v>1.0557331849551133</v>
      </c>
      <c r="W162">
        <v>218</v>
      </c>
      <c r="X162">
        <f t="shared" si="10"/>
        <v>0.60724233983286913</v>
      </c>
    </row>
    <row r="163" spans="1:24" x14ac:dyDescent="0.4">
      <c r="A163" t="s">
        <v>31</v>
      </c>
      <c r="B163">
        <v>51</v>
      </c>
      <c r="C163">
        <v>11</v>
      </c>
      <c r="D163" t="s">
        <v>11</v>
      </c>
      <c r="E163">
        <v>493514.03761100001</v>
      </c>
      <c r="F163">
        <v>5180631.0323999804</v>
      </c>
      <c r="G163" t="s">
        <v>10</v>
      </c>
      <c r="H163">
        <v>2</v>
      </c>
      <c r="I163">
        <v>434.05511811023621</v>
      </c>
      <c r="J163">
        <f t="shared" si="8"/>
        <v>0.89362444254357942</v>
      </c>
      <c r="N163">
        <v>162</v>
      </c>
      <c r="O163">
        <v>19</v>
      </c>
      <c r="P163" t="s">
        <v>40</v>
      </c>
      <c r="Q163">
        <v>493767.49701400002</v>
      </c>
      <c r="R163">
        <v>5180765.4346099803</v>
      </c>
      <c r="S163" t="s">
        <v>10</v>
      </c>
      <c r="T163">
        <v>2</v>
      </c>
      <c r="U163">
        <v>550.19685039370074</v>
      </c>
      <c r="V163">
        <v>1.1327348376005917</v>
      </c>
      <c r="W163">
        <v>271</v>
      </c>
      <c r="X163">
        <f t="shared" si="10"/>
        <v>0.754874651810585</v>
      </c>
    </row>
    <row r="164" spans="1:24" x14ac:dyDescent="0.4">
      <c r="A164" t="s">
        <v>31</v>
      </c>
      <c r="B164">
        <v>130</v>
      </c>
      <c r="C164">
        <v>12</v>
      </c>
      <c r="D164" t="s">
        <v>39</v>
      </c>
      <c r="E164">
        <v>493560.60417000001</v>
      </c>
      <c r="F164">
        <v>5180737.0137999803</v>
      </c>
      <c r="G164" t="s">
        <v>10</v>
      </c>
      <c r="H164">
        <v>1</v>
      </c>
      <c r="I164">
        <v>431.59448818897636</v>
      </c>
      <c r="J164">
        <f t="shared" si="8"/>
        <v>0.88855854434321901</v>
      </c>
      <c r="N164">
        <v>163</v>
      </c>
      <c r="O164">
        <v>20</v>
      </c>
      <c r="P164" t="s">
        <v>40</v>
      </c>
      <c r="Q164">
        <v>493797.58500899799</v>
      </c>
      <c r="R164">
        <v>5180766.9894599803</v>
      </c>
      <c r="S164" t="s">
        <v>10</v>
      </c>
      <c r="T164">
        <v>2</v>
      </c>
      <c r="U164">
        <v>380.90551181102364</v>
      </c>
      <c r="V164">
        <v>0.78420104141579428</v>
      </c>
      <c r="W164">
        <v>42</v>
      </c>
      <c r="X164">
        <f t="shared" si="10"/>
        <v>0.11699164345403899</v>
      </c>
    </row>
    <row r="165" spans="1:24" x14ac:dyDescent="0.4">
      <c r="A165" t="s">
        <v>31</v>
      </c>
      <c r="B165">
        <v>237</v>
      </c>
      <c r="C165">
        <v>19</v>
      </c>
      <c r="D165" t="s">
        <v>30</v>
      </c>
      <c r="E165">
        <v>493798.241069999</v>
      </c>
      <c r="F165">
        <v>5180860.3842399903</v>
      </c>
      <c r="G165" t="s">
        <v>10</v>
      </c>
      <c r="H165">
        <v>5</v>
      </c>
      <c r="I165">
        <v>429.1338582677165</v>
      </c>
      <c r="J165">
        <f t="shared" si="8"/>
        <v>0.88349264614285861</v>
      </c>
      <c r="N165">
        <v>164</v>
      </c>
      <c r="O165">
        <v>21</v>
      </c>
      <c r="P165" t="s">
        <v>40</v>
      </c>
      <c r="Q165">
        <v>493829.477202999</v>
      </c>
      <c r="R165">
        <v>5180750.9549900005</v>
      </c>
      <c r="S165" t="s">
        <v>10</v>
      </c>
      <c r="T165">
        <v>2</v>
      </c>
      <c r="U165">
        <v>581.69291338582673</v>
      </c>
      <c r="V165">
        <v>1.1975783345652051</v>
      </c>
      <c r="W165">
        <v>311</v>
      </c>
      <c r="X165">
        <f t="shared" si="10"/>
        <v>0.86629526462395545</v>
      </c>
    </row>
    <row r="166" spans="1:24" x14ac:dyDescent="0.4">
      <c r="A166" t="s">
        <v>31</v>
      </c>
      <c r="B166">
        <v>262</v>
      </c>
      <c r="C166">
        <v>22</v>
      </c>
      <c r="D166" t="s">
        <v>34</v>
      </c>
      <c r="E166">
        <v>493860.40082600003</v>
      </c>
      <c r="F166">
        <v>5180907.2722300002</v>
      </c>
      <c r="G166" t="s">
        <v>10</v>
      </c>
      <c r="H166">
        <v>5</v>
      </c>
      <c r="I166">
        <v>428.64173228346453</v>
      </c>
      <c r="J166">
        <f t="shared" si="8"/>
        <v>0.88247946650278652</v>
      </c>
      <c r="N166">
        <v>165</v>
      </c>
      <c r="O166">
        <v>22</v>
      </c>
      <c r="P166" t="s">
        <v>40</v>
      </c>
      <c r="Q166">
        <v>493861.415824998</v>
      </c>
      <c r="R166">
        <v>5180780.14738</v>
      </c>
      <c r="S166" t="s">
        <v>10</v>
      </c>
      <c r="T166">
        <v>2</v>
      </c>
      <c r="U166">
        <v>451.27952755905511</v>
      </c>
      <c r="V166">
        <v>0.9290857299461025</v>
      </c>
      <c r="W166">
        <v>126</v>
      </c>
      <c r="X166">
        <f t="shared" si="10"/>
        <v>0.35097493036211697</v>
      </c>
    </row>
    <row r="167" spans="1:24" x14ac:dyDescent="0.4">
      <c r="A167" t="s">
        <v>31</v>
      </c>
      <c r="B167">
        <v>281</v>
      </c>
      <c r="C167">
        <v>18</v>
      </c>
      <c r="D167" t="s">
        <v>35</v>
      </c>
      <c r="E167">
        <v>493754.887468</v>
      </c>
      <c r="F167">
        <v>5180909.4718399802</v>
      </c>
      <c r="G167" t="s">
        <v>10</v>
      </c>
      <c r="H167">
        <v>3</v>
      </c>
      <c r="I167">
        <v>428.64173228346453</v>
      </c>
      <c r="J167">
        <f t="shared" si="8"/>
        <v>0.88247946650278652</v>
      </c>
      <c r="N167">
        <v>166</v>
      </c>
      <c r="O167">
        <v>23</v>
      </c>
      <c r="P167" t="s">
        <v>40</v>
      </c>
      <c r="Q167">
        <v>493893.321120999</v>
      </c>
      <c r="R167">
        <v>5180776.8922899803</v>
      </c>
      <c r="S167" t="s">
        <v>10</v>
      </c>
      <c r="T167">
        <v>2</v>
      </c>
      <c r="U167">
        <v>441.43700787401576</v>
      </c>
      <c r="V167">
        <v>0.90882213714466076</v>
      </c>
      <c r="W167">
        <v>106</v>
      </c>
      <c r="X167">
        <f t="shared" si="10"/>
        <v>0.29526462395543174</v>
      </c>
    </row>
    <row r="168" spans="1:24" x14ac:dyDescent="0.4">
      <c r="A168" t="s">
        <v>31</v>
      </c>
      <c r="B168">
        <v>137</v>
      </c>
      <c r="C168">
        <v>19</v>
      </c>
      <c r="D168" t="s">
        <v>39</v>
      </c>
      <c r="E168">
        <v>493782.143090998</v>
      </c>
      <c r="F168">
        <v>5180736.3660199903</v>
      </c>
      <c r="G168" t="s">
        <v>10</v>
      </c>
      <c r="H168">
        <v>6</v>
      </c>
      <c r="I168">
        <v>425.68897637795277</v>
      </c>
      <c r="J168">
        <f t="shared" si="8"/>
        <v>0.87640038866235404</v>
      </c>
      <c r="N168">
        <v>167</v>
      </c>
      <c r="O168">
        <v>24</v>
      </c>
      <c r="P168" t="s">
        <v>40</v>
      </c>
      <c r="Q168">
        <v>493925.225664998</v>
      </c>
      <c r="R168">
        <v>5180772.8595099803</v>
      </c>
      <c r="S168" t="s">
        <v>10</v>
      </c>
      <c r="T168">
        <v>2</v>
      </c>
      <c r="U168">
        <v>550.19685039370074</v>
      </c>
      <c r="V168">
        <v>1.1327348376005917</v>
      </c>
      <c r="W168">
        <v>272</v>
      </c>
      <c r="X168">
        <f t="shared" si="10"/>
        <v>0.75766016713091922</v>
      </c>
    </row>
    <row r="169" spans="1:24" x14ac:dyDescent="0.4">
      <c r="A169" t="s">
        <v>31</v>
      </c>
      <c r="B169">
        <v>104</v>
      </c>
      <c r="C169">
        <v>12</v>
      </c>
      <c r="D169" t="s">
        <v>38</v>
      </c>
      <c r="E169">
        <v>493561.31900000002</v>
      </c>
      <c r="F169">
        <v>5180707.22915</v>
      </c>
      <c r="G169" t="s">
        <v>10</v>
      </c>
      <c r="H169">
        <v>1</v>
      </c>
      <c r="I169">
        <v>424.21259842519686</v>
      </c>
      <c r="J169">
        <f t="shared" si="8"/>
        <v>0.87336084974213779</v>
      </c>
      <c r="N169">
        <v>168</v>
      </c>
      <c r="O169">
        <v>25</v>
      </c>
      <c r="P169" t="s">
        <v>40</v>
      </c>
      <c r="Q169">
        <v>493957.125439998</v>
      </c>
      <c r="R169">
        <v>5180764.0486500002</v>
      </c>
      <c r="S169" t="s">
        <v>10</v>
      </c>
      <c r="T169">
        <v>2</v>
      </c>
      <c r="U169">
        <v>439.96062992125985</v>
      </c>
      <c r="V169">
        <v>0.90578259822444451</v>
      </c>
      <c r="W169">
        <v>104</v>
      </c>
      <c r="X169">
        <f t="shared" si="10"/>
        <v>0.28969359331476324</v>
      </c>
    </row>
    <row r="170" spans="1:24" x14ac:dyDescent="0.4">
      <c r="A170" t="s">
        <v>31</v>
      </c>
      <c r="B170">
        <v>160</v>
      </c>
      <c r="C170">
        <v>17</v>
      </c>
      <c r="D170" t="s">
        <v>40</v>
      </c>
      <c r="E170">
        <v>493701.865718999</v>
      </c>
      <c r="F170">
        <v>5180773.4231099803</v>
      </c>
      <c r="G170" t="s">
        <v>10</v>
      </c>
      <c r="H170">
        <v>4</v>
      </c>
      <c r="I170">
        <v>423.72047244094489</v>
      </c>
      <c r="J170">
        <f t="shared" si="8"/>
        <v>0.87234767010206571</v>
      </c>
      <c r="N170">
        <v>169</v>
      </c>
      <c r="O170">
        <v>26</v>
      </c>
      <c r="P170" t="s">
        <v>40</v>
      </c>
      <c r="Q170">
        <v>493989.035435998</v>
      </c>
      <c r="R170">
        <v>5180765.3500800002</v>
      </c>
      <c r="S170" t="s">
        <v>10</v>
      </c>
      <c r="T170">
        <v>2</v>
      </c>
      <c r="U170">
        <v>566.92913385826773</v>
      </c>
      <c r="V170">
        <v>1.1671829453630427</v>
      </c>
      <c r="W170">
        <v>290</v>
      </c>
      <c r="X170">
        <f t="shared" si="10"/>
        <v>0.80779944289693595</v>
      </c>
    </row>
    <row r="171" spans="1:24" x14ac:dyDescent="0.4">
      <c r="A171" t="s">
        <v>31</v>
      </c>
      <c r="B171">
        <v>310</v>
      </c>
      <c r="C171">
        <v>22</v>
      </c>
      <c r="D171" t="s">
        <v>44</v>
      </c>
      <c r="E171">
        <v>493885.503361999</v>
      </c>
      <c r="F171">
        <v>5180970.8085200004</v>
      </c>
      <c r="G171" t="s">
        <v>10</v>
      </c>
      <c r="H171">
        <v>5</v>
      </c>
      <c r="I171">
        <v>421.75196850393701</v>
      </c>
      <c r="J171">
        <f t="shared" si="8"/>
        <v>0.86829495154177738</v>
      </c>
      <c r="N171">
        <v>170</v>
      </c>
      <c r="O171">
        <v>27</v>
      </c>
      <c r="P171" t="s">
        <v>40</v>
      </c>
      <c r="Q171">
        <v>494020.94464300002</v>
      </c>
      <c r="R171">
        <v>5180765.8738200003</v>
      </c>
      <c r="S171" t="s">
        <v>10</v>
      </c>
      <c r="T171">
        <v>2</v>
      </c>
      <c r="U171">
        <v>590.55118110236219</v>
      </c>
      <c r="V171">
        <v>1.2158155680865026</v>
      </c>
      <c r="W171">
        <v>318</v>
      </c>
      <c r="X171">
        <f t="shared" si="10"/>
        <v>0.88579387186629521</v>
      </c>
    </row>
    <row r="172" spans="1:24" x14ac:dyDescent="0.4">
      <c r="A172" t="s">
        <v>31</v>
      </c>
      <c r="B172">
        <v>284</v>
      </c>
      <c r="C172">
        <v>21</v>
      </c>
      <c r="D172" t="s">
        <v>35</v>
      </c>
      <c r="E172">
        <v>493849.41125</v>
      </c>
      <c r="F172">
        <v>5180909.8392899903</v>
      </c>
      <c r="G172" t="s">
        <v>10</v>
      </c>
      <c r="H172">
        <v>5</v>
      </c>
      <c r="I172">
        <v>409.44881889763781</v>
      </c>
      <c r="J172">
        <f t="shared" si="8"/>
        <v>0.84296546053997523</v>
      </c>
      <c r="N172">
        <v>171</v>
      </c>
      <c r="O172">
        <v>28</v>
      </c>
      <c r="P172" t="s">
        <v>40</v>
      </c>
      <c r="Q172">
        <v>494052.84635599901</v>
      </c>
      <c r="R172">
        <v>5180758.8414200004</v>
      </c>
      <c r="S172" t="s">
        <v>10</v>
      </c>
      <c r="T172">
        <v>2</v>
      </c>
      <c r="U172">
        <v>592.51968503937007</v>
      </c>
      <c r="V172">
        <v>1.2198682866467911</v>
      </c>
      <c r="W172">
        <v>321</v>
      </c>
      <c r="X172">
        <f t="shared" si="10"/>
        <v>0.89415041782729809</v>
      </c>
    </row>
    <row r="173" spans="1:24" x14ac:dyDescent="0.4">
      <c r="A173" t="s">
        <v>31</v>
      </c>
      <c r="B173">
        <v>257</v>
      </c>
      <c r="C173">
        <v>17</v>
      </c>
      <c r="D173" t="s">
        <v>34</v>
      </c>
      <c r="E173">
        <v>493700.854097998</v>
      </c>
      <c r="F173">
        <v>5180900.5479899803</v>
      </c>
      <c r="G173" t="s">
        <v>10</v>
      </c>
      <c r="H173">
        <v>1</v>
      </c>
      <c r="I173">
        <v>407.9724409448819</v>
      </c>
      <c r="J173">
        <f t="shared" si="8"/>
        <v>0.83992592161975899</v>
      </c>
      <c r="N173">
        <v>172</v>
      </c>
      <c r="O173">
        <v>29</v>
      </c>
      <c r="P173" t="s">
        <v>40</v>
      </c>
      <c r="Q173">
        <v>494084.77300500002</v>
      </c>
      <c r="R173">
        <v>5180777.0339099905</v>
      </c>
      <c r="S173" t="s">
        <v>10</v>
      </c>
      <c r="T173">
        <v>2</v>
      </c>
      <c r="U173">
        <v>556.10236220472439</v>
      </c>
      <c r="V173">
        <v>1.1448929932814567</v>
      </c>
      <c r="W173">
        <v>281</v>
      </c>
      <c r="X173">
        <f t="shared" si="10"/>
        <v>0.78272980501392753</v>
      </c>
    </row>
    <row r="174" spans="1:24" x14ac:dyDescent="0.4">
      <c r="A174" t="s">
        <v>31</v>
      </c>
      <c r="B174">
        <v>108</v>
      </c>
      <c r="C174">
        <v>16</v>
      </c>
      <c r="D174" t="s">
        <v>38</v>
      </c>
      <c r="E174">
        <v>493690.954815</v>
      </c>
      <c r="F174">
        <v>5180705.7611499904</v>
      </c>
      <c r="G174" t="s">
        <v>10</v>
      </c>
      <c r="H174">
        <v>5</v>
      </c>
      <c r="I174">
        <v>406.98818897637796</v>
      </c>
      <c r="J174">
        <f t="shared" si="8"/>
        <v>0.83789956233961482</v>
      </c>
      <c r="N174">
        <v>173</v>
      </c>
      <c r="O174">
        <v>30</v>
      </c>
      <c r="P174" t="s">
        <v>40</v>
      </c>
      <c r="Q174">
        <v>494116.65697800001</v>
      </c>
      <c r="R174">
        <v>5180751.8889600001</v>
      </c>
      <c r="S174" t="s">
        <v>10</v>
      </c>
      <c r="T174">
        <v>3</v>
      </c>
      <c r="U174">
        <v>452.75590551181102</v>
      </c>
      <c r="V174">
        <v>0.93212526886631875</v>
      </c>
      <c r="W174">
        <v>130</v>
      </c>
      <c r="X174">
        <f t="shared" si="10"/>
        <v>0.36211699164345401</v>
      </c>
    </row>
    <row r="175" spans="1:24" x14ac:dyDescent="0.4">
      <c r="A175" t="s">
        <v>31</v>
      </c>
      <c r="B175">
        <v>57</v>
      </c>
      <c r="C175">
        <v>17</v>
      </c>
      <c r="D175" t="s">
        <v>11</v>
      </c>
      <c r="E175">
        <v>493704.70950300002</v>
      </c>
      <c r="F175">
        <v>5180646.2963300003</v>
      </c>
      <c r="G175" t="s">
        <v>10</v>
      </c>
      <c r="H175">
        <v>6</v>
      </c>
      <c r="I175">
        <v>393.70078740157481</v>
      </c>
      <c r="J175">
        <f t="shared" si="8"/>
        <v>0.81054371205766851</v>
      </c>
      <c r="N175">
        <v>174</v>
      </c>
      <c r="O175">
        <v>31</v>
      </c>
      <c r="P175" t="s">
        <v>40</v>
      </c>
      <c r="Q175">
        <v>494148.57913600001</v>
      </c>
      <c r="R175">
        <v>5180765.6369000003</v>
      </c>
      <c r="S175" t="s">
        <v>10</v>
      </c>
      <c r="T175">
        <v>3</v>
      </c>
      <c r="U175">
        <v>486.71259842519686</v>
      </c>
      <c r="V175">
        <v>1.0020346640312927</v>
      </c>
      <c r="W175">
        <v>186</v>
      </c>
      <c r="X175">
        <f t="shared" si="10"/>
        <v>0.51810584958217265</v>
      </c>
    </row>
    <row r="176" spans="1:24" x14ac:dyDescent="0.4">
      <c r="A176" t="s">
        <v>31</v>
      </c>
      <c r="B176">
        <v>208</v>
      </c>
      <c r="C176">
        <v>15</v>
      </c>
      <c r="D176" t="s">
        <v>32</v>
      </c>
      <c r="E176">
        <v>493640.011778999</v>
      </c>
      <c r="F176">
        <v>5180825.2712899903</v>
      </c>
      <c r="G176" t="s">
        <v>10</v>
      </c>
      <c r="H176">
        <v>1</v>
      </c>
      <c r="I176">
        <v>391.73228346456693</v>
      </c>
      <c r="J176">
        <f t="shared" si="8"/>
        <v>0.80649099349738018</v>
      </c>
      <c r="N176">
        <v>175</v>
      </c>
      <c r="O176">
        <v>6</v>
      </c>
      <c r="P176" t="s">
        <v>37</v>
      </c>
      <c r="Q176">
        <v>493367.998337998</v>
      </c>
      <c r="R176">
        <v>5180799.1186100002</v>
      </c>
      <c r="S176" t="s">
        <v>10</v>
      </c>
      <c r="T176">
        <v>3</v>
      </c>
      <c r="U176">
        <v>478.34645669291336</v>
      </c>
      <c r="V176">
        <v>0.9848106101500671</v>
      </c>
      <c r="W176">
        <v>167</v>
      </c>
      <c r="X176">
        <f t="shared" si="10"/>
        <v>0.46518105849582175</v>
      </c>
    </row>
    <row r="177" spans="1:24" x14ac:dyDescent="0.4">
      <c r="A177" t="s">
        <v>31</v>
      </c>
      <c r="B177">
        <v>381</v>
      </c>
      <c r="C177">
        <v>22</v>
      </c>
      <c r="D177" t="s">
        <v>47</v>
      </c>
      <c r="E177">
        <v>493890.63845799799</v>
      </c>
      <c r="F177">
        <v>5181066.1461699903</v>
      </c>
      <c r="G177" t="s">
        <v>10</v>
      </c>
      <c r="H177">
        <v>3</v>
      </c>
      <c r="I177">
        <v>389.76377952755905</v>
      </c>
      <c r="J177">
        <f t="shared" si="8"/>
        <v>0.80243827493709174</v>
      </c>
      <c r="N177">
        <v>176</v>
      </c>
      <c r="O177">
        <v>7</v>
      </c>
      <c r="P177" t="s">
        <v>37</v>
      </c>
      <c r="Q177">
        <v>493398.713634999</v>
      </c>
      <c r="R177">
        <v>5180809.4156499803</v>
      </c>
      <c r="S177" t="s">
        <v>10</v>
      </c>
      <c r="T177">
        <v>3</v>
      </c>
      <c r="U177">
        <v>439.46850393700788</v>
      </c>
      <c r="V177">
        <v>0.90476941858437243</v>
      </c>
      <c r="W177">
        <v>102</v>
      </c>
      <c r="X177">
        <f t="shared" si="10"/>
        <v>0.28412256267409469</v>
      </c>
    </row>
    <row r="178" spans="1:24" x14ac:dyDescent="0.4">
      <c r="A178" t="s">
        <v>31</v>
      </c>
      <c r="B178">
        <v>157</v>
      </c>
      <c r="C178">
        <v>14</v>
      </c>
      <c r="D178" t="s">
        <v>40</v>
      </c>
      <c r="E178">
        <v>493606.136686999</v>
      </c>
      <c r="F178">
        <v>5180770.52403</v>
      </c>
      <c r="G178" t="s">
        <v>10</v>
      </c>
      <c r="H178">
        <v>1</v>
      </c>
      <c r="I178">
        <v>386.31889763779526</v>
      </c>
      <c r="J178">
        <f t="shared" si="8"/>
        <v>0.79534601745658717</v>
      </c>
      <c r="N178">
        <v>177</v>
      </c>
      <c r="O178">
        <v>8</v>
      </c>
      <c r="P178" t="s">
        <v>37</v>
      </c>
      <c r="Q178">
        <v>493431.82198000001</v>
      </c>
      <c r="R178">
        <v>5180805.1601499803</v>
      </c>
      <c r="S178" t="s">
        <v>10</v>
      </c>
      <c r="T178">
        <v>3</v>
      </c>
      <c r="U178">
        <v>557.5787401574803</v>
      </c>
      <c r="V178">
        <v>1.1479325322016729</v>
      </c>
      <c r="W178">
        <v>283</v>
      </c>
      <c r="X178">
        <f t="shared" si="10"/>
        <v>0.78830083565459608</v>
      </c>
    </row>
    <row r="179" spans="1:24" x14ac:dyDescent="0.4">
      <c r="A179" t="s">
        <v>31</v>
      </c>
      <c r="B179">
        <v>158</v>
      </c>
      <c r="C179">
        <v>15</v>
      </c>
      <c r="D179" t="s">
        <v>40</v>
      </c>
      <c r="E179">
        <v>493638.036009998</v>
      </c>
      <c r="F179">
        <v>5180761.7114700004</v>
      </c>
      <c r="G179" t="s">
        <v>10</v>
      </c>
      <c r="H179">
        <v>2</v>
      </c>
      <c r="I179">
        <v>380.90551181102364</v>
      </c>
      <c r="J179">
        <f t="shared" si="8"/>
        <v>0.78420104141579428</v>
      </c>
      <c r="N179">
        <v>178</v>
      </c>
      <c r="O179">
        <v>9</v>
      </c>
      <c r="P179" t="s">
        <v>37</v>
      </c>
      <c r="Q179">
        <v>493463.71892800002</v>
      </c>
      <c r="R179">
        <v>5180794.5687100003</v>
      </c>
      <c r="S179" t="s">
        <v>10</v>
      </c>
      <c r="T179">
        <v>3</v>
      </c>
      <c r="U179">
        <v>572.34251968503941</v>
      </c>
      <c r="V179">
        <v>1.1783279214038356</v>
      </c>
      <c r="W179">
        <v>299</v>
      </c>
      <c r="X179">
        <f t="shared" si="10"/>
        <v>0.83286908077994426</v>
      </c>
    </row>
    <row r="180" spans="1:24" x14ac:dyDescent="0.4">
      <c r="A180" t="s">
        <v>31</v>
      </c>
      <c r="B180">
        <v>12</v>
      </c>
      <c r="C180">
        <v>16</v>
      </c>
      <c r="D180" t="s">
        <v>9</v>
      </c>
      <c r="E180">
        <v>493668.466732</v>
      </c>
      <c r="F180">
        <v>5180579.1139500001</v>
      </c>
      <c r="G180" t="s">
        <v>10</v>
      </c>
      <c r="H180">
        <v>6</v>
      </c>
      <c r="I180">
        <v>377.95275590551182</v>
      </c>
      <c r="J180">
        <f t="shared" si="8"/>
        <v>0.77812196357536179</v>
      </c>
      <c r="N180">
        <v>179</v>
      </c>
      <c r="O180">
        <v>10</v>
      </c>
      <c r="P180" t="s">
        <v>37</v>
      </c>
      <c r="Q180">
        <v>493495.641638998</v>
      </c>
      <c r="R180">
        <v>5180807.6464499803</v>
      </c>
      <c r="S180" t="s">
        <v>10</v>
      </c>
      <c r="T180">
        <v>3</v>
      </c>
      <c r="U180">
        <v>437.99212598425197</v>
      </c>
      <c r="V180">
        <v>0.90172987966415619</v>
      </c>
      <c r="W180">
        <v>98</v>
      </c>
      <c r="X180">
        <f t="shared" si="10"/>
        <v>0.27298050139275765</v>
      </c>
    </row>
    <row r="181" spans="1:24" x14ac:dyDescent="0.4">
      <c r="A181" t="s">
        <v>31</v>
      </c>
      <c r="B181">
        <v>360</v>
      </c>
      <c r="C181">
        <v>23</v>
      </c>
      <c r="D181" t="s">
        <v>50</v>
      </c>
      <c r="E181">
        <v>493923.807727999</v>
      </c>
      <c r="F181">
        <v>5181031.1089899903</v>
      </c>
      <c r="G181" t="s">
        <v>10</v>
      </c>
      <c r="H181">
        <v>5</v>
      </c>
      <c r="I181">
        <v>372.53937007874015</v>
      </c>
      <c r="J181">
        <f t="shared" si="8"/>
        <v>0.76697698753456878</v>
      </c>
      <c r="N181">
        <v>180</v>
      </c>
      <c r="O181">
        <v>11</v>
      </c>
      <c r="P181" t="s">
        <v>37</v>
      </c>
      <c r="Q181">
        <v>493527.53185500001</v>
      </c>
      <c r="R181">
        <v>5180790.7214000002</v>
      </c>
      <c r="S181" t="s">
        <v>10</v>
      </c>
      <c r="T181">
        <v>3</v>
      </c>
      <c r="U181">
        <v>483.75984251968504</v>
      </c>
      <c r="V181">
        <v>0.99595558619086011</v>
      </c>
      <c r="W181">
        <v>181</v>
      </c>
      <c r="X181">
        <f t="shared" si="10"/>
        <v>0.50417827298050144</v>
      </c>
    </row>
    <row r="182" spans="1:24" x14ac:dyDescent="0.4">
      <c r="A182" t="s">
        <v>31</v>
      </c>
      <c r="B182">
        <v>232</v>
      </c>
      <c r="C182">
        <v>14</v>
      </c>
      <c r="D182" t="s">
        <v>30</v>
      </c>
      <c r="E182">
        <v>493642.625925</v>
      </c>
      <c r="F182">
        <v>5180861.3212599903</v>
      </c>
      <c r="G182" t="s">
        <v>10</v>
      </c>
      <c r="H182">
        <v>1</v>
      </c>
      <c r="I182">
        <v>369.09448818897636</v>
      </c>
      <c r="J182">
        <f t="shared" si="8"/>
        <v>0.75988473005406421</v>
      </c>
      <c r="N182">
        <v>181</v>
      </c>
      <c r="O182">
        <v>12</v>
      </c>
      <c r="P182" t="s">
        <v>37</v>
      </c>
      <c r="Q182">
        <v>493559.45098800003</v>
      </c>
      <c r="R182">
        <v>5180800.5769400001</v>
      </c>
      <c r="S182" t="s">
        <v>10</v>
      </c>
      <c r="T182">
        <v>3</v>
      </c>
      <c r="U182">
        <v>567.91338582677167</v>
      </c>
      <c r="V182">
        <v>1.1692093046431868</v>
      </c>
      <c r="W182">
        <v>292</v>
      </c>
      <c r="X182">
        <f t="shared" si="10"/>
        <v>0.8133704735376045</v>
      </c>
    </row>
    <row r="183" spans="1:24" x14ac:dyDescent="0.4">
      <c r="A183" t="s">
        <v>31</v>
      </c>
      <c r="B183">
        <v>240</v>
      </c>
      <c r="C183">
        <v>22</v>
      </c>
      <c r="D183" t="s">
        <v>30</v>
      </c>
      <c r="E183">
        <v>493884.760519</v>
      </c>
      <c r="F183">
        <v>5180880.6179999802</v>
      </c>
      <c r="G183" t="s">
        <v>10</v>
      </c>
      <c r="H183">
        <v>6</v>
      </c>
      <c r="I183">
        <v>353.83858267716533</v>
      </c>
      <c r="J183">
        <f t="shared" si="8"/>
        <v>0.72847616121182945</v>
      </c>
      <c r="N183">
        <v>182</v>
      </c>
      <c r="O183">
        <v>13</v>
      </c>
      <c r="P183" t="s">
        <v>37</v>
      </c>
      <c r="Q183">
        <v>493593.77961500001</v>
      </c>
      <c r="R183">
        <v>5180793.1975299902</v>
      </c>
      <c r="S183" t="s">
        <v>10</v>
      </c>
      <c r="T183">
        <v>3</v>
      </c>
      <c r="U183">
        <v>482.7755905511811</v>
      </c>
      <c r="V183">
        <v>0.99392922691071595</v>
      </c>
      <c r="W183">
        <v>178</v>
      </c>
      <c r="X183">
        <f t="shared" si="10"/>
        <v>0.49582172701949861</v>
      </c>
    </row>
    <row r="184" spans="1:24" x14ac:dyDescent="0.4">
      <c r="A184" t="s">
        <v>31</v>
      </c>
      <c r="B184">
        <v>10</v>
      </c>
      <c r="C184">
        <v>14</v>
      </c>
      <c r="D184" t="s">
        <v>9</v>
      </c>
      <c r="E184">
        <v>493606.467921998</v>
      </c>
      <c r="F184">
        <v>5180579.8379899804</v>
      </c>
      <c r="G184" t="s">
        <v>10</v>
      </c>
      <c r="H184">
        <v>5</v>
      </c>
      <c r="I184">
        <v>347.93307086614175</v>
      </c>
      <c r="J184">
        <f t="shared" si="8"/>
        <v>0.71631800553096459</v>
      </c>
      <c r="N184">
        <v>183</v>
      </c>
      <c r="O184">
        <v>14</v>
      </c>
      <c r="P184" t="s">
        <v>37</v>
      </c>
      <c r="Q184">
        <v>493623.269814</v>
      </c>
      <c r="R184">
        <v>5180802.28675</v>
      </c>
      <c r="S184" t="s">
        <v>10</v>
      </c>
      <c r="T184">
        <v>3</v>
      </c>
      <c r="U184">
        <v>548.22834645669286</v>
      </c>
      <c r="V184">
        <v>1.1286821190403034</v>
      </c>
      <c r="W184">
        <v>269</v>
      </c>
      <c r="X184">
        <f t="shared" si="10"/>
        <v>0.74930362116991645</v>
      </c>
    </row>
    <row r="185" spans="1:24" x14ac:dyDescent="0.4">
      <c r="A185" t="s">
        <v>31</v>
      </c>
      <c r="B185">
        <v>188</v>
      </c>
      <c r="C185">
        <v>19</v>
      </c>
      <c r="D185" t="s">
        <v>37</v>
      </c>
      <c r="E185">
        <v>493782.808423999</v>
      </c>
      <c r="F185">
        <v>5180798.5634500002</v>
      </c>
      <c r="G185" t="s">
        <v>10</v>
      </c>
      <c r="H185">
        <v>5</v>
      </c>
      <c r="I185">
        <v>309.05511811023621</v>
      </c>
      <c r="J185">
        <f t="shared" si="8"/>
        <v>0.63627681396526969</v>
      </c>
      <c r="N185">
        <v>184</v>
      </c>
      <c r="O185">
        <v>15</v>
      </c>
      <c r="P185" t="s">
        <v>37</v>
      </c>
      <c r="Q185">
        <v>493655.168991999</v>
      </c>
      <c r="R185">
        <v>5180793.4742900003</v>
      </c>
      <c r="S185" t="s">
        <v>10</v>
      </c>
      <c r="T185">
        <v>3</v>
      </c>
      <c r="U185">
        <v>537.8937007874016</v>
      </c>
      <c r="V185">
        <v>1.1074053465987896</v>
      </c>
      <c r="W185">
        <v>255</v>
      </c>
      <c r="X185">
        <f t="shared" si="10"/>
        <v>0.71030640668523681</v>
      </c>
    </row>
    <row r="186" spans="1:24" x14ac:dyDescent="0.4">
      <c r="A186" t="s">
        <v>31</v>
      </c>
      <c r="B186">
        <v>187</v>
      </c>
      <c r="C186">
        <v>18</v>
      </c>
      <c r="D186" t="s">
        <v>37</v>
      </c>
      <c r="E186">
        <v>493750.88386399799</v>
      </c>
      <c r="F186">
        <v>5180783.1506200004</v>
      </c>
      <c r="G186" t="s">
        <v>10</v>
      </c>
      <c r="H186">
        <v>5</v>
      </c>
      <c r="I186">
        <v>308.07086614173227</v>
      </c>
      <c r="J186">
        <f t="shared" si="8"/>
        <v>0.63425045468512553</v>
      </c>
      <c r="N186">
        <v>185</v>
      </c>
      <c r="O186">
        <v>16</v>
      </c>
      <c r="P186" t="s">
        <v>37</v>
      </c>
      <c r="Q186">
        <v>493687.085563</v>
      </c>
      <c r="R186">
        <v>5180801.1080700001</v>
      </c>
      <c r="S186" t="s">
        <v>10</v>
      </c>
      <c r="T186">
        <v>3</v>
      </c>
      <c r="U186">
        <v>463.58267716535431</v>
      </c>
      <c r="V186">
        <v>0.95441522094790454</v>
      </c>
      <c r="W186">
        <v>144</v>
      </c>
      <c r="X186">
        <f t="shared" si="10"/>
        <v>0.4011142061281337</v>
      </c>
    </row>
    <row r="187" spans="1:24" x14ac:dyDescent="0.4">
      <c r="A187" t="s">
        <v>31</v>
      </c>
      <c r="B187">
        <v>107</v>
      </c>
      <c r="C187">
        <v>15</v>
      </c>
      <c r="D187" t="s">
        <v>38</v>
      </c>
      <c r="E187">
        <v>493659.03774300002</v>
      </c>
      <c r="F187">
        <v>5180698.1273499904</v>
      </c>
      <c r="G187" t="s">
        <v>10</v>
      </c>
      <c r="H187">
        <v>4</v>
      </c>
      <c r="I187">
        <v>289.37007874015745</v>
      </c>
      <c r="J187">
        <f t="shared" si="8"/>
        <v>0.59574962836238632</v>
      </c>
      <c r="N187">
        <v>186</v>
      </c>
      <c r="O187">
        <v>17</v>
      </c>
      <c r="P187" t="s">
        <v>37</v>
      </c>
      <c r="Q187">
        <v>493718.99832999799</v>
      </c>
      <c r="R187">
        <v>5180805.1860999903</v>
      </c>
      <c r="S187" t="s">
        <v>10</v>
      </c>
      <c r="T187">
        <v>3</v>
      </c>
      <c r="U187">
        <v>549.70472440944877</v>
      </c>
      <c r="V187">
        <v>1.1317216579605196</v>
      </c>
      <c r="W187">
        <v>270</v>
      </c>
      <c r="X187">
        <f t="shared" si="10"/>
        <v>0.75208913649025066</v>
      </c>
    </row>
    <row r="188" spans="1:24" x14ac:dyDescent="0.4">
      <c r="A188" t="s">
        <v>31</v>
      </c>
      <c r="B188">
        <v>11</v>
      </c>
      <c r="C188">
        <v>15</v>
      </c>
      <c r="D188" t="s">
        <v>9</v>
      </c>
      <c r="E188">
        <v>493638.36825900001</v>
      </c>
      <c r="F188">
        <v>5180571.02544</v>
      </c>
      <c r="G188" t="s">
        <v>10</v>
      </c>
      <c r="H188">
        <v>6</v>
      </c>
      <c r="I188">
        <v>282.9724409448819</v>
      </c>
      <c r="J188">
        <f t="shared" si="8"/>
        <v>0.58257829304144926</v>
      </c>
      <c r="N188">
        <v>187</v>
      </c>
      <c r="O188">
        <v>18</v>
      </c>
      <c r="P188" t="s">
        <v>37</v>
      </c>
      <c r="Q188">
        <v>493750.88386399799</v>
      </c>
      <c r="R188">
        <v>5180783.1506200004</v>
      </c>
      <c r="S188" t="s">
        <v>10</v>
      </c>
      <c r="T188">
        <v>3</v>
      </c>
      <c r="U188">
        <v>495.0787401574803</v>
      </c>
      <c r="V188">
        <v>1.0192587179125181</v>
      </c>
      <c r="W188">
        <v>197</v>
      </c>
      <c r="X188">
        <f t="shared" si="10"/>
        <v>0.54874651810584962</v>
      </c>
    </row>
    <row r="189" spans="1:24" x14ac:dyDescent="0.4">
      <c r="A189" t="s">
        <v>31</v>
      </c>
      <c r="B189">
        <v>33</v>
      </c>
      <c r="C189">
        <v>16</v>
      </c>
      <c r="D189" t="s">
        <v>10</v>
      </c>
      <c r="E189">
        <v>493692.152348998</v>
      </c>
      <c r="F189">
        <v>5180610.4170500003</v>
      </c>
      <c r="G189" t="s">
        <v>10</v>
      </c>
      <c r="H189">
        <v>6</v>
      </c>
      <c r="I189">
        <v>276.08267716535431</v>
      </c>
      <c r="J189">
        <f t="shared" si="8"/>
        <v>0.56839377808044</v>
      </c>
      <c r="N189">
        <v>188</v>
      </c>
      <c r="O189">
        <v>19</v>
      </c>
      <c r="P189" t="s">
        <v>37</v>
      </c>
      <c r="Q189">
        <v>493782.808423999</v>
      </c>
      <c r="R189">
        <v>5180798.5634500002</v>
      </c>
      <c r="S189" t="s">
        <v>10</v>
      </c>
      <c r="T189">
        <v>3</v>
      </c>
      <c r="U189">
        <v>428.64173228346453</v>
      </c>
      <c r="V189">
        <v>0.88247946650278652</v>
      </c>
      <c r="W189">
        <v>84</v>
      </c>
      <c r="X189">
        <f t="shared" si="10"/>
        <v>0.23398328690807799</v>
      </c>
    </row>
    <row r="190" spans="1:24" x14ac:dyDescent="0.4">
      <c r="A190" t="s">
        <v>31</v>
      </c>
      <c r="B190">
        <v>27</v>
      </c>
      <c r="C190">
        <v>10</v>
      </c>
      <c r="D190" t="s">
        <v>10</v>
      </c>
      <c r="E190">
        <v>493502.30170800001</v>
      </c>
      <c r="F190">
        <v>5180616.15558</v>
      </c>
      <c r="G190" t="s">
        <v>10</v>
      </c>
      <c r="H190">
        <v>2</v>
      </c>
      <c r="N190">
        <v>189</v>
      </c>
      <c r="O190">
        <v>20</v>
      </c>
      <c r="P190" t="s">
        <v>37</v>
      </c>
      <c r="Q190">
        <v>493814.71713100001</v>
      </c>
      <c r="R190">
        <v>5180798.7527299803</v>
      </c>
      <c r="S190" t="s">
        <v>10</v>
      </c>
      <c r="T190">
        <v>3</v>
      </c>
      <c r="U190">
        <v>487.6968503937008</v>
      </c>
      <c r="V190">
        <v>1.0040610233114369</v>
      </c>
      <c r="W190">
        <v>190</v>
      </c>
      <c r="X190">
        <f t="shared" ref="X190:X221" si="11">W190/359</f>
        <v>0.52924791086350975</v>
      </c>
    </row>
    <row r="191" spans="1:24" x14ac:dyDescent="0.4">
      <c r="A191" t="s">
        <v>31</v>
      </c>
      <c r="B191">
        <v>233</v>
      </c>
      <c r="C191">
        <v>15</v>
      </c>
      <c r="D191" t="s">
        <v>30</v>
      </c>
      <c r="E191">
        <v>493667.907851998</v>
      </c>
      <c r="F191">
        <v>5180857.0227399804</v>
      </c>
      <c r="G191" t="s">
        <v>10</v>
      </c>
      <c r="H191">
        <v>1</v>
      </c>
      <c r="N191">
        <v>190</v>
      </c>
      <c r="O191">
        <v>21</v>
      </c>
      <c r="P191" t="s">
        <v>37</v>
      </c>
      <c r="Q191">
        <v>493846.60920200002</v>
      </c>
      <c r="R191">
        <v>5180782.7183499904</v>
      </c>
      <c r="S191" t="s">
        <v>10</v>
      </c>
      <c r="T191">
        <v>3</v>
      </c>
      <c r="U191">
        <v>462.59842519685037</v>
      </c>
      <c r="V191">
        <v>0.95238886166776038</v>
      </c>
      <c r="W191">
        <v>141</v>
      </c>
      <c r="X191">
        <f t="shared" si="11"/>
        <v>0.39275766016713093</v>
      </c>
    </row>
    <row r="192" spans="1:24" x14ac:dyDescent="0.4">
      <c r="A192" t="s">
        <v>42</v>
      </c>
      <c r="B192">
        <v>348</v>
      </c>
      <c r="C192">
        <v>11</v>
      </c>
      <c r="D192" t="s">
        <v>50</v>
      </c>
      <c r="E192">
        <v>493540.901106</v>
      </c>
      <c r="F192">
        <v>5181013.1737099905</v>
      </c>
      <c r="G192" t="s">
        <v>9</v>
      </c>
      <c r="H192">
        <v>1</v>
      </c>
      <c r="I192">
        <v>714.07480314960628</v>
      </c>
      <c r="J192">
        <f>I192/$L$7</f>
        <v>1.5915073644625506</v>
      </c>
      <c r="N192">
        <v>191</v>
      </c>
      <c r="O192">
        <v>22</v>
      </c>
      <c r="P192" t="s">
        <v>37</v>
      </c>
      <c r="Q192">
        <v>493878.54757200001</v>
      </c>
      <c r="R192">
        <v>5180811.9108300004</v>
      </c>
      <c r="S192" t="s">
        <v>10</v>
      </c>
      <c r="T192">
        <v>3</v>
      </c>
      <c r="U192">
        <v>482.7755905511811</v>
      </c>
      <c r="V192">
        <v>0.99392922691071595</v>
      </c>
      <c r="W192">
        <v>179</v>
      </c>
      <c r="X192">
        <f t="shared" si="11"/>
        <v>0.49860724233983289</v>
      </c>
    </row>
    <row r="193" spans="1:24" x14ac:dyDescent="0.4">
      <c r="A193" t="s">
        <v>42</v>
      </c>
      <c r="B193">
        <v>371</v>
      </c>
      <c r="C193">
        <v>12</v>
      </c>
      <c r="D193" t="s">
        <v>47</v>
      </c>
      <c r="E193">
        <v>493570.49415500002</v>
      </c>
      <c r="F193">
        <v>5181049.8085700003</v>
      </c>
      <c r="G193" t="s">
        <v>9</v>
      </c>
      <c r="H193">
        <v>1</v>
      </c>
      <c r="I193">
        <v>678.64173228346453</v>
      </c>
      <c r="J193">
        <f t="shared" ref="J193:J212" si="12">I193/$L$7</f>
        <v>1.5125352554058287</v>
      </c>
      <c r="N193">
        <v>192</v>
      </c>
      <c r="O193">
        <v>23</v>
      </c>
      <c r="P193" t="s">
        <v>37</v>
      </c>
      <c r="Q193">
        <v>493910.45270800003</v>
      </c>
      <c r="R193">
        <v>5180808.6558299903</v>
      </c>
      <c r="S193" t="s">
        <v>10</v>
      </c>
      <c r="T193">
        <v>3</v>
      </c>
      <c r="U193">
        <v>453.24803149606299</v>
      </c>
      <c r="V193">
        <v>0.93313844850639083</v>
      </c>
      <c r="W193">
        <v>131</v>
      </c>
      <c r="X193">
        <f t="shared" si="11"/>
        <v>0.36490250696378829</v>
      </c>
    </row>
    <row r="194" spans="1:24" x14ac:dyDescent="0.4">
      <c r="A194" t="s">
        <v>42</v>
      </c>
      <c r="B194">
        <v>249</v>
      </c>
      <c r="C194">
        <v>9</v>
      </c>
      <c r="D194" t="s">
        <v>34</v>
      </c>
      <c r="E194">
        <v>493445.578717998</v>
      </c>
      <c r="F194">
        <v>5180889.9313700004</v>
      </c>
      <c r="G194" t="s">
        <v>9</v>
      </c>
      <c r="H194">
        <v>1</v>
      </c>
      <c r="I194">
        <v>590.05905511811022</v>
      </c>
      <c r="J194">
        <f t="shared" si="12"/>
        <v>1.3151049827640235</v>
      </c>
      <c r="N194">
        <v>193</v>
      </c>
      <c r="O194">
        <v>24</v>
      </c>
      <c r="P194" t="s">
        <v>37</v>
      </c>
      <c r="Q194">
        <v>493942.357093998</v>
      </c>
      <c r="R194">
        <v>5180804.6231500003</v>
      </c>
      <c r="S194" t="s">
        <v>10</v>
      </c>
      <c r="T194">
        <v>3</v>
      </c>
      <c r="U194">
        <v>504.9212598425197</v>
      </c>
      <c r="V194">
        <v>1.03952231071396</v>
      </c>
      <c r="W194">
        <v>206</v>
      </c>
      <c r="X194">
        <f t="shared" si="11"/>
        <v>0.57381615598885793</v>
      </c>
    </row>
    <row r="195" spans="1:24" x14ac:dyDescent="0.4">
      <c r="A195" t="s">
        <v>42</v>
      </c>
      <c r="B195">
        <v>149</v>
      </c>
      <c r="C195">
        <v>6</v>
      </c>
      <c r="D195" t="s">
        <v>40</v>
      </c>
      <c r="E195">
        <v>493350.86385000002</v>
      </c>
      <c r="F195">
        <v>5180767.3566100001</v>
      </c>
      <c r="G195" t="s">
        <v>9</v>
      </c>
      <c r="H195">
        <v>1</v>
      </c>
      <c r="I195">
        <v>537.40157480314963</v>
      </c>
      <c r="J195">
        <f t="shared" si="12"/>
        <v>1.1977436540269506</v>
      </c>
      <c r="N195">
        <v>194</v>
      </c>
      <c r="O195">
        <v>25</v>
      </c>
      <c r="P195" t="s">
        <v>37</v>
      </c>
      <c r="Q195">
        <v>493976.07760600001</v>
      </c>
      <c r="R195">
        <v>5180793.5362799903</v>
      </c>
      <c r="S195" t="s">
        <v>10</v>
      </c>
      <c r="T195">
        <v>3</v>
      </c>
      <c r="U195">
        <v>389.76377952755905</v>
      </c>
      <c r="V195">
        <v>0.80243827493709174</v>
      </c>
      <c r="W195">
        <v>47</v>
      </c>
      <c r="X195">
        <f t="shared" si="11"/>
        <v>0.1309192200557103</v>
      </c>
    </row>
    <row r="196" spans="1:24" x14ac:dyDescent="0.4">
      <c r="A196" t="s">
        <v>42</v>
      </c>
      <c r="B196">
        <v>298</v>
      </c>
      <c r="C196">
        <v>10</v>
      </c>
      <c r="D196" t="s">
        <v>44</v>
      </c>
      <c r="E196">
        <v>493502.60757300002</v>
      </c>
      <c r="F196">
        <v>5180966.5437000003</v>
      </c>
      <c r="G196" t="s">
        <v>9</v>
      </c>
      <c r="H196">
        <v>1</v>
      </c>
      <c r="I196">
        <v>529.5275590551181</v>
      </c>
      <c r="J196">
        <f t="shared" si="12"/>
        <v>1.1801942964587901</v>
      </c>
      <c r="N196">
        <v>195</v>
      </c>
      <c r="O196">
        <v>26</v>
      </c>
      <c r="P196" t="s">
        <v>37</v>
      </c>
      <c r="Q196">
        <v>494006.16654900002</v>
      </c>
      <c r="R196">
        <v>5180797.1138899904</v>
      </c>
      <c r="S196" t="s">
        <v>10</v>
      </c>
      <c r="T196">
        <v>4</v>
      </c>
      <c r="U196">
        <v>544.78346456692907</v>
      </c>
      <c r="V196">
        <v>1.1215898615597986</v>
      </c>
      <c r="W196">
        <v>264</v>
      </c>
      <c r="X196">
        <f t="shared" si="11"/>
        <v>0.73537604456824512</v>
      </c>
    </row>
    <row r="197" spans="1:24" x14ac:dyDescent="0.4">
      <c r="A197" t="s">
        <v>42</v>
      </c>
      <c r="B197">
        <v>176</v>
      </c>
      <c r="C197">
        <v>7</v>
      </c>
      <c r="D197" t="s">
        <v>37</v>
      </c>
      <c r="E197">
        <v>493398.713634999</v>
      </c>
      <c r="F197">
        <v>5180809.4156499803</v>
      </c>
      <c r="G197" t="s">
        <v>9</v>
      </c>
      <c r="H197">
        <v>1</v>
      </c>
      <c r="I197">
        <v>526.08267716535431</v>
      </c>
      <c r="J197">
        <f t="shared" si="12"/>
        <v>1.1725164525227199</v>
      </c>
      <c r="N197">
        <v>196</v>
      </c>
      <c r="O197">
        <v>27</v>
      </c>
      <c r="P197" t="s">
        <v>37</v>
      </c>
      <c r="Q197">
        <v>494038.07558499801</v>
      </c>
      <c r="R197">
        <v>5180797.63772</v>
      </c>
      <c r="S197" t="s">
        <v>10</v>
      </c>
      <c r="T197">
        <v>4</v>
      </c>
      <c r="U197">
        <v>444.38976377952753</v>
      </c>
      <c r="V197">
        <v>0.91490121498509325</v>
      </c>
      <c r="W197">
        <v>111</v>
      </c>
      <c r="X197">
        <f t="shared" si="11"/>
        <v>0.30919220055710306</v>
      </c>
    </row>
    <row r="198" spans="1:24" x14ac:dyDescent="0.4">
      <c r="A198" t="s">
        <v>42</v>
      </c>
      <c r="B198">
        <v>43</v>
      </c>
      <c r="C198">
        <v>3</v>
      </c>
      <c r="D198" t="s">
        <v>11</v>
      </c>
      <c r="E198">
        <v>493257.95663500001</v>
      </c>
      <c r="F198">
        <v>5180626.4461700004</v>
      </c>
      <c r="G198" t="s">
        <v>9</v>
      </c>
      <c r="H198">
        <v>1</v>
      </c>
      <c r="I198">
        <v>483.26771653543307</v>
      </c>
      <c r="J198">
        <f t="shared" si="12"/>
        <v>1.0770918207458475</v>
      </c>
      <c r="N198">
        <v>197</v>
      </c>
      <c r="O198">
        <v>28</v>
      </c>
      <c r="P198" t="s">
        <v>37</v>
      </c>
      <c r="Q198">
        <v>494069.977149999</v>
      </c>
      <c r="R198">
        <v>5180790.6054199804</v>
      </c>
      <c r="S198" t="s">
        <v>10</v>
      </c>
      <c r="T198">
        <v>4</v>
      </c>
      <c r="U198">
        <v>579.72440944881885</v>
      </c>
      <c r="V198">
        <v>1.1935256160049168</v>
      </c>
      <c r="W198">
        <v>307</v>
      </c>
      <c r="X198">
        <f t="shared" si="11"/>
        <v>0.85515320334261835</v>
      </c>
    </row>
    <row r="199" spans="1:24" x14ac:dyDescent="0.4">
      <c r="A199" t="s">
        <v>42</v>
      </c>
      <c r="B199">
        <v>123</v>
      </c>
      <c r="C199">
        <v>5</v>
      </c>
      <c r="D199" t="s">
        <v>39</v>
      </c>
      <c r="E199">
        <v>493337.243514998</v>
      </c>
      <c r="F199">
        <v>5180738.1465699803</v>
      </c>
      <c r="G199" t="s">
        <v>9</v>
      </c>
      <c r="H199">
        <v>1</v>
      </c>
      <c r="I199">
        <v>476.87007874015745</v>
      </c>
      <c r="J199">
        <f t="shared" si="12"/>
        <v>1.0628329677217172</v>
      </c>
      <c r="N199">
        <v>198</v>
      </c>
      <c r="O199">
        <v>29</v>
      </c>
      <c r="P199" t="s">
        <v>37</v>
      </c>
      <c r="Q199">
        <v>494101.90357700002</v>
      </c>
      <c r="R199">
        <v>5180808.7980000004</v>
      </c>
      <c r="S199" t="s">
        <v>10</v>
      </c>
      <c r="T199">
        <v>4</v>
      </c>
      <c r="U199">
        <v>544.78346456692907</v>
      </c>
      <c r="V199">
        <v>1.1215898615597986</v>
      </c>
      <c r="W199">
        <v>265</v>
      </c>
      <c r="X199">
        <f t="shared" si="11"/>
        <v>0.73816155988857934</v>
      </c>
    </row>
    <row r="200" spans="1:24" x14ac:dyDescent="0.4">
      <c r="A200" t="s">
        <v>42</v>
      </c>
      <c r="B200">
        <v>95</v>
      </c>
      <c r="C200">
        <v>3</v>
      </c>
      <c r="D200" t="s">
        <v>38</v>
      </c>
      <c r="E200">
        <v>493276.726444998</v>
      </c>
      <c r="F200">
        <v>5180689.0780499903</v>
      </c>
      <c r="G200" t="s">
        <v>9</v>
      </c>
      <c r="H200">
        <v>1</v>
      </c>
      <c r="I200">
        <v>473.91732283464569</v>
      </c>
      <c r="J200">
        <f t="shared" si="12"/>
        <v>1.056251958633657</v>
      </c>
      <c r="N200">
        <v>199</v>
      </c>
      <c r="O200">
        <v>30</v>
      </c>
      <c r="P200" t="s">
        <v>37</v>
      </c>
      <c r="Q200">
        <v>494133.78745300003</v>
      </c>
      <c r="R200">
        <v>5180783.6531300005</v>
      </c>
      <c r="S200" t="s">
        <v>10</v>
      </c>
      <c r="T200">
        <v>4</v>
      </c>
      <c r="U200">
        <v>289.37007874015745</v>
      </c>
      <c r="V200">
        <v>0.59574962836238632</v>
      </c>
      <c r="W200">
        <v>17</v>
      </c>
      <c r="X200">
        <f t="shared" si="11"/>
        <v>4.7353760445682451E-2</v>
      </c>
    </row>
    <row r="201" spans="1:24" x14ac:dyDescent="0.4">
      <c r="A201" t="s">
        <v>42</v>
      </c>
      <c r="B201">
        <v>96</v>
      </c>
      <c r="C201">
        <v>4</v>
      </c>
      <c r="D201" t="s">
        <v>38</v>
      </c>
      <c r="E201">
        <v>493308.02597100002</v>
      </c>
      <c r="F201">
        <v>5180687.1739800004</v>
      </c>
      <c r="G201" t="s">
        <v>9</v>
      </c>
      <c r="H201">
        <v>1</v>
      </c>
      <c r="I201">
        <v>468.99606299212599</v>
      </c>
      <c r="J201">
        <f t="shared" si="12"/>
        <v>1.0452836101535568</v>
      </c>
      <c r="N201">
        <v>200</v>
      </c>
      <c r="O201">
        <v>7</v>
      </c>
      <c r="P201" t="s">
        <v>32</v>
      </c>
      <c r="Q201">
        <v>493387.33872200001</v>
      </c>
      <c r="R201">
        <v>5180837.4458999904</v>
      </c>
      <c r="S201" t="s">
        <v>10</v>
      </c>
      <c r="T201">
        <v>4</v>
      </c>
      <c r="U201">
        <v>557.5787401574803</v>
      </c>
      <c r="V201">
        <v>1.1479325322016729</v>
      </c>
      <c r="W201">
        <v>284</v>
      </c>
      <c r="X201">
        <f t="shared" si="11"/>
        <v>0.79108635097493041</v>
      </c>
    </row>
    <row r="202" spans="1:24" x14ac:dyDescent="0.4">
      <c r="A202" t="s">
        <v>42</v>
      </c>
      <c r="B202">
        <v>201</v>
      </c>
      <c r="C202">
        <v>8</v>
      </c>
      <c r="D202" t="s">
        <v>32</v>
      </c>
      <c r="E202">
        <v>493416.665978998</v>
      </c>
      <c r="F202">
        <v>5180836.9577099904</v>
      </c>
      <c r="G202" t="s">
        <v>9</v>
      </c>
      <c r="H202">
        <v>1</v>
      </c>
      <c r="I202">
        <v>444.8818897637795</v>
      </c>
      <c r="J202">
        <f t="shared" si="12"/>
        <v>0.99153870260106525</v>
      </c>
      <c r="N202">
        <v>201</v>
      </c>
      <c r="O202">
        <v>8</v>
      </c>
      <c r="P202" t="s">
        <v>32</v>
      </c>
      <c r="Q202">
        <v>493416.665978998</v>
      </c>
      <c r="R202">
        <v>5180836.9577099904</v>
      </c>
      <c r="S202" t="s">
        <v>10</v>
      </c>
      <c r="T202">
        <v>4</v>
      </c>
      <c r="U202">
        <v>423.72047244094489</v>
      </c>
      <c r="V202">
        <v>0.87234767010206571</v>
      </c>
      <c r="W202">
        <v>75</v>
      </c>
      <c r="X202">
        <f t="shared" si="11"/>
        <v>0.20891364902506965</v>
      </c>
    </row>
    <row r="203" spans="1:24" x14ac:dyDescent="0.4">
      <c r="A203" t="s">
        <v>42</v>
      </c>
      <c r="B203">
        <v>68</v>
      </c>
      <c r="C203">
        <v>3</v>
      </c>
      <c r="D203" t="s">
        <v>33</v>
      </c>
      <c r="E203">
        <v>493264.633727999</v>
      </c>
      <c r="F203">
        <v>5180658.2196300002</v>
      </c>
      <c r="G203" t="s">
        <v>9</v>
      </c>
      <c r="H203">
        <v>1</v>
      </c>
      <c r="I203">
        <v>437.00787401574803</v>
      </c>
      <c r="J203">
        <f t="shared" si="12"/>
        <v>0.97398934503290491</v>
      </c>
      <c r="N203">
        <v>202</v>
      </c>
      <c r="O203">
        <v>9</v>
      </c>
      <c r="P203" t="s">
        <v>32</v>
      </c>
      <c r="Q203">
        <v>493448.56273100001</v>
      </c>
      <c r="R203">
        <v>5180826.3661900004</v>
      </c>
      <c r="S203" t="s">
        <v>10</v>
      </c>
      <c r="T203">
        <v>4</v>
      </c>
      <c r="U203">
        <v>536.90944881889766</v>
      </c>
      <c r="V203">
        <v>1.1053789873186455</v>
      </c>
      <c r="W203">
        <v>254</v>
      </c>
      <c r="X203">
        <f t="shared" si="11"/>
        <v>0.70752089136490248</v>
      </c>
    </row>
    <row r="204" spans="1:24" x14ac:dyDescent="0.4">
      <c r="A204" t="s">
        <v>42</v>
      </c>
      <c r="B204">
        <v>272</v>
      </c>
      <c r="C204">
        <v>9</v>
      </c>
      <c r="D204" t="s">
        <v>35</v>
      </c>
      <c r="E204">
        <v>493466.52908200002</v>
      </c>
      <c r="F204">
        <v>5180921.6894899802</v>
      </c>
      <c r="G204" t="s">
        <v>9</v>
      </c>
      <c r="H204">
        <v>1</v>
      </c>
      <c r="I204">
        <v>431.10236220472439</v>
      </c>
      <c r="J204">
        <f t="shared" si="12"/>
        <v>0.96082732685678451</v>
      </c>
      <c r="N204">
        <v>203</v>
      </c>
      <c r="O204">
        <v>10</v>
      </c>
      <c r="P204" t="s">
        <v>32</v>
      </c>
      <c r="Q204">
        <v>493480.485305999</v>
      </c>
      <c r="R204">
        <v>5180839.4438500004</v>
      </c>
      <c r="S204" t="s">
        <v>10</v>
      </c>
      <c r="T204">
        <v>4</v>
      </c>
      <c r="U204">
        <v>725.3937007874016</v>
      </c>
      <c r="V204">
        <v>1.4934267894662543</v>
      </c>
      <c r="W204">
        <v>353</v>
      </c>
      <c r="X204">
        <f t="shared" si="11"/>
        <v>0.98328690807799446</v>
      </c>
    </row>
    <row r="205" spans="1:24" x14ac:dyDescent="0.4">
      <c r="A205" t="s">
        <v>42</v>
      </c>
      <c r="B205">
        <v>175</v>
      </c>
      <c r="C205">
        <v>6</v>
      </c>
      <c r="D205" t="s">
        <v>37</v>
      </c>
      <c r="E205">
        <v>493367.998337998</v>
      </c>
      <c r="F205">
        <v>5180799.1186100002</v>
      </c>
      <c r="G205" t="s">
        <v>9</v>
      </c>
      <c r="H205">
        <v>1</v>
      </c>
      <c r="I205">
        <v>419.29133858267716</v>
      </c>
      <c r="J205">
        <f t="shared" si="12"/>
        <v>0.93450329050454384</v>
      </c>
      <c r="N205">
        <v>204</v>
      </c>
      <c r="O205">
        <v>11</v>
      </c>
      <c r="P205" t="s">
        <v>32</v>
      </c>
      <c r="Q205">
        <v>493512.37530999799</v>
      </c>
      <c r="R205">
        <v>5180822.5187200001</v>
      </c>
      <c r="S205" t="s">
        <v>10</v>
      </c>
      <c r="T205">
        <v>4</v>
      </c>
      <c r="U205">
        <v>569.88188976377955</v>
      </c>
      <c r="V205">
        <v>1.1732620232034752</v>
      </c>
      <c r="W205">
        <v>295</v>
      </c>
      <c r="X205">
        <f t="shared" si="11"/>
        <v>0.82172701949860727</v>
      </c>
    </row>
    <row r="206" spans="1:24" x14ac:dyDescent="0.4">
      <c r="A206" t="s">
        <v>42</v>
      </c>
      <c r="B206">
        <v>18</v>
      </c>
      <c r="C206">
        <v>1</v>
      </c>
      <c r="D206" t="s">
        <v>10</v>
      </c>
      <c r="E206">
        <v>493215.020101998</v>
      </c>
      <c r="F206">
        <v>5180604.1297000004</v>
      </c>
      <c r="G206" t="s">
        <v>9</v>
      </c>
      <c r="H206">
        <v>1</v>
      </c>
      <c r="I206">
        <v>399.6062992125984</v>
      </c>
      <c r="J206">
        <f t="shared" si="12"/>
        <v>0.89062989658414271</v>
      </c>
      <c r="N206">
        <v>205</v>
      </c>
      <c r="O206">
        <v>12</v>
      </c>
      <c r="P206" t="s">
        <v>32</v>
      </c>
      <c r="Q206">
        <v>493544.29430000001</v>
      </c>
      <c r="R206">
        <v>5180832.3741800003</v>
      </c>
      <c r="S206" t="s">
        <v>10</v>
      </c>
      <c r="T206">
        <v>4</v>
      </c>
      <c r="U206">
        <v>533.95669291338584</v>
      </c>
      <c r="V206">
        <v>1.099299909478213</v>
      </c>
      <c r="W206">
        <v>248</v>
      </c>
      <c r="X206">
        <f t="shared" si="11"/>
        <v>0.69080779944289694</v>
      </c>
    </row>
    <row r="207" spans="1:24" x14ac:dyDescent="0.4">
      <c r="A207" t="s">
        <v>42</v>
      </c>
      <c r="B207">
        <v>42</v>
      </c>
      <c r="C207">
        <v>2</v>
      </c>
      <c r="D207" t="s">
        <v>11</v>
      </c>
      <c r="E207">
        <v>493228.31810600002</v>
      </c>
      <c r="F207">
        <v>5180622.0768400002</v>
      </c>
      <c r="G207" t="s">
        <v>9</v>
      </c>
      <c r="H207">
        <v>1</v>
      </c>
      <c r="I207">
        <v>390.74803149606299</v>
      </c>
      <c r="J207">
        <f t="shared" si="12"/>
        <v>0.87088686931996229</v>
      </c>
      <c r="N207">
        <v>206</v>
      </c>
      <c r="O207">
        <v>13</v>
      </c>
      <c r="P207" t="s">
        <v>32</v>
      </c>
      <c r="Q207">
        <v>493576.197009</v>
      </c>
      <c r="R207">
        <v>5180827.1172000002</v>
      </c>
      <c r="S207" t="s">
        <v>10</v>
      </c>
      <c r="T207">
        <v>4</v>
      </c>
      <c r="U207">
        <v>449.8031496062992</v>
      </c>
      <c r="V207">
        <v>0.92604619102588626</v>
      </c>
      <c r="W207">
        <v>123</v>
      </c>
      <c r="X207">
        <f t="shared" si="11"/>
        <v>0.3426183844011142</v>
      </c>
    </row>
    <row r="208" spans="1:24" x14ac:dyDescent="0.4">
      <c r="A208" t="s">
        <v>42</v>
      </c>
      <c r="B208">
        <v>225</v>
      </c>
      <c r="C208">
        <v>7</v>
      </c>
      <c r="D208" t="s">
        <v>30</v>
      </c>
      <c r="E208">
        <v>493412.658734</v>
      </c>
      <c r="F208">
        <v>5180872.0767299803</v>
      </c>
      <c r="G208" t="s">
        <v>9</v>
      </c>
      <c r="H208">
        <v>1</v>
      </c>
      <c r="I208">
        <v>310.03937007874015</v>
      </c>
      <c r="J208">
        <f t="shared" si="12"/>
        <v>0.69100595424631761</v>
      </c>
      <c r="N208">
        <v>207</v>
      </c>
      <c r="O208">
        <v>14</v>
      </c>
      <c r="P208" t="s">
        <v>32</v>
      </c>
      <c r="Q208">
        <v>493606.513420998</v>
      </c>
      <c r="R208">
        <v>5180835.6831999803</v>
      </c>
      <c r="S208" t="s">
        <v>10</v>
      </c>
      <c r="T208">
        <v>4</v>
      </c>
      <c r="U208">
        <v>445.37401574803147</v>
      </c>
      <c r="V208">
        <v>0.91692757426523741</v>
      </c>
      <c r="W208">
        <v>116</v>
      </c>
      <c r="X208">
        <f t="shared" si="11"/>
        <v>0.32311977715877438</v>
      </c>
    </row>
    <row r="209" spans="1:24" x14ac:dyDescent="0.4">
      <c r="A209" t="s">
        <v>42</v>
      </c>
      <c r="B209">
        <v>323</v>
      </c>
      <c r="C209">
        <v>10</v>
      </c>
      <c r="D209" t="s">
        <v>48</v>
      </c>
      <c r="E209">
        <v>493501.32631400001</v>
      </c>
      <c r="F209">
        <v>5180997.2675900003</v>
      </c>
      <c r="G209" t="s">
        <v>9</v>
      </c>
      <c r="H209">
        <v>1</v>
      </c>
      <c r="I209">
        <v>310.03937007874015</v>
      </c>
      <c r="J209">
        <f t="shared" si="12"/>
        <v>0.69100595424631761</v>
      </c>
      <c r="N209">
        <v>208</v>
      </c>
      <c r="O209">
        <v>15</v>
      </c>
      <c r="P209" t="s">
        <v>32</v>
      </c>
      <c r="Q209">
        <v>493640.011778999</v>
      </c>
      <c r="R209">
        <v>5180825.2712899903</v>
      </c>
      <c r="S209" t="s">
        <v>10</v>
      </c>
      <c r="T209">
        <v>4</v>
      </c>
      <c r="U209">
        <v>530.51181102362204</v>
      </c>
      <c r="V209">
        <v>1.0922076519977082</v>
      </c>
      <c r="W209">
        <v>240</v>
      </c>
      <c r="X209">
        <f t="shared" si="11"/>
        <v>0.66852367688022285</v>
      </c>
    </row>
    <row r="210" spans="1:24" x14ac:dyDescent="0.4">
      <c r="A210" t="s">
        <v>42</v>
      </c>
      <c r="B210">
        <v>122</v>
      </c>
      <c r="C210">
        <v>4</v>
      </c>
      <c r="D210" t="s">
        <v>39</v>
      </c>
      <c r="E210">
        <v>493305.31326999801</v>
      </c>
      <c r="F210">
        <v>5180718.9579600003</v>
      </c>
      <c r="G210" t="s">
        <v>9</v>
      </c>
      <c r="H210">
        <v>1</v>
      </c>
      <c r="I210">
        <v>309.54724409448818</v>
      </c>
      <c r="J210">
        <f t="shared" si="12"/>
        <v>0.68990911939830757</v>
      </c>
      <c r="N210">
        <v>209</v>
      </c>
      <c r="O210">
        <v>16</v>
      </c>
      <c r="P210" t="s">
        <v>32</v>
      </c>
      <c r="Q210">
        <v>493671.92820000002</v>
      </c>
      <c r="R210">
        <v>5180832.9049800001</v>
      </c>
      <c r="S210" t="s">
        <v>10</v>
      </c>
      <c r="T210">
        <v>4</v>
      </c>
      <c r="U210">
        <v>479.82283464566927</v>
      </c>
      <c r="V210">
        <v>0.98785014907028346</v>
      </c>
      <c r="W210">
        <v>170</v>
      </c>
      <c r="X210">
        <f t="shared" si="11"/>
        <v>0.47353760445682452</v>
      </c>
    </row>
    <row r="211" spans="1:24" x14ac:dyDescent="0.4">
      <c r="A211" t="s">
        <v>42</v>
      </c>
      <c r="B211">
        <v>297</v>
      </c>
      <c r="C211">
        <v>9</v>
      </c>
      <c r="D211" t="s">
        <v>44</v>
      </c>
      <c r="E211">
        <v>493470.68572100002</v>
      </c>
      <c r="F211">
        <v>5180953.4659200003</v>
      </c>
      <c r="G211" t="s">
        <v>9</v>
      </c>
      <c r="H211">
        <v>1</v>
      </c>
      <c r="I211">
        <v>302.16535433070868</v>
      </c>
      <c r="J211">
        <f t="shared" si="12"/>
        <v>0.67345659667815727</v>
      </c>
      <c r="N211">
        <v>210</v>
      </c>
      <c r="O211">
        <v>17</v>
      </c>
      <c r="P211" t="s">
        <v>32</v>
      </c>
      <c r="Q211">
        <v>493703.84080900002</v>
      </c>
      <c r="R211">
        <v>5180836.9829399902</v>
      </c>
      <c r="S211" t="s">
        <v>10</v>
      </c>
      <c r="T211">
        <v>4</v>
      </c>
      <c r="U211">
        <v>489.17322834645671</v>
      </c>
      <c r="V211">
        <v>1.0071005622316531</v>
      </c>
      <c r="W211">
        <v>192</v>
      </c>
      <c r="X211">
        <f t="shared" si="11"/>
        <v>0.5348189415041783</v>
      </c>
    </row>
    <row r="212" spans="1:24" x14ac:dyDescent="0.4">
      <c r="A212" t="s">
        <v>42</v>
      </c>
      <c r="B212">
        <v>200</v>
      </c>
      <c r="C212">
        <v>7</v>
      </c>
      <c r="D212" t="s">
        <v>32</v>
      </c>
      <c r="E212">
        <v>493387.33872200001</v>
      </c>
      <c r="F212">
        <v>5180837.4458999904</v>
      </c>
      <c r="G212" t="s">
        <v>9</v>
      </c>
      <c r="H212">
        <v>1</v>
      </c>
      <c r="I212">
        <v>188.97637795275591</v>
      </c>
      <c r="J212">
        <f t="shared" si="12"/>
        <v>0.42118458163585076</v>
      </c>
      <c r="N212">
        <v>211</v>
      </c>
      <c r="O212">
        <v>18</v>
      </c>
      <c r="P212" t="s">
        <v>32</v>
      </c>
      <c r="Q212">
        <v>493735.726117999</v>
      </c>
      <c r="R212">
        <v>5180814.9473799802</v>
      </c>
      <c r="S212" t="s">
        <v>10</v>
      </c>
      <c r="T212">
        <v>4</v>
      </c>
      <c r="U212">
        <v>507.3818897637795</v>
      </c>
      <c r="V212">
        <v>1.0445882089143201</v>
      </c>
      <c r="W212">
        <v>207</v>
      </c>
      <c r="X212">
        <f t="shared" si="11"/>
        <v>0.57660167130919215</v>
      </c>
    </row>
    <row r="213" spans="1:24" x14ac:dyDescent="0.4">
      <c r="A213" t="s">
        <v>41</v>
      </c>
      <c r="B213">
        <v>274</v>
      </c>
      <c r="C213">
        <v>11</v>
      </c>
      <c r="D213" t="s">
        <v>35</v>
      </c>
      <c r="E213">
        <v>493530.34065799799</v>
      </c>
      <c r="F213">
        <v>5180917.8421999803</v>
      </c>
      <c r="G213" t="s">
        <v>9</v>
      </c>
      <c r="H213">
        <v>3</v>
      </c>
      <c r="I213">
        <v>424</v>
      </c>
      <c r="J213">
        <f>I213/$L$8</f>
        <v>1.7728222996515681</v>
      </c>
      <c r="N213">
        <v>212</v>
      </c>
      <c r="O213">
        <v>19</v>
      </c>
      <c r="P213" t="s">
        <v>32</v>
      </c>
      <c r="Q213">
        <v>493767.65054800001</v>
      </c>
      <c r="R213">
        <v>5180830.3601299804</v>
      </c>
      <c r="S213" t="s">
        <v>10</v>
      </c>
      <c r="T213">
        <v>5</v>
      </c>
      <c r="U213">
        <v>347.93307086614175</v>
      </c>
      <c r="V213">
        <v>0.71631800553096459</v>
      </c>
      <c r="W213">
        <v>34</v>
      </c>
      <c r="X213">
        <f t="shared" si="11"/>
        <v>9.4707520891364902E-2</v>
      </c>
    </row>
    <row r="214" spans="1:24" x14ac:dyDescent="0.4">
      <c r="A214" t="s">
        <v>41</v>
      </c>
      <c r="B214">
        <v>99</v>
      </c>
      <c r="C214">
        <v>7</v>
      </c>
      <c r="D214" t="s">
        <v>38</v>
      </c>
      <c r="E214">
        <v>493403.78188800003</v>
      </c>
      <c r="F214">
        <v>5180713.1816999903</v>
      </c>
      <c r="G214" t="s">
        <v>9</v>
      </c>
      <c r="H214">
        <v>3</v>
      </c>
      <c r="I214">
        <v>333.5</v>
      </c>
      <c r="J214">
        <f t="shared" ref="J214:J233" si="13">I214/$L$8</f>
        <v>1.3944250871080139</v>
      </c>
      <c r="N214">
        <v>213</v>
      </c>
      <c r="O214">
        <v>20</v>
      </c>
      <c r="P214" t="s">
        <v>32</v>
      </c>
      <c r="Q214">
        <v>493799.55908699799</v>
      </c>
      <c r="R214">
        <v>5180830.5493200002</v>
      </c>
      <c r="S214" t="s">
        <v>10</v>
      </c>
      <c r="T214">
        <v>5</v>
      </c>
      <c r="U214">
        <v>447.34251968503935</v>
      </c>
      <c r="V214">
        <v>0.92098029282552574</v>
      </c>
      <c r="W214">
        <v>121</v>
      </c>
      <c r="X214">
        <f t="shared" si="11"/>
        <v>0.3370473537604457</v>
      </c>
    </row>
    <row r="215" spans="1:24" x14ac:dyDescent="0.4">
      <c r="A215" t="s">
        <v>41</v>
      </c>
      <c r="B215">
        <v>275</v>
      </c>
      <c r="C215">
        <v>12</v>
      </c>
      <c r="D215" t="s">
        <v>35</v>
      </c>
      <c r="E215">
        <v>493560.659740998</v>
      </c>
      <c r="F215">
        <v>5180928.8972899904</v>
      </c>
      <c r="G215" t="s">
        <v>9</v>
      </c>
      <c r="H215">
        <v>3</v>
      </c>
      <c r="I215">
        <v>316</v>
      </c>
      <c r="J215">
        <f t="shared" si="13"/>
        <v>1.321254355400697</v>
      </c>
      <c r="N215">
        <v>214</v>
      </c>
      <c r="O215">
        <v>21</v>
      </c>
      <c r="P215" t="s">
        <v>32</v>
      </c>
      <c r="Q215">
        <v>493831.45094800001</v>
      </c>
      <c r="R215">
        <v>5180814.5148600005</v>
      </c>
      <c r="S215" t="s">
        <v>10</v>
      </c>
      <c r="T215">
        <v>5</v>
      </c>
      <c r="U215">
        <v>487.20472440944883</v>
      </c>
      <c r="V215">
        <v>1.0030478436713648</v>
      </c>
      <c r="W215">
        <v>188</v>
      </c>
      <c r="X215">
        <f t="shared" si="11"/>
        <v>0.5236768802228412</v>
      </c>
    </row>
    <row r="216" spans="1:24" x14ac:dyDescent="0.4">
      <c r="A216" t="s">
        <v>41</v>
      </c>
      <c r="B216">
        <v>178</v>
      </c>
      <c r="C216">
        <v>9</v>
      </c>
      <c r="D216" t="s">
        <v>37</v>
      </c>
      <c r="E216">
        <v>493463.71892800002</v>
      </c>
      <c r="F216">
        <v>5180794.5687100003</v>
      </c>
      <c r="G216" t="s">
        <v>9</v>
      </c>
      <c r="H216">
        <v>3</v>
      </c>
      <c r="I216">
        <v>307</v>
      </c>
      <c r="J216">
        <f t="shared" si="13"/>
        <v>1.2836236933797911</v>
      </c>
      <c r="N216">
        <v>215</v>
      </c>
      <c r="O216">
        <v>22</v>
      </c>
      <c r="P216" t="s">
        <v>32</v>
      </c>
      <c r="Q216">
        <v>493859.74745999801</v>
      </c>
      <c r="R216">
        <v>5180844.1624800004</v>
      </c>
      <c r="S216" t="s">
        <v>10</v>
      </c>
      <c r="T216">
        <v>5</v>
      </c>
      <c r="U216">
        <v>552.65748031496059</v>
      </c>
      <c r="V216">
        <v>1.1378007358009521</v>
      </c>
      <c r="W216">
        <v>276</v>
      </c>
      <c r="X216">
        <f t="shared" si="11"/>
        <v>0.76880222841225632</v>
      </c>
    </row>
    <row r="217" spans="1:24" x14ac:dyDescent="0.4">
      <c r="A217" t="s">
        <v>41</v>
      </c>
      <c r="B217">
        <v>373</v>
      </c>
      <c r="C217">
        <v>14</v>
      </c>
      <c r="D217" t="s">
        <v>47</v>
      </c>
      <c r="E217">
        <v>493635.37153300003</v>
      </c>
      <c r="F217">
        <v>5181056.5215800004</v>
      </c>
      <c r="G217" t="s">
        <v>9</v>
      </c>
      <c r="H217">
        <v>3</v>
      </c>
      <c r="I217">
        <v>275</v>
      </c>
      <c r="J217">
        <f t="shared" si="13"/>
        <v>1.1498257839721255</v>
      </c>
      <c r="N217">
        <v>216</v>
      </c>
      <c r="O217">
        <v>23</v>
      </c>
      <c r="P217" t="s">
        <v>32</v>
      </c>
      <c r="Q217">
        <v>493895.294181998</v>
      </c>
      <c r="R217">
        <v>5180840.45218</v>
      </c>
      <c r="S217" t="s">
        <v>10</v>
      </c>
      <c r="T217">
        <v>5</v>
      </c>
      <c r="U217">
        <v>471.45669291338584</v>
      </c>
      <c r="V217">
        <v>0.97062609518905807</v>
      </c>
      <c r="W217">
        <v>152</v>
      </c>
      <c r="X217">
        <f t="shared" si="11"/>
        <v>0.42339832869080779</v>
      </c>
    </row>
    <row r="218" spans="1:24" x14ac:dyDescent="0.4">
      <c r="A218" t="s">
        <v>41</v>
      </c>
      <c r="B218">
        <v>98</v>
      </c>
      <c r="C218">
        <v>6</v>
      </c>
      <c r="D218" t="s">
        <v>38</v>
      </c>
      <c r="E218">
        <v>493371.862522999</v>
      </c>
      <c r="F218">
        <v>5180703.7714799903</v>
      </c>
      <c r="G218" t="s">
        <v>9</v>
      </c>
      <c r="H218">
        <v>3</v>
      </c>
      <c r="I218">
        <v>273</v>
      </c>
      <c r="J218">
        <f t="shared" si="13"/>
        <v>1.1414634146341465</v>
      </c>
      <c r="N218">
        <v>217</v>
      </c>
      <c r="O218">
        <v>24</v>
      </c>
      <c r="P218" t="s">
        <v>32</v>
      </c>
      <c r="Q218">
        <v>493927.19838900003</v>
      </c>
      <c r="R218">
        <v>5180836.4194099903</v>
      </c>
      <c r="S218" t="s">
        <v>10</v>
      </c>
      <c r="T218">
        <v>5</v>
      </c>
      <c r="U218">
        <v>406.98818897637796</v>
      </c>
      <c r="V218">
        <v>0.83789956233961482</v>
      </c>
      <c r="W218">
        <v>60</v>
      </c>
      <c r="X218">
        <f t="shared" si="11"/>
        <v>0.16713091922005571</v>
      </c>
    </row>
    <row r="219" spans="1:24" x14ac:dyDescent="0.4">
      <c r="A219" t="s">
        <v>41</v>
      </c>
      <c r="B219">
        <v>326</v>
      </c>
      <c r="C219">
        <v>13</v>
      </c>
      <c r="D219" t="s">
        <v>48</v>
      </c>
      <c r="E219">
        <v>493594.458174998</v>
      </c>
      <c r="F219">
        <v>5180986.0024800003</v>
      </c>
      <c r="G219" t="s">
        <v>9</v>
      </c>
      <c r="H219">
        <v>3</v>
      </c>
      <c r="I219">
        <v>272</v>
      </c>
      <c r="J219">
        <f t="shared" si="13"/>
        <v>1.1372822299651568</v>
      </c>
      <c r="N219">
        <v>218</v>
      </c>
      <c r="O219">
        <v>25</v>
      </c>
      <c r="P219" t="s">
        <v>32</v>
      </c>
      <c r="Q219">
        <v>493959.097828998</v>
      </c>
      <c r="R219">
        <v>5180827.6085700002</v>
      </c>
      <c r="S219" t="s">
        <v>10</v>
      </c>
      <c r="T219">
        <v>5</v>
      </c>
      <c r="U219">
        <v>446.35826771653541</v>
      </c>
      <c r="V219">
        <v>0.91895393354538157</v>
      </c>
      <c r="W219">
        <v>120</v>
      </c>
      <c r="X219">
        <f t="shared" si="11"/>
        <v>0.33426183844011143</v>
      </c>
    </row>
    <row r="220" spans="1:24" x14ac:dyDescent="0.4">
      <c r="A220" t="s">
        <v>41</v>
      </c>
      <c r="B220">
        <v>350</v>
      </c>
      <c r="C220">
        <v>13</v>
      </c>
      <c r="D220" t="s">
        <v>50</v>
      </c>
      <c r="E220">
        <v>493604.72075600002</v>
      </c>
      <c r="F220">
        <v>5181017.7725</v>
      </c>
      <c r="G220" t="s">
        <v>9</v>
      </c>
      <c r="H220">
        <v>3</v>
      </c>
      <c r="I220">
        <v>255</v>
      </c>
      <c r="J220">
        <f t="shared" si="13"/>
        <v>1.0662020905923346</v>
      </c>
      <c r="N220">
        <v>219</v>
      </c>
      <c r="O220">
        <v>26</v>
      </c>
      <c r="P220" t="s">
        <v>32</v>
      </c>
      <c r="Q220">
        <v>493991.00748700002</v>
      </c>
      <c r="R220">
        <v>5180828.91</v>
      </c>
      <c r="S220" t="s">
        <v>10</v>
      </c>
      <c r="T220">
        <v>5</v>
      </c>
      <c r="U220">
        <v>485.23622047244095</v>
      </c>
      <c r="V220">
        <v>0.99899512511107635</v>
      </c>
      <c r="W220">
        <v>184</v>
      </c>
      <c r="X220">
        <f t="shared" si="11"/>
        <v>0.51253481894150421</v>
      </c>
    </row>
    <row r="221" spans="1:24" x14ac:dyDescent="0.4">
      <c r="A221" t="s">
        <v>41</v>
      </c>
      <c r="B221">
        <v>396</v>
      </c>
      <c r="C221">
        <v>15</v>
      </c>
      <c r="D221" t="s">
        <v>51</v>
      </c>
      <c r="E221">
        <v>493658.29567700002</v>
      </c>
      <c r="F221">
        <v>5181079.4996199803</v>
      </c>
      <c r="G221" t="s">
        <v>9</v>
      </c>
      <c r="H221">
        <v>3</v>
      </c>
      <c r="I221">
        <v>251</v>
      </c>
      <c r="J221">
        <f t="shared" si="13"/>
        <v>1.0494773519163763</v>
      </c>
      <c r="N221">
        <v>220</v>
      </c>
      <c r="O221">
        <v>27</v>
      </c>
      <c r="P221" t="s">
        <v>32</v>
      </c>
      <c r="Q221">
        <v>494022.916354999</v>
      </c>
      <c r="R221">
        <v>5180829.4337499803</v>
      </c>
      <c r="S221" t="s">
        <v>10</v>
      </c>
      <c r="T221">
        <v>5</v>
      </c>
      <c r="U221">
        <v>308.07086614173227</v>
      </c>
      <c r="V221">
        <v>0.63425045468512553</v>
      </c>
      <c r="W221">
        <v>21</v>
      </c>
      <c r="X221">
        <f t="shared" si="11"/>
        <v>5.8495821727019497E-2</v>
      </c>
    </row>
    <row r="222" spans="1:24" x14ac:dyDescent="0.4">
      <c r="A222" t="s">
        <v>41</v>
      </c>
      <c r="B222">
        <v>125</v>
      </c>
      <c r="C222">
        <v>7</v>
      </c>
      <c r="D222" t="s">
        <v>39</v>
      </c>
      <c r="E222">
        <v>493401.068692</v>
      </c>
      <c r="F222">
        <v>5180744.9656400001</v>
      </c>
      <c r="G222" t="s">
        <v>9</v>
      </c>
      <c r="H222">
        <v>3</v>
      </c>
      <c r="I222">
        <v>250</v>
      </c>
      <c r="J222">
        <f t="shared" si="13"/>
        <v>1.0452961672473868</v>
      </c>
      <c r="N222">
        <v>221</v>
      </c>
      <c r="O222">
        <v>28</v>
      </c>
      <c r="P222" t="s">
        <v>32</v>
      </c>
      <c r="Q222">
        <v>494054.817732998</v>
      </c>
      <c r="R222">
        <v>5180822.4013599902</v>
      </c>
      <c r="S222" t="s">
        <v>10</v>
      </c>
      <c r="T222">
        <v>5</v>
      </c>
      <c r="U222">
        <v>309.05511811023621</v>
      </c>
      <c r="V222">
        <v>0.63627681396526969</v>
      </c>
      <c r="W222">
        <v>22</v>
      </c>
      <c r="X222">
        <f t="shared" ref="X222:X253" si="14">W222/359</f>
        <v>6.1281337047353758E-2</v>
      </c>
    </row>
    <row r="223" spans="1:24" x14ac:dyDescent="0.4">
      <c r="A223" t="s">
        <v>41</v>
      </c>
      <c r="B223">
        <v>420</v>
      </c>
      <c r="C223">
        <v>16</v>
      </c>
      <c r="D223" t="s">
        <v>49</v>
      </c>
      <c r="E223">
        <v>493681.925006998</v>
      </c>
      <c r="F223">
        <v>5181110.7360899802</v>
      </c>
      <c r="G223" t="s">
        <v>9</v>
      </c>
      <c r="H223">
        <v>3</v>
      </c>
      <c r="I223">
        <v>250</v>
      </c>
      <c r="J223">
        <f t="shared" si="13"/>
        <v>1.0452961672473868</v>
      </c>
      <c r="N223">
        <v>222</v>
      </c>
      <c r="O223">
        <v>29</v>
      </c>
      <c r="P223" t="s">
        <v>32</v>
      </c>
      <c r="Q223">
        <v>494086.744038</v>
      </c>
      <c r="R223">
        <v>5180840.59387</v>
      </c>
      <c r="S223" t="s">
        <v>10</v>
      </c>
      <c r="T223">
        <v>5</v>
      </c>
      <c r="U223">
        <v>666.33858267716539</v>
      </c>
      <c r="V223">
        <v>1.3718452326576041</v>
      </c>
      <c r="W223">
        <v>350</v>
      </c>
      <c r="X223">
        <f t="shared" si="14"/>
        <v>0.97493036211699169</v>
      </c>
    </row>
    <row r="224" spans="1:24" x14ac:dyDescent="0.4">
      <c r="A224" t="s">
        <v>41</v>
      </c>
      <c r="B224">
        <v>46</v>
      </c>
      <c r="C224">
        <v>6</v>
      </c>
      <c r="D224" t="s">
        <v>11</v>
      </c>
      <c r="E224">
        <v>493353.700202999</v>
      </c>
      <c r="F224">
        <v>5180640.2296700003</v>
      </c>
      <c r="G224" t="s">
        <v>9</v>
      </c>
      <c r="H224">
        <v>3</v>
      </c>
      <c r="I224">
        <v>232</v>
      </c>
      <c r="J224">
        <f t="shared" si="13"/>
        <v>0.97003484320557498</v>
      </c>
      <c r="N224">
        <v>223</v>
      </c>
      <c r="O224">
        <v>30</v>
      </c>
      <c r="P224" t="s">
        <v>32</v>
      </c>
      <c r="Q224">
        <v>494118.627680998</v>
      </c>
      <c r="R224">
        <v>5180815.4489200003</v>
      </c>
      <c r="S224" t="s">
        <v>10</v>
      </c>
      <c r="T224">
        <v>5</v>
      </c>
      <c r="U224">
        <v>429.1338582677165</v>
      </c>
      <c r="V224">
        <v>0.88349264614285861</v>
      </c>
      <c r="W224">
        <v>89</v>
      </c>
      <c r="X224">
        <f t="shared" si="14"/>
        <v>0.24791086350974931</v>
      </c>
    </row>
    <row r="225" spans="1:24" x14ac:dyDescent="0.4">
      <c r="A225" t="s">
        <v>41</v>
      </c>
      <c r="B225">
        <v>151</v>
      </c>
      <c r="C225">
        <v>8</v>
      </c>
      <c r="D225" t="s">
        <v>40</v>
      </c>
      <c r="E225">
        <v>493417.88659000001</v>
      </c>
      <c r="F225">
        <v>5180770.9989099903</v>
      </c>
      <c r="G225" t="s">
        <v>9</v>
      </c>
      <c r="H225">
        <v>3</v>
      </c>
      <c r="I225">
        <v>227</v>
      </c>
      <c r="J225">
        <f t="shared" si="13"/>
        <v>0.9491289198606272</v>
      </c>
      <c r="N225">
        <v>224</v>
      </c>
      <c r="O225">
        <v>31</v>
      </c>
      <c r="P225" t="s">
        <v>32</v>
      </c>
      <c r="Q225">
        <v>494150.549497</v>
      </c>
      <c r="R225">
        <v>5180829.1968799904</v>
      </c>
      <c r="S225" t="s">
        <v>10</v>
      </c>
      <c r="T225">
        <v>5</v>
      </c>
      <c r="U225">
        <v>522.14566929133855</v>
      </c>
      <c r="V225">
        <v>1.0749835981164828</v>
      </c>
      <c r="W225">
        <v>231</v>
      </c>
      <c r="X225">
        <f t="shared" si="14"/>
        <v>0.64345403899721454</v>
      </c>
    </row>
    <row r="226" spans="1:24" x14ac:dyDescent="0.4">
      <c r="A226" t="s">
        <v>41</v>
      </c>
      <c r="B226">
        <v>71</v>
      </c>
      <c r="C226">
        <v>6</v>
      </c>
      <c r="D226" t="s">
        <v>33</v>
      </c>
      <c r="E226">
        <v>493360.376774</v>
      </c>
      <c r="F226">
        <v>5180672.0032200003</v>
      </c>
      <c r="G226" t="s">
        <v>9</v>
      </c>
      <c r="H226">
        <v>3</v>
      </c>
      <c r="I226">
        <v>218</v>
      </c>
      <c r="J226">
        <f t="shared" si="13"/>
        <v>0.91149825783972127</v>
      </c>
      <c r="N226">
        <v>225</v>
      </c>
      <c r="O226">
        <v>7</v>
      </c>
      <c r="P226" t="s">
        <v>30</v>
      </c>
      <c r="Q226">
        <v>493412.658734</v>
      </c>
      <c r="R226">
        <v>5180872.0767299803</v>
      </c>
      <c r="S226" t="s">
        <v>10</v>
      </c>
      <c r="T226">
        <v>5</v>
      </c>
      <c r="U226">
        <v>501.47637795275591</v>
      </c>
      <c r="V226">
        <v>1.0324300532334552</v>
      </c>
      <c r="W226">
        <v>202</v>
      </c>
      <c r="X226">
        <f t="shared" si="14"/>
        <v>0.56267409470752094</v>
      </c>
    </row>
    <row r="227" spans="1:24" x14ac:dyDescent="0.4">
      <c r="A227" t="s">
        <v>41</v>
      </c>
      <c r="B227">
        <v>21</v>
      </c>
      <c r="C227">
        <v>4</v>
      </c>
      <c r="D227" t="s">
        <v>10</v>
      </c>
      <c r="E227">
        <v>493309.217427</v>
      </c>
      <c r="F227">
        <v>5180591.82981</v>
      </c>
      <c r="G227" t="s">
        <v>9</v>
      </c>
      <c r="H227">
        <v>3</v>
      </c>
      <c r="I227">
        <v>213</v>
      </c>
      <c r="J227">
        <f t="shared" si="13"/>
        <v>0.8905923344947736</v>
      </c>
      <c r="N227">
        <v>226</v>
      </c>
      <c r="O227">
        <v>8</v>
      </c>
      <c r="P227" t="s">
        <v>30</v>
      </c>
      <c r="Q227">
        <v>493445.76270899799</v>
      </c>
      <c r="R227">
        <v>5180867.1087600002</v>
      </c>
      <c r="S227" t="s">
        <v>10</v>
      </c>
      <c r="T227">
        <v>5</v>
      </c>
      <c r="U227">
        <v>428.64173228346453</v>
      </c>
      <c r="V227">
        <v>0.88247946650278652</v>
      </c>
      <c r="W227">
        <v>85</v>
      </c>
      <c r="X227">
        <f t="shared" si="14"/>
        <v>0.23676880222841226</v>
      </c>
    </row>
    <row r="228" spans="1:24" x14ac:dyDescent="0.4">
      <c r="A228" t="s">
        <v>41</v>
      </c>
      <c r="B228">
        <v>227</v>
      </c>
      <c r="C228">
        <v>9</v>
      </c>
      <c r="D228" t="s">
        <v>30</v>
      </c>
      <c r="E228">
        <v>493478.459027</v>
      </c>
      <c r="F228">
        <v>5180856.1175499903</v>
      </c>
      <c r="G228" t="s">
        <v>9</v>
      </c>
      <c r="H228">
        <v>3</v>
      </c>
      <c r="I228">
        <v>209</v>
      </c>
      <c r="J228">
        <f t="shared" si="13"/>
        <v>0.87386759581881535</v>
      </c>
      <c r="N228">
        <v>227</v>
      </c>
      <c r="O228">
        <v>9</v>
      </c>
      <c r="P228" t="s">
        <v>30</v>
      </c>
      <c r="Q228">
        <v>493478.459027</v>
      </c>
      <c r="R228">
        <v>5180856.1175499903</v>
      </c>
      <c r="S228" t="s">
        <v>10</v>
      </c>
      <c r="T228">
        <v>5</v>
      </c>
      <c r="U228">
        <v>409.44881889763781</v>
      </c>
      <c r="V228">
        <v>0.84296546053997523</v>
      </c>
      <c r="W228">
        <v>64</v>
      </c>
      <c r="X228">
        <f t="shared" si="14"/>
        <v>0.17827298050139276</v>
      </c>
    </row>
    <row r="229" spans="1:24" x14ac:dyDescent="0.4">
      <c r="A229" t="s">
        <v>41</v>
      </c>
      <c r="B229">
        <v>300</v>
      </c>
      <c r="C229">
        <v>12</v>
      </c>
      <c r="D229" t="s">
        <v>44</v>
      </c>
      <c r="E229">
        <v>493566.41524</v>
      </c>
      <c r="F229">
        <v>5180959.4742599903</v>
      </c>
      <c r="G229" t="s">
        <v>9</v>
      </c>
      <c r="H229">
        <v>3</v>
      </c>
      <c r="I229">
        <v>203</v>
      </c>
      <c r="J229">
        <f t="shared" si="13"/>
        <v>0.84878048780487814</v>
      </c>
      <c r="N229">
        <v>228</v>
      </c>
      <c r="O229">
        <v>10</v>
      </c>
      <c r="P229" t="s">
        <v>30</v>
      </c>
      <c r="Q229">
        <v>493508.38215899799</v>
      </c>
      <c r="R229">
        <v>5180871.1945700003</v>
      </c>
      <c r="S229" t="s">
        <v>10</v>
      </c>
      <c r="T229">
        <v>5</v>
      </c>
      <c r="U229">
        <v>465.05905511811022</v>
      </c>
      <c r="V229">
        <v>0.9574547598681209</v>
      </c>
      <c r="W229">
        <v>146</v>
      </c>
      <c r="X229">
        <f t="shared" si="14"/>
        <v>0.40668523676880225</v>
      </c>
    </row>
    <row r="230" spans="1:24" x14ac:dyDescent="0.4">
      <c r="A230" t="s">
        <v>41</v>
      </c>
      <c r="B230">
        <v>203</v>
      </c>
      <c r="C230">
        <v>10</v>
      </c>
      <c r="D230" t="s">
        <v>32</v>
      </c>
      <c r="E230">
        <v>493480.485305999</v>
      </c>
      <c r="F230">
        <v>5180839.4438500004</v>
      </c>
      <c r="G230" t="s">
        <v>9</v>
      </c>
      <c r="H230">
        <v>3</v>
      </c>
      <c r="I230">
        <v>202</v>
      </c>
      <c r="J230">
        <f t="shared" si="13"/>
        <v>0.84459930313588849</v>
      </c>
      <c r="N230">
        <v>229</v>
      </c>
      <c r="O230">
        <v>11</v>
      </c>
      <c r="P230" t="s">
        <v>30</v>
      </c>
      <c r="Q230">
        <v>493540.27207200002</v>
      </c>
      <c r="R230">
        <v>5180854.2695899904</v>
      </c>
      <c r="S230" t="s">
        <v>10</v>
      </c>
      <c r="T230">
        <v>5</v>
      </c>
      <c r="U230">
        <v>600.3937007874016</v>
      </c>
      <c r="V230">
        <v>1.2360791608879445</v>
      </c>
      <c r="W230">
        <v>325</v>
      </c>
      <c r="X230">
        <f t="shared" si="14"/>
        <v>0.90529247910863508</v>
      </c>
    </row>
    <row r="231" spans="1:24" x14ac:dyDescent="0.4">
      <c r="A231" t="s">
        <v>41</v>
      </c>
      <c r="B231">
        <v>45</v>
      </c>
      <c r="C231">
        <v>5</v>
      </c>
      <c r="D231" t="s">
        <v>11</v>
      </c>
      <c r="E231">
        <v>493323.203397998</v>
      </c>
      <c r="F231">
        <v>5180641.4112200001</v>
      </c>
      <c r="G231" t="s">
        <v>9</v>
      </c>
      <c r="H231">
        <v>3</v>
      </c>
      <c r="I231">
        <v>197</v>
      </c>
      <c r="J231">
        <f t="shared" si="13"/>
        <v>0.82369337979094082</v>
      </c>
      <c r="N231">
        <v>230</v>
      </c>
      <c r="O231">
        <v>12</v>
      </c>
      <c r="P231" t="s">
        <v>30</v>
      </c>
      <c r="Q231">
        <v>493572.190846999</v>
      </c>
      <c r="R231">
        <v>5180864.12519</v>
      </c>
      <c r="S231" t="s">
        <v>10</v>
      </c>
      <c r="T231">
        <v>5</v>
      </c>
      <c r="U231">
        <v>421.75196850393701</v>
      </c>
      <c r="V231">
        <v>0.86829495154177738</v>
      </c>
      <c r="W231">
        <v>71</v>
      </c>
      <c r="X231">
        <f t="shared" si="14"/>
        <v>0.1977715877437326</v>
      </c>
    </row>
    <row r="232" spans="1:24" x14ac:dyDescent="0.4">
      <c r="A232" t="s">
        <v>41</v>
      </c>
      <c r="B232">
        <v>228</v>
      </c>
      <c r="C232">
        <v>10</v>
      </c>
      <c r="D232" t="s">
        <v>30</v>
      </c>
      <c r="E232">
        <v>493508.38215899799</v>
      </c>
      <c r="F232">
        <v>5180871.1945700003</v>
      </c>
      <c r="G232" t="s">
        <v>9</v>
      </c>
      <c r="H232">
        <v>3</v>
      </c>
      <c r="I232">
        <v>83</v>
      </c>
      <c r="J232">
        <f t="shared" si="13"/>
        <v>0.3470383275261324</v>
      </c>
      <c r="N232">
        <v>231</v>
      </c>
      <c r="O232">
        <v>13</v>
      </c>
      <c r="P232" t="s">
        <v>30</v>
      </c>
      <c r="Q232">
        <v>493604.093411999</v>
      </c>
      <c r="R232">
        <v>5180858.8683700003</v>
      </c>
      <c r="S232" t="s">
        <v>10</v>
      </c>
      <c r="T232">
        <v>5</v>
      </c>
      <c r="U232">
        <v>438.97637795275591</v>
      </c>
      <c r="V232">
        <v>0.90375623894430035</v>
      </c>
      <c r="W232">
        <v>100</v>
      </c>
      <c r="X232">
        <f t="shared" si="14"/>
        <v>0.2785515320334262</v>
      </c>
    </row>
    <row r="233" spans="1:24" x14ac:dyDescent="0.4">
      <c r="A233" t="s">
        <v>41</v>
      </c>
      <c r="B233">
        <v>251</v>
      </c>
      <c r="C233">
        <v>11</v>
      </c>
      <c r="D233" t="s">
        <v>34</v>
      </c>
      <c r="E233">
        <v>493509.39061900001</v>
      </c>
      <c r="F233">
        <v>5180886.0838599904</v>
      </c>
      <c r="G233" t="s">
        <v>9</v>
      </c>
      <c r="H233">
        <v>3</v>
      </c>
      <c r="I233">
        <v>32</v>
      </c>
      <c r="J233">
        <f t="shared" si="13"/>
        <v>0.13379790940766551</v>
      </c>
      <c r="N233">
        <v>232</v>
      </c>
      <c r="O233">
        <v>14</v>
      </c>
      <c r="P233" t="s">
        <v>30</v>
      </c>
      <c r="Q233">
        <v>493642.625925</v>
      </c>
      <c r="R233">
        <v>5180861.3212599903</v>
      </c>
      <c r="S233" t="s">
        <v>10</v>
      </c>
      <c r="T233">
        <v>5</v>
      </c>
      <c r="U233">
        <v>372.53937007874015</v>
      </c>
      <c r="V233">
        <v>0.76697698753456878</v>
      </c>
      <c r="W233">
        <v>38</v>
      </c>
      <c r="X233">
        <f t="shared" si="14"/>
        <v>0.10584958217270195</v>
      </c>
    </row>
    <row r="234" spans="1:24" x14ac:dyDescent="0.4">
      <c r="A234" t="s">
        <v>45</v>
      </c>
      <c r="B234">
        <v>394</v>
      </c>
      <c r="C234">
        <v>13</v>
      </c>
      <c r="D234" t="s">
        <v>51</v>
      </c>
      <c r="E234">
        <v>493594.938430999</v>
      </c>
      <c r="F234">
        <v>5181067.5489800004</v>
      </c>
      <c r="G234" t="s">
        <v>9</v>
      </c>
      <c r="H234">
        <v>2</v>
      </c>
      <c r="I234">
        <v>448</v>
      </c>
      <c r="J234">
        <f>I234/$L$10</f>
        <v>3.1432791728212708</v>
      </c>
      <c r="N234">
        <v>233</v>
      </c>
      <c r="O234">
        <v>15</v>
      </c>
      <c r="P234" t="s">
        <v>30</v>
      </c>
      <c r="Q234">
        <v>493667.907851998</v>
      </c>
      <c r="R234">
        <v>5180857.0227399804</v>
      </c>
      <c r="S234" t="s">
        <v>10</v>
      </c>
      <c r="T234">
        <v>6</v>
      </c>
      <c r="U234">
        <v>282.9724409448819</v>
      </c>
      <c r="V234">
        <v>0.58257829304144926</v>
      </c>
      <c r="W234">
        <v>16</v>
      </c>
      <c r="X234">
        <f t="shared" si="14"/>
        <v>4.456824512534819E-2</v>
      </c>
    </row>
    <row r="235" spans="1:24" x14ac:dyDescent="0.4">
      <c r="A235" t="s">
        <v>45</v>
      </c>
      <c r="B235">
        <v>20</v>
      </c>
      <c r="C235">
        <v>3</v>
      </c>
      <c r="D235" t="s">
        <v>10</v>
      </c>
      <c r="E235">
        <v>493277.31095900002</v>
      </c>
      <c r="F235">
        <v>5180594.6435200004</v>
      </c>
      <c r="G235" t="s">
        <v>9</v>
      </c>
      <c r="H235">
        <v>2</v>
      </c>
      <c r="I235">
        <v>265.5</v>
      </c>
      <c r="J235">
        <f t="shared" ref="J235:J252" si="15">I235/$L$10</f>
        <v>1.86281388478582</v>
      </c>
      <c r="N235">
        <v>234</v>
      </c>
      <c r="O235">
        <v>16</v>
      </c>
      <c r="P235" t="s">
        <v>30</v>
      </c>
      <c r="Q235">
        <v>493699.82406800002</v>
      </c>
      <c r="R235">
        <v>5180864.6565899802</v>
      </c>
      <c r="S235" t="s">
        <v>10</v>
      </c>
      <c r="T235">
        <v>6</v>
      </c>
      <c r="U235">
        <v>377.95275590551182</v>
      </c>
      <c r="V235">
        <v>0.77812196357536179</v>
      </c>
      <c r="W235">
        <v>41</v>
      </c>
      <c r="X235">
        <f t="shared" si="14"/>
        <v>0.11420612813370473</v>
      </c>
    </row>
    <row r="236" spans="1:24" x14ac:dyDescent="0.4">
      <c r="A236" t="s">
        <v>45</v>
      </c>
      <c r="B236">
        <v>349</v>
      </c>
      <c r="C236">
        <v>12</v>
      </c>
      <c r="D236" t="s">
        <v>50</v>
      </c>
      <c r="E236">
        <v>493572.819036</v>
      </c>
      <c r="F236">
        <v>5181023.0293300003</v>
      </c>
      <c r="G236" t="s">
        <v>9</v>
      </c>
      <c r="H236">
        <v>2</v>
      </c>
      <c r="I236">
        <v>226</v>
      </c>
      <c r="J236">
        <f t="shared" si="15"/>
        <v>1.5856720827178732</v>
      </c>
      <c r="N236">
        <v>235</v>
      </c>
      <c r="O236">
        <v>17</v>
      </c>
      <c r="P236" t="s">
        <v>30</v>
      </c>
      <c r="Q236">
        <v>493731.73648899799</v>
      </c>
      <c r="R236">
        <v>5180868.7346999804</v>
      </c>
      <c r="S236" t="s">
        <v>10</v>
      </c>
      <c r="T236">
        <v>6</v>
      </c>
      <c r="U236">
        <v>468.01181102362204</v>
      </c>
      <c r="V236">
        <v>0.96353383770855339</v>
      </c>
      <c r="W236">
        <v>149</v>
      </c>
      <c r="X236">
        <f t="shared" si="14"/>
        <v>0.41504178272980502</v>
      </c>
    </row>
    <row r="237" spans="1:24" x14ac:dyDescent="0.4">
      <c r="A237" t="s">
        <v>45</v>
      </c>
      <c r="B237">
        <v>177</v>
      </c>
      <c r="C237">
        <v>8</v>
      </c>
      <c r="D237" t="s">
        <v>37</v>
      </c>
      <c r="E237">
        <v>493431.82198000001</v>
      </c>
      <c r="F237">
        <v>5180805.1601499803</v>
      </c>
      <c r="G237" t="s">
        <v>9</v>
      </c>
      <c r="H237">
        <v>2</v>
      </c>
      <c r="I237">
        <v>193</v>
      </c>
      <c r="J237">
        <f t="shared" si="15"/>
        <v>1.3541358936484491</v>
      </c>
      <c r="N237">
        <v>236</v>
      </c>
      <c r="O237">
        <v>18</v>
      </c>
      <c r="P237" t="s">
        <v>30</v>
      </c>
      <c r="Q237">
        <v>493763.62173200003</v>
      </c>
      <c r="R237">
        <v>5180846.6992800003</v>
      </c>
      <c r="S237" t="s">
        <v>10</v>
      </c>
      <c r="T237">
        <v>6</v>
      </c>
      <c r="U237">
        <v>276.08267716535431</v>
      </c>
      <c r="V237">
        <v>0.56839377808044</v>
      </c>
      <c r="W237">
        <v>15</v>
      </c>
      <c r="X237">
        <f t="shared" si="14"/>
        <v>4.1782729805013928E-2</v>
      </c>
    </row>
    <row r="238" spans="1:24" x14ac:dyDescent="0.4">
      <c r="A238" t="s">
        <v>45</v>
      </c>
      <c r="B238">
        <v>273</v>
      </c>
      <c r="C238">
        <v>10</v>
      </c>
      <c r="D238" t="s">
        <v>35</v>
      </c>
      <c r="E238">
        <v>493498.45111099799</v>
      </c>
      <c r="F238">
        <v>5180934.76724</v>
      </c>
      <c r="G238" t="s">
        <v>9</v>
      </c>
      <c r="H238">
        <v>2</v>
      </c>
      <c r="I238">
        <v>188.5</v>
      </c>
      <c r="J238">
        <f t="shared" si="15"/>
        <v>1.3225627769571642</v>
      </c>
      <c r="N238">
        <v>237</v>
      </c>
      <c r="O238">
        <v>19</v>
      </c>
      <c r="P238" t="s">
        <v>30</v>
      </c>
      <c r="Q238">
        <v>493798.241069999</v>
      </c>
      <c r="R238">
        <v>5180860.3842399903</v>
      </c>
      <c r="S238" t="s">
        <v>10</v>
      </c>
      <c r="T238">
        <v>6</v>
      </c>
      <c r="U238">
        <v>393.70078740157481</v>
      </c>
      <c r="V238">
        <v>0.81054371205766851</v>
      </c>
      <c r="W238">
        <v>50</v>
      </c>
      <c r="X238">
        <f t="shared" si="14"/>
        <v>0.1392757660167131</v>
      </c>
    </row>
    <row r="239" spans="1:24" x14ac:dyDescent="0.4">
      <c r="A239" t="s">
        <v>45</v>
      </c>
      <c r="B239">
        <v>250</v>
      </c>
      <c r="C239">
        <v>10</v>
      </c>
      <c r="D239" t="s">
        <v>34</v>
      </c>
      <c r="E239">
        <v>493477.500961999</v>
      </c>
      <c r="F239">
        <v>5180903.0090199905</v>
      </c>
      <c r="G239" t="s">
        <v>9</v>
      </c>
      <c r="H239">
        <v>2</v>
      </c>
      <c r="I239">
        <v>169</v>
      </c>
      <c r="J239">
        <f t="shared" si="15"/>
        <v>1.1857459379615953</v>
      </c>
      <c r="N239">
        <v>238</v>
      </c>
      <c r="O239">
        <v>20</v>
      </c>
      <c r="P239" t="s">
        <v>30</v>
      </c>
      <c r="Q239">
        <v>493827.45429000002</v>
      </c>
      <c r="R239">
        <v>5180862.3015200002</v>
      </c>
      <c r="S239" t="s">
        <v>10</v>
      </c>
      <c r="T239">
        <v>6</v>
      </c>
      <c r="U239">
        <v>562.5</v>
      </c>
      <c r="V239">
        <v>1.1580643286023939</v>
      </c>
      <c r="W239">
        <v>287</v>
      </c>
      <c r="X239">
        <f t="shared" si="14"/>
        <v>0.79944289693593318</v>
      </c>
    </row>
    <row r="240" spans="1:24" x14ac:dyDescent="0.4">
      <c r="A240" t="s">
        <v>45</v>
      </c>
      <c r="B240">
        <v>97</v>
      </c>
      <c r="C240">
        <v>5</v>
      </c>
      <c r="D240" t="s">
        <v>38</v>
      </c>
      <c r="E240">
        <v>493339.95637500001</v>
      </c>
      <c r="F240">
        <v>5180706.3626100002</v>
      </c>
      <c r="G240" t="s">
        <v>9</v>
      </c>
      <c r="H240">
        <v>2</v>
      </c>
      <c r="I240">
        <v>157.5</v>
      </c>
      <c r="J240">
        <f t="shared" si="15"/>
        <v>1.1050590841949779</v>
      </c>
      <c r="N240">
        <v>239</v>
      </c>
      <c r="O240">
        <v>21</v>
      </c>
      <c r="P240" t="s">
        <v>30</v>
      </c>
      <c r="Q240">
        <v>493858.43561599799</v>
      </c>
      <c r="R240">
        <v>5180848.0880899904</v>
      </c>
      <c r="S240" t="s">
        <v>10</v>
      </c>
      <c r="T240">
        <v>6</v>
      </c>
      <c r="U240">
        <v>439.46850393700788</v>
      </c>
      <c r="V240">
        <v>0.90476941858437243</v>
      </c>
      <c r="W240">
        <v>103</v>
      </c>
      <c r="X240">
        <f t="shared" si="14"/>
        <v>0.28690807799442897</v>
      </c>
    </row>
    <row r="241" spans="1:24" x14ac:dyDescent="0.4">
      <c r="A241" t="s">
        <v>45</v>
      </c>
      <c r="B241">
        <v>226</v>
      </c>
      <c r="C241">
        <v>8</v>
      </c>
      <c r="D241" t="s">
        <v>30</v>
      </c>
      <c r="E241">
        <v>493445.76270899799</v>
      </c>
      <c r="F241">
        <v>5180867.1087600002</v>
      </c>
      <c r="G241" t="s">
        <v>9</v>
      </c>
      <c r="H241">
        <v>2</v>
      </c>
      <c r="I241">
        <v>156</v>
      </c>
      <c r="J241">
        <f t="shared" si="15"/>
        <v>1.0945347119645497</v>
      </c>
      <c r="N241">
        <v>240</v>
      </c>
      <c r="O241">
        <v>22</v>
      </c>
      <c r="P241" t="s">
        <v>30</v>
      </c>
      <c r="Q241">
        <v>493884.760519</v>
      </c>
      <c r="R241">
        <v>5180880.6179999802</v>
      </c>
      <c r="S241" t="s">
        <v>10</v>
      </c>
      <c r="T241">
        <v>6</v>
      </c>
      <c r="U241">
        <v>551.18110236220468</v>
      </c>
      <c r="V241">
        <v>1.1347611968807358</v>
      </c>
      <c r="W241">
        <v>274</v>
      </c>
      <c r="X241">
        <f t="shared" si="14"/>
        <v>0.76323119777158777</v>
      </c>
    </row>
    <row r="242" spans="1:24" x14ac:dyDescent="0.4">
      <c r="A242" t="s">
        <v>45</v>
      </c>
      <c r="B242">
        <v>44</v>
      </c>
      <c r="C242">
        <v>4</v>
      </c>
      <c r="D242" t="s">
        <v>11</v>
      </c>
      <c r="E242">
        <v>493289.86292500002</v>
      </c>
      <c r="F242">
        <v>5180623.6323600002</v>
      </c>
      <c r="G242" t="s">
        <v>9</v>
      </c>
      <c r="H242">
        <v>2</v>
      </c>
      <c r="I242">
        <v>130.5</v>
      </c>
      <c r="J242">
        <f t="shared" si="15"/>
        <v>0.91562038404726742</v>
      </c>
      <c r="N242">
        <v>241</v>
      </c>
      <c r="O242">
        <v>23</v>
      </c>
      <c r="P242" t="s">
        <v>30</v>
      </c>
      <c r="Q242">
        <v>493923.18883200001</v>
      </c>
      <c r="R242">
        <v>5180872.2048300002</v>
      </c>
      <c r="S242" t="s">
        <v>10</v>
      </c>
      <c r="T242">
        <v>6</v>
      </c>
      <c r="U242">
        <v>425.68897637795277</v>
      </c>
      <c r="V242">
        <v>0.87640038866235404</v>
      </c>
      <c r="W242">
        <v>78</v>
      </c>
      <c r="X242">
        <f t="shared" si="14"/>
        <v>0.21727019498607242</v>
      </c>
    </row>
    <row r="243" spans="1:24" x14ac:dyDescent="0.4">
      <c r="A243" t="s">
        <v>45</v>
      </c>
      <c r="B243">
        <v>325</v>
      </c>
      <c r="C243">
        <v>12</v>
      </c>
      <c r="D243" t="s">
        <v>48</v>
      </c>
      <c r="E243">
        <v>493562.55629500002</v>
      </c>
      <c r="F243">
        <v>5180991.2593599902</v>
      </c>
      <c r="G243" t="s">
        <v>9</v>
      </c>
      <c r="H243">
        <v>2</v>
      </c>
      <c r="I243">
        <v>130.5</v>
      </c>
      <c r="J243">
        <f t="shared" si="15"/>
        <v>0.91562038404726742</v>
      </c>
      <c r="N243">
        <v>242</v>
      </c>
      <c r="O243">
        <v>24</v>
      </c>
      <c r="P243" t="s">
        <v>30</v>
      </c>
      <c r="Q243">
        <v>493955.09288900002</v>
      </c>
      <c r="R243">
        <v>5180868.1722100005</v>
      </c>
      <c r="S243" t="s">
        <v>10</v>
      </c>
      <c r="T243">
        <v>6</v>
      </c>
      <c r="U243">
        <v>466.04330708661416</v>
      </c>
      <c r="V243">
        <v>0.95948111914826506</v>
      </c>
      <c r="W243">
        <v>147</v>
      </c>
      <c r="X243">
        <f t="shared" si="14"/>
        <v>0.40947075208913647</v>
      </c>
    </row>
    <row r="244" spans="1:24" x14ac:dyDescent="0.4">
      <c r="A244" t="s">
        <v>45</v>
      </c>
      <c r="B244">
        <v>70</v>
      </c>
      <c r="C244">
        <v>5</v>
      </c>
      <c r="D244" t="s">
        <v>33</v>
      </c>
      <c r="E244">
        <v>493328.470462</v>
      </c>
      <c r="F244">
        <v>5180674.59442</v>
      </c>
      <c r="G244" t="s">
        <v>9</v>
      </c>
      <c r="H244">
        <v>2</v>
      </c>
      <c r="I244">
        <v>121.5</v>
      </c>
      <c r="J244">
        <f t="shared" si="15"/>
        <v>0.85247415066469723</v>
      </c>
      <c r="N244">
        <v>243</v>
      </c>
      <c r="O244">
        <v>25</v>
      </c>
      <c r="P244" t="s">
        <v>30</v>
      </c>
      <c r="Q244">
        <v>493986.992199998</v>
      </c>
      <c r="R244">
        <v>5180859.3615100002</v>
      </c>
      <c r="S244" t="s">
        <v>10</v>
      </c>
      <c r="T244">
        <v>6</v>
      </c>
      <c r="U244">
        <v>538.38582677165357</v>
      </c>
      <c r="V244">
        <v>1.1084185262388617</v>
      </c>
      <c r="W244">
        <v>256</v>
      </c>
      <c r="X244">
        <f t="shared" si="14"/>
        <v>0.71309192200557103</v>
      </c>
    </row>
    <row r="245" spans="1:24" x14ac:dyDescent="0.4">
      <c r="A245" t="s">
        <v>45</v>
      </c>
      <c r="B245">
        <v>69</v>
      </c>
      <c r="C245">
        <v>4</v>
      </c>
      <c r="D245" t="s">
        <v>33</v>
      </c>
      <c r="E245">
        <v>493296.53985200002</v>
      </c>
      <c r="F245">
        <v>5180655.4058499904</v>
      </c>
      <c r="G245" t="s">
        <v>9</v>
      </c>
      <c r="H245">
        <v>2</v>
      </c>
      <c r="I245">
        <v>97.5</v>
      </c>
      <c r="J245">
        <f t="shared" si="15"/>
        <v>0.68408419497784345</v>
      </c>
      <c r="N245">
        <v>244</v>
      </c>
      <c r="O245">
        <v>26</v>
      </c>
      <c r="P245" t="s">
        <v>30</v>
      </c>
      <c r="Q245">
        <v>494016.170361</v>
      </c>
      <c r="R245">
        <v>5180863.3944100002</v>
      </c>
      <c r="S245" t="s">
        <v>10</v>
      </c>
      <c r="T245">
        <v>6</v>
      </c>
      <c r="U245">
        <v>531.98818897637796</v>
      </c>
      <c r="V245">
        <v>1.0952471909179244</v>
      </c>
      <c r="W245">
        <v>243</v>
      </c>
      <c r="X245">
        <f t="shared" si="14"/>
        <v>0.67688022284122562</v>
      </c>
    </row>
    <row r="246" spans="1:24" x14ac:dyDescent="0.4">
      <c r="A246" t="s">
        <v>45</v>
      </c>
      <c r="B246">
        <v>324</v>
      </c>
      <c r="C246">
        <v>11</v>
      </c>
      <c r="D246" t="s">
        <v>48</v>
      </c>
      <c r="E246">
        <v>493530.638179</v>
      </c>
      <c r="F246">
        <v>5180981.4038000004</v>
      </c>
      <c r="G246" t="s">
        <v>9</v>
      </c>
      <c r="H246">
        <v>2</v>
      </c>
      <c r="I246">
        <v>97</v>
      </c>
      <c r="J246">
        <f t="shared" si="15"/>
        <v>0.680576070901034</v>
      </c>
      <c r="N246">
        <v>245</v>
      </c>
      <c r="O246">
        <v>27</v>
      </c>
      <c r="P246" t="s">
        <v>30</v>
      </c>
      <c r="Q246">
        <v>494050.810379998</v>
      </c>
      <c r="R246">
        <v>5180861.1869900003</v>
      </c>
      <c r="S246" t="s">
        <v>10</v>
      </c>
      <c r="T246">
        <v>6</v>
      </c>
      <c r="U246">
        <v>692.4212598425197</v>
      </c>
      <c r="V246">
        <v>1.4255437535814244</v>
      </c>
      <c r="W246">
        <v>352</v>
      </c>
      <c r="X246">
        <f t="shared" si="14"/>
        <v>0.98050139275766013</v>
      </c>
    </row>
    <row r="247" spans="1:24" x14ac:dyDescent="0.4">
      <c r="A247" t="s">
        <v>45</v>
      </c>
      <c r="B247">
        <v>150</v>
      </c>
      <c r="C247">
        <v>7</v>
      </c>
      <c r="D247" t="s">
        <v>40</v>
      </c>
      <c r="E247">
        <v>493382.78291000001</v>
      </c>
      <c r="F247">
        <v>5180776.7667300003</v>
      </c>
      <c r="G247" t="s">
        <v>9</v>
      </c>
      <c r="H247">
        <v>2</v>
      </c>
      <c r="I247">
        <v>87</v>
      </c>
      <c r="J247">
        <f t="shared" si="15"/>
        <v>0.61041358936484491</v>
      </c>
      <c r="N247">
        <v>246</v>
      </c>
      <c r="O247">
        <v>28</v>
      </c>
      <c r="P247" t="s">
        <v>30</v>
      </c>
      <c r="Q247">
        <v>494082.71162100002</v>
      </c>
      <c r="R247">
        <v>5180854.1547499904</v>
      </c>
      <c r="S247" t="s">
        <v>10</v>
      </c>
      <c r="T247">
        <v>6</v>
      </c>
      <c r="U247">
        <v>591.53543307086613</v>
      </c>
      <c r="V247">
        <v>1.2178419273666468</v>
      </c>
      <c r="W247">
        <v>320</v>
      </c>
      <c r="X247">
        <f t="shared" si="14"/>
        <v>0.89136490250696376</v>
      </c>
    </row>
    <row r="248" spans="1:24" x14ac:dyDescent="0.4">
      <c r="A248" t="s">
        <v>45</v>
      </c>
      <c r="B248">
        <v>124</v>
      </c>
      <c r="C248">
        <v>6</v>
      </c>
      <c r="D248" t="s">
        <v>39</v>
      </c>
      <c r="E248">
        <v>493369.149492</v>
      </c>
      <c r="F248">
        <v>5180735.5554299904</v>
      </c>
      <c r="G248" t="s">
        <v>9</v>
      </c>
      <c r="H248">
        <v>2</v>
      </c>
      <c r="I248">
        <v>72</v>
      </c>
      <c r="J248">
        <f t="shared" si="15"/>
        <v>0.50516986706056133</v>
      </c>
      <c r="N248">
        <v>247</v>
      </c>
      <c r="O248">
        <v>29</v>
      </c>
      <c r="P248" t="s">
        <v>30</v>
      </c>
      <c r="Q248">
        <v>494114.637672999</v>
      </c>
      <c r="R248">
        <v>5180872.3474000003</v>
      </c>
      <c r="S248" t="s">
        <v>10</v>
      </c>
      <c r="T248">
        <v>6</v>
      </c>
      <c r="U248">
        <v>523.12992125984249</v>
      </c>
      <c r="V248">
        <v>1.077009957396627</v>
      </c>
      <c r="W248">
        <v>232</v>
      </c>
      <c r="X248">
        <f t="shared" si="14"/>
        <v>0.64623955431754876</v>
      </c>
    </row>
    <row r="249" spans="1:24" x14ac:dyDescent="0.4">
      <c r="A249" t="s">
        <v>45</v>
      </c>
      <c r="B249">
        <v>19</v>
      </c>
      <c r="C249">
        <v>2</v>
      </c>
      <c r="D249" t="s">
        <v>10</v>
      </c>
      <c r="E249">
        <v>493246.597671</v>
      </c>
      <c r="F249">
        <v>5180590.1908</v>
      </c>
      <c r="G249" t="s">
        <v>9</v>
      </c>
      <c r="H249">
        <v>2</v>
      </c>
      <c r="I249">
        <v>68.5</v>
      </c>
      <c r="J249">
        <f t="shared" si="15"/>
        <v>0.48061299852289519</v>
      </c>
      <c r="N249">
        <v>248</v>
      </c>
      <c r="O249">
        <v>30</v>
      </c>
      <c r="P249" t="s">
        <v>30</v>
      </c>
      <c r="Q249">
        <v>494145.15560300002</v>
      </c>
      <c r="R249">
        <v>5180849.02348</v>
      </c>
      <c r="S249" t="s">
        <v>10</v>
      </c>
      <c r="T249">
        <v>6</v>
      </c>
      <c r="U249">
        <v>353.83858267716533</v>
      </c>
      <c r="V249">
        <v>0.72847616121182945</v>
      </c>
      <c r="W249">
        <v>36</v>
      </c>
      <c r="X249">
        <f t="shared" si="14"/>
        <v>0.10027855153203342</v>
      </c>
    </row>
    <row r="250" spans="1:24" x14ac:dyDescent="0.4">
      <c r="A250" t="s">
        <v>45</v>
      </c>
      <c r="B250">
        <v>202</v>
      </c>
      <c r="C250">
        <v>9</v>
      </c>
      <c r="D250" t="s">
        <v>32</v>
      </c>
      <c r="E250">
        <v>493448.56273100001</v>
      </c>
      <c r="F250">
        <v>5180826.3661900004</v>
      </c>
      <c r="G250" t="s">
        <v>9</v>
      </c>
      <c r="H250">
        <v>2</v>
      </c>
      <c r="I250">
        <v>54.5</v>
      </c>
      <c r="J250">
        <f t="shared" si="15"/>
        <v>0.38238552437223045</v>
      </c>
      <c r="N250">
        <v>249</v>
      </c>
      <c r="O250">
        <v>9</v>
      </c>
      <c r="P250" t="s">
        <v>34</v>
      </c>
      <c r="Q250">
        <v>493445.578717998</v>
      </c>
      <c r="R250">
        <v>5180889.9313700004</v>
      </c>
      <c r="S250" t="s">
        <v>10</v>
      </c>
      <c r="T250">
        <v>6</v>
      </c>
      <c r="U250">
        <v>472.93307086614175</v>
      </c>
      <c r="V250">
        <v>0.97366563410927431</v>
      </c>
      <c r="W250">
        <v>158</v>
      </c>
      <c r="X250">
        <f t="shared" si="14"/>
        <v>0.44011142061281339</v>
      </c>
    </row>
    <row r="251" spans="1:24" x14ac:dyDescent="0.4">
      <c r="A251" t="s">
        <v>45</v>
      </c>
      <c r="B251">
        <v>372</v>
      </c>
      <c r="C251">
        <v>13</v>
      </c>
      <c r="D251" t="s">
        <v>47</v>
      </c>
      <c r="E251">
        <v>493603.45696400001</v>
      </c>
      <c r="F251">
        <v>5181049.5548099903</v>
      </c>
      <c r="G251" t="s">
        <v>9</v>
      </c>
      <c r="H251">
        <v>2</v>
      </c>
      <c r="I251">
        <v>25.5</v>
      </c>
      <c r="J251">
        <f t="shared" si="15"/>
        <v>0.17891432791728215</v>
      </c>
      <c r="N251">
        <v>250</v>
      </c>
      <c r="O251">
        <v>10</v>
      </c>
      <c r="P251" t="s">
        <v>34</v>
      </c>
      <c r="Q251">
        <v>493477.500961999</v>
      </c>
      <c r="R251">
        <v>5180903.0090199905</v>
      </c>
      <c r="S251" t="s">
        <v>10</v>
      </c>
      <c r="T251">
        <v>6</v>
      </c>
      <c r="U251">
        <v>547.24409448818892</v>
      </c>
      <c r="V251">
        <v>1.126655759760159</v>
      </c>
      <c r="W251">
        <v>268</v>
      </c>
      <c r="X251">
        <f t="shared" si="14"/>
        <v>0.74651810584958223</v>
      </c>
    </row>
    <row r="252" spans="1:24" x14ac:dyDescent="0.4">
      <c r="A252" t="s">
        <v>45</v>
      </c>
      <c r="B252">
        <v>299</v>
      </c>
      <c r="C252">
        <v>11</v>
      </c>
      <c r="D252" t="s">
        <v>44</v>
      </c>
      <c r="E252">
        <v>493534.496961998</v>
      </c>
      <c r="F252">
        <v>5180949.6186800003</v>
      </c>
      <c r="G252" t="s">
        <v>9</v>
      </c>
      <c r="H252">
        <v>2</v>
      </c>
      <c r="I252">
        <v>20</v>
      </c>
      <c r="J252">
        <f t="shared" si="15"/>
        <v>0.14032496307237816</v>
      </c>
      <c r="N252">
        <v>251</v>
      </c>
      <c r="O252">
        <v>11</v>
      </c>
      <c r="P252" t="s">
        <v>34</v>
      </c>
      <c r="Q252">
        <v>493509.39061900001</v>
      </c>
      <c r="R252">
        <v>5180886.0838599904</v>
      </c>
      <c r="S252" t="s">
        <v>10</v>
      </c>
      <c r="T252">
        <v>6</v>
      </c>
      <c r="U252">
        <v>472.44094488188978</v>
      </c>
      <c r="V252">
        <v>0.97265245446920223</v>
      </c>
      <c r="W252">
        <v>156</v>
      </c>
      <c r="X252">
        <f t="shared" si="14"/>
        <v>0.43454038997214484</v>
      </c>
    </row>
    <row r="253" spans="1:24" x14ac:dyDescent="0.4">
      <c r="A253" t="s">
        <v>45</v>
      </c>
      <c r="B253">
        <v>395</v>
      </c>
      <c r="C253">
        <v>14</v>
      </c>
      <c r="D253" t="s">
        <v>51</v>
      </c>
      <c r="E253">
        <v>493626.398015999</v>
      </c>
      <c r="F253">
        <v>5181088.3120799903</v>
      </c>
      <c r="G253" t="s">
        <v>9</v>
      </c>
      <c r="H253">
        <v>2</v>
      </c>
      <c r="N253">
        <v>252</v>
      </c>
      <c r="O253">
        <v>12</v>
      </c>
      <c r="P253" t="s">
        <v>34</v>
      </c>
      <c r="Q253">
        <v>493543.70833300002</v>
      </c>
      <c r="R253">
        <v>5180893.1404100005</v>
      </c>
      <c r="S253" t="s">
        <v>10</v>
      </c>
      <c r="T253">
        <v>6</v>
      </c>
      <c r="U253">
        <v>436.02362204724409</v>
      </c>
      <c r="V253">
        <v>0.89767716110386786</v>
      </c>
      <c r="W253">
        <v>97</v>
      </c>
      <c r="X253">
        <f t="shared" si="14"/>
        <v>0.27019498607242337</v>
      </c>
    </row>
    <row r="254" spans="1:24" x14ac:dyDescent="0.4">
      <c r="A254" t="s">
        <v>45</v>
      </c>
      <c r="B254">
        <v>419</v>
      </c>
      <c r="C254">
        <v>15</v>
      </c>
      <c r="D254" t="s">
        <v>49</v>
      </c>
      <c r="E254">
        <v>493648.355764999</v>
      </c>
      <c r="F254">
        <v>5181104.3018699903</v>
      </c>
      <c r="G254" t="s">
        <v>9</v>
      </c>
      <c r="H254">
        <v>2</v>
      </c>
      <c r="N254">
        <v>253</v>
      </c>
      <c r="O254">
        <v>13</v>
      </c>
      <c r="P254" t="s">
        <v>34</v>
      </c>
      <c r="Q254">
        <v>493573.21164499799</v>
      </c>
      <c r="R254">
        <v>5180890.6823100001</v>
      </c>
      <c r="S254" t="s">
        <v>10</v>
      </c>
      <c r="T254">
        <v>6</v>
      </c>
      <c r="U254">
        <v>531.98818897637796</v>
      </c>
      <c r="V254">
        <v>1.0952471909179244</v>
      </c>
      <c r="W254">
        <v>244</v>
      </c>
      <c r="X254">
        <f t="shared" ref="X254:X270" si="16">W254/359</f>
        <v>0.67966573816155984</v>
      </c>
    </row>
    <row r="255" spans="1:24" x14ac:dyDescent="0.4">
      <c r="A255" t="s">
        <v>36</v>
      </c>
      <c r="B255">
        <v>265</v>
      </c>
      <c r="C255">
        <v>25</v>
      </c>
      <c r="D255" t="s">
        <v>34</v>
      </c>
      <c r="E255">
        <v>493957.474071</v>
      </c>
      <c r="F255">
        <v>5180890.2630399903</v>
      </c>
      <c r="G255" t="s">
        <v>11</v>
      </c>
      <c r="H255">
        <v>2</v>
      </c>
      <c r="I255">
        <v>746.55511811023621</v>
      </c>
      <c r="J255">
        <f>I255/$L$12</f>
        <v>1.3517087479695311</v>
      </c>
      <c r="N255">
        <v>254</v>
      </c>
      <c r="O255">
        <v>14</v>
      </c>
      <c r="P255" t="s">
        <v>34</v>
      </c>
      <c r="Q255">
        <v>493605.127092999</v>
      </c>
      <c r="R255">
        <v>5180897.6489199903</v>
      </c>
      <c r="S255" t="s">
        <v>11</v>
      </c>
      <c r="T255">
        <v>1</v>
      </c>
      <c r="U255">
        <v>487.6968503937008</v>
      </c>
      <c r="V255">
        <v>0.88302133766500024</v>
      </c>
      <c r="W255">
        <v>86</v>
      </c>
      <c r="X255">
        <f t="shared" si="16"/>
        <v>0.23955431754874651</v>
      </c>
    </row>
    <row r="256" spans="1:24" x14ac:dyDescent="0.4">
      <c r="A256" t="s">
        <v>36</v>
      </c>
      <c r="B256">
        <v>36</v>
      </c>
      <c r="C256">
        <v>19</v>
      </c>
      <c r="D256" t="s">
        <v>10</v>
      </c>
      <c r="E256">
        <v>493785.60215200001</v>
      </c>
      <c r="F256">
        <v>5180609.6934099803</v>
      </c>
      <c r="G256" t="s">
        <v>11</v>
      </c>
      <c r="H256">
        <v>2</v>
      </c>
      <c r="I256">
        <v>731.7913385826771</v>
      </c>
      <c r="J256">
        <f t="shared" ref="J256:J319" si="17">I256/$L$12</f>
        <v>1.3249775268495008</v>
      </c>
      <c r="N256">
        <v>255</v>
      </c>
      <c r="O256">
        <v>15</v>
      </c>
      <c r="P256" t="s">
        <v>34</v>
      </c>
      <c r="Q256">
        <v>493637.025738</v>
      </c>
      <c r="R256">
        <v>5180888.8363600001</v>
      </c>
      <c r="S256" t="s">
        <v>11</v>
      </c>
      <c r="T256">
        <v>1</v>
      </c>
      <c r="U256">
        <v>657.9724409448819</v>
      </c>
      <c r="V256">
        <v>1.1913214212493495</v>
      </c>
      <c r="W256">
        <v>305</v>
      </c>
      <c r="X256">
        <f t="shared" si="16"/>
        <v>0.84958217270194991</v>
      </c>
    </row>
    <row r="257" spans="1:24" x14ac:dyDescent="0.4">
      <c r="A257" t="s">
        <v>36</v>
      </c>
      <c r="B257">
        <v>64</v>
      </c>
      <c r="C257">
        <v>24</v>
      </c>
      <c r="D257" t="s">
        <v>11</v>
      </c>
      <c r="E257">
        <v>493928.07418</v>
      </c>
      <c r="F257">
        <v>5180645.7328500003</v>
      </c>
      <c r="G257" t="s">
        <v>11</v>
      </c>
      <c r="H257">
        <v>5</v>
      </c>
      <c r="I257">
        <v>730.80708661417327</v>
      </c>
      <c r="J257">
        <f t="shared" si="17"/>
        <v>1.3231954454414989</v>
      </c>
      <c r="N257">
        <v>256</v>
      </c>
      <c r="O257">
        <v>16</v>
      </c>
      <c r="P257" t="s">
        <v>34</v>
      </c>
      <c r="Q257">
        <v>493668.941824999</v>
      </c>
      <c r="R257">
        <v>5180896.47004</v>
      </c>
      <c r="S257" t="s">
        <v>11</v>
      </c>
      <c r="T257">
        <v>1</v>
      </c>
      <c r="U257">
        <v>565.45275590551182</v>
      </c>
      <c r="V257">
        <v>1.0238057688971598</v>
      </c>
      <c r="W257">
        <v>199</v>
      </c>
      <c r="X257">
        <f t="shared" si="16"/>
        <v>0.55431754874651806</v>
      </c>
    </row>
    <row r="258" spans="1:24" x14ac:dyDescent="0.4">
      <c r="A258" t="s">
        <v>36</v>
      </c>
      <c r="B258">
        <v>248</v>
      </c>
      <c r="C258">
        <v>30</v>
      </c>
      <c r="D258" t="s">
        <v>30</v>
      </c>
      <c r="E258">
        <v>494145.15560300002</v>
      </c>
      <c r="F258">
        <v>5180849.02348</v>
      </c>
      <c r="G258" t="s">
        <v>11</v>
      </c>
      <c r="H258">
        <v>6</v>
      </c>
      <c r="I258">
        <v>727.85433070866145</v>
      </c>
      <c r="J258">
        <f t="shared" si="17"/>
        <v>1.3178492012174929</v>
      </c>
      <c r="N258">
        <v>257</v>
      </c>
      <c r="O258">
        <v>17</v>
      </c>
      <c r="P258" t="s">
        <v>34</v>
      </c>
      <c r="Q258">
        <v>493700.854097998</v>
      </c>
      <c r="R258">
        <v>5180900.5479899803</v>
      </c>
      <c r="S258" t="s">
        <v>11</v>
      </c>
      <c r="T258">
        <v>1</v>
      </c>
      <c r="U258">
        <v>521.16141732283461</v>
      </c>
      <c r="V258">
        <v>0.94361210553706876</v>
      </c>
      <c r="W258">
        <v>134</v>
      </c>
      <c r="X258">
        <f t="shared" si="16"/>
        <v>0.37325905292479111</v>
      </c>
    </row>
    <row r="259" spans="1:24" x14ac:dyDescent="0.4">
      <c r="A259" t="s">
        <v>36</v>
      </c>
      <c r="B259">
        <v>289</v>
      </c>
      <c r="C259">
        <v>26</v>
      </c>
      <c r="D259" t="s">
        <v>35</v>
      </c>
      <c r="E259">
        <v>494008.965211</v>
      </c>
      <c r="F259">
        <v>5180924.2349100001</v>
      </c>
      <c r="G259" t="s">
        <v>11</v>
      </c>
      <c r="H259">
        <v>2</v>
      </c>
      <c r="I259">
        <v>726.37795275590554</v>
      </c>
      <c r="J259">
        <f t="shared" si="17"/>
        <v>1.3151760791054898</v>
      </c>
      <c r="N259">
        <v>258</v>
      </c>
      <c r="O259">
        <v>18</v>
      </c>
      <c r="P259" t="s">
        <v>34</v>
      </c>
      <c r="Q259">
        <v>493732.739057998</v>
      </c>
      <c r="R259">
        <v>5180878.5124000004</v>
      </c>
      <c r="S259" t="s">
        <v>11</v>
      </c>
      <c r="T259">
        <v>1</v>
      </c>
      <c r="U259">
        <v>573.32677165354335</v>
      </c>
      <c r="V259">
        <v>1.0380624201611759</v>
      </c>
      <c r="W259">
        <v>204</v>
      </c>
      <c r="X259">
        <f t="shared" si="16"/>
        <v>0.56824512534818938</v>
      </c>
    </row>
    <row r="260" spans="1:24" x14ac:dyDescent="0.4">
      <c r="A260" t="s">
        <v>36</v>
      </c>
      <c r="B260">
        <v>62</v>
      </c>
      <c r="C260">
        <v>22</v>
      </c>
      <c r="D260" t="s">
        <v>11</v>
      </c>
      <c r="E260">
        <v>493862.44210400002</v>
      </c>
      <c r="F260">
        <v>5180655.2967800004</v>
      </c>
      <c r="G260" t="s">
        <v>11</v>
      </c>
      <c r="H260">
        <v>3</v>
      </c>
      <c r="I260">
        <v>723.91732283464569</v>
      </c>
      <c r="J260">
        <f t="shared" si="17"/>
        <v>1.3107208755854847</v>
      </c>
      <c r="N260">
        <v>259</v>
      </c>
      <c r="O260">
        <v>19</v>
      </c>
      <c r="P260" t="s">
        <v>34</v>
      </c>
      <c r="Q260">
        <v>493764.663158999</v>
      </c>
      <c r="R260">
        <v>5180893.9251399804</v>
      </c>
      <c r="S260" t="s">
        <v>11</v>
      </c>
      <c r="T260">
        <v>1</v>
      </c>
      <c r="U260">
        <v>455.21653543307087</v>
      </c>
      <c r="V260">
        <v>0.82421265120093368</v>
      </c>
      <c r="W260">
        <v>58</v>
      </c>
      <c r="X260">
        <f t="shared" si="16"/>
        <v>0.16155988857938719</v>
      </c>
    </row>
    <row r="261" spans="1:24" x14ac:dyDescent="0.4">
      <c r="A261" t="s">
        <v>36</v>
      </c>
      <c r="B261">
        <v>59</v>
      </c>
      <c r="C261">
        <v>19</v>
      </c>
      <c r="D261" t="s">
        <v>11</v>
      </c>
      <c r="E261">
        <v>493770.79737400002</v>
      </c>
      <c r="F261">
        <v>5180636.94221</v>
      </c>
      <c r="G261" t="s">
        <v>11</v>
      </c>
      <c r="H261">
        <v>2</v>
      </c>
      <c r="I261">
        <v>722.93307086614175</v>
      </c>
      <c r="J261">
        <f t="shared" si="17"/>
        <v>1.3089387941774828</v>
      </c>
      <c r="N261">
        <v>260</v>
      </c>
      <c r="O261">
        <v>20</v>
      </c>
      <c r="P261" t="s">
        <v>34</v>
      </c>
      <c r="Q261">
        <v>493796.571358999</v>
      </c>
      <c r="R261">
        <v>5180894.1143199904</v>
      </c>
      <c r="S261" t="s">
        <v>11</v>
      </c>
      <c r="T261">
        <v>1</v>
      </c>
      <c r="U261">
        <v>458.66141732283467</v>
      </c>
      <c r="V261">
        <v>0.83044993612894069</v>
      </c>
      <c r="W261">
        <v>59</v>
      </c>
      <c r="X261">
        <f t="shared" si="16"/>
        <v>0.16434540389972144</v>
      </c>
    </row>
    <row r="262" spans="1:24" x14ac:dyDescent="0.4">
      <c r="A262" t="s">
        <v>36</v>
      </c>
      <c r="B262">
        <v>288</v>
      </c>
      <c r="C262">
        <v>25</v>
      </c>
      <c r="D262" t="s">
        <v>35</v>
      </c>
      <c r="E262">
        <v>493979.78699200001</v>
      </c>
      <c r="F262">
        <v>5180920.0508399904</v>
      </c>
      <c r="G262" t="s">
        <v>11</v>
      </c>
      <c r="H262">
        <v>2</v>
      </c>
      <c r="I262">
        <v>698.32677165354335</v>
      </c>
      <c r="J262">
        <f t="shared" si="17"/>
        <v>1.2643867589774322</v>
      </c>
      <c r="N262">
        <v>261</v>
      </c>
      <c r="O262">
        <v>21</v>
      </c>
      <c r="P262" t="s">
        <v>34</v>
      </c>
      <c r="Q262">
        <v>493828.46287400002</v>
      </c>
      <c r="R262">
        <v>5180878.0798399802</v>
      </c>
      <c r="S262" t="s">
        <v>11</v>
      </c>
      <c r="T262">
        <v>1</v>
      </c>
      <c r="U262">
        <v>599.90157480314963</v>
      </c>
      <c r="V262">
        <v>1.0861786181772304</v>
      </c>
      <c r="W262">
        <v>236</v>
      </c>
      <c r="X262">
        <f t="shared" si="16"/>
        <v>0.65738161559888575</v>
      </c>
    </row>
    <row r="263" spans="1:24" x14ac:dyDescent="0.4">
      <c r="A263" t="s">
        <v>36</v>
      </c>
      <c r="B263">
        <v>60</v>
      </c>
      <c r="C263">
        <v>20</v>
      </c>
      <c r="D263" t="s">
        <v>11</v>
      </c>
      <c r="E263">
        <v>493800.430823998</v>
      </c>
      <c r="F263">
        <v>5180639.8627300002</v>
      </c>
      <c r="G263" t="s">
        <v>11</v>
      </c>
      <c r="H263">
        <v>2</v>
      </c>
      <c r="I263">
        <v>689.96062992125985</v>
      </c>
      <c r="J263">
        <f t="shared" si="17"/>
        <v>1.2492390670094151</v>
      </c>
      <c r="N263">
        <v>262</v>
      </c>
      <c r="O263">
        <v>22</v>
      </c>
      <c r="P263" t="s">
        <v>34</v>
      </c>
      <c r="Q263">
        <v>493860.40082600003</v>
      </c>
      <c r="R263">
        <v>5180907.2722300002</v>
      </c>
      <c r="S263" t="s">
        <v>11</v>
      </c>
      <c r="T263">
        <v>1</v>
      </c>
      <c r="U263">
        <v>648.12992125984249</v>
      </c>
      <c r="V263">
        <v>1.1735006071693292</v>
      </c>
      <c r="W263">
        <v>296</v>
      </c>
      <c r="X263">
        <f t="shared" si="16"/>
        <v>0.82451253481894149</v>
      </c>
    </row>
    <row r="264" spans="1:24" x14ac:dyDescent="0.4">
      <c r="A264" t="s">
        <v>36</v>
      </c>
      <c r="B264">
        <v>63</v>
      </c>
      <c r="C264">
        <v>23</v>
      </c>
      <c r="D264" t="s">
        <v>11</v>
      </c>
      <c r="E264">
        <v>493896.16895899799</v>
      </c>
      <c r="F264">
        <v>5180649.7655999903</v>
      </c>
      <c r="G264" t="s">
        <v>11</v>
      </c>
      <c r="H264">
        <v>4</v>
      </c>
      <c r="I264">
        <v>688.48425196850394</v>
      </c>
      <c r="J264">
        <f t="shared" si="17"/>
        <v>1.246565944897412</v>
      </c>
      <c r="N264">
        <v>263</v>
      </c>
      <c r="O264">
        <v>23</v>
      </c>
      <c r="P264" t="s">
        <v>34</v>
      </c>
      <c r="Q264">
        <v>493892.30544600001</v>
      </c>
      <c r="R264">
        <v>5180904.0171299903</v>
      </c>
      <c r="S264" t="s">
        <v>11</v>
      </c>
      <c r="T264">
        <v>1</v>
      </c>
      <c r="U264">
        <v>563.97637795275591</v>
      </c>
      <c r="V264">
        <v>1.0211326467851567</v>
      </c>
      <c r="W264">
        <v>198</v>
      </c>
      <c r="X264">
        <f t="shared" si="16"/>
        <v>0.55153203342618384</v>
      </c>
    </row>
    <row r="265" spans="1:24" x14ac:dyDescent="0.4">
      <c r="A265" t="s">
        <v>36</v>
      </c>
      <c r="B265">
        <v>266</v>
      </c>
      <c r="C265">
        <v>26</v>
      </c>
      <c r="D265" t="s">
        <v>34</v>
      </c>
      <c r="E265">
        <v>493988.01773100003</v>
      </c>
      <c r="F265">
        <v>5180892.4748999802</v>
      </c>
      <c r="G265" t="s">
        <v>11</v>
      </c>
      <c r="H265">
        <v>2</v>
      </c>
      <c r="I265">
        <v>676.18110236220468</v>
      </c>
      <c r="J265">
        <f t="shared" si="17"/>
        <v>1.2242899272973868</v>
      </c>
      <c r="N265">
        <v>264</v>
      </c>
      <c r="O265">
        <v>24</v>
      </c>
      <c r="P265" t="s">
        <v>34</v>
      </c>
      <c r="Q265">
        <v>493924.20931300003</v>
      </c>
      <c r="R265">
        <v>5180899.9843499903</v>
      </c>
      <c r="S265" t="s">
        <v>11</v>
      </c>
      <c r="T265">
        <v>1</v>
      </c>
      <c r="U265">
        <v>554.62598425196848</v>
      </c>
      <c r="V265">
        <v>1.0042028734091375</v>
      </c>
      <c r="W265">
        <v>191</v>
      </c>
      <c r="X265">
        <f t="shared" si="16"/>
        <v>0.53203342618384397</v>
      </c>
    </row>
    <row r="266" spans="1:24" x14ac:dyDescent="0.4">
      <c r="A266" t="s">
        <v>36</v>
      </c>
      <c r="B266">
        <v>244</v>
      </c>
      <c r="C266">
        <v>26</v>
      </c>
      <c r="D266" t="s">
        <v>30</v>
      </c>
      <c r="E266">
        <v>494016.170361</v>
      </c>
      <c r="F266">
        <v>5180863.3944100002</v>
      </c>
      <c r="G266" t="s">
        <v>11</v>
      </c>
      <c r="H266">
        <v>3</v>
      </c>
      <c r="I266">
        <v>671.75196850393695</v>
      </c>
      <c r="J266">
        <f t="shared" si="17"/>
        <v>1.2162705609613775</v>
      </c>
      <c r="N266">
        <v>265</v>
      </c>
      <c r="O266">
        <v>25</v>
      </c>
      <c r="P266" t="s">
        <v>34</v>
      </c>
      <c r="Q266">
        <v>493957.474071</v>
      </c>
      <c r="R266">
        <v>5180890.2630399903</v>
      </c>
      <c r="S266" t="s">
        <v>11</v>
      </c>
      <c r="T266">
        <v>1</v>
      </c>
      <c r="U266">
        <v>514.763779527559</v>
      </c>
      <c r="V266">
        <v>0.93202857638505565</v>
      </c>
      <c r="W266">
        <v>129</v>
      </c>
      <c r="X266">
        <f t="shared" si="16"/>
        <v>0.35933147632311979</v>
      </c>
    </row>
    <row r="267" spans="1:24" x14ac:dyDescent="0.4">
      <c r="A267" t="s">
        <v>36</v>
      </c>
      <c r="B267">
        <v>219</v>
      </c>
      <c r="C267">
        <v>26</v>
      </c>
      <c r="D267" t="s">
        <v>32</v>
      </c>
      <c r="E267">
        <v>493991.00748700002</v>
      </c>
      <c r="F267">
        <v>5180828.91</v>
      </c>
      <c r="G267" t="s">
        <v>11</v>
      </c>
      <c r="H267">
        <v>3</v>
      </c>
      <c r="I267">
        <v>664.37007874015751</v>
      </c>
      <c r="J267">
        <f t="shared" si="17"/>
        <v>1.2029049504013627</v>
      </c>
      <c r="N267">
        <v>266</v>
      </c>
      <c r="O267">
        <v>26</v>
      </c>
      <c r="P267" t="s">
        <v>34</v>
      </c>
      <c r="Q267">
        <v>493988.01773100003</v>
      </c>
      <c r="R267">
        <v>5180892.4748999802</v>
      </c>
      <c r="S267" t="s">
        <v>11</v>
      </c>
      <c r="T267">
        <v>1</v>
      </c>
      <c r="U267">
        <v>566.92913385826773</v>
      </c>
      <c r="V267">
        <v>1.0264788910091627</v>
      </c>
      <c r="W267">
        <v>200</v>
      </c>
      <c r="X267">
        <f t="shared" si="16"/>
        <v>0.55710306406685239</v>
      </c>
    </row>
    <row r="268" spans="1:24" x14ac:dyDescent="0.4">
      <c r="A268" t="s">
        <v>36</v>
      </c>
      <c r="B268">
        <v>242</v>
      </c>
      <c r="C268">
        <v>24</v>
      </c>
      <c r="D268" t="s">
        <v>30</v>
      </c>
      <c r="E268">
        <v>493955.09288900002</v>
      </c>
      <c r="F268">
        <v>5180868.1722100005</v>
      </c>
      <c r="G268" t="s">
        <v>11</v>
      </c>
      <c r="H268">
        <v>2</v>
      </c>
      <c r="I268">
        <v>662.40157480314963</v>
      </c>
      <c r="J268">
        <f t="shared" si="17"/>
        <v>1.1993407875853586</v>
      </c>
      <c r="N268">
        <v>267</v>
      </c>
      <c r="O268">
        <v>27</v>
      </c>
      <c r="P268" t="s">
        <v>34</v>
      </c>
      <c r="Q268">
        <v>494019.926261999</v>
      </c>
      <c r="R268">
        <v>5180892.9986300003</v>
      </c>
      <c r="S268" t="s">
        <v>11</v>
      </c>
      <c r="T268">
        <v>1</v>
      </c>
      <c r="U268">
        <v>581.20078740157476</v>
      </c>
      <c r="V268">
        <v>1.052319071425192</v>
      </c>
      <c r="W268">
        <v>213</v>
      </c>
      <c r="X268">
        <f t="shared" si="16"/>
        <v>0.59331476323119781</v>
      </c>
    </row>
    <row r="269" spans="1:24" x14ac:dyDescent="0.4">
      <c r="A269" t="s">
        <v>36</v>
      </c>
      <c r="B269">
        <v>119</v>
      </c>
      <c r="C269">
        <v>27</v>
      </c>
      <c r="D269" t="s">
        <v>38</v>
      </c>
      <c r="E269">
        <v>494044.226517</v>
      </c>
      <c r="F269">
        <v>5180700.4701500004</v>
      </c>
      <c r="G269" t="s">
        <v>11</v>
      </c>
      <c r="H269">
        <v>7</v>
      </c>
      <c r="I269">
        <v>659.94094488188978</v>
      </c>
      <c r="J269">
        <f t="shared" si="17"/>
        <v>1.1948855840653536</v>
      </c>
      <c r="N269">
        <v>268</v>
      </c>
      <c r="O269">
        <v>28</v>
      </c>
      <c r="P269" t="s">
        <v>34</v>
      </c>
      <c r="Q269">
        <v>494051.827297999</v>
      </c>
      <c r="R269">
        <v>5180885.9662300004</v>
      </c>
      <c r="S269" t="s">
        <v>11</v>
      </c>
      <c r="T269">
        <v>1</v>
      </c>
      <c r="U269">
        <v>571.35826771653547</v>
      </c>
      <c r="V269">
        <v>1.034498257345172</v>
      </c>
      <c r="W269">
        <v>203</v>
      </c>
      <c r="X269">
        <f t="shared" si="16"/>
        <v>0.56545961002785516</v>
      </c>
    </row>
    <row r="270" spans="1:24" x14ac:dyDescent="0.4">
      <c r="A270" t="s">
        <v>36</v>
      </c>
      <c r="B270">
        <v>247</v>
      </c>
      <c r="C270">
        <v>29</v>
      </c>
      <c r="D270" t="s">
        <v>30</v>
      </c>
      <c r="E270">
        <v>494114.637672999</v>
      </c>
      <c r="F270">
        <v>5180872.3474000003</v>
      </c>
      <c r="G270" t="s">
        <v>11</v>
      </c>
      <c r="H270">
        <v>5</v>
      </c>
      <c r="I270">
        <v>659.44881889763781</v>
      </c>
      <c r="J270">
        <f t="shared" si="17"/>
        <v>1.1939945433613526</v>
      </c>
      <c r="N270">
        <v>269</v>
      </c>
      <c r="O270">
        <v>29</v>
      </c>
      <c r="P270" t="s">
        <v>34</v>
      </c>
      <c r="Q270">
        <v>494083.75327500002</v>
      </c>
      <c r="R270">
        <v>5180904.1587199904</v>
      </c>
      <c r="S270" t="s">
        <v>11</v>
      </c>
      <c r="T270">
        <v>1</v>
      </c>
      <c r="U270">
        <v>610.23622047244089</v>
      </c>
      <c r="V270">
        <v>1.1048904729612514</v>
      </c>
      <c r="W270">
        <v>252</v>
      </c>
      <c r="X270">
        <f t="shared" si="16"/>
        <v>0.70194986072423393</v>
      </c>
    </row>
    <row r="271" spans="1:24" x14ac:dyDescent="0.4">
      <c r="A271" t="s">
        <v>36</v>
      </c>
      <c r="B271">
        <v>85</v>
      </c>
      <c r="C271">
        <v>20</v>
      </c>
      <c r="D271" t="s">
        <v>33</v>
      </c>
      <c r="E271">
        <v>493807.10502900003</v>
      </c>
      <c r="F271">
        <v>5180671.6367899803</v>
      </c>
      <c r="G271" t="s">
        <v>11</v>
      </c>
      <c r="H271">
        <v>2</v>
      </c>
      <c r="I271">
        <v>658.95669291338584</v>
      </c>
      <c r="J271">
        <f t="shared" si="17"/>
        <v>1.1931035026573515</v>
      </c>
      <c r="N271">
        <v>270</v>
      </c>
      <c r="O271">
        <v>30</v>
      </c>
      <c r="P271" t="s">
        <v>34</v>
      </c>
      <c r="Q271">
        <v>494115.63656700001</v>
      </c>
      <c r="R271">
        <v>5180879.0137499804</v>
      </c>
      <c r="S271" t="s">
        <v>11</v>
      </c>
      <c r="T271">
        <v>1</v>
      </c>
      <c r="V271" t="s">
        <v>160</v>
      </c>
    </row>
    <row r="272" spans="1:24" x14ac:dyDescent="0.4">
      <c r="A272" t="s">
        <v>36</v>
      </c>
      <c r="B272">
        <v>34</v>
      </c>
      <c r="C272">
        <v>17</v>
      </c>
      <c r="D272" t="s">
        <v>10</v>
      </c>
      <c r="E272">
        <v>493724.06612700003</v>
      </c>
      <c r="F272">
        <v>5180614.4951200001</v>
      </c>
      <c r="G272" t="s">
        <v>11</v>
      </c>
      <c r="H272">
        <v>1</v>
      </c>
      <c r="I272">
        <v>657.9724409448819</v>
      </c>
      <c r="J272">
        <f t="shared" si="17"/>
        <v>1.1913214212493495</v>
      </c>
      <c r="N272">
        <v>271</v>
      </c>
      <c r="O272">
        <v>31</v>
      </c>
      <c r="P272" t="s">
        <v>34</v>
      </c>
      <c r="Q272">
        <v>494147.55805200001</v>
      </c>
      <c r="R272">
        <v>5180892.7616900001</v>
      </c>
      <c r="S272" t="s">
        <v>11</v>
      </c>
      <c r="T272">
        <v>1</v>
      </c>
      <c r="U272">
        <v>550.68897637795271</v>
      </c>
      <c r="V272">
        <v>0.99707454777712934</v>
      </c>
      <c r="W272">
        <v>183</v>
      </c>
      <c r="X272">
        <f t="shared" ref="X272:X278" si="18">W272/359</f>
        <v>0.50974930362116988</v>
      </c>
    </row>
    <row r="273" spans="1:24" x14ac:dyDescent="0.4">
      <c r="A273" t="s">
        <v>36</v>
      </c>
      <c r="B273">
        <v>92</v>
      </c>
      <c r="C273">
        <v>27</v>
      </c>
      <c r="D273" t="s">
        <v>33</v>
      </c>
      <c r="E273">
        <v>494030.468212999</v>
      </c>
      <c r="F273">
        <v>5180670.5214999802</v>
      </c>
      <c r="G273" t="s">
        <v>11</v>
      </c>
      <c r="H273">
        <v>7</v>
      </c>
      <c r="I273">
        <v>657.48031496062993</v>
      </c>
      <c r="J273">
        <f t="shared" si="17"/>
        <v>1.1904303805453484</v>
      </c>
      <c r="N273">
        <v>272</v>
      </c>
      <c r="O273">
        <v>9</v>
      </c>
      <c r="P273" t="s">
        <v>35</v>
      </c>
      <c r="Q273">
        <v>493466.52908200002</v>
      </c>
      <c r="R273">
        <v>5180921.6894899802</v>
      </c>
      <c r="S273" t="s">
        <v>11</v>
      </c>
      <c r="T273">
        <v>2</v>
      </c>
      <c r="U273">
        <v>506.88976377952753</v>
      </c>
      <c r="V273">
        <v>0.91777192512103956</v>
      </c>
      <c r="W273">
        <v>117</v>
      </c>
      <c r="X273">
        <f t="shared" si="18"/>
        <v>0.32590529247910865</v>
      </c>
    </row>
    <row r="274" spans="1:24" x14ac:dyDescent="0.4">
      <c r="A274" t="s">
        <v>36</v>
      </c>
      <c r="B274">
        <v>196</v>
      </c>
      <c r="C274">
        <v>27</v>
      </c>
      <c r="D274" t="s">
        <v>37</v>
      </c>
      <c r="E274">
        <v>494038.07558499801</v>
      </c>
      <c r="F274">
        <v>5180797.63772</v>
      </c>
      <c r="G274" t="s">
        <v>11</v>
      </c>
      <c r="H274">
        <v>5</v>
      </c>
      <c r="I274">
        <v>653.54330708661416</v>
      </c>
      <c r="J274">
        <f t="shared" si="17"/>
        <v>1.1833020549133404</v>
      </c>
      <c r="N274">
        <v>273</v>
      </c>
      <c r="O274">
        <v>10</v>
      </c>
      <c r="P274" t="s">
        <v>35</v>
      </c>
      <c r="Q274">
        <v>493498.45111099799</v>
      </c>
      <c r="R274">
        <v>5180934.76724</v>
      </c>
      <c r="S274" t="s">
        <v>11</v>
      </c>
      <c r="T274">
        <v>2</v>
      </c>
      <c r="U274">
        <v>731.7913385826771</v>
      </c>
      <c r="V274">
        <v>1.3249775268495008</v>
      </c>
      <c r="W274">
        <v>345</v>
      </c>
      <c r="X274">
        <f t="shared" si="18"/>
        <v>0.96100278551532037</v>
      </c>
    </row>
    <row r="275" spans="1:24" x14ac:dyDescent="0.4">
      <c r="A275" t="s">
        <v>36</v>
      </c>
      <c r="B275">
        <v>270</v>
      </c>
      <c r="C275">
        <v>30</v>
      </c>
      <c r="D275" t="s">
        <v>34</v>
      </c>
      <c r="E275">
        <v>494115.63656700001</v>
      </c>
      <c r="F275">
        <v>5180879.0137499804</v>
      </c>
      <c r="G275" t="s">
        <v>11</v>
      </c>
      <c r="H275">
        <v>5</v>
      </c>
      <c r="I275">
        <v>652.55905511811022</v>
      </c>
      <c r="J275">
        <f t="shared" si="17"/>
        <v>1.1815199735053383</v>
      </c>
      <c r="N275">
        <v>274</v>
      </c>
      <c r="O275">
        <v>11</v>
      </c>
      <c r="P275" t="s">
        <v>35</v>
      </c>
      <c r="Q275">
        <v>493530.34065799799</v>
      </c>
      <c r="R275">
        <v>5180917.8421999803</v>
      </c>
      <c r="S275" t="s">
        <v>11</v>
      </c>
      <c r="T275">
        <v>2</v>
      </c>
      <c r="U275">
        <v>722.93307086614175</v>
      </c>
      <c r="V275">
        <v>1.3089387941774828</v>
      </c>
      <c r="W275">
        <v>335</v>
      </c>
      <c r="X275">
        <f t="shared" si="18"/>
        <v>0.93314763231197773</v>
      </c>
    </row>
    <row r="276" spans="1:24" x14ac:dyDescent="0.4">
      <c r="A276" t="s">
        <v>36</v>
      </c>
      <c r="B276">
        <v>164</v>
      </c>
      <c r="C276">
        <v>21</v>
      </c>
      <c r="D276" t="s">
        <v>40</v>
      </c>
      <c r="E276">
        <v>493829.477202999</v>
      </c>
      <c r="F276">
        <v>5180750.9549900005</v>
      </c>
      <c r="G276" t="s">
        <v>11</v>
      </c>
      <c r="H276">
        <v>1</v>
      </c>
      <c r="I276">
        <v>648.12992125984249</v>
      </c>
      <c r="J276">
        <f t="shared" si="17"/>
        <v>1.1735006071693292</v>
      </c>
      <c r="N276">
        <v>275</v>
      </c>
      <c r="O276">
        <v>12</v>
      </c>
      <c r="P276" t="s">
        <v>35</v>
      </c>
      <c r="Q276">
        <v>493560.659740998</v>
      </c>
      <c r="R276">
        <v>5180928.8972899904</v>
      </c>
      <c r="S276" t="s">
        <v>11</v>
      </c>
      <c r="T276">
        <v>2</v>
      </c>
      <c r="U276">
        <v>689.96062992125985</v>
      </c>
      <c r="V276">
        <v>1.2492390670094151</v>
      </c>
      <c r="W276">
        <v>329</v>
      </c>
      <c r="X276">
        <f t="shared" si="18"/>
        <v>0.91643454038997219</v>
      </c>
    </row>
    <row r="277" spans="1:24" x14ac:dyDescent="0.4">
      <c r="A277" t="s">
        <v>36</v>
      </c>
      <c r="B277">
        <v>174</v>
      </c>
      <c r="C277">
        <v>31</v>
      </c>
      <c r="D277" t="s">
        <v>40</v>
      </c>
      <c r="E277">
        <v>494148.57913600001</v>
      </c>
      <c r="F277">
        <v>5180765.6369000003</v>
      </c>
      <c r="G277" t="s">
        <v>11</v>
      </c>
      <c r="H277">
        <v>8</v>
      </c>
      <c r="I277">
        <v>647.14566929133855</v>
      </c>
      <c r="J277">
        <f t="shared" si="17"/>
        <v>1.1717185257613272</v>
      </c>
      <c r="N277">
        <v>276</v>
      </c>
      <c r="O277">
        <v>13</v>
      </c>
      <c r="P277" t="s">
        <v>35</v>
      </c>
      <c r="Q277">
        <v>493594.16132999799</v>
      </c>
      <c r="R277">
        <v>5180922.4408799903</v>
      </c>
      <c r="S277" t="s">
        <v>11</v>
      </c>
      <c r="T277">
        <v>2</v>
      </c>
      <c r="U277">
        <v>658.95669291338584</v>
      </c>
      <c r="V277">
        <v>1.1931035026573515</v>
      </c>
      <c r="W277">
        <v>306</v>
      </c>
      <c r="X277">
        <f t="shared" si="18"/>
        <v>0.85236768802228413</v>
      </c>
    </row>
    <row r="278" spans="1:24" x14ac:dyDescent="0.4">
      <c r="A278" t="s">
        <v>36</v>
      </c>
      <c r="B278">
        <v>267</v>
      </c>
      <c r="C278">
        <v>27</v>
      </c>
      <c r="D278" t="s">
        <v>34</v>
      </c>
      <c r="E278">
        <v>494019.926261999</v>
      </c>
      <c r="F278">
        <v>5180892.9986300003</v>
      </c>
      <c r="G278" t="s">
        <v>11</v>
      </c>
      <c r="H278">
        <v>3</v>
      </c>
      <c r="I278">
        <v>639.27165354330702</v>
      </c>
      <c r="J278">
        <f t="shared" si="17"/>
        <v>1.1574618744973111</v>
      </c>
      <c r="N278">
        <v>277</v>
      </c>
      <c r="O278">
        <v>14</v>
      </c>
      <c r="P278" t="s">
        <v>35</v>
      </c>
      <c r="Q278">
        <v>493626.07658499799</v>
      </c>
      <c r="R278">
        <v>5180929.4075999903</v>
      </c>
      <c r="S278" t="s">
        <v>11</v>
      </c>
      <c r="T278">
        <v>2</v>
      </c>
      <c r="U278">
        <v>545.76771653543301</v>
      </c>
      <c r="V278">
        <v>0.98816414073711922</v>
      </c>
      <c r="W278">
        <v>171</v>
      </c>
      <c r="X278">
        <f t="shared" si="18"/>
        <v>0.4763231197771588</v>
      </c>
    </row>
    <row r="279" spans="1:24" x14ac:dyDescent="0.4">
      <c r="A279" t="s">
        <v>36</v>
      </c>
      <c r="B279">
        <v>217</v>
      </c>
      <c r="C279">
        <v>24</v>
      </c>
      <c r="D279" t="s">
        <v>32</v>
      </c>
      <c r="E279">
        <v>493927.19838900003</v>
      </c>
      <c r="F279">
        <v>5180836.4194099903</v>
      </c>
      <c r="G279" t="s">
        <v>11</v>
      </c>
      <c r="H279">
        <v>2</v>
      </c>
      <c r="I279">
        <v>628.93700787401576</v>
      </c>
      <c r="J279">
        <f t="shared" si="17"/>
        <v>1.13875001971329</v>
      </c>
      <c r="N279">
        <v>278</v>
      </c>
      <c r="O279">
        <v>15</v>
      </c>
      <c r="P279" t="s">
        <v>35</v>
      </c>
      <c r="Q279">
        <v>493657.97509099799</v>
      </c>
      <c r="R279">
        <v>5180920.5951500004</v>
      </c>
      <c r="S279" t="s">
        <v>11</v>
      </c>
      <c r="T279">
        <v>2</v>
      </c>
      <c r="V279" t="s">
        <v>160</v>
      </c>
    </row>
    <row r="280" spans="1:24" x14ac:dyDescent="0.4">
      <c r="A280" t="s">
        <v>36</v>
      </c>
      <c r="B280">
        <v>199</v>
      </c>
      <c r="C280">
        <v>30</v>
      </c>
      <c r="D280" t="s">
        <v>37</v>
      </c>
      <c r="E280">
        <v>494133.78745300003</v>
      </c>
      <c r="F280">
        <v>5180783.6531300005</v>
      </c>
      <c r="G280" t="s">
        <v>11</v>
      </c>
      <c r="H280">
        <v>7</v>
      </c>
      <c r="I280">
        <v>628.44488188976379</v>
      </c>
      <c r="J280">
        <f t="shared" si="17"/>
        <v>1.137858979009289</v>
      </c>
      <c r="N280">
        <v>279</v>
      </c>
      <c r="O280">
        <v>16</v>
      </c>
      <c r="P280" t="s">
        <v>35</v>
      </c>
      <c r="Q280">
        <v>493690.95224100002</v>
      </c>
      <c r="R280">
        <v>5180926.7128600003</v>
      </c>
      <c r="S280" t="s">
        <v>11</v>
      </c>
      <c r="T280">
        <v>2</v>
      </c>
      <c r="U280">
        <v>581.20078740157476</v>
      </c>
      <c r="V280">
        <v>1.052319071425192</v>
      </c>
      <c r="W280">
        <v>214</v>
      </c>
      <c r="X280">
        <f t="shared" ref="X280:X311" si="19">W280/359</f>
        <v>0.59610027855153203</v>
      </c>
    </row>
    <row r="281" spans="1:24" x14ac:dyDescent="0.4">
      <c r="A281" t="s">
        <v>36</v>
      </c>
      <c r="B281">
        <v>17</v>
      </c>
      <c r="C281">
        <v>23</v>
      </c>
      <c r="D281" t="s">
        <v>9</v>
      </c>
      <c r="E281">
        <v>493893.661479</v>
      </c>
      <c r="F281">
        <v>5180586.20627</v>
      </c>
      <c r="G281" t="s">
        <v>11</v>
      </c>
      <c r="H281">
        <v>5</v>
      </c>
      <c r="I281">
        <v>626.47637795275591</v>
      </c>
      <c r="J281">
        <f t="shared" si="17"/>
        <v>1.1342948161932849</v>
      </c>
      <c r="N281">
        <v>280</v>
      </c>
      <c r="O281">
        <v>17</v>
      </c>
      <c r="P281" t="s">
        <v>35</v>
      </c>
      <c r="Q281">
        <v>493721.803071998</v>
      </c>
      <c r="R281">
        <v>5180932.3069900004</v>
      </c>
      <c r="S281" t="s">
        <v>11</v>
      </c>
      <c r="T281">
        <v>2</v>
      </c>
      <c r="U281">
        <v>590.05905511811022</v>
      </c>
      <c r="V281">
        <v>1.0683578040972102</v>
      </c>
      <c r="W281">
        <v>227</v>
      </c>
      <c r="X281">
        <f t="shared" si="19"/>
        <v>0.63231197771587744</v>
      </c>
    </row>
    <row r="282" spans="1:24" x14ac:dyDescent="0.4">
      <c r="A282" t="s">
        <v>36</v>
      </c>
      <c r="B282">
        <v>290</v>
      </c>
      <c r="C282">
        <v>27</v>
      </c>
      <c r="D282" t="s">
        <v>35</v>
      </c>
      <c r="E282">
        <v>494040.87357200001</v>
      </c>
      <c r="F282">
        <v>5180924.75875</v>
      </c>
      <c r="G282" t="s">
        <v>11</v>
      </c>
      <c r="H282">
        <v>3</v>
      </c>
      <c r="I282">
        <v>620.57086614173227</v>
      </c>
      <c r="J282">
        <f t="shared" si="17"/>
        <v>1.1236023277452727</v>
      </c>
      <c r="N282">
        <v>281</v>
      </c>
      <c r="O282">
        <v>18</v>
      </c>
      <c r="P282" t="s">
        <v>35</v>
      </c>
      <c r="Q282">
        <v>493754.887468</v>
      </c>
      <c r="R282">
        <v>5180909.4718399802</v>
      </c>
      <c r="S282" t="s">
        <v>11</v>
      </c>
      <c r="T282">
        <v>2</v>
      </c>
      <c r="U282">
        <v>506.88976377952753</v>
      </c>
      <c r="V282">
        <v>0.91777192512103956</v>
      </c>
      <c r="W282">
        <v>118</v>
      </c>
      <c r="X282">
        <f t="shared" si="19"/>
        <v>0.32869080779944287</v>
      </c>
    </row>
    <row r="283" spans="1:24" x14ac:dyDescent="0.4">
      <c r="A283" t="s">
        <v>36</v>
      </c>
      <c r="B283">
        <v>246</v>
      </c>
      <c r="C283">
        <v>28</v>
      </c>
      <c r="D283" t="s">
        <v>30</v>
      </c>
      <c r="E283">
        <v>494082.71162100002</v>
      </c>
      <c r="F283">
        <v>5180854.1547499904</v>
      </c>
      <c r="G283" t="s">
        <v>11</v>
      </c>
      <c r="H283">
        <v>5</v>
      </c>
      <c r="I283">
        <v>618.11023622047242</v>
      </c>
      <c r="J283">
        <f t="shared" si="17"/>
        <v>1.1191471242252677</v>
      </c>
      <c r="N283">
        <v>282</v>
      </c>
      <c r="O283">
        <v>19</v>
      </c>
      <c r="P283" t="s">
        <v>35</v>
      </c>
      <c r="Q283">
        <v>493785.611817998</v>
      </c>
      <c r="R283">
        <v>5180925.6843699804</v>
      </c>
      <c r="S283" t="s">
        <v>11</v>
      </c>
      <c r="T283">
        <v>2</v>
      </c>
      <c r="U283">
        <v>628.93700787401576</v>
      </c>
      <c r="V283">
        <v>1.13875001971329</v>
      </c>
      <c r="W283">
        <v>278</v>
      </c>
      <c r="X283">
        <f t="shared" si="19"/>
        <v>0.77437325905292476</v>
      </c>
    </row>
    <row r="284" spans="1:24" x14ac:dyDescent="0.4">
      <c r="A284" t="s">
        <v>36</v>
      </c>
      <c r="B284">
        <v>15</v>
      </c>
      <c r="C284">
        <v>20</v>
      </c>
      <c r="D284" t="s">
        <v>9</v>
      </c>
      <c r="E284">
        <v>493797.922326</v>
      </c>
      <c r="F284">
        <v>5180576.3034399804</v>
      </c>
      <c r="G284" t="s">
        <v>11</v>
      </c>
      <c r="H284">
        <v>3</v>
      </c>
      <c r="I284">
        <v>615.64960629921256</v>
      </c>
      <c r="J284">
        <f t="shared" si="17"/>
        <v>1.1146919207052626</v>
      </c>
      <c r="N284">
        <v>283</v>
      </c>
      <c r="O284">
        <v>20</v>
      </c>
      <c r="P284" t="s">
        <v>35</v>
      </c>
      <c r="Q284">
        <v>493817.519848998</v>
      </c>
      <c r="R284">
        <v>5180925.87366</v>
      </c>
      <c r="S284" t="s">
        <v>11</v>
      </c>
      <c r="T284">
        <v>2</v>
      </c>
      <c r="U284">
        <v>662.40157480314963</v>
      </c>
      <c r="V284">
        <v>1.1993407875853586</v>
      </c>
      <c r="W284">
        <v>313</v>
      </c>
      <c r="X284">
        <f t="shared" si="19"/>
        <v>0.871866295264624</v>
      </c>
    </row>
    <row r="285" spans="1:24" x14ac:dyDescent="0.4">
      <c r="A285" t="s">
        <v>36</v>
      </c>
      <c r="B285">
        <v>221</v>
      </c>
      <c r="C285">
        <v>28</v>
      </c>
      <c r="D285" t="s">
        <v>32</v>
      </c>
      <c r="E285">
        <v>494054.817732998</v>
      </c>
      <c r="F285">
        <v>5180822.4013599902</v>
      </c>
      <c r="G285" t="s">
        <v>11</v>
      </c>
      <c r="H285">
        <v>5</v>
      </c>
      <c r="I285">
        <v>613.18897637795271</v>
      </c>
      <c r="J285">
        <f t="shared" si="17"/>
        <v>1.1102367171852576</v>
      </c>
      <c r="N285">
        <v>284</v>
      </c>
      <c r="O285">
        <v>21</v>
      </c>
      <c r="P285" t="s">
        <v>35</v>
      </c>
      <c r="Q285">
        <v>493849.41125</v>
      </c>
      <c r="R285">
        <v>5180909.8392899903</v>
      </c>
      <c r="S285" t="s">
        <v>11</v>
      </c>
      <c r="T285">
        <v>2</v>
      </c>
      <c r="U285">
        <v>746.55511811023621</v>
      </c>
      <c r="V285">
        <v>1.3517087479695311</v>
      </c>
      <c r="W285">
        <v>347</v>
      </c>
      <c r="X285">
        <f t="shared" si="19"/>
        <v>0.96657381615598881</v>
      </c>
    </row>
    <row r="286" spans="1:24" x14ac:dyDescent="0.4">
      <c r="A286" t="s">
        <v>36</v>
      </c>
      <c r="B286">
        <v>287</v>
      </c>
      <c r="C286">
        <v>24</v>
      </c>
      <c r="D286" t="s">
        <v>35</v>
      </c>
      <c r="E286">
        <v>493945.157106</v>
      </c>
      <c r="F286">
        <v>5180931.7441299902</v>
      </c>
      <c r="G286" t="s">
        <v>11</v>
      </c>
      <c r="H286">
        <v>1</v>
      </c>
      <c r="I286">
        <v>610.23622047244089</v>
      </c>
      <c r="J286">
        <f t="shared" si="17"/>
        <v>1.1048904729612514</v>
      </c>
      <c r="N286">
        <v>285</v>
      </c>
      <c r="O286">
        <v>22</v>
      </c>
      <c r="P286" t="s">
        <v>35</v>
      </c>
      <c r="Q286">
        <v>493881.348931999</v>
      </c>
      <c r="R286">
        <v>5180939.0317900004</v>
      </c>
      <c r="S286" t="s">
        <v>11</v>
      </c>
      <c r="T286">
        <v>2</v>
      </c>
      <c r="U286">
        <v>676.18110236220468</v>
      </c>
      <c r="V286">
        <v>1.2242899272973868</v>
      </c>
      <c r="W286">
        <v>322</v>
      </c>
      <c r="X286">
        <f t="shared" si="19"/>
        <v>0.89693593314763231</v>
      </c>
    </row>
    <row r="287" spans="1:24" x14ac:dyDescent="0.4">
      <c r="A287" t="s">
        <v>36</v>
      </c>
      <c r="B287">
        <v>88</v>
      </c>
      <c r="C287">
        <v>23</v>
      </c>
      <c r="D287" t="s">
        <v>33</v>
      </c>
      <c r="E287">
        <v>493902.842645998</v>
      </c>
      <c r="F287">
        <v>5180681.5397699904</v>
      </c>
      <c r="G287" t="s">
        <v>11</v>
      </c>
      <c r="H287">
        <v>4</v>
      </c>
      <c r="I287">
        <v>607.28346456692907</v>
      </c>
      <c r="J287">
        <f t="shared" si="17"/>
        <v>1.0995442287372454</v>
      </c>
      <c r="N287">
        <v>286</v>
      </c>
      <c r="O287">
        <v>23</v>
      </c>
      <c r="P287" t="s">
        <v>35</v>
      </c>
      <c r="Q287">
        <v>493913.253394</v>
      </c>
      <c r="R287">
        <v>5180935.7768099904</v>
      </c>
      <c r="S287" t="s">
        <v>11</v>
      </c>
      <c r="T287">
        <v>2</v>
      </c>
      <c r="U287">
        <v>698.32677165354335</v>
      </c>
      <c r="V287">
        <v>1.2643867589774322</v>
      </c>
      <c r="W287">
        <v>331</v>
      </c>
      <c r="X287">
        <f t="shared" si="19"/>
        <v>0.92200557103064062</v>
      </c>
    </row>
    <row r="288" spans="1:24" x14ac:dyDescent="0.4">
      <c r="A288" t="s">
        <v>36</v>
      </c>
      <c r="B288">
        <v>16</v>
      </c>
      <c r="C288">
        <v>22</v>
      </c>
      <c r="D288" t="s">
        <v>9</v>
      </c>
      <c r="E288">
        <v>493861.755168</v>
      </c>
      <c r="F288">
        <v>5180589.4613600001</v>
      </c>
      <c r="G288" t="s">
        <v>11</v>
      </c>
      <c r="H288">
        <v>4</v>
      </c>
      <c r="I288">
        <v>606.29921259842524</v>
      </c>
      <c r="J288">
        <f t="shared" si="17"/>
        <v>1.0977621473292436</v>
      </c>
      <c r="N288">
        <v>287</v>
      </c>
      <c r="O288">
        <v>24</v>
      </c>
      <c r="P288" t="s">
        <v>35</v>
      </c>
      <c r="Q288">
        <v>493945.157106</v>
      </c>
      <c r="R288">
        <v>5180931.7441299902</v>
      </c>
      <c r="S288" t="s">
        <v>11</v>
      </c>
      <c r="T288">
        <v>2</v>
      </c>
      <c r="U288">
        <v>726.37795275590554</v>
      </c>
      <c r="V288">
        <v>1.3151760791054898</v>
      </c>
      <c r="W288">
        <v>339</v>
      </c>
      <c r="X288">
        <f t="shared" si="19"/>
        <v>0.94428969359331472</v>
      </c>
    </row>
    <row r="289" spans="1:24" x14ac:dyDescent="0.4">
      <c r="A289" t="s">
        <v>36</v>
      </c>
      <c r="B289">
        <v>243</v>
      </c>
      <c r="C289">
        <v>25</v>
      </c>
      <c r="D289" t="s">
        <v>30</v>
      </c>
      <c r="E289">
        <v>493986.992199998</v>
      </c>
      <c r="F289">
        <v>5180859.3615100002</v>
      </c>
      <c r="G289" t="s">
        <v>11</v>
      </c>
      <c r="H289">
        <v>3</v>
      </c>
      <c r="I289">
        <v>606.29921259842524</v>
      </c>
      <c r="J289">
        <f t="shared" si="17"/>
        <v>1.0977621473292436</v>
      </c>
      <c r="N289">
        <v>288</v>
      </c>
      <c r="O289">
        <v>25</v>
      </c>
      <c r="P289" t="s">
        <v>35</v>
      </c>
      <c r="Q289">
        <v>493979.78699200001</v>
      </c>
      <c r="R289">
        <v>5180920.0508399904</v>
      </c>
      <c r="S289" t="s">
        <v>11</v>
      </c>
      <c r="T289">
        <v>2</v>
      </c>
      <c r="U289">
        <v>448.32677165354329</v>
      </c>
      <c r="V289">
        <v>0.81173808134491943</v>
      </c>
      <c r="W289">
        <v>52</v>
      </c>
      <c r="X289">
        <f t="shared" si="19"/>
        <v>0.14484679665738162</v>
      </c>
    </row>
    <row r="290" spans="1:24" x14ac:dyDescent="0.4">
      <c r="A290" t="s">
        <v>36</v>
      </c>
      <c r="B290">
        <v>91</v>
      </c>
      <c r="C290">
        <v>26</v>
      </c>
      <c r="D290" t="s">
        <v>33</v>
      </c>
      <c r="E290">
        <v>493998.558499999</v>
      </c>
      <c r="F290">
        <v>5180669.9977099802</v>
      </c>
      <c r="G290" t="s">
        <v>11</v>
      </c>
      <c r="H290">
        <v>6</v>
      </c>
      <c r="I290">
        <v>601.37795275590554</v>
      </c>
      <c r="J290">
        <f t="shared" si="17"/>
        <v>1.0888517402892335</v>
      </c>
      <c r="N290">
        <v>289</v>
      </c>
      <c r="O290">
        <v>26</v>
      </c>
      <c r="P290" t="s">
        <v>35</v>
      </c>
      <c r="Q290">
        <v>494008.965211</v>
      </c>
      <c r="R290">
        <v>5180924.2349100001</v>
      </c>
      <c r="S290" t="s">
        <v>11</v>
      </c>
      <c r="T290">
        <v>2</v>
      </c>
      <c r="U290">
        <v>492.12598425196848</v>
      </c>
      <c r="V290">
        <v>0.89104070400100932</v>
      </c>
      <c r="W290">
        <v>94</v>
      </c>
      <c r="X290">
        <f t="shared" si="19"/>
        <v>0.2618384401114206</v>
      </c>
    </row>
    <row r="291" spans="1:24" x14ac:dyDescent="0.4">
      <c r="A291" t="s">
        <v>36</v>
      </c>
      <c r="B291">
        <v>138</v>
      </c>
      <c r="C291">
        <v>20</v>
      </c>
      <c r="D291" t="s">
        <v>39</v>
      </c>
      <c r="E291">
        <v>493815.87301600003</v>
      </c>
      <c r="F291">
        <v>5180735.1896400005</v>
      </c>
      <c r="G291" t="s">
        <v>11</v>
      </c>
      <c r="H291">
        <v>1</v>
      </c>
      <c r="I291">
        <v>599.90157480314963</v>
      </c>
      <c r="J291">
        <f t="shared" si="17"/>
        <v>1.0861786181772304</v>
      </c>
      <c r="N291">
        <v>290</v>
      </c>
      <c r="O291">
        <v>27</v>
      </c>
      <c r="P291" t="s">
        <v>35</v>
      </c>
      <c r="Q291">
        <v>494040.87357200001</v>
      </c>
      <c r="R291">
        <v>5180924.75875</v>
      </c>
      <c r="S291" t="s">
        <v>11</v>
      </c>
      <c r="T291">
        <v>3</v>
      </c>
      <c r="U291">
        <v>442.91338582677167</v>
      </c>
      <c r="V291">
        <v>0.80193663360090839</v>
      </c>
      <c r="W291">
        <v>46</v>
      </c>
      <c r="X291">
        <f t="shared" si="19"/>
        <v>0.12813370473537605</v>
      </c>
    </row>
    <row r="292" spans="1:24" x14ac:dyDescent="0.4">
      <c r="A292" t="s">
        <v>36</v>
      </c>
      <c r="B292">
        <v>166</v>
      </c>
      <c r="C292">
        <v>23</v>
      </c>
      <c r="D292" t="s">
        <v>40</v>
      </c>
      <c r="E292">
        <v>493893.321120999</v>
      </c>
      <c r="F292">
        <v>5180776.8922899803</v>
      </c>
      <c r="G292" t="s">
        <v>11</v>
      </c>
      <c r="H292">
        <v>2</v>
      </c>
      <c r="I292">
        <v>590.05905511811022</v>
      </c>
      <c r="J292">
        <f t="shared" si="17"/>
        <v>1.0683578040972102</v>
      </c>
      <c r="N292">
        <v>291</v>
      </c>
      <c r="O292">
        <v>28</v>
      </c>
      <c r="P292" t="s">
        <v>35</v>
      </c>
      <c r="Q292">
        <v>494072.77446300001</v>
      </c>
      <c r="R292">
        <v>5180917.7264599903</v>
      </c>
      <c r="S292" t="s">
        <v>11</v>
      </c>
      <c r="T292">
        <v>3</v>
      </c>
      <c r="U292">
        <v>615.64960629921256</v>
      </c>
      <c r="V292">
        <v>1.1146919207052626</v>
      </c>
      <c r="W292">
        <v>260</v>
      </c>
      <c r="X292">
        <f t="shared" si="19"/>
        <v>0.72423398328690802</v>
      </c>
    </row>
    <row r="293" spans="1:24" x14ac:dyDescent="0.4">
      <c r="A293" t="s">
        <v>36</v>
      </c>
      <c r="B293">
        <v>220</v>
      </c>
      <c r="C293">
        <v>27</v>
      </c>
      <c r="D293" t="s">
        <v>32</v>
      </c>
      <c r="E293">
        <v>494022.916354999</v>
      </c>
      <c r="F293">
        <v>5180829.4337499803</v>
      </c>
      <c r="G293" t="s">
        <v>11</v>
      </c>
      <c r="H293">
        <v>4</v>
      </c>
      <c r="I293">
        <v>586.61417322834643</v>
      </c>
      <c r="J293">
        <f t="shared" si="17"/>
        <v>1.0621205191692031</v>
      </c>
      <c r="N293">
        <v>292</v>
      </c>
      <c r="O293">
        <v>29</v>
      </c>
      <c r="P293" t="s">
        <v>35</v>
      </c>
      <c r="Q293">
        <v>494104.70020800002</v>
      </c>
      <c r="R293">
        <v>5180935.9190600002</v>
      </c>
      <c r="S293" t="s">
        <v>11</v>
      </c>
      <c r="T293">
        <v>3</v>
      </c>
      <c r="U293">
        <v>362.6968503937008</v>
      </c>
      <c r="V293">
        <v>0.65669699884874388</v>
      </c>
      <c r="W293">
        <v>24</v>
      </c>
      <c r="X293">
        <f t="shared" si="19"/>
        <v>6.6852367688022288E-2</v>
      </c>
    </row>
    <row r="294" spans="1:24" x14ac:dyDescent="0.4">
      <c r="A294" t="s">
        <v>36</v>
      </c>
      <c r="B294">
        <v>87</v>
      </c>
      <c r="C294">
        <v>22</v>
      </c>
      <c r="D294" t="s">
        <v>33</v>
      </c>
      <c r="E294">
        <v>493870.93683800002</v>
      </c>
      <c r="F294">
        <v>5180684.7948000003</v>
      </c>
      <c r="G294" t="s">
        <v>11</v>
      </c>
      <c r="H294">
        <v>3</v>
      </c>
      <c r="I294">
        <v>585.13779527559052</v>
      </c>
      <c r="J294">
        <f t="shared" si="17"/>
        <v>1.0594473970572</v>
      </c>
      <c r="N294">
        <v>293</v>
      </c>
      <c r="O294">
        <v>30</v>
      </c>
      <c r="P294" t="s">
        <v>35</v>
      </c>
      <c r="Q294">
        <v>494136.58341800002</v>
      </c>
      <c r="R294">
        <v>5180910.7742100004</v>
      </c>
      <c r="S294" t="s">
        <v>11</v>
      </c>
      <c r="T294">
        <v>3</v>
      </c>
      <c r="U294">
        <v>451.27952755905511</v>
      </c>
      <c r="V294">
        <v>0.81708432556892552</v>
      </c>
      <c r="W294">
        <v>55</v>
      </c>
      <c r="X294">
        <f t="shared" si="19"/>
        <v>0.15320334261838439</v>
      </c>
    </row>
    <row r="295" spans="1:24" x14ac:dyDescent="0.4">
      <c r="A295" t="s">
        <v>36</v>
      </c>
      <c r="B295">
        <v>194</v>
      </c>
      <c r="C295">
        <v>25</v>
      </c>
      <c r="D295" t="s">
        <v>37</v>
      </c>
      <c r="E295">
        <v>493976.07760600001</v>
      </c>
      <c r="F295">
        <v>5180793.5362799903</v>
      </c>
      <c r="G295" t="s">
        <v>11</v>
      </c>
      <c r="H295">
        <v>4</v>
      </c>
      <c r="I295">
        <v>583.66141732283461</v>
      </c>
      <c r="J295">
        <f t="shared" si="17"/>
        <v>1.0567742749451969</v>
      </c>
      <c r="N295">
        <v>297</v>
      </c>
      <c r="O295">
        <v>9</v>
      </c>
      <c r="P295" t="s">
        <v>44</v>
      </c>
      <c r="Q295">
        <v>493470.68572100002</v>
      </c>
      <c r="R295">
        <v>5180953.4659200003</v>
      </c>
      <c r="S295" t="s">
        <v>11</v>
      </c>
      <c r="T295">
        <v>3</v>
      </c>
      <c r="U295">
        <v>723.91732283464569</v>
      </c>
      <c r="V295">
        <v>1.3107208755854847</v>
      </c>
      <c r="W295">
        <v>336</v>
      </c>
      <c r="X295">
        <f t="shared" si="19"/>
        <v>0.93593314763231195</v>
      </c>
    </row>
    <row r="296" spans="1:24" x14ac:dyDescent="0.4">
      <c r="A296" t="s">
        <v>36</v>
      </c>
      <c r="B296">
        <v>140</v>
      </c>
      <c r="C296">
        <v>22</v>
      </c>
      <c r="D296" t="s">
        <v>39</v>
      </c>
      <c r="E296">
        <v>493879.70413000003</v>
      </c>
      <c r="F296">
        <v>5180748.3477499904</v>
      </c>
      <c r="G296" t="s">
        <v>11</v>
      </c>
      <c r="H296">
        <v>2</v>
      </c>
      <c r="I296">
        <v>581.20078740157476</v>
      </c>
      <c r="J296">
        <f t="shared" si="17"/>
        <v>1.052319071425192</v>
      </c>
      <c r="N296">
        <v>298</v>
      </c>
      <c r="O296">
        <v>10</v>
      </c>
      <c r="P296" t="s">
        <v>44</v>
      </c>
      <c r="Q296">
        <v>493502.60757300002</v>
      </c>
      <c r="R296">
        <v>5180966.5437000003</v>
      </c>
      <c r="S296" t="s">
        <v>11</v>
      </c>
      <c r="T296">
        <v>3</v>
      </c>
      <c r="U296">
        <v>539.86220472440948</v>
      </c>
      <c r="V296">
        <v>0.97747165228910726</v>
      </c>
      <c r="W296">
        <v>162</v>
      </c>
      <c r="X296">
        <f t="shared" si="19"/>
        <v>0.45125348189415043</v>
      </c>
    </row>
    <row r="297" spans="1:24" x14ac:dyDescent="0.4">
      <c r="A297" t="s">
        <v>36</v>
      </c>
      <c r="B297">
        <v>241</v>
      </c>
      <c r="C297">
        <v>23</v>
      </c>
      <c r="D297" t="s">
        <v>30</v>
      </c>
      <c r="E297">
        <v>493923.18883200001</v>
      </c>
      <c r="F297">
        <v>5180872.2048300002</v>
      </c>
      <c r="G297" t="s">
        <v>11</v>
      </c>
      <c r="H297">
        <v>1</v>
      </c>
      <c r="I297">
        <v>581.20078740157476</v>
      </c>
      <c r="J297">
        <f t="shared" si="17"/>
        <v>1.052319071425192</v>
      </c>
      <c r="N297">
        <v>299</v>
      </c>
      <c r="O297">
        <v>11</v>
      </c>
      <c r="P297" t="s">
        <v>44</v>
      </c>
      <c r="Q297">
        <v>493534.496961998</v>
      </c>
      <c r="R297">
        <v>5180949.6186800003</v>
      </c>
      <c r="S297" t="s">
        <v>11</v>
      </c>
      <c r="T297">
        <v>3</v>
      </c>
      <c r="U297">
        <v>585.13779527559052</v>
      </c>
      <c r="V297">
        <v>1.0594473970572</v>
      </c>
      <c r="W297">
        <v>221</v>
      </c>
      <c r="X297">
        <f t="shared" si="19"/>
        <v>0.6155988857938719</v>
      </c>
    </row>
    <row r="298" spans="1:24" x14ac:dyDescent="0.4">
      <c r="A298" t="s">
        <v>36</v>
      </c>
      <c r="B298">
        <v>84</v>
      </c>
      <c r="C298">
        <v>19</v>
      </c>
      <c r="D298" t="s">
        <v>33</v>
      </c>
      <c r="E298">
        <v>493775.195645998</v>
      </c>
      <c r="F298">
        <v>5180671.4475499904</v>
      </c>
      <c r="G298" t="s">
        <v>11</v>
      </c>
      <c r="H298">
        <v>1</v>
      </c>
      <c r="I298">
        <v>573.32677165354335</v>
      </c>
      <c r="J298">
        <f t="shared" si="17"/>
        <v>1.0380624201611759</v>
      </c>
      <c r="N298">
        <v>300</v>
      </c>
      <c r="O298">
        <v>12</v>
      </c>
      <c r="P298" t="s">
        <v>44</v>
      </c>
      <c r="Q298">
        <v>493566.41524</v>
      </c>
      <c r="R298">
        <v>5180959.4742599903</v>
      </c>
      <c r="S298" t="s">
        <v>11</v>
      </c>
      <c r="T298">
        <v>3</v>
      </c>
      <c r="U298">
        <v>561.51574803149606</v>
      </c>
      <c r="V298">
        <v>1.0166774432651515</v>
      </c>
      <c r="W298">
        <v>195</v>
      </c>
      <c r="X298">
        <f t="shared" si="19"/>
        <v>0.54317548746518107</v>
      </c>
    </row>
    <row r="299" spans="1:24" x14ac:dyDescent="0.4">
      <c r="A299" t="s">
        <v>36</v>
      </c>
      <c r="B299">
        <v>264</v>
      </c>
      <c r="C299">
        <v>24</v>
      </c>
      <c r="D299" t="s">
        <v>34</v>
      </c>
      <c r="E299">
        <v>493924.20931300003</v>
      </c>
      <c r="F299">
        <v>5180899.9843499903</v>
      </c>
      <c r="G299" t="s">
        <v>11</v>
      </c>
      <c r="H299">
        <v>1</v>
      </c>
      <c r="I299">
        <v>571.35826771653547</v>
      </c>
      <c r="J299">
        <f t="shared" si="17"/>
        <v>1.034498257345172</v>
      </c>
      <c r="N299">
        <v>301</v>
      </c>
      <c r="O299">
        <v>13</v>
      </c>
      <c r="P299" t="s">
        <v>44</v>
      </c>
      <c r="Q299">
        <v>493598.317293</v>
      </c>
      <c r="R299">
        <v>5180954.2174000004</v>
      </c>
      <c r="S299" t="s">
        <v>11</v>
      </c>
      <c r="T299">
        <v>3</v>
      </c>
      <c r="U299">
        <v>546.25984251968498</v>
      </c>
      <c r="V299">
        <v>0.98905518144112026</v>
      </c>
      <c r="W299">
        <v>172</v>
      </c>
      <c r="X299">
        <f t="shared" si="19"/>
        <v>0.47910863509749302</v>
      </c>
    </row>
    <row r="300" spans="1:24" x14ac:dyDescent="0.4">
      <c r="A300" t="s">
        <v>36</v>
      </c>
      <c r="B300">
        <v>216</v>
      </c>
      <c r="C300">
        <v>23</v>
      </c>
      <c r="D300" t="s">
        <v>32</v>
      </c>
      <c r="E300">
        <v>493895.294181998</v>
      </c>
      <c r="F300">
        <v>5180840.45218</v>
      </c>
      <c r="G300" t="s">
        <v>11</v>
      </c>
      <c r="H300">
        <v>1</v>
      </c>
      <c r="I300">
        <v>566.92913385826773</v>
      </c>
      <c r="J300">
        <f t="shared" si="17"/>
        <v>1.0264788910091627</v>
      </c>
      <c r="N300">
        <v>302</v>
      </c>
      <c r="O300">
        <v>14</v>
      </c>
      <c r="P300" t="s">
        <v>44</v>
      </c>
      <c r="Q300">
        <v>493631.431901998</v>
      </c>
      <c r="R300">
        <v>5180959.5847699903</v>
      </c>
      <c r="S300" t="s">
        <v>11</v>
      </c>
      <c r="T300">
        <v>3</v>
      </c>
      <c r="U300">
        <v>435.03937007874015</v>
      </c>
      <c r="V300">
        <v>0.78767998233689218</v>
      </c>
      <c r="W300">
        <v>43</v>
      </c>
      <c r="X300">
        <f t="shared" si="19"/>
        <v>0.11977715877437325</v>
      </c>
    </row>
    <row r="301" spans="1:24" x14ac:dyDescent="0.4">
      <c r="A301" t="s">
        <v>36</v>
      </c>
      <c r="B301">
        <v>58</v>
      </c>
      <c r="C301">
        <v>18</v>
      </c>
      <c r="D301" t="s">
        <v>11</v>
      </c>
      <c r="E301">
        <v>493736.59583100001</v>
      </c>
      <c r="F301">
        <v>5180624.2607800001</v>
      </c>
      <c r="G301" t="s">
        <v>11</v>
      </c>
      <c r="H301">
        <v>1</v>
      </c>
      <c r="I301">
        <v>565.45275590551182</v>
      </c>
      <c r="J301">
        <f t="shared" si="17"/>
        <v>1.0238057688971598</v>
      </c>
      <c r="N301">
        <v>303</v>
      </c>
      <c r="O301">
        <v>15</v>
      </c>
      <c r="P301" t="s">
        <v>44</v>
      </c>
      <c r="Q301">
        <v>493663.33024500002</v>
      </c>
      <c r="R301">
        <v>5180951.1721900003</v>
      </c>
      <c r="S301" t="s">
        <v>11</v>
      </c>
      <c r="T301">
        <v>3</v>
      </c>
      <c r="U301">
        <v>352.85433070866139</v>
      </c>
      <c r="V301">
        <v>0.63887618476872365</v>
      </c>
      <c r="W301">
        <v>23</v>
      </c>
      <c r="X301">
        <f t="shared" si="19"/>
        <v>6.4066852367688026E-2</v>
      </c>
    </row>
    <row r="302" spans="1:24" x14ac:dyDescent="0.4">
      <c r="A302" t="s">
        <v>36</v>
      </c>
      <c r="B302">
        <v>165</v>
      </c>
      <c r="C302">
        <v>22</v>
      </c>
      <c r="D302" t="s">
        <v>40</v>
      </c>
      <c r="E302">
        <v>493861.415824998</v>
      </c>
      <c r="F302">
        <v>5180780.14738</v>
      </c>
      <c r="G302" t="s">
        <v>11</v>
      </c>
      <c r="H302">
        <v>1</v>
      </c>
      <c r="I302">
        <v>563.97637795275591</v>
      </c>
      <c r="J302">
        <f t="shared" si="17"/>
        <v>1.0211326467851567</v>
      </c>
      <c r="N302">
        <v>304</v>
      </c>
      <c r="O302">
        <v>16</v>
      </c>
      <c r="P302" t="s">
        <v>44</v>
      </c>
      <c r="Q302">
        <v>493694.04643400002</v>
      </c>
      <c r="R302">
        <v>5180960.0055299904</v>
      </c>
      <c r="S302" t="s">
        <v>11</v>
      </c>
      <c r="T302">
        <v>3</v>
      </c>
      <c r="U302">
        <v>536.41732283464569</v>
      </c>
      <c r="V302">
        <v>0.97123436736110014</v>
      </c>
      <c r="W302">
        <v>153</v>
      </c>
      <c r="X302">
        <f t="shared" si="19"/>
        <v>0.42618384401114207</v>
      </c>
    </row>
    <row r="303" spans="1:24" x14ac:dyDescent="0.4">
      <c r="A303" t="s">
        <v>36</v>
      </c>
      <c r="B303">
        <v>113</v>
      </c>
      <c r="C303">
        <v>21</v>
      </c>
      <c r="D303" t="s">
        <v>38</v>
      </c>
      <c r="E303">
        <v>493851.846663</v>
      </c>
      <c r="F303">
        <v>5180685.5506600002</v>
      </c>
      <c r="G303" t="s">
        <v>11</v>
      </c>
      <c r="H303">
        <v>3</v>
      </c>
      <c r="I303">
        <v>561.51574803149606</v>
      </c>
      <c r="J303">
        <f t="shared" si="17"/>
        <v>1.0166774432651515</v>
      </c>
      <c r="N303">
        <v>305</v>
      </c>
      <c r="O303">
        <v>17</v>
      </c>
      <c r="P303" t="s">
        <v>44</v>
      </c>
      <c r="Q303">
        <v>493725.95835299901</v>
      </c>
      <c r="R303">
        <v>5180964.0836100001</v>
      </c>
      <c r="S303" t="s">
        <v>11</v>
      </c>
      <c r="T303">
        <v>3</v>
      </c>
      <c r="U303">
        <v>528.54330708661416</v>
      </c>
      <c r="V303">
        <v>0.95697771609708404</v>
      </c>
      <c r="W303">
        <v>145</v>
      </c>
      <c r="X303">
        <f t="shared" si="19"/>
        <v>0.40389972144846797</v>
      </c>
    </row>
    <row r="304" spans="1:24" x14ac:dyDescent="0.4">
      <c r="A304" t="s">
        <v>36</v>
      </c>
      <c r="B304">
        <v>197</v>
      </c>
      <c r="C304">
        <v>28</v>
      </c>
      <c r="D304" t="s">
        <v>37</v>
      </c>
      <c r="E304">
        <v>494069.977149999</v>
      </c>
      <c r="F304">
        <v>5180790.6054199804</v>
      </c>
      <c r="G304" t="s">
        <v>11</v>
      </c>
      <c r="H304">
        <v>6</v>
      </c>
      <c r="I304">
        <v>561.51574803149606</v>
      </c>
      <c r="J304">
        <f t="shared" si="17"/>
        <v>1.0166774432651515</v>
      </c>
      <c r="N304">
        <v>306</v>
      </c>
      <c r="O304">
        <v>18</v>
      </c>
      <c r="P304" t="s">
        <v>44</v>
      </c>
      <c r="Q304">
        <v>493757.84306599799</v>
      </c>
      <c r="R304">
        <v>5180942.0481599905</v>
      </c>
      <c r="S304" t="s">
        <v>11</v>
      </c>
      <c r="T304">
        <v>3</v>
      </c>
      <c r="U304">
        <v>664.37007874015751</v>
      </c>
      <c r="V304">
        <v>1.2029049504013627</v>
      </c>
      <c r="W304">
        <v>315</v>
      </c>
      <c r="X304">
        <f t="shared" si="19"/>
        <v>0.87743732590529244</v>
      </c>
    </row>
    <row r="305" spans="1:24" x14ac:dyDescent="0.4">
      <c r="A305" t="s">
        <v>36</v>
      </c>
      <c r="B305">
        <v>198</v>
      </c>
      <c r="C305">
        <v>29</v>
      </c>
      <c r="D305" t="s">
        <v>37</v>
      </c>
      <c r="E305">
        <v>494101.90357700002</v>
      </c>
      <c r="F305">
        <v>5180808.7980000004</v>
      </c>
      <c r="G305" t="s">
        <v>11</v>
      </c>
      <c r="H305">
        <v>6</v>
      </c>
      <c r="I305">
        <v>558.56299212598424</v>
      </c>
      <c r="J305">
        <f t="shared" si="17"/>
        <v>1.0113311990411455</v>
      </c>
      <c r="N305">
        <v>307</v>
      </c>
      <c r="O305">
        <v>19</v>
      </c>
      <c r="P305" t="s">
        <v>44</v>
      </c>
      <c r="Q305">
        <v>493789.76676500001</v>
      </c>
      <c r="R305">
        <v>5180957.4610299803</v>
      </c>
      <c r="S305" t="s">
        <v>11</v>
      </c>
      <c r="T305">
        <v>3</v>
      </c>
      <c r="U305">
        <v>606.29921259842524</v>
      </c>
      <c r="V305">
        <v>1.0977621473292436</v>
      </c>
      <c r="W305">
        <v>246</v>
      </c>
      <c r="X305">
        <f t="shared" si="19"/>
        <v>0.68523676880222839</v>
      </c>
    </row>
    <row r="306" spans="1:24" x14ac:dyDescent="0.4">
      <c r="A306" t="s">
        <v>36</v>
      </c>
      <c r="B306">
        <v>190</v>
      </c>
      <c r="C306">
        <v>21</v>
      </c>
      <c r="D306" t="s">
        <v>37</v>
      </c>
      <c r="E306">
        <v>493846.60920200002</v>
      </c>
      <c r="F306">
        <v>5180782.7183499904</v>
      </c>
      <c r="G306" t="s">
        <v>11</v>
      </c>
      <c r="H306">
        <v>1</v>
      </c>
      <c r="I306">
        <v>554.62598425196848</v>
      </c>
      <c r="J306">
        <f t="shared" si="17"/>
        <v>1.0042028734091375</v>
      </c>
      <c r="N306">
        <v>308</v>
      </c>
      <c r="O306">
        <v>20</v>
      </c>
      <c r="P306" t="s">
        <v>44</v>
      </c>
      <c r="Q306">
        <v>493821.674625999</v>
      </c>
      <c r="R306">
        <v>5180957.6503400002</v>
      </c>
      <c r="S306" t="s">
        <v>11</v>
      </c>
      <c r="T306">
        <v>3</v>
      </c>
      <c r="U306">
        <v>671.75196850393695</v>
      </c>
      <c r="V306">
        <v>1.2162705609613775</v>
      </c>
      <c r="W306">
        <v>319</v>
      </c>
      <c r="X306">
        <f t="shared" si="19"/>
        <v>0.88857938718662954</v>
      </c>
    </row>
    <row r="307" spans="1:24" x14ac:dyDescent="0.4">
      <c r="A307" t="s">
        <v>36</v>
      </c>
      <c r="B307">
        <v>245</v>
      </c>
      <c r="C307">
        <v>27</v>
      </c>
      <c r="D307" t="s">
        <v>30</v>
      </c>
      <c r="E307">
        <v>494050.810379998</v>
      </c>
      <c r="F307">
        <v>5180861.1869900003</v>
      </c>
      <c r="G307" t="s">
        <v>11</v>
      </c>
      <c r="H307">
        <v>4</v>
      </c>
      <c r="I307">
        <v>554.1338582677165</v>
      </c>
      <c r="J307">
        <f t="shared" si="17"/>
        <v>1.0033118327051365</v>
      </c>
      <c r="N307">
        <v>309</v>
      </c>
      <c r="O307">
        <v>21</v>
      </c>
      <c r="P307" t="s">
        <v>44</v>
      </c>
      <c r="Q307">
        <v>493855.16524100001</v>
      </c>
      <c r="R307">
        <v>5180939.6167799802</v>
      </c>
      <c r="S307" t="s">
        <v>11</v>
      </c>
      <c r="T307">
        <v>3</v>
      </c>
      <c r="U307">
        <v>639.27165354330702</v>
      </c>
      <c r="V307">
        <v>1.1574618744973111</v>
      </c>
      <c r="W307">
        <v>286</v>
      </c>
      <c r="X307">
        <f t="shared" si="19"/>
        <v>0.79665738161559885</v>
      </c>
    </row>
    <row r="308" spans="1:24" x14ac:dyDescent="0.4">
      <c r="A308" t="s">
        <v>36</v>
      </c>
      <c r="B308">
        <v>338</v>
      </c>
      <c r="C308">
        <v>25</v>
      </c>
      <c r="D308" t="s">
        <v>48</v>
      </c>
      <c r="E308">
        <v>493977.955288</v>
      </c>
      <c r="F308">
        <v>5180985.8885700004</v>
      </c>
      <c r="G308" t="s">
        <v>11</v>
      </c>
      <c r="H308">
        <v>1</v>
      </c>
      <c r="I308">
        <v>550.68897637795271</v>
      </c>
      <c r="J308">
        <f t="shared" si="17"/>
        <v>0.99707454777712934</v>
      </c>
      <c r="N308">
        <v>310</v>
      </c>
      <c r="O308">
        <v>22</v>
      </c>
      <c r="P308" t="s">
        <v>44</v>
      </c>
      <c r="Q308">
        <v>493885.503361999</v>
      </c>
      <c r="R308">
        <v>5180970.8085200004</v>
      </c>
      <c r="S308" t="s">
        <v>11</v>
      </c>
      <c r="T308">
        <v>3</v>
      </c>
      <c r="U308">
        <v>620.57086614173227</v>
      </c>
      <c r="V308">
        <v>1.1236023277452727</v>
      </c>
      <c r="W308">
        <v>266</v>
      </c>
      <c r="X308">
        <f t="shared" si="19"/>
        <v>0.74094707520891367</v>
      </c>
    </row>
    <row r="309" spans="1:24" x14ac:dyDescent="0.4">
      <c r="A309" t="s">
        <v>36</v>
      </c>
      <c r="B309">
        <v>67</v>
      </c>
      <c r="C309">
        <v>27</v>
      </c>
      <c r="D309" t="s">
        <v>11</v>
      </c>
      <c r="E309">
        <v>494023.79518900003</v>
      </c>
      <c r="F309">
        <v>5180638.7472000001</v>
      </c>
      <c r="G309" t="s">
        <v>11</v>
      </c>
      <c r="H309">
        <v>7</v>
      </c>
      <c r="I309">
        <v>548.22834645669286</v>
      </c>
      <c r="J309">
        <f t="shared" si="17"/>
        <v>0.99261934425712428</v>
      </c>
      <c r="N309">
        <v>311</v>
      </c>
      <c r="O309">
        <v>23</v>
      </c>
      <c r="P309" t="s">
        <v>44</v>
      </c>
      <c r="Q309">
        <v>493917.40765800001</v>
      </c>
      <c r="R309">
        <v>5180967.5535500003</v>
      </c>
      <c r="S309" t="s">
        <v>11</v>
      </c>
      <c r="T309">
        <v>3</v>
      </c>
      <c r="U309">
        <v>490.15748031496065</v>
      </c>
      <c r="V309">
        <v>0.8874765411850053</v>
      </c>
      <c r="W309">
        <v>90</v>
      </c>
      <c r="X309">
        <f t="shared" si="19"/>
        <v>0.25069637883008355</v>
      </c>
    </row>
    <row r="310" spans="1:24" x14ac:dyDescent="0.4">
      <c r="A310" t="s">
        <v>36</v>
      </c>
      <c r="B310">
        <v>89</v>
      </c>
      <c r="C310">
        <v>24</v>
      </c>
      <c r="D310" t="s">
        <v>33</v>
      </c>
      <c r="E310">
        <v>493935.202922998</v>
      </c>
      <c r="F310">
        <v>5180676.1413799804</v>
      </c>
      <c r="G310" t="s">
        <v>11</v>
      </c>
      <c r="H310">
        <v>5</v>
      </c>
      <c r="I310">
        <v>547.24409448818892</v>
      </c>
      <c r="J310">
        <f t="shared" si="17"/>
        <v>0.99083726284912221</v>
      </c>
      <c r="N310">
        <v>312</v>
      </c>
      <c r="O310">
        <v>24</v>
      </c>
      <c r="P310" t="s">
        <v>44</v>
      </c>
      <c r="Q310">
        <v>493946.579880998</v>
      </c>
      <c r="R310">
        <v>5180965.7970000003</v>
      </c>
      <c r="S310" t="s">
        <v>11</v>
      </c>
      <c r="T310">
        <v>4</v>
      </c>
      <c r="U310">
        <v>606.29921259842524</v>
      </c>
      <c r="V310">
        <v>1.0977621473292436</v>
      </c>
      <c r="W310">
        <v>247</v>
      </c>
      <c r="X310">
        <f t="shared" si="19"/>
        <v>0.68802228412256272</v>
      </c>
    </row>
    <row r="311" spans="1:24" x14ac:dyDescent="0.4">
      <c r="A311" t="s">
        <v>36</v>
      </c>
      <c r="B311">
        <v>222</v>
      </c>
      <c r="C311">
        <v>29</v>
      </c>
      <c r="D311" t="s">
        <v>32</v>
      </c>
      <c r="E311">
        <v>494086.744038</v>
      </c>
      <c r="F311">
        <v>5180840.59387</v>
      </c>
      <c r="G311" t="s">
        <v>11</v>
      </c>
      <c r="H311">
        <v>5</v>
      </c>
      <c r="I311">
        <v>546.75196850393695</v>
      </c>
      <c r="J311">
        <f t="shared" si="17"/>
        <v>0.98994622214512129</v>
      </c>
      <c r="N311">
        <v>313</v>
      </c>
      <c r="O311">
        <v>25</v>
      </c>
      <c r="P311" t="s">
        <v>44</v>
      </c>
      <c r="Q311">
        <v>493981.20999900001</v>
      </c>
      <c r="R311">
        <v>5180954.7101699803</v>
      </c>
      <c r="S311" t="s">
        <v>11</v>
      </c>
      <c r="T311">
        <v>4</v>
      </c>
      <c r="U311">
        <v>526.08267716535431</v>
      </c>
      <c r="V311">
        <v>0.95252251257707887</v>
      </c>
      <c r="W311">
        <v>142</v>
      </c>
      <c r="X311">
        <f t="shared" si="19"/>
        <v>0.3955431754874652</v>
      </c>
    </row>
    <row r="312" spans="1:24" x14ac:dyDescent="0.4">
      <c r="A312" t="s">
        <v>36</v>
      </c>
      <c r="B312">
        <v>114</v>
      </c>
      <c r="C312">
        <v>22</v>
      </c>
      <c r="D312" t="s">
        <v>38</v>
      </c>
      <c r="E312">
        <v>493882.41985800001</v>
      </c>
      <c r="F312">
        <v>5180716.5640399903</v>
      </c>
      <c r="G312" t="s">
        <v>11</v>
      </c>
      <c r="H312">
        <v>3</v>
      </c>
      <c r="I312">
        <v>546.25984251968498</v>
      </c>
      <c r="J312">
        <f t="shared" si="17"/>
        <v>0.98905518144112026</v>
      </c>
      <c r="N312">
        <v>314</v>
      </c>
      <c r="O312">
        <v>26</v>
      </c>
      <c r="P312" t="s">
        <v>44</v>
      </c>
      <c r="Q312">
        <v>494013.118976</v>
      </c>
      <c r="R312">
        <v>5180956.0117199803</v>
      </c>
      <c r="S312" t="s">
        <v>11</v>
      </c>
      <c r="T312">
        <v>4</v>
      </c>
      <c r="U312">
        <v>463.09055118110234</v>
      </c>
      <c r="V312">
        <v>0.83846930246494977</v>
      </c>
      <c r="W312">
        <v>61</v>
      </c>
      <c r="X312">
        <f t="shared" ref="X312:X332" si="20">W312/359</f>
        <v>0.16991643454038996</v>
      </c>
    </row>
    <row r="313" spans="1:24" x14ac:dyDescent="0.4">
      <c r="A313" t="s">
        <v>36</v>
      </c>
      <c r="B313">
        <v>224</v>
      </c>
      <c r="C313">
        <v>31</v>
      </c>
      <c r="D313" t="s">
        <v>32</v>
      </c>
      <c r="E313">
        <v>494150.549497</v>
      </c>
      <c r="F313">
        <v>5180829.1968799904</v>
      </c>
      <c r="G313" t="s">
        <v>11</v>
      </c>
      <c r="H313">
        <v>7</v>
      </c>
      <c r="I313">
        <v>546.25984251968498</v>
      </c>
      <c r="J313">
        <f t="shared" si="17"/>
        <v>0.98905518144112026</v>
      </c>
      <c r="N313">
        <v>315</v>
      </c>
      <c r="O313">
        <v>27</v>
      </c>
      <c r="P313" t="s">
        <v>44</v>
      </c>
      <c r="Q313">
        <v>494042.75106500002</v>
      </c>
      <c r="R313">
        <v>5180958.35647</v>
      </c>
      <c r="S313" t="s">
        <v>11</v>
      </c>
      <c r="T313">
        <v>4</v>
      </c>
      <c r="U313">
        <v>688.48425196850394</v>
      </c>
      <c r="V313">
        <v>1.246565944897412</v>
      </c>
      <c r="W313">
        <v>328</v>
      </c>
      <c r="X313">
        <f t="shared" si="20"/>
        <v>0.91364902506963785</v>
      </c>
    </row>
    <row r="314" spans="1:24" x14ac:dyDescent="0.4">
      <c r="A314" t="s">
        <v>36</v>
      </c>
      <c r="B314">
        <v>112</v>
      </c>
      <c r="C314">
        <v>20</v>
      </c>
      <c r="D314" t="s">
        <v>38</v>
      </c>
      <c r="E314">
        <v>493818.588412999</v>
      </c>
      <c r="F314">
        <v>5180703.4058999904</v>
      </c>
      <c r="G314" t="s">
        <v>11</v>
      </c>
      <c r="H314">
        <v>2</v>
      </c>
      <c r="I314">
        <v>545.76771653543301</v>
      </c>
      <c r="J314">
        <f t="shared" si="17"/>
        <v>0.98816414073711922</v>
      </c>
      <c r="N314">
        <v>316</v>
      </c>
      <c r="O314">
        <v>28</v>
      </c>
      <c r="P314" t="s">
        <v>44</v>
      </c>
      <c r="Q314">
        <v>494076.92789499799</v>
      </c>
      <c r="R314">
        <v>5180949.5033200001</v>
      </c>
      <c r="S314" t="s">
        <v>11</v>
      </c>
      <c r="T314">
        <v>4</v>
      </c>
      <c r="U314">
        <v>607.28346456692907</v>
      </c>
      <c r="V314">
        <v>1.0995442287372454</v>
      </c>
      <c r="W314">
        <v>249</v>
      </c>
      <c r="X314">
        <f t="shared" si="20"/>
        <v>0.69359331476323116</v>
      </c>
    </row>
    <row r="315" spans="1:24" x14ac:dyDescent="0.4">
      <c r="A315" t="s">
        <v>36</v>
      </c>
      <c r="B315">
        <v>116</v>
      </c>
      <c r="C315">
        <v>24</v>
      </c>
      <c r="D315" t="s">
        <v>38</v>
      </c>
      <c r="E315">
        <v>493946.230398999</v>
      </c>
      <c r="F315">
        <v>5180709.2763900002</v>
      </c>
      <c r="G315" t="s">
        <v>11</v>
      </c>
      <c r="H315">
        <v>4</v>
      </c>
      <c r="I315">
        <v>545.27559055118104</v>
      </c>
      <c r="J315">
        <f t="shared" si="17"/>
        <v>0.98727310003311819</v>
      </c>
      <c r="N315">
        <v>323</v>
      </c>
      <c r="O315">
        <v>10</v>
      </c>
      <c r="P315" t="s">
        <v>48</v>
      </c>
      <c r="Q315">
        <v>493501.32631400001</v>
      </c>
      <c r="R315">
        <v>5180997.2675900003</v>
      </c>
      <c r="S315" t="s">
        <v>11</v>
      </c>
      <c r="T315">
        <v>4</v>
      </c>
      <c r="U315">
        <v>486.71259842519686</v>
      </c>
      <c r="V315">
        <v>0.88123925625699828</v>
      </c>
      <c r="W315">
        <v>81</v>
      </c>
      <c r="X315">
        <f t="shared" si="20"/>
        <v>0.22562674094707522</v>
      </c>
    </row>
    <row r="316" spans="1:24" x14ac:dyDescent="0.4">
      <c r="A316" t="s">
        <v>36</v>
      </c>
      <c r="B316">
        <v>118</v>
      </c>
      <c r="C316">
        <v>26</v>
      </c>
      <c r="D316" t="s">
        <v>38</v>
      </c>
      <c r="E316">
        <v>494010.040872999</v>
      </c>
      <c r="F316">
        <v>5180701.7671800004</v>
      </c>
      <c r="G316" t="s">
        <v>11</v>
      </c>
      <c r="H316">
        <v>6</v>
      </c>
      <c r="I316">
        <v>543.30708661417327</v>
      </c>
      <c r="J316">
        <f t="shared" si="17"/>
        <v>0.98370893721711439</v>
      </c>
      <c r="N316">
        <v>324</v>
      </c>
      <c r="O316">
        <v>11</v>
      </c>
      <c r="P316" t="s">
        <v>48</v>
      </c>
      <c r="Q316">
        <v>493530.638179</v>
      </c>
      <c r="R316">
        <v>5180981.4038000004</v>
      </c>
      <c r="S316" t="s">
        <v>11</v>
      </c>
      <c r="T316">
        <v>4</v>
      </c>
      <c r="U316">
        <v>545.27559055118104</v>
      </c>
      <c r="V316">
        <v>0.98727310003311819</v>
      </c>
      <c r="W316">
        <v>169</v>
      </c>
      <c r="X316">
        <f t="shared" si="20"/>
        <v>0.47075208913649025</v>
      </c>
    </row>
    <row r="317" spans="1:24" x14ac:dyDescent="0.4">
      <c r="A317" t="s">
        <v>36</v>
      </c>
      <c r="B317">
        <v>120</v>
      </c>
      <c r="C317">
        <v>28</v>
      </c>
      <c r="D317" t="s">
        <v>38</v>
      </c>
      <c r="E317">
        <v>494073.852491998</v>
      </c>
      <c r="F317">
        <v>5180695.25875</v>
      </c>
      <c r="G317" t="s">
        <v>11</v>
      </c>
      <c r="H317">
        <v>7</v>
      </c>
      <c r="I317">
        <v>540.35433070866145</v>
      </c>
      <c r="J317">
        <f t="shared" si="17"/>
        <v>0.9783626929931083</v>
      </c>
      <c r="N317">
        <v>325</v>
      </c>
      <c r="O317">
        <v>12</v>
      </c>
      <c r="P317" t="s">
        <v>48</v>
      </c>
      <c r="Q317">
        <v>493562.55629500002</v>
      </c>
      <c r="R317">
        <v>5180991.2593599902</v>
      </c>
      <c r="S317" t="s">
        <v>11</v>
      </c>
      <c r="T317">
        <v>4</v>
      </c>
      <c r="U317">
        <v>505.90551181102359</v>
      </c>
      <c r="V317">
        <v>0.91598984371303749</v>
      </c>
      <c r="W317">
        <v>114</v>
      </c>
      <c r="X317">
        <f t="shared" si="20"/>
        <v>0.31754874651810583</v>
      </c>
    </row>
    <row r="318" spans="1:24" x14ac:dyDescent="0.4">
      <c r="A318" t="s">
        <v>36</v>
      </c>
      <c r="B318">
        <v>86</v>
      </c>
      <c r="C318">
        <v>21</v>
      </c>
      <c r="D318" t="s">
        <v>33</v>
      </c>
      <c r="E318">
        <v>493838.99775600003</v>
      </c>
      <c r="F318">
        <v>5180655.6023700004</v>
      </c>
      <c r="G318" t="s">
        <v>11</v>
      </c>
      <c r="H318">
        <v>3</v>
      </c>
      <c r="I318">
        <v>539.86220472440948</v>
      </c>
      <c r="J318">
        <f t="shared" si="17"/>
        <v>0.97747165228910726</v>
      </c>
      <c r="N318">
        <v>326</v>
      </c>
      <c r="O318">
        <v>13</v>
      </c>
      <c r="P318" t="s">
        <v>48</v>
      </c>
      <c r="Q318">
        <v>493594.458174998</v>
      </c>
      <c r="R318">
        <v>5180986.0024800003</v>
      </c>
      <c r="S318" t="s">
        <v>11</v>
      </c>
      <c r="T318">
        <v>4</v>
      </c>
      <c r="U318">
        <v>536.41732283464569</v>
      </c>
      <c r="V318">
        <v>0.97123436736110014</v>
      </c>
      <c r="W318">
        <v>154</v>
      </c>
      <c r="X318">
        <f t="shared" si="20"/>
        <v>0.42896935933147634</v>
      </c>
    </row>
    <row r="319" spans="1:24" x14ac:dyDescent="0.4">
      <c r="A319" t="s">
        <v>36</v>
      </c>
      <c r="B319">
        <v>168</v>
      </c>
      <c r="C319">
        <v>25</v>
      </c>
      <c r="D319" t="s">
        <v>40</v>
      </c>
      <c r="E319">
        <v>493957.125439998</v>
      </c>
      <c r="F319">
        <v>5180764.0486500002</v>
      </c>
      <c r="G319" t="s">
        <v>11</v>
      </c>
      <c r="H319">
        <v>4</v>
      </c>
      <c r="I319">
        <v>536.41732283464569</v>
      </c>
      <c r="J319">
        <f t="shared" si="17"/>
        <v>0.97123436736110014</v>
      </c>
      <c r="N319">
        <v>327</v>
      </c>
      <c r="O319">
        <v>14</v>
      </c>
      <c r="P319" t="s">
        <v>48</v>
      </c>
      <c r="Q319">
        <v>493626.37309200002</v>
      </c>
      <c r="R319">
        <v>5180992.9692099905</v>
      </c>
      <c r="S319" t="s">
        <v>11</v>
      </c>
      <c r="T319">
        <v>4</v>
      </c>
      <c r="U319">
        <v>512.30314960629926</v>
      </c>
      <c r="V319">
        <v>0.92757337286505082</v>
      </c>
      <c r="W319">
        <v>124</v>
      </c>
      <c r="X319">
        <f t="shared" si="20"/>
        <v>0.34540389972144847</v>
      </c>
    </row>
    <row r="320" spans="1:24" x14ac:dyDescent="0.4">
      <c r="A320" t="s">
        <v>36</v>
      </c>
      <c r="B320">
        <v>193</v>
      </c>
      <c r="C320">
        <v>24</v>
      </c>
      <c r="D320" t="s">
        <v>37</v>
      </c>
      <c r="E320">
        <v>493942.357093998</v>
      </c>
      <c r="F320">
        <v>5180804.6231500003</v>
      </c>
      <c r="G320" t="s">
        <v>11</v>
      </c>
      <c r="H320">
        <v>3</v>
      </c>
      <c r="I320">
        <v>536.41732283464569</v>
      </c>
      <c r="J320">
        <f t="shared" ref="J320:J367" si="21">I320/$L$12</f>
        <v>0.97123436736110014</v>
      </c>
      <c r="N320">
        <v>328</v>
      </c>
      <c r="O320">
        <v>15</v>
      </c>
      <c r="P320" t="s">
        <v>48</v>
      </c>
      <c r="Q320">
        <v>493658.27126000001</v>
      </c>
      <c r="R320">
        <v>5180984.1567599904</v>
      </c>
      <c r="S320" t="s">
        <v>11</v>
      </c>
      <c r="T320">
        <v>4</v>
      </c>
      <c r="U320">
        <v>583.66141732283461</v>
      </c>
      <c r="V320">
        <v>1.0567742749451969</v>
      </c>
      <c r="W320">
        <v>220</v>
      </c>
      <c r="X320">
        <f t="shared" si="20"/>
        <v>0.61281337047353757</v>
      </c>
    </row>
    <row r="321" spans="1:24" x14ac:dyDescent="0.4">
      <c r="A321" t="s">
        <v>36</v>
      </c>
      <c r="B321">
        <v>218</v>
      </c>
      <c r="C321">
        <v>25</v>
      </c>
      <c r="D321" t="s">
        <v>32</v>
      </c>
      <c r="E321">
        <v>493959.097828998</v>
      </c>
      <c r="F321">
        <v>5180827.6085700002</v>
      </c>
      <c r="G321" t="s">
        <v>11</v>
      </c>
      <c r="H321">
        <v>3</v>
      </c>
      <c r="I321">
        <v>528.54330708661416</v>
      </c>
      <c r="J321">
        <f t="shared" si="21"/>
        <v>0.95697771609708404</v>
      </c>
      <c r="N321">
        <v>329</v>
      </c>
      <c r="O321">
        <v>16</v>
      </c>
      <c r="P321" t="s">
        <v>48</v>
      </c>
      <c r="Q321">
        <v>493691.386340998</v>
      </c>
      <c r="R321">
        <v>5180990.9908600003</v>
      </c>
      <c r="S321" t="s">
        <v>11</v>
      </c>
      <c r="T321">
        <v>4</v>
      </c>
      <c r="U321">
        <v>502.46062992125985</v>
      </c>
      <c r="V321">
        <v>0.90975255878503047</v>
      </c>
      <c r="W321">
        <v>107</v>
      </c>
      <c r="X321">
        <f t="shared" si="20"/>
        <v>0.29805013927576601</v>
      </c>
    </row>
    <row r="322" spans="1:24" x14ac:dyDescent="0.4">
      <c r="A322" t="s">
        <v>36</v>
      </c>
      <c r="B322">
        <v>144</v>
      </c>
      <c r="C322">
        <v>26</v>
      </c>
      <c r="D322" t="s">
        <v>39</v>
      </c>
      <c r="E322">
        <v>494007.324461999</v>
      </c>
      <c r="F322">
        <v>5180733.5508399904</v>
      </c>
      <c r="G322" t="s">
        <v>11</v>
      </c>
      <c r="H322">
        <v>5</v>
      </c>
      <c r="I322">
        <v>527.06692913385825</v>
      </c>
      <c r="J322">
        <f t="shared" si="21"/>
        <v>0.95430459398508094</v>
      </c>
      <c r="N322">
        <v>330</v>
      </c>
      <c r="O322">
        <v>17</v>
      </c>
      <c r="P322" t="s">
        <v>48</v>
      </c>
      <c r="Q322">
        <v>493722.098564999</v>
      </c>
      <c r="R322">
        <v>5180995.8686100002</v>
      </c>
      <c r="S322" t="s">
        <v>11</v>
      </c>
      <c r="T322">
        <v>4</v>
      </c>
      <c r="U322">
        <v>586.61417322834643</v>
      </c>
      <c r="V322">
        <v>1.0621205191692031</v>
      </c>
      <c r="W322">
        <v>222</v>
      </c>
      <c r="X322">
        <f t="shared" si="20"/>
        <v>0.61838440111420612</v>
      </c>
    </row>
    <row r="323" spans="1:24" x14ac:dyDescent="0.4">
      <c r="A323" t="s">
        <v>36</v>
      </c>
      <c r="B323">
        <v>38</v>
      </c>
      <c r="C323">
        <v>21</v>
      </c>
      <c r="D323" t="s">
        <v>10</v>
      </c>
      <c r="E323">
        <v>493851.68107400002</v>
      </c>
      <c r="F323">
        <v>5180592.0274799904</v>
      </c>
      <c r="G323" t="s">
        <v>11</v>
      </c>
      <c r="H323">
        <v>4</v>
      </c>
      <c r="I323">
        <v>526.08267716535431</v>
      </c>
      <c r="J323">
        <f t="shared" si="21"/>
        <v>0.95252251257707887</v>
      </c>
      <c r="N323">
        <v>331</v>
      </c>
      <c r="O323">
        <v>18</v>
      </c>
      <c r="P323" t="s">
        <v>48</v>
      </c>
      <c r="Q323">
        <v>493753.983095998</v>
      </c>
      <c r="R323">
        <v>5180973.8331300002</v>
      </c>
      <c r="S323" t="s">
        <v>11</v>
      </c>
      <c r="T323">
        <v>4</v>
      </c>
      <c r="U323">
        <v>554.1338582677165</v>
      </c>
      <c r="V323">
        <v>1.0033118327051365</v>
      </c>
      <c r="W323">
        <v>189</v>
      </c>
      <c r="X323">
        <f t="shared" si="20"/>
        <v>0.52646239554317553</v>
      </c>
    </row>
    <row r="324" spans="1:24" x14ac:dyDescent="0.4">
      <c r="A324" t="s">
        <v>36</v>
      </c>
      <c r="B324">
        <v>148</v>
      </c>
      <c r="C324">
        <v>30</v>
      </c>
      <c r="D324" t="s">
        <v>39</v>
      </c>
      <c r="E324">
        <v>494134.94672100001</v>
      </c>
      <c r="F324">
        <v>5180720.0901100002</v>
      </c>
      <c r="G324" t="s">
        <v>11</v>
      </c>
      <c r="H324">
        <v>8</v>
      </c>
      <c r="I324">
        <v>523.62204724409446</v>
      </c>
      <c r="J324">
        <f t="shared" si="21"/>
        <v>0.94806730905707381</v>
      </c>
      <c r="N324">
        <v>332</v>
      </c>
      <c r="O324">
        <v>19</v>
      </c>
      <c r="P324" t="s">
        <v>48</v>
      </c>
      <c r="Q324">
        <v>493785.90663500002</v>
      </c>
      <c r="R324">
        <v>5180989.2459899904</v>
      </c>
      <c r="S324" t="s">
        <v>11</v>
      </c>
      <c r="T324">
        <v>4</v>
      </c>
      <c r="U324">
        <v>448.81889763779526</v>
      </c>
      <c r="V324">
        <v>0.81262912204892046</v>
      </c>
      <c r="W324">
        <v>53</v>
      </c>
      <c r="X324">
        <f t="shared" si="20"/>
        <v>0.14763231197771587</v>
      </c>
    </row>
    <row r="325" spans="1:24" x14ac:dyDescent="0.4">
      <c r="A325" t="s">
        <v>36</v>
      </c>
      <c r="B325">
        <v>83</v>
      </c>
      <c r="C325">
        <v>18</v>
      </c>
      <c r="D325" t="s">
        <v>33</v>
      </c>
      <c r="E325">
        <v>493743.27039100003</v>
      </c>
      <c r="F325">
        <v>5180656.0347600002</v>
      </c>
      <c r="G325" t="s">
        <v>11</v>
      </c>
      <c r="H325">
        <v>1</v>
      </c>
      <c r="I325">
        <v>521.16141732283461</v>
      </c>
      <c r="J325">
        <f t="shared" si="21"/>
        <v>0.94361210553706876</v>
      </c>
      <c r="N325">
        <v>333</v>
      </c>
      <c r="O325">
        <v>20</v>
      </c>
      <c r="P325" t="s">
        <v>48</v>
      </c>
      <c r="Q325">
        <v>493817.81432800001</v>
      </c>
      <c r="R325">
        <v>5180989.4352799803</v>
      </c>
      <c r="S325" t="s">
        <v>11</v>
      </c>
      <c r="T325">
        <v>4</v>
      </c>
      <c r="U325">
        <v>437.5</v>
      </c>
      <c r="V325">
        <v>0.79213518585689724</v>
      </c>
      <c r="W325">
        <v>44</v>
      </c>
      <c r="X325">
        <f t="shared" si="20"/>
        <v>0.12256267409470752</v>
      </c>
    </row>
    <row r="326" spans="1:24" x14ac:dyDescent="0.4">
      <c r="A326" t="s">
        <v>36</v>
      </c>
      <c r="B326">
        <v>293</v>
      </c>
      <c r="C326">
        <v>30</v>
      </c>
      <c r="D326" t="s">
        <v>35</v>
      </c>
      <c r="E326">
        <v>494136.58341800002</v>
      </c>
      <c r="F326">
        <v>5180910.7742100004</v>
      </c>
      <c r="G326" t="s">
        <v>11</v>
      </c>
      <c r="H326">
        <v>5</v>
      </c>
      <c r="I326">
        <v>516.24015748031491</v>
      </c>
      <c r="J326">
        <f t="shared" si="21"/>
        <v>0.93470169849705864</v>
      </c>
      <c r="N326">
        <v>334</v>
      </c>
      <c r="O326">
        <v>21</v>
      </c>
      <c r="P326" t="s">
        <v>48</v>
      </c>
      <c r="Q326">
        <v>493849.705391998</v>
      </c>
      <c r="R326">
        <v>5180973.4009100003</v>
      </c>
      <c r="S326" t="s">
        <v>11</v>
      </c>
      <c r="T326">
        <v>4</v>
      </c>
      <c r="U326">
        <v>487.20472440944883</v>
      </c>
      <c r="V326">
        <v>0.88213029696099921</v>
      </c>
      <c r="W326">
        <v>82</v>
      </c>
      <c r="X326">
        <f t="shared" si="20"/>
        <v>0.22841225626740946</v>
      </c>
    </row>
    <row r="327" spans="1:24" x14ac:dyDescent="0.4">
      <c r="A327" t="s">
        <v>36</v>
      </c>
      <c r="B327">
        <v>191</v>
      </c>
      <c r="C327">
        <v>22</v>
      </c>
      <c r="D327" t="s">
        <v>37</v>
      </c>
      <c r="E327">
        <v>493878.54757200001</v>
      </c>
      <c r="F327">
        <v>5180811.9108300004</v>
      </c>
      <c r="G327" t="s">
        <v>11</v>
      </c>
      <c r="H327">
        <v>1</v>
      </c>
      <c r="I327">
        <v>514.763779527559</v>
      </c>
      <c r="J327">
        <f t="shared" si="21"/>
        <v>0.93202857638505565</v>
      </c>
      <c r="N327">
        <v>335</v>
      </c>
      <c r="O327">
        <v>22</v>
      </c>
      <c r="P327" t="s">
        <v>48</v>
      </c>
      <c r="Q327">
        <v>493881.642735</v>
      </c>
      <c r="R327">
        <v>5181002.5934100002</v>
      </c>
      <c r="S327" t="s">
        <v>11</v>
      </c>
      <c r="T327">
        <v>4</v>
      </c>
      <c r="U327">
        <v>446.35826771653541</v>
      </c>
      <c r="V327">
        <v>0.8081739185289154</v>
      </c>
      <c r="W327">
        <v>49</v>
      </c>
      <c r="X327">
        <f t="shared" si="20"/>
        <v>0.13649025069637882</v>
      </c>
    </row>
    <row r="328" spans="1:24" x14ac:dyDescent="0.4">
      <c r="A328" t="s">
        <v>36</v>
      </c>
      <c r="B328">
        <v>173</v>
      </c>
      <c r="C328">
        <v>30</v>
      </c>
      <c r="D328" t="s">
        <v>40</v>
      </c>
      <c r="E328">
        <v>494116.65697800001</v>
      </c>
      <c r="F328">
        <v>5180751.8889600001</v>
      </c>
      <c r="G328" t="s">
        <v>11</v>
      </c>
      <c r="H328">
        <v>7</v>
      </c>
      <c r="I328">
        <v>514.27165354330702</v>
      </c>
      <c r="J328">
        <f t="shared" si="21"/>
        <v>0.93113753568105462</v>
      </c>
      <c r="N328">
        <v>336</v>
      </c>
      <c r="O328">
        <v>23</v>
      </c>
      <c r="P328" t="s">
        <v>48</v>
      </c>
      <c r="Q328">
        <v>493913.54685899901</v>
      </c>
      <c r="R328">
        <v>5180999.3384299902</v>
      </c>
      <c r="S328" t="s">
        <v>11</v>
      </c>
      <c r="T328">
        <v>5</v>
      </c>
      <c r="U328">
        <v>626.47637795275591</v>
      </c>
      <c r="V328">
        <v>1.1342948161932849</v>
      </c>
      <c r="W328">
        <v>273</v>
      </c>
      <c r="X328">
        <f t="shared" si="20"/>
        <v>0.76044568245125344</v>
      </c>
    </row>
    <row r="329" spans="1:24" x14ac:dyDescent="0.4">
      <c r="A329" t="s">
        <v>36</v>
      </c>
      <c r="B329">
        <v>66</v>
      </c>
      <c r="C329">
        <v>26</v>
      </c>
      <c r="D329" t="s">
        <v>11</v>
      </c>
      <c r="E329">
        <v>493989.609204999</v>
      </c>
      <c r="F329">
        <v>5180640.4995499803</v>
      </c>
      <c r="G329" t="s">
        <v>11</v>
      </c>
      <c r="H329">
        <v>6</v>
      </c>
      <c r="I329">
        <v>512.30314960629926</v>
      </c>
      <c r="J329">
        <f t="shared" si="21"/>
        <v>0.92757337286505082</v>
      </c>
      <c r="N329">
        <v>337</v>
      </c>
      <c r="O329">
        <v>24</v>
      </c>
      <c r="P329" t="s">
        <v>48</v>
      </c>
      <c r="Q329">
        <v>493945.450232998</v>
      </c>
      <c r="R329">
        <v>5180995.3057500003</v>
      </c>
      <c r="S329" t="s">
        <v>11</v>
      </c>
      <c r="T329">
        <v>5</v>
      </c>
      <c r="U329">
        <v>498.52362204724409</v>
      </c>
      <c r="V329">
        <v>0.90262423315302243</v>
      </c>
      <c r="W329">
        <v>99</v>
      </c>
      <c r="X329">
        <f t="shared" si="20"/>
        <v>0.27576601671309192</v>
      </c>
    </row>
    <row r="330" spans="1:24" x14ac:dyDescent="0.4">
      <c r="A330" t="s">
        <v>36</v>
      </c>
      <c r="B330">
        <v>169</v>
      </c>
      <c r="C330">
        <v>26</v>
      </c>
      <c r="D330" t="s">
        <v>40</v>
      </c>
      <c r="E330">
        <v>493989.035435998</v>
      </c>
      <c r="F330">
        <v>5180765.3500800002</v>
      </c>
      <c r="G330" t="s">
        <v>11</v>
      </c>
      <c r="H330">
        <v>4</v>
      </c>
      <c r="I330">
        <v>512.30314960629926</v>
      </c>
      <c r="J330">
        <f t="shared" si="21"/>
        <v>0.92757337286505082</v>
      </c>
      <c r="N330">
        <v>338</v>
      </c>
      <c r="O330">
        <v>25</v>
      </c>
      <c r="P330" t="s">
        <v>48</v>
      </c>
      <c r="Q330">
        <v>493977.955288</v>
      </c>
      <c r="R330">
        <v>5180985.8885700004</v>
      </c>
      <c r="S330" t="s">
        <v>11</v>
      </c>
      <c r="T330">
        <v>5</v>
      </c>
      <c r="U330">
        <v>730.80708661417327</v>
      </c>
      <c r="V330">
        <v>1.3231954454414989</v>
      </c>
      <c r="W330">
        <v>344</v>
      </c>
      <c r="X330">
        <f t="shared" si="20"/>
        <v>0.95821727019498604</v>
      </c>
    </row>
    <row r="331" spans="1:24" x14ac:dyDescent="0.4">
      <c r="A331" t="s">
        <v>36</v>
      </c>
      <c r="B331">
        <v>35</v>
      </c>
      <c r="C331">
        <v>18</v>
      </c>
      <c r="D331" t="s">
        <v>10</v>
      </c>
      <c r="E331">
        <v>493755.952693998</v>
      </c>
      <c r="F331">
        <v>5180592.4596699905</v>
      </c>
      <c r="G331" t="s">
        <v>11</v>
      </c>
      <c r="H331">
        <v>2</v>
      </c>
      <c r="I331">
        <v>506.88976377952753</v>
      </c>
      <c r="J331">
        <f t="shared" si="21"/>
        <v>0.91777192512103956</v>
      </c>
      <c r="N331">
        <v>348</v>
      </c>
      <c r="O331">
        <v>11</v>
      </c>
      <c r="P331" t="s">
        <v>50</v>
      </c>
      <c r="Q331">
        <v>493540.901106</v>
      </c>
      <c r="R331">
        <v>5181013.1737099905</v>
      </c>
      <c r="S331" t="s">
        <v>11</v>
      </c>
      <c r="T331">
        <v>5</v>
      </c>
      <c r="U331">
        <v>547.24409448818892</v>
      </c>
      <c r="V331">
        <v>0.99083726284912221</v>
      </c>
      <c r="W331">
        <v>175</v>
      </c>
      <c r="X331">
        <f t="shared" si="20"/>
        <v>0.48746518105849584</v>
      </c>
    </row>
    <row r="332" spans="1:24" x14ac:dyDescent="0.4">
      <c r="A332" t="s">
        <v>36</v>
      </c>
      <c r="B332">
        <v>171</v>
      </c>
      <c r="C332">
        <v>28</v>
      </c>
      <c r="D332" t="s">
        <v>40</v>
      </c>
      <c r="E332">
        <v>494052.84635599901</v>
      </c>
      <c r="F332">
        <v>5180758.8414200004</v>
      </c>
      <c r="G332" t="s">
        <v>11</v>
      </c>
      <c r="H332">
        <v>6</v>
      </c>
      <c r="I332">
        <v>506.88976377952753</v>
      </c>
      <c r="J332">
        <f t="shared" si="21"/>
        <v>0.91777192512103956</v>
      </c>
      <c r="N332">
        <v>349</v>
      </c>
      <c r="O332">
        <v>12</v>
      </c>
      <c r="P332" t="s">
        <v>50</v>
      </c>
      <c r="Q332">
        <v>493572.819036</v>
      </c>
      <c r="R332">
        <v>5181023.0293300003</v>
      </c>
      <c r="S332" t="s">
        <v>11</v>
      </c>
      <c r="T332">
        <v>5</v>
      </c>
      <c r="U332">
        <v>477.36220472440942</v>
      </c>
      <c r="V332">
        <v>0.86430948288097897</v>
      </c>
      <c r="W332">
        <v>70</v>
      </c>
      <c r="X332">
        <f t="shared" si="20"/>
        <v>0.19498607242339833</v>
      </c>
    </row>
    <row r="333" spans="1:24" x14ac:dyDescent="0.4">
      <c r="A333" t="s">
        <v>36</v>
      </c>
      <c r="B333">
        <v>192</v>
      </c>
      <c r="C333">
        <v>23</v>
      </c>
      <c r="D333" t="s">
        <v>37</v>
      </c>
      <c r="E333">
        <v>493910.45270800003</v>
      </c>
      <c r="F333">
        <v>5180808.6558299903</v>
      </c>
      <c r="G333" t="s">
        <v>11</v>
      </c>
      <c r="H333">
        <v>2</v>
      </c>
      <c r="I333">
        <v>506.88976377952753</v>
      </c>
      <c r="J333">
        <f t="shared" si="21"/>
        <v>0.91777192512103956</v>
      </c>
      <c r="N333">
        <v>350</v>
      </c>
      <c r="O333">
        <v>13</v>
      </c>
      <c r="P333" t="s">
        <v>50</v>
      </c>
      <c r="Q333">
        <v>493604.72075600002</v>
      </c>
      <c r="R333">
        <v>5181017.7725</v>
      </c>
      <c r="S333" t="s">
        <v>11</v>
      </c>
      <c r="T333">
        <v>5</v>
      </c>
      <c r="V333" t="s">
        <v>160</v>
      </c>
    </row>
    <row r="334" spans="1:24" x14ac:dyDescent="0.4">
      <c r="A334" t="s">
        <v>36</v>
      </c>
      <c r="B334">
        <v>142</v>
      </c>
      <c r="C334">
        <v>24</v>
      </c>
      <c r="D334" t="s">
        <v>39</v>
      </c>
      <c r="E334">
        <v>493943.514329998</v>
      </c>
      <c r="F334">
        <v>5180741.0600800002</v>
      </c>
      <c r="G334" t="s">
        <v>11</v>
      </c>
      <c r="H334">
        <v>4</v>
      </c>
      <c r="I334">
        <v>505.90551181102359</v>
      </c>
      <c r="J334">
        <f t="shared" si="21"/>
        <v>0.91598984371303749</v>
      </c>
      <c r="N334">
        <v>351</v>
      </c>
      <c r="O334">
        <v>14</v>
      </c>
      <c r="P334" t="s">
        <v>50</v>
      </c>
      <c r="Q334">
        <v>493636.63549199799</v>
      </c>
      <c r="R334">
        <v>5181024.7392800003</v>
      </c>
      <c r="S334" t="s">
        <v>11</v>
      </c>
      <c r="T334">
        <v>5</v>
      </c>
      <c r="U334">
        <v>504.42913385826773</v>
      </c>
      <c r="V334">
        <v>0.91331672160103461</v>
      </c>
      <c r="W334">
        <v>110</v>
      </c>
      <c r="X334">
        <f t="shared" ref="X334:X370" si="22">W334/359</f>
        <v>0.30640668523676878</v>
      </c>
    </row>
    <row r="335" spans="1:24" x14ac:dyDescent="0.4">
      <c r="A335" t="s">
        <v>36</v>
      </c>
      <c r="B335">
        <v>143</v>
      </c>
      <c r="C335">
        <v>25</v>
      </c>
      <c r="D335" t="s">
        <v>39</v>
      </c>
      <c r="E335">
        <v>493976.77996199799</v>
      </c>
      <c r="F335">
        <v>5180731.3388799904</v>
      </c>
      <c r="G335" t="s">
        <v>11</v>
      </c>
      <c r="H335">
        <v>5</v>
      </c>
      <c r="I335">
        <v>504.42913385826773</v>
      </c>
      <c r="J335">
        <f t="shared" si="21"/>
        <v>0.91331672160103461</v>
      </c>
      <c r="N335">
        <v>352</v>
      </c>
      <c r="O335">
        <v>15</v>
      </c>
      <c r="P335" t="s">
        <v>50</v>
      </c>
      <c r="Q335">
        <v>493670.53272100003</v>
      </c>
      <c r="R335">
        <v>5181014.3275100002</v>
      </c>
      <c r="S335" t="s">
        <v>11</v>
      </c>
      <c r="T335">
        <v>5</v>
      </c>
      <c r="U335">
        <v>527.06692913385825</v>
      </c>
      <c r="V335">
        <v>0.95430459398508094</v>
      </c>
      <c r="W335">
        <v>143</v>
      </c>
      <c r="X335">
        <f t="shared" si="22"/>
        <v>0.39832869080779942</v>
      </c>
    </row>
    <row r="336" spans="1:24" x14ac:dyDescent="0.4">
      <c r="A336" t="s">
        <v>36</v>
      </c>
      <c r="B336">
        <v>195</v>
      </c>
      <c r="C336">
        <v>26</v>
      </c>
      <c r="D336" t="s">
        <v>37</v>
      </c>
      <c r="E336">
        <v>494006.16654900002</v>
      </c>
      <c r="F336">
        <v>5180797.1138899904</v>
      </c>
      <c r="G336" t="s">
        <v>11</v>
      </c>
      <c r="H336">
        <v>4</v>
      </c>
      <c r="I336">
        <v>502.46062992125985</v>
      </c>
      <c r="J336">
        <f t="shared" si="21"/>
        <v>0.90975255878503047</v>
      </c>
      <c r="N336">
        <v>353</v>
      </c>
      <c r="O336">
        <v>16</v>
      </c>
      <c r="P336" t="s">
        <v>50</v>
      </c>
      <c r="Q336">
        <v>493700.44887800002</v>
      </c>
      <c r="R336">
        <v>5181023.56073</v>
      </c>
      <c r="S336" t="s">
        <v>11</v>
      </c>
      <c r="T336">
        <v>5</v>
      </c>
      <c r="U336">
        <v>487.20472440944883</v>
      </c>
      <c r="V336">
        <v>0.88213029696099921</v>
      </c>
      <c r="W336">
        <v>83</v>
      </c>
      <c r="X336">
        <f t="shared" si="22"/>
        <v>0.23119777158774374</v>
      </c>
    </row>
    <row r="337" spans="1:24" x14ac:dyDescent="0.4">
      <c r="A337" t="s">
        <v>36</v>
      </c>
      <c r="B337">
        <v>40</v>
      </c>
      <c r="C337">
        <v>23</v>
      </c>
      <c r="D337" t="s">
        <v>10</v>
      </c>
      <c r="E337">
        <v>493915.526583998</v>
      </c>
      <c r="F337">
        <v>5180617.9650100004</v>
      </c>
      <c r="G337" t="s">
        <v>11</v>
      </c>
      <c r="H337">
        <v>5</v>
      </c>
      <c r="I337">
        <v>498.52362204724409</v>
      </c>
      <c r="J337">
        <f t="shared" si="21"/>
        <v>0.90262423315302243</v>
      </c>
      <c r="N337">
        <v>354</v>
      </c>
      <c r="O337">
        <v>17</v>
      </c>
      <c r="P337" t="s">
        <v>50</v>
      </c>
      <c r="Q337">
        <v>493732.36045400001</v>
      </c>
      <c r="R337">
        <v>5181027.6388400001</v>
      </c>
      <c r="S337" t="s">
        <v>11</v>
      </c>
      <c r="T337">
        <v>5</v>
      </c>
      <c r="U337">
        <v>653.54330708661416</v>
      </c>
      <c r="V337">
        <v>1.1833020549133404</v>
      </c>
      <c r="W337">
        <v>302</v>
      </c>
      <c r="X337">
        <f t="shared" si="22"/>
        <v>0.84122562674094703</v>
      </c>
    </row>
    <row r="338" spans="1:24" x14ac:dyDescent="0.4">
      <c r="A338" t="s">
        <v>36</v>
      </c>
      <c r="B338">
        <v>65</v>
      </c>
      <c r="C338">
        <v>25</v>
      </c>
      <c r="D338" t="s">
        <v>11</v>
      </c>
      <c r="E338">
        <v>493959.974636</v>
      </c>
      <c r="F338">
        <v>5180636.9220099803</v>
      </c>
      <c r="G338" t="s">
        <v>11</v>
      </c>
      <c r="H338">
        <v>6</v>
      </c>
      <c r="I338">
        <v>493.60236220472439</v>
      </c>
      <c r="J338">
        <f t="shared" si="21"/>
        <v>0.89371382611301231</v>
      </c>
      <c r="N338">
        <v>355</v>
      </c>
      <c r="O338">
        <v>18</v>
      </c>
      <c r="P338" t="s">
        <v>50</v>
      </c>
      <c r="Q338">
        <v>493764.244851998</v>
      </c>
      <c r="R338">
        <v>5181005.6034199903</v>
      </c>
      <c r="S338" t="s">
        <v>11</v>
      </c>
      <c r="T338">
        <v>5</v>
      </c>
      <c r="U338">
        <v>613.18897637795271</v>
      </c>
      <c r="V338">
        <v>1.1102367171852576</v>
      </c>
      <c r="W338">
        <v>258</v>
      </c>
      <c r="X338">
        <f t="shared" si="22"/>
        <v>0.71866295264623958</v>
      </c>
    </row>
    <row r="339" spans="1:24" x14ac:dyDescent="0.4">
      <c r="A339" t="s">
        <v>36</v>
      </c>
      <c r="B339">
        <v>315</v>
      </c>
      <c r="C339">
        <v>27</v>
      </c>
      <c r="D339" t="s">
        <v>44</v>
      </c>
      <c r="E339">
        <v>494042.75106500002</v>
      </c>
      <c r="F339">
        <v>5180958.35647</v>
      </c>
      <c r="G339" t="s">
        <v>11</v>
      </c>
      <c r="H339">
        <v>2</v>
      </c>
      <c r="I339">
        <v>492.12598425196848</v>
      </c>
      <c r="J339">
        <f t="shared" si="21"/>
        <v>0.89104070400100932</v>
      </c>
      <c r="N339">
        <v>356</v>
      </c>
      <c r="O339">
        <v>19</v>
      </c>
      <c r="P339" t="s">
        <v>50</v>
      </c>
      <c r="Q339">
        <v>493796.168196999</v>
      </c>
      <c r="R339">
        <v>5181021.01633</v>
      </c>
      <c r="S339" t="s">
        <v>11</v>
      </c>
      <c r="T339">
        <v>5</v>
      </c>
      <c r="U339">
        <v>546.75196850393695</v>
      </c>
      <c r="V339">
        <v>0.98994622214512129</v>
      </c>
      <c r="W339">
        <v>174</v>
      </c>
      <c r="X339">
        <f t="shared" si="22"/>
        <v>0.48467966573816157</v>
      </c>
    </row>
    <row r="340" spans="1:24" x14ac:dyDescent="0.4">
      <c r="A340" t="s">
        <v>36</v>
      </c>
      <c r="B340">
        <v>316</v>
      </c>
      <c r="C340">
        <v>28</v>
      </c>
      <c r="D340" t="s">
        <v>44</v>
      </c>
      <c r="E340">
        <v>494076.92789499799</v>
      </c>
      <c r="F340">
        <v>5180949.5033200001</v>
      </c>
      <c r="G340" t="s">
        <v>11</v>
      </c>
      <c r="H340">
        <v>3</v>
      </c>
      <c r="I340">
        <v>490.15748031496065</v>
      </c>
      <c r="J340">
        <f t="shared" si="21"/>
        <v>0.8874765411850053</v>
      </c>
      <c r="N340">
        <v>357</v>
      </c>
      <c r="O340">
        <v>20</v>
      </c>
      <c r="P340" t="s">
        <v>50</v>
      </c>
      <c r="Q340">
        <v>493828.07572000002</v>
      </c>
      <c r="R340">
        <v>5181021.2056799904</v>
      </c>
      <c r="S340" t="s">
        <v>11</v>
      </c>
      <c r="T340">
        <v>5</v>
      </c>
      <c r="U340">
        <v>618.11023622047242</v>
      </c>
      <c r="V340">
        <v>1.1191471242252677</v>
      </c>
      <c r="W340">
        <v>262</v>
      </c>
      <c r="X340">
        <f t="shared" si="22"/>
        <v>0.72980501392757657</v>
      </c>
    </row>
    <row r="341" spans="1:24" x14ac:dyDescent="0.4">
      <c r="A341" t="s">
        <v>36</v>
      </c>
      <c r="B341">
        <v>13</v>
      </c>
      <c r="C341">
        <v>17</v>
      </c>
      <c r="D341" t="s">
        <v>9</v>
      </c>
      <c r="E341">
        <v>493702.19999400002</v>
      </c>
      <c r="F341">
        <v>5180582.7370800003</v>
      </c>
      <c r="G341" t="s">
        <v>11</v>
      </c>
      <c r="H341">
        <v>1</v>
      </c>
      <c r="I341">
        <v>487.6968503937008</v>
      </c>
      <c r="J341">
        <f t="shared" si="21"/>
        <v>0.88302133766500024</v>
      </c>
      <c r="N341">
        <v>358</v>
      </c>
      <c r="O341">
        <v>21</v>
      </c>
      <c r="P341" t="s">
        <v>50</v>
      </c>
      <c r="Q341">
        <v>493861.715192998</v>
      </c>
      <c r="R341">
        <v>5181003.9557499904</v>
      </c>
      <c r="S341" t="s">
        <v>11</v>
      </c>
      <c r="T341">
        <v>5</v>
      </c>
      <c r="U341">
        <v>659.44881889763781</v>
      </c>
      <c r="V341">
        <v>1.1939945433613526</v>
      </c>
      <c r="W341">
        <v>308</v>
      </c>
      <c r="X341">
        <f t="shared" si="22"/>
        <v>0.85793871866295268</v>
      </c>
    </row>
    <row r="342" spans="1:24" x14ac:dyDescent="0.4">
      <c r="A342" t="s">
        <v>36</v>
      </c>
      <c r="B342">
        <v>170</v>
      </c>
      <c r="C342">
        <v>27</v>
      </c>
      <c r="D342" t="s">
        <v>40</v>
      </c>
      <c r="E342">
        <v>494020.94464300002</v>
      </c>
      <c r="F342">
        <v>5180765.8738200003</v>
      </c>
      <c r="G342" t="s">
        <v>11</v>
      </c>
      <c r="H342">
        <v>5</v>
      </c>
      <c r="I342">
        <v>487.20472440944883</v>
      </c>
      <c r="J342">
        <f t="shared" si="21"/>
        <v>0.88213029696099921</v>
      </c>
      <c r="N342">
        <v>359</v>
      </c>
      <c r="O342">
        <v>22</v>
      </c>
      <c r="P342" t="s">
        <v>50</v>
      </c>
      <c r="Q342">
        <v>493891.90376700001</v>
      </c>
      <c r="R342">
        <v>5181034.3639200004</v>
      </c>
      <c r="S342" t="s">
        <v>11</v>
      </c>
      <c r="T342">
        <v>5</v>
      </c>
      <c r="U342">
        <v>652.55905511811022</v>
      </c>
      <c r="V342">
        <v>1.1815199735053383</v>
      </c>
      <c r="W342">
        <v>301</v>
      </c>
      <c r="X342">
        <f t="shared" si="22"/>
        <v>0.83844011142061281</v>
      </c>
    </row>
    <row r="343" spans="1:24" x14ac:dyDescent="0.4">
      <c r="A343" t="s">
        <v>36</v>
      </c>
      <c r="B343">
        <v>291</v>
      </c>
      <c r="C343">
        <v>28</v>
      </c>
      <c r="D343" t="s">
        <v>35</v>
      </c>
      <c r="E343">
        <v>494072.77446300001</v>
      </c>
      <c r="F343">
        <v>5180917.7264599903</v>
      </c>
      <c r="G343" t="s">
        <v>11</v>
      </c>
      <c r="H343">
        <v>4</v>
      </c>
      <c r="I343">
        <v>487.20472440944883</v>
      </c>
      <c r="J343">
        <f t="shared" si="21"/>
        <v>0.88213029696099921</v>
      </c>
      <c r="N343">
        <v>360</v>
      </c>
      <c r="O343">
        <v>23</v>
      </c>
      <c r="P343" t="s">
        <v>50</v>
      </c>
      <c r="Q343">
        <v>493923.807727999</v>
      </c>
      <c r="R343">
        <v>5181031.1089899903</v>
      </c>
      <c r="S343" t="s">
        <v>11</v>
      </c>
      <c r="T343">
        <v>5</v>
      </c>
      <c r="U343">
        <v>516.24015748031491</v>
      </c>
      <c r="V343">
        <v>0.93470169849705864</v>
      </c>
      <c r="W343">
        <v>133</v>
      </c>
      <c r="X343">
        <f t="shared" si="22"/>
        <v>0.37047353760445684</v>
      </c>
    </row>
    <row r="344" spans="1:24" x14ac:dyDescent="0.4">
      <c r="A344" t="s">
        <v>36</v>
      </c>
      <c r="B344">
        <v>115</v>
      </c>
      <c r="C344">
        <v>23</v>
      </c>
      <c r="D344" t="s">
        <v>38</v>
      </c>
      <c r="E344">
        <v>493915.69116500003</v>
      </c>
      <c r="F344">
        <v>5180711.4881800003</v>
      </c>
      <c r="G344" t="s">
        <v>11</v>
      </c>
      <c r="H344">
        <v>4</v>
      </c>
      <c r="I344">
        <v>486.71259842519686</v>
      </c>
      <c r="J344">
        <f t="shared" si="21"/>
        <v>0.88123925625699828</v>
      </c>
      <c r="N344">
        <v>371</v>
      </c>
      <c r="O344">
        <v>12</v>
      </c>
      <c r="P344" t="s">
        <v>47</v>
      </c>
      <c r="Q344">
        <v>493570.49415500002</v>
      </c>
      <c r="R344">
        <v>5181049.8085700003</v>
      </c>
      <c r="S344" t="s">
        <v>11</v>
      </c>
      <c r="T344">
        <v>6</v>
      </c>
      <c r="U344">
        <v>333.66141732283467</v>
      </c>
      <c r="V344">
        <v>0.60412559731268434</v>
      </c>
      <c r="W344">
        <v>19</v>
      </c>
      <c r="X344">
        <f t="shared" si="22"/>
        <v>5.2924791086350974E-2</v>
      </c>
    </row>
    <row r="345" spans="1:24" x14ac:dyDescent="0.4">
      <c r="A345" t="s">
        <v>36</v>
      </c>
      <c r="B345">
        <v>145</v>
      </c>
      <c r="C345">
        <v>27</v>
      </c>
      <c r="D345" t="s">
        <v>39</v>
      </c>
      <c r="E345">
        <v>494039.23383600003</v>
      </c>
      <c r="F345">
        <v>5180734.0746799903</v>
      </c>
      <c r="G345" t="s">
        <v>11</v>
      </c>
      <c r="H345">
        <v>6</v>
      </c>
      <c r="I345">
        <v>485.72834645669292</v>
      </c>
      <c r="J345">
        <f t="shared" si="21"/>
        <v>0.87945717484899621</v>
      </c>
      <c r="N345">
        <v>372</v>
      </c>
      <c r="O345">
        <v>13</v>
      </c>
      <c r="P345" t="s">
        <v>47</v>
      </c>
      <c r="Q345">
        <v>493603.45696400001</v>
      </c>
      <c r="R345">
        <v>5181049.5548099903</v>
      </c>
      <c r="S345" t="s">
        <v>11</v>
      </c>
      <c r="T345">
        <v>6</v>
      </c>
      <c r="U345">
        <v>493.60236220472439</v>
      </c>
      <c r="V345">
        <v>0.89371382611301231</v>
      </c>
      <c r="W345">
        <v>96</v>
      </c>
      <c r="X345">
        <f t="shared" si="22"/>
        <v>0.26740947075208915</v>
      </c>
    </row>
    <row r="346" spans="1:24" x14ac:dyDescent="0.4">
      <c r="A346" t="s">
        <v>36</v>
      </c>
      <c r="B346">
        <v>90</v>
      </c>
      <c r="C346">
        <v>25</v>
      </c>
      <c r="D346" t="s">
        <v>33</v>
      </c>
      <c r="E346">
        <v>493966.647998998</v>
      </c>
      <c r="F346">
        <v>5180668.6962400004</v>
      </c>
      <c r="G346" t="s">
        <v>11</v>
      </c>
      <c r="H346">
        <v>5</v>
      </c>
      <c r="I346">
        <v>477.36220472440942</v>
      </c>
      <c r="J346">
        <f t="shared" si="21"/>
        <v>0.86430948288097897</v>
      </c>
      <c r="N346">
        <v>373</v>
      </c>
      <c r="O346">
        <v>14</v>
      </c>
      <c r="P346" t="s">
        <v>47</v>
      </c>
      <c r="Q346">
        <v>493635.37153300003</v>
      </c>
      <c r="R346">
        <v>5181056.5215800004</v>
      </c>
      <c r="S346" t="s">
        <v>11</v>
      </c>
      <c r="T346">
        <v>6</v>
      </c>
      <c r="U346">
        <v>512.30314960629926</v>
      </c>
      <c r="V346">
        <v>0.92757337286505082</v>
      </c>
      <c r="W346">
        <v>125</v>
      </c>
      <c r="X346">
        <f t="shared" si="22"/>
        <v>0.34818941504178275</v>
      </c>
    </row>
    <row r="347" spans="1:24" x14ac:dyDescent="0.4">
      <c r="A347" t="s">
        <v>36</v>
      </c>
      <c r="B347">
        <v>172</v>
      </c>
      <c r="C347">
        <v>29</v>
      </c>
      <c r="D347" t="s">
        <v>40</v>
      </c>
      <c r="E347">
        <v>494084.77300500002</v>
      </c>
      <c r="F347">
        <v>5180777.0339099905</v>
      </c>
      <c r="G347" t="s">
        <v>11</v>
      </c>
      <c r="H347">
        <v>6</v>
      </c>
      <c r="I347">
        <v>475.39370078740154</v>
      </c>
      <c r="J347">
        <f t="shared" si="21"/>
        <v>0.86074532006497495</v>
      </c>
      <c r="N347">
        <v>374</v>
      </c>
      <c r="O347">
        <v>15</v>
      </c>
      <c r="P347" t="s">
        <v>47</v>
      </c>
      <c r="Q347">
        <v>493667.269375998</v>
      </c>
      <c r="R347">
        <v>5181047.7091800002</v>
      </c>
      <c r="S347" t="s">
        <v>11</v>
      </c>
      <c r="T347">
        <v>6</v>
      </c>
      <c r="U347">
        <v>601.37795275590554</v>
      </c>
      <c r="V347">
        <v>1.0888517402892335</v>
      </c>
      <c r="W347">
        <v>237</v>
      </c>
      <c r="X347">
        <f t="shared" si="22"/>
        <v>0.66016713091922008</v>
      </c>
    </row>
    <row r="348" spans="1:24" x14ac:dyDescent="0.4">
      <c r="A348" t="s">
        <v>36</v>
      </c>
      <c r="B348">
        <v>223</v>
      </c>
      <c r="C348">
        <v>30</v>
      </c>
      <c r="D348" t="s">
        <v>32</v>
      </c>
      <c r="E348">
        <v>494118.627680998</v>
      </c>
      <c r="F348">
        <v>5180815.4489200003</v>
      </c>
      <c r="G348" t="s">
        <v>11</v>
      </c>
      <c r="H348">
        <v>6</v>
      </c>
      <c r="I348">
        <v>466.53543307086613</v>
      </c>
      <c r="J348">
        <f t="shared" si="21"/>
        <v>0.84470658739295679</v>
      </c>
      <c r="N348">
        <v>375</v>
      </c>
      <c r="O348">
        <v>16</v>
      </c>
      <c r="P348" t="s">
        <v>47</v>
      </c>
      <c r="Q348">
        <v>493700.38410800003</v>
      </c>
      <c r="R348">
        <v>5181054.1435000002</v>
      </c>
      <c r="S348" t="s">
        <v>11</v>
      </c>
      <c r="T348">
        <v>6</v>
      </c>
      <c r="U348">
        <v>543.30708661417327</v>
      </c>
      <c r="V348">
        <v>0.98370893721711439</v>
      </c>
      <c r="W348">
        <v>166</v>
      </c>
      <c r="X348">
        <f t="shared" si="22"/>
        <v>0.46239554317548748</v>
      </c>
    </row>
    <row r="349" spans="1:24" x14ac:dyDescent="0.4">
      <c r="A349" t="s">
        <v>36</v>
      </c>
      <c r="B349">
        <v>39</v>
      </c>
      <c r="C349">
        <v>22</v>
      </c>
      <c r="D349" t="s">
        <v>10</v>
      </c>
      <c r="E349">
        <v>493883.62043100002</v>
      </c>
      <c r="F349">
        <v>5180621.2199799903</v>
      </c>
      <c r="G349" t="s">
        <v>11</v>
      </c>
      <c r="H349">
        <v>4</v>
      </c>
      <c r="I349">
        <v>463.09055118110234</v>
      </c>
      <c r="J349">
        <f t="shared" si="21"/>
        <v>0.83846930246494977</v>
      </c>
      <c r="N349">
        <v>376</v>
      </c>
      <c r="O349">
        <v>17</v>
      </c>
      <c r="P349" t="s">
        <v>47</v>
      </c>
      <c r="Q349">
        <v>493731.095987999</v>
      </c>
      <c r="R349">
        <v>5181059.4211299904</v>
      </c>
      <c r="S349" t="s">
        <v>11</v>
      </c>
      <c r="T349">
        <v>6</v>
      </c>
      <c r="U349">
        <v>485.72834645669292</v>
      </c>
      <c r="V349">
        <v>0.87945717484899621</v>
      </c>
      <c r="W349">
        <v>80</v>
      </c>
      <c r="X349">
        <f t="shared" si="22"/>
        <v>0.22284122562674094</v>
      </c>
    </row>
    <row r="350" spans="1:24" x14ac:dyDescent="0.4">
      <c r="A350" t="s">
        <v>36</v>
      </c>
      <c r="B350">
        <v>111</v>
      </c>
      <c r="C350">
        <v>19</v>
      </c>
      <c r="D350" t="s">
        <v>38</v>
      </c>
      <c r="E350">
        <v>493786.67919900001</v>
      </c>
      <c r="F350">
        <v>5180703.2165999804</v>
      </c>
      <c r="G350" t="s">
        <v>11</v>
      </c>
      <c r="H350">
        <v>1</v>
      </c>
      <c r="I350">
        <v>458.66141732283467</v>
      </c>
      <c r="J350">
        <f t="shared" si="21"/>
        <v>0.83044993612894069</v>
      </c>
      <c r="N350">
        <v>377</v>
      </c>
      <c r="O350">
        <v>18</v>
      </c>
      <c r="P350" t="s">
        <v>47</v>
      </c>
      <c r="Q350">
        <v>493767.37831900001</v>
      </c>
      <c r="R350">
        <v>5181033.5277100001</v>
      </c>
      <c r="S350" t="s">
        <v>11</v>
      </c>
      <c r="T350">
        <v>6</v>
      </c>
      <c r="U350">
        <v>506.88976377952753</v>
      </c>
      <c r="V350">
        <v>0.91777192512103956</v>
      </c>
      <c r="W350">
        <v>119</v>
      </c>
      <c r="X350">
        <f t="shared" si="22"/>
        <v>0.33147632311977715</v>
      </c>
    </row>
    <row r="351" spans="1:24" x14ac:dyDescent="0.4">
      <c r="A351" t="s">
        <v>36</v>
      </c>
      <c r="B351">
        <v>110</v>
      </c>
      <c r="C351">
        <v>18</v>
      </c>
      <c r="D351" t="s">
        <v>38</v>
      </c>
      <c r="E351">
        <v>493759.15355300001</v>
      </c>
      <c r="F351">
        <v>5180683.4043399803</v>
      </c>
      <c r="G351" t="s">
        <v>11</v>
      </c>
      <c r="H351">
        <v>1</v>
      </c>
      <c r="I351">
        <v>455.21653543307087</v>
      </c>
      <c r="J351">
        <f t="shared" si="21"/>
        <v>0.82421265120093368</v>
      </c>
      <c r="N351">
        <v>378</v>
      </c>
      <c r="O351">
        <v>19</v>
      </c>
      <c r="P351" t="s">
        <v>47</v>
      </c>
      <c r="Q351">
        <v>493794.903391</v>
      </c>
      <c r="R351">
        <v>5181052.7986000003</v>
      </c>
      <c r="S351" t="s">
        <v>11</v>
      </c>
      <c r="T351">
        <v>6</v>
      </c>
      <c r="U351">
        <v>475.39370078740154</v>
      </c>
      <c r="V351">
        <v>0.86074532006497495</v>
      </c>
      <c r="W351">
        <v>69</v>
      </c>
      <c r="X351">
        <f t="shared" si="22"/>
        <v>0.19220055710306408</v>
      </c>
    </row>
    <row r="352" spans="1:24" x14ac:dyDescent="0.4">
      <c r="A352" t="s">
        <v>36</v>
      </c>
      <c r="B352">
        <v>61</v>
      </c>
      <c r="C352">
        <v>21</v>
      </c>
      <c r="D352" t="s">
        <v>11</v>
      </c>
      <c r="E352">
        <v>493832.32370200002</v>
      </c>
      <c r="F352">
        <v>5180623.82828</v>
      </c>
      <c r="G352" t="s">
        <v>11</v>
      </c>
      <c r="H352">
        <v>3</v>
      </c>
      <c r="I352">
        <v>451.27952755905511</v>
      </c>
      <c r="J352">
        <f t="shared" si="21"/>
        <v>0.81708432556892552</v>
      </c>
      <c r="N352">
        <v>379</v>
      </c>
      <c r="O352">
        <v>20</v>
      </c>
      <c r="P352" t="s">
        <v>47</v>
      </c>
      <c r="Q352">
        <v>493826.81074599799</v>
      </c>
      <c r="R352">
        <v>5181052.9879400004</v>
      </c>
      <c r="S352" t="s">
        <v>11</v>
      </c>
      <c r="T352">
        <v>6</v>
      </c>
      <c r="U352">
        <v>561.51574803149606</v>
      </c>
      <c r="V352">
        <v>1.0166774432651515</v>
      </c>
      <c r="W352">
        <v>196</v>
      </c>
      <c r="X352">
        <f t="shared" si="22"/>
        <v>0.54596100278551529</v>
      </c>
    </row>
    <row r="353" spans="1:24" x14ac:dyDescent="0.4">
      <c r="A353" t="s">
        <v>36</v>
      </c>
      <c r="B353">
        <v>268</v>
      </c>
      <c r="C353">
        <v>28</v>
      </c>
      <c r="D353" t="s">
        <v>34</v>
      </c>
      <c r="E353">
        <v>494051.827297999</v>
      </c>
      <c r="F353">
        <v>5180885.9662300004</v>
      </c>
      <c r="G353" t="s">
        <v>11</v>
      </c>
      <c r="H353">
        <v>4</v>
      </c>
      <c r="I353">
        <v>448.81889763779526</v>
      </c>
      <c r="J353">
        <f t="shared" si="21"/>
        <v>0.81262912204892046</v>
      </c>
      <c r="N353">
        <v>380</v>
      </c>
      <c r="O353">
        <v>21</v>
      </c>
      <c r="P353" t="s">
        <v>47</v>
      </c>
      <c r="Q353">
        <v>493858.701495999</v>
      </c>
      <c r="R353">
        <v>5181036.9536199803</v>
      </c>
      <c r="S353" t="s">
        <v>11</v>
      </c>
      <c r="T353">
        <v>6</v>
      </c>
      <c r="U353">
        <v>558.56299212598424</v>
      </c>
      <c r="V353">
        <v>1.0113311990411455</v>
      </c>
      <c r="W353">
        <v>194</v>
      </c>
      <c r="X353">
        <f t="shared" si="22"/>
        <v>0.54038997214484674</v>
      </c>
    </row>
    <row r="354" spans="1:24" x14ac:dyDescent="0.4">
      <c r="A354" t="s">
        <v>36</v>
      </c>
      <c r="B354">
        <v>314</v>
      </c>
      <c r="C354">
        <v>26</v>
      </c>
      <c r="D354" t="s">
        <v>44</v>
      </c>
      <c r="E354">
        <v>494013.118976</v>
      </c>
      <c r="F354">
        <v>5180956.0117199803</v>
      </c>
      <c r="G354" t="s">
        <v>11</v>
      </c>
      <c r="H354">
        <v>2</v>
      </c>
      <c r="I354">
        <v>448.32677165354329</v>
      </c>
      <c r="J354">
        <f t="shared" si="21"/>
        <v>0.81173808134491943</v>
      </c>
      <c r="N354">
        <v>381</v>
      </c>
      <c r="O354">
        <v>22</v>
      </c>
      <c r="P354" t="s">
        <v>47</v>
      </c>
      <c r="Q354">
        <v>493890.63845799799</v>
      </c>
      <c r="R354">
        <v>5181066.1461699903</v>
      </c>
      <c r="S354" t="s">
        <v>11</v>
      </c>
      <c r="T354">
        <v>6</v>
      </c>
      <c r="U354">
        <v>466.53543307086613</v>
      </c>
      <c r="V354">
        <v>0.84470658739295679</v>
      </c>
      <c r="W354">
        <v>66</v>
      </c>
      <c r="X354">
        <f t="shared" si="22"/>
        <v>0.18384401114206128</v>
      </c>
    </row>
    <row r="355" spans="1:24" x14ac:dyDescent="0.4">
      <c r="A355" t="s">
        <v>36</v>
      </c>
      <c r="B355">
        <v>146</v>
      </c>
      <c r="C355">
        <v>28</v>
      </c>
      <c r="D355" t="s">
        <v>39</v>
      </c>
      <c r="E355">
        <v>494071.13574</v>
      </c>
      <c r="F355">
        <v>5180727.0423800005</v>
      </c>
      <c r="G355" t="s">
        <v>11</v>
      </c>
      <c r="H355">
        <v>7</v>
      </c>
      <c r="I355">
        <v>447.83464566929132</v>
      </c>
      <c r="J355">
        <f t="shared" si="21"/>
        <v>0.81084704064091839</v>
      </c>
      <c r="N355">
        <v>394</v>
      </c>
      <c r="O355">
        <v>13</v>
      </c>
      <c r="P355" t="s">
        <v>51</v>
      </c>
      <c r="Q355">
        <v>493594.938430999</v>
      </c>
      <c r="R355">
        <v>5181067.5489800004</v>
      </c>
      <c r="S355" t="s">
        <v>11</v>
      </c>
      <c r="T355">
        <v>6</v>
      </c>
      <c r="U355">
        <v>727.85433070866145</v>
      </c>
      <c r="V355">
        <v>1.3178492012174929</v>
      </c>
      <c r="W355">
        <v>341</v>
      </c>
      <c r="X355">
        <f t="shared" si="22"/>
        <v>0.94986072423398327</v>
      </c>
    </row>
    <row r="356" spans="1:24" x14ac:dyDescent="0.4">
      <c r="A356" t="s">
        <v>36</v>
      </c>
      <c r="B356">
        <v>292</v>
      </c>
      <c r="C356">
        <v>29</v>
      </c>
      <c r="D356" t="s">
        <v>35</v>
      </c>
      <c r="E356">
        <v>494104.70020800002</v>
      </c>
      <c r="F356">
        <v>5180935.9190600002</v>
      </c>
      <c r="G356" t="s">
        <v>11</v>
      </c>
      <c r="H356">
        <v>4</v>
      </c>
      <c r="I356">
        <v>446.35826771653541</v>
      </c>
      <c r="J356">
        <f t="shared" si="21"/>
        <v>0.8081739185289154</v>
      </c>
      <c r="N356">
        <v>395</v>
      </c>
      <c r="O356">
        <v>14</v>
      </c>
      <c r="P356" t="s">
        <v>51</v>
      </c>
      <c r="Q356">
        <v>493626.398015999</v>
      </c>
      <c r="R356">
        <v>5181088.3120799903</v>
      </c>
      <c r="S356" t="s">
        <v>11</v>
      </c>
      <c r="T356">
        <v>6</v>
      </c>
      <c r="U356">
        <v>399.6062992125984</v>
      </c>
      <c r="V356">
        <v>0.72352505164881953</v>
      </c>
      <c r="W356">
        <v>35</v>
      </c>
      <c r="X356">
        <f t="shared" si="22"/>
        <v>9.7493036211699163E-2</v>
      </c>
    </row>
    <row r="357" spans="1:24" x14ac:dyDescent="0.4">
      <c r="A357" t="s">
        <v>36</v>
      </c>
      <c r="B357">
        <v>14</v>
      </c>
      <c r="C357">
        <v>19</v>
      </c>
      <c r="D357" t="s">
        <v>9</v>
      </c>
      <c r="E357">
        <v>493768.28853800002</v>
      </c>
      <c r="F357">
        <v>5180574.2933700001</v>
      </c>
      <c r="G357" t="s">
        <v>11</v>
      </c>
      <c r="H357">
        <v>3</v>
      </c>
      <c r="I357">
        <v>442.91338582677167</v>
      </c>
      <c r="J357">
        <f t="shared" si="21"/>
        <v>0.80193663360090839</v>
      </c>
      <c r="N357">
        <v>396</v>
      </c>
      <c r="O357">
        <v>15</v>
      </c>
      <c r="P357" t="s">
        <v>51</v>
      </c>
      <c r="Q357">
        <v>493658.29567700002</v>
      </c>
      <c r="R357">
        <v>5181079.4996199803</v>
      </c>
      <c r="S357" t="s">
        <v>11</v>
      </c>
      <c r="T357">
        <v>7</v>
      </c>
      <c r="U357">
        <v>548.22834645669286</v>
      </c>
      <c r="V357">
        <v>0.99261934425712428</v>
      </c>
      <c r="W357">
        <v>177</v>
      </c>
      <c r="X357">
        <f t="shared" si="22"/>
        <v>0.49303621169916434</v>
      </c>
    </row>
    <row r="358" spans="1:24" x14ac:dyDescent="0.4">
      <c r="A358" t="s">
        <v>36</v>
      </c>
      <c r="B358">
        <v>269</v>
      </c>
      <c r="C358">
        <v>29</v>
      </c>
      <c r="D358" t="s">
        <v>34</v>
      </c>
      <c r="E358">
        <v>494083.75327500002</v>
      </c>
      <c r="F358">
        <v>5180904.1587199904</v>
      </c>
      <c r="G358" t="s">
        <v>11</v>
      </c>
      <c r="H358">
        <v>4</v>
      </c>
      <c r="I358">
        <v>437.5</v>
      </c>
      <c r="J358">
        <f t="shared" si="21"/>
        <v>0.79213518585689724</v>
      </c>
      <c r="N358">
        <v>397</v>
      </c>
      <c r="O358">
        <v>16</v>
      </c>
      <c r="P358" t="s">
        <v>51</v>
      </c>
      <c r="Q358">
        <v>493690.210724</v>
      </c>
      <c r="R358">
        <v>5181087.1334199803</v>
      </c>
      <c r="S358" t="s">
        <v>11</v>
      </c>
      <c r="T358">
        <v>7</v>
      </c>
      <c r="U358">
        <v>657.48031496062993</v>
      </c>
      <c r="V358">
        <v>1.1904303805453484</v>
      </c>
      <c r="W358">
        <v>304</v>
      </c>
      <c r="X358">
        <f t="shared" si="22"/>
        <v>0.84679665738161558</v>
      </c>
    </row>
    <row r="359" spans="1:24" x14ac:dyDescent="0.4">
      <c r="A359" t="s">
        <v>36</v>
      </c>
      <c r="B359">
        <v>141</v>
      </c>
      <c r="C359">
        <v>23</v>
      </c>
      <c r="D359" t="s">
        <v>39</v>
      </c>
      <c r="E359">
        <v>493911.60960500001</v>
      </c>
      <c r="F359">
        <v>5180745.0927600004</v>
      </c>
      <c r="G359" t="s">
        <v>11</v>
      </c>
      <c r="H359">
        <v>3</v>
      </c>
      <c r="I359">
        <v>435.03937007874015</v>
      </c>
      <c r="J359">
        <f t="shared" si="21"/>
        <v>0.78767998233689218</v>
      </c>
      <c r="N359">
        <v>398</v>
      </c>
      <c r="O359">
        <v>17</v>
      </c>
      <c r="P359" t="s">
        <v>51</v>
      </c>
      <c r="Q359">
        <v>493719.72291200003</v>
      </c>
      <c r="R359">
        <v>5181093.2106900001</v>
      </c>
      <c r="S359" t="s">
        <v>11</v>
      </c>
      <c r="T359">
        <v>7</v>
      </c>
      <c r="U359">
        <v>659.94094488188978</v>
      </c>
      <c r="V359">
        <v>1.1948855840653536</v>
      </c>
      <c r="W359">
        <v>309</v>
      </c>
      <c r="X359">
        <f t="shared" si="22"/>
        <v>0.8607242339832869</v>
      </c>
    </row>
    <row r="360" spans="1:24" x14ac:dyDescent="0.4">
      <c r="A360" t="s">
        <v>36</v>
      </c>
      <c r="B360">
        <v>93</v>
      </c>
      <c r="C360">
        <v>28</v>
      </c>
      <c r="D360" t="s">
        <v>33</v>
      </c>
      <c r="E360">
        <v>494062.370444</v>
      </c>
      <c r="F360">
        <v>5180663.4891600003</v>
      </c>
      <c r="G360" t="s">
        <v>11</v>
      </c>
      <c r="H360">
        <v>8</v>
      </c>
      <c r="I360">
        <v>425.68897637795277</v>
      </c>
      <c r="J360">
        <f t="shared" si="21"/>
        <v>0.7707502089608731</v>
      </c>
      <c r="N360">
        <v>399</v>
      </c>
      <c r="O360">
        <v>18</v>
      </c>
      <c r="P360" t="s">
        <v>51</v>
      </c>
      <c r="Q360">
        <v>493754.005991999</v>
      </c>
      <c r="R360">
        <v>5181069.176</v>
      </c>
      <c r="S360" t="s">
        <v>11</v>
      </c>
      <c r="T360">
        <v>7</v>
      </c>
      <c r="U360">
        <v>540.35433070866145</v>
      </c>
      <c r="V360">
        <v>0.9783626929931083</v>
      </c>
      <c r="W360">
        <v>163</v>
      </c>
      <c r="X360">
        <f t="shared" si="22"/>
        <v>0.45403899721448465</v>
      </c>
    </row>
    <row r="361" spans="1:24" x14ac:dyDescent="0.4">
      <c r="A361" t="s">
        <v>36</v>
      </c>
      <c r="B361">
        <v>271</v>
      </c>
      <c r="C361">
        <v>31</v>
      </c>
      <c r="D361" t="s">
        <v>34</v>
      </c>
      <c r="E361">
        <v>494147.55805200001</v>
      </c>
      <c r="F361">
        <v>5180892.7616900001</v>
      </c>
      <c r="G361" t="s">
        <v>11</v>
      </c>
      <c r="H361">
        <v>6</v>
      </c>
      <c r="I361">
        <v>399.6062992125984</v>
      </c>
      <c r="J361">
        <f t="shared" si="21"/>
        <v>0.72352505164881953</v>
      </c>
      <c r="N361">
        <v>400</v>
      </c>
      <c r="O361">
        <v>19</v>
      </c>
      <c r="P361" t="s">
        <v>51</v>
      </c>
      <c r="Q361">
        <v>493785.92902500002</v>
      </c>
      <c r="R361">
        <v>5181084.5888499804</v>
      </c>
      <c r="S361" t="s">
        <v>11</v>
      </c>
      <c r="T361">
        <v>7</v>
      </c>
      <c r="U361">
        <v>447.83464566929132</v>
      </c>
      <c r="V361">
        <v>0.81084704064091839</v>
      </c>
      <c r="W361">
        <v>51</v>
      </c>
      <c r="X361">
        <f t="shared" si="22"/>
        <v>0.14206128133704735</v>
      </c>
    </row>
    <row r="362" spans="1:24" x14ac:dyDescent="0.4">
      <c r="A362" t="s">
        <v>36</v>
      </c>
      <c r="B362">
        <v>94</v>
      </c>
      <c r="C362">
        <v>29</v>
      </c>
      <c r="D362" t="s">
        <v>33</v>
      </c>
      <c r="E362">
        <v>494094.297571</v>
      </c>
      <c r="F362">
        <v>5180681.6816999903</v>
      </c>
      <c r="G362" t="s">
        <v>11</v>
      </c>
      <c r="H362">
        <v>8</v>
      </c>
      <c r="I362">
        <v>388.77952755905511</v>
      </c>
      <c r="J362">
        <f t="shared" si="21"/>
        <v>0.70392215616079734</v>
      </c>
      <c r="N362">
        <v>401</v>
      </c>
      <c r="O362">
        <v>20</v>
      </c>
      <c r="P362" t="s">
        <v>51</v>
      </c>
      <c r="Q362">
        <v>493817.836210999</v>
      </c>
      <c r="R362">
        <v>5181084.7781400001</v>
      </c>
      <c r="S362" t="s">
        <v>11</v>
      </c>
      <c r="T362">
        <v>7</v>
      </c>
      <c r="U362">
        <v>275.09842519685037</v>
      </c>
      <c r="V362">
        <v>0.49809175353656415</v>
      </c>
      <c r="W362">
        <v>11</v>
      </c>
      <c r="X362">
        <f t="shared" si="22"/>
        <v>3.0640668523676879E-2</v>
      </c>
    </row>
    <row r="363" spans="1:24" x14ac:dyDescent="0.4">
      <c r="A363" t="s">
        <v>36</v>
      </c>
      <c r="B363">
        <v>37</v>
      </c>
      <c r="C363">
        <v>20</v>
      </c>
      <c r="D363" t="s">
        <v>10</v>
      </c>
      <c r="E363">
        <v>493819.787974999</v>
      </c>
      <c r="F363">
        <v>5180608.06183</v>
      </c>
      <c r="G363" t="s">
        <v>11</v>
      </c>
      <c r="H363">
        <v>3</v>
      </c>
      <c r="I363">
        <v>362.6968503937008</v>
      </c>
      <c r="J363">
        <f t="shared" si="21"/>
        <v>0.65669699884874388</v>
      </c>
      <c r="N363">
        <v>402</v>
      </c>
      <c r="O363">
        <v>21</v>
      </c>
      <c r="P363" t="s">
        <v>51</v>
      </c>
      <c r="Q363">
        <v>493849.726767999</v>
      </c>
      <c r="R363">
        <v>5181068.7437699903</v>
      </c>
      <c r="S363" t="s">
        <v>11</v>
      </c>
      <c r="T363">
        <v>7</v>
      </c>
      <c r="U363">
        <v>514.27165354330702</v>
      </c>
      <c r="V363">
        <v>0.93113753568105462</v>
      </c>
      <c r="W363">
        <v>127</v>
      </c>
      <c r="X363">
        <f t="shared" si="22"/>
        <v>0.35376044568245124</v>
      </c>
    </row>
    <row r="364" spans="1:24" x14ac:dyDescent="0.4">
      <c r="A364" t="s">
        <v>36</v>
      </c>
      <c r="B364">
        <v>167</v>
      </c>
      <c r="C364">
        <v>24</v>
      </c>
      <c r="D364" t="s">
        <v>40</v>
      </c>
      <c r="E364">
        <v>493925.225664998</v>
      </c>
      <c r="F364">
        <v>5180772.8595099803</v>
      </c>
      <c r="G364" t="s">
        <v>11</v>
      </c>
      <c r="H364">
        <v>3</v>
      </c>
      <c r="I364">
        <v>352.85433070866139</v>
      </c>
      <c r="J364">
        <f t="shared" si="21"/>
        <v>0.63887618476872365</v>
      </c>
      <c r="N364">
        <v>419</v>
      </c>
      <c r="O364">
        <v>15</v>
      </c>
      <c r="P364" t="s">
        <v>49</v>
      </c>
      <c r="Q364">
        <v>493648.355764999</v>
      </c>
      <c r="R364">
        <v>5181104.3018699903</v>
      </c>
      <c r="S364" t="s">
        <v>11</v>
      </c>
      <c r="T364">
        <v>7</v>
      </c>
      <c r="U364">
        <v>628.44488188976379</v>
      </c>
      <c r="V364">
        <v>1.137858979009289</v>
      </c>
      <c r="W364">
        <v>277</v>
      </c>
      <c r="X364">
        <f t="shared" si="22"/>
        <v>0.77158774373259054</v>
      </c>
    </row>
    <row r="365" spans="1:24" x14ac:dyDescent="0.4">
      <c r="A365" t="s">
        <v>36</v>
      </c>
      <c r="B365">
        <v>41</v>
      </c>
      <c r="C365">
        <v>24</v>
      </c>
      <c r="D365" t="s">
        <v>10</v>
      </c>
      <c r="E365">
        <v>493947.431986999</v>
      </c>
      <c r="F365">
        <v>5180613.9323500004</v>
      </c>
      <c r="G365" t="s">
        <v>11</v>
      </c>
      <c r="H365">
        <v>6</v>
      </c>
      <c r="I365">
        <v>333.66141732283467</v>
      </c>
      <c r="J365">
        <f t="shared" si="21"/>
        <v>0.60412559731268434</v>
      </c>
      <c r="N365">
        <v>420</v>
      </c>
      <c r="O365">
        <v>16</v>
      </c>
      <c r="P365" t="s">
        <v>49</v>
      </c>
      <c r="Q365">
        <v>493681.925006998</v>
      </c>
      <c r="R365">
        <v>5181110.7360899802</v>
      </c>
      <c r="S365" t="s">
        <v>11</v>
      </c>
      <c r="T365">
        <v>7</v>
      </c>
      <c r="U365">
        <v>546.25984251968498</v>
      </c>
      <c r="V365">
        <v>0.98905518144112026</v>
      </c>
      <c r="W365">
        <v>173</v>
      </c>
      <c r="X365">
        <f t="shared" si="22"/>
        <v>0.48189415041782729</v>
      </c>
    </row>
    <row r="366" spans="1:24" x14ac:dyDescent="0.4">
      <c r="A366" t="s">
        <v>36</v>
      </c>
      <c r="B366">
        <v>121</v>
      </c>
      <c r="C366">
        <v>29</v>
      </c>
      <c r="D366" t="s">
        <v>38</v>
      </c>
      <c r="E366">
        <v>494105.779413999</v>
      </c>
      <c r="F366">
        <v>5180713.4513499904</v>
      </c>
      <c r="G366" t="s">
        <v>11</v>
      </c>
      <c r="H366">
        <v>8</v>
      </c>
      <c r="I366">
        <v>287.8937007874016</v>
      </c>
      <c r="J366">
        <f t="shared" si="21"/>
        <v>0.52125881184059053</v>
      </c>
      <c r="N366">
        <v>421</v>
      </c>
      <c r="O366">
        <v>17</v>
      </c>
      <c r="P366" t="s">
        <v>49</v>
      </c>
      <c r="Q366">
        <v>493712.774829</v>
      </c>
      <c r="R366">
        <v>5181114.8141000001</v>
      </c>
      <c r="S366" t="s">
        <v>11</v>
      </c>
      <c r="T366">
        <v>8</v>
      </c>
      <c r="U366">
        <v>425.68897637795277</v>
      </c>
      <c r="V366">
        <v>0.7707502089608731</v>
      </c>
      <c r="W366">
        <v>39</v>
      </c>
      <c r="X366">
        <f t="shared" si="22"/>
        <v>0.10863509749303621</v>
      </c>
    </row>
    <row r="367" spans="1:24" x14ac:dyDescent="0.4">
      <c r="A367" t="s">
        <v>36</v>
      </c>
      <c r="B367">
        <v>147</v>
      </c>
      <c r="C367">
        <v>29</v>
      </c>
      <c r="D367" t="s">
        <v>39</v>
      </c>
      <c r="E367">
        <v>494103.06250200002</v>
      </c>
      <c r="F367">
        <v>5180745.2349699903</v>
      </c>
      <c r="G367" t="s">
        <v>11</v>
      </c>
      <c r="H367">
        <v>7</v>
      </c>
      <c r="I367">
        <v>275.09842519685037</v>
      </c>
      <c r="J367">
        <f t="shared" si="21"/>
        <v>0.49809175353656415</v>
      </c>
      <c r="N367">
        <v>422</v>
      </c>
      <c r="O367">
        <v>18</v>
      </c>
      <c r="P367" t="s">
        <v>49</v>
      </c>
      <c r="Q367">
        <v>493745.871519999</v>
      </c>
      <c r="R367">
        <v>5181100.9654400004</v>
      </c>
      <c r="S367" t="s">
        <v>11</v>
      </c>
      <c r="T367">
        <v>8</v>
      </c>
      <c r="U367">
        <v>388.77952755905511</v>
      </c>
      <c r="V367">
        <v>0.70392215616079734</v>
      </c>
      <c r="W367">
        <v>33</v>
      </c>
      <c r="X367">
        <f t="shared" si="22"/>
        <v>9.1922005571030641E-2</v>
      </c>
    </row>
    <row r="368" spans="1:24" x14ac:dyDescent="0.4">
      <c r="A368" t="s">
        <v>36</v>
      </c>
      <c r="B368">
        <v>117</v>
      </c>
      <c r="C368">
        <v>25</v>
      </c>
      <c r="D368" t="s">
        <v>38</v>
      </c>
      <c r="E368">
        <v>493978.13054300001</v>
      </c>
      <c r="F368">
        <v>5180700.4656499904</v>
      </c>
      <c r="G368" t="s">
        <v>11</v>
      </c>
      <c r="H368">
        <v>5</v>
      </c>
      <c r="N368">
        <v>423</v>
      </c>
      <c r="O368">
        <v>19</v>
      </c>
      <c r="P368" t="s">
        <v>49</v>
      </c>
      <c r="Q368">
        <v>493780.193463</v>
      </c>
      <c r="R368">
        <v>5181114.7788800001</v>
      </c>
      <c r="S368" t="s">
        <v>11</v>
      </c>
      <c r="T368">
        <v>8</v>
      </c>
      <c r="U368">
        <v>287.8937007874016</v>
      </c>
      <c r="V368">
        <v>0.52125881184059053</v>
      </c>
      <c r="W368">
        <v>13</v>
      </c>
      <c r="X368">
        <f t="shared" si="22"/>
        <v>3.6211699164345405E-2</v>
      </c>
    </row>
    <row r="369" spans="1:24" x14ac:dyDescent="0.4">
      <c r="A369" t="s">
        <v>36</v>
      </c>
      <c r="B369">
        <v>139</v>
      </c>
      <c r="C369">
        <v>21</v>
      </c>
      <c r="D369" t="s">
        <v>39</v>
      </c>
      <c r="E369">
        <v>493847.76542900002</v>
      </c>
      <c r="F369">
        <v>5180719.15527</v>
      </c>
      <c r="G369" t="s">
        <v>11</v>
      </c>
      <c r="H369">
        <v>2</v>
      </c>
      <c r="N369">
        <v>424</v>
      </c>
      <c r="O369">
        <v>20</v>
      </c>
      <c r="P369" t="s">
        <v>49</v>
      </c>
      <c r="Q369">
        <v>493809.70142300002</v>
      </c>
      <c r="R369">
        <v>5181116.5674999803</v>
      </c>
      <c r="S369" t="s">
        <v>11</v>
      </c>
      <c r="T369">
        <v>8</v>
      </c>
      <c r="U369">
        <v>523.62204724409446</v>
      </c>
      <c r="V369">
        <v>0.94806730905707381</v>
      </c>
      <c r="W369">
        <v>138</v>
      </c>
      <c r="X369">
        <f t="shared" si="22"/>
        <v>0.38440111420612816</v>
      </c>
    </row>
    <row r="370" spans="1:24" x14ac:dyDescent="0.4">
      <c r="A370" t="s">
        <v>36</v>
      </c>
      <c r="B370">
        <v>313</v>
      </c>
      <c r="C370">
        <v>25</v>
      </c>
      <c r="D370" t="s">
        <v>44</v>
      </c>
      <c r="E370">
        <v>493981.20999900001</v>
      </c>
      <c r="F370">
        <v>5180954.7101699803</v>
      </c>
      <c r="G370" t="s">
        <v>11</v>
      </c>
      <c r="H370">
        <v>1</v>
      </c>
      <c r="N370">
        <v>425</v>
      </c>
      <c r="O370">
        <v>21</v>
      </c>
      <c r="P370" t="s">
        <v>49</v>
      </c>
      <c r="Q370">
        <v>493841.59178900003</v>
      </c>
      <c r="R370">
        <v>5181100.5330800004</v>
      </c>
      <c r="S370" t="s">
        <v>11</v>
      </c>
      <c r="T370">
        <v>8</v>
      </c>
      <c r="U370">
        <v>647.14566929133855</v>
      </c>
      <c r="V370">
        <v>1.1717185257613272</v>
      </c>
      <c r="W370">
        <v>293</v>
      </c>
      <c r="X370">
        <f t="shared" si="22"/>
        <v>0.81615598885793872</v>
      </c>
    </row>
  </sheetData>
  <sortState ref="N2:X370">
    <sortCondition ref="N2:N37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0"/>
  <sheetViews>
    <sheetView topLeftCell="C1" workbookViewId="0">
      <selection activeCell="N24" sqref="N24"/>
    </sheetView>
  </sheetViews>
  <sheetFormatPr defaultRowHeight="14.6" x14ac:dyDescent="0.4"/>
  <sheetData>
    <row r="1" spans="1:31" x14ac:dyDescent="0.4">
      <c r="A1" t="s">
        <v>0</v>
      </c>
      <c r="B1" t="s">
        <v>1</v>
      </c>
      <c r="C1" t="s">
        <v>26</v>
      </c>
      <c r="D1" t="s">
        <v>27</v>
      </c>
      <c r="E1" t="s">
        <v>4</v>
      </c>
      <c r="F1" t="s">
        <v>5</v>
      </c>
      <c r="G1" t="s">
        <v>2</v>
      </c>
      <c r="H1" t="s">
        <v>3</v>
      </c>
      <c r="I1" t="s">
        <v>55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27</v>
      </c>
      <c r="Q1" t="s">
        <v>4</v>
      </c>
      <c r="R1" t="s">
        <v>5</v>
      </c>
      <c r="S1" t="s">
        <v>2</v>
      </c>
      <c r="T1" t="s">
        <v>3</v>
      </c>
      <c r="U1" t="s">
        <v>55</v>
      </c>
      <c r="V1" t="s">
        <v>16</v>
      </c>
      <c r="W1" t="s">
        <v>161</v>
      </c>
      <c r="X1" t="s">
        <v>106</v>
      </c>
    </row>
    <row r="2" spans="1:31" x14ac:dyDescent="0.4">
      <c r="A2" t="s">
        <v>29</v>
      </c>
      <c r="B2">
        <v>267</v>
      </c>
      <c r="C2">
        <v>27</v>
      </c>
      <c r="D2" t="s">
        <v>34</v>
      </c>
      <c r="E2">
        <v>494019.926261999</v>
      </c>
      <c r="F2">
        <v>5180892.9986300003</v>
      </c>
      <c r="G2" t="s">
        <v>11</v>
      </c>
      <c r="H2">
        <v>3</v>
      </c>
      <c r="I2">
        <v>669.29133858267721</v>
      </c>
      <c r="J2">
        <f>I2/$L$3</f>
        <v>1.3894714201215248</v>
      </c>
      <c r="K2" t="s">
        <v>17</v>
      </c>
      <c r="N2">
        <v>1</v>
      </c>
      <c r="O2">
        <v>5</v>
      </c>
      <c r="P2" t="s">
        <v>9</v>
      </c>
      <c r="Q2">
        <v>493319.28016000002</v>
      </c>
      <c r="R2">
        <v>5180579.2617899803</v>
      </c>
      <c r="S2" t="s">
        <v>9</v>
      </c>
      <c r="T2">
        <v>1</v>
      </c>
    </row>
    <row r="3" spans="1:31" x14ac:dyDescent="0.4">
      <c r="A3" t="s">
        <v>29</v>
      </c>
      <c r="B3">
        <v>61</v>
      </c>
      <c r="C3">
        <v>21</v>
      </c>
      <c r="D3" t="s">
        <v>11</v>
      </c>
      <c r="E3">
        <v>493832.32370200002</v>
      </c>
      <c r="F3">
        <v>5180623.82828</v>
      </c>
      <c r="G3" t="s">
        <v>11</v>
      </c>
      <c r="H3">
        <v>3</v>
      </c>
      <c r="I3">
        <v>586.61417322834643</v>
      </c>
      <c r="J3">
        <f t="shared" ref="J3:J20" si="0">I3/$L$3</f>
        <v>1.2178308329300422</v>
      </c>
      <c r="K3" t="s">
        <v>14</v>
      </c>
      <c r="L3">
        <f>AVERAGE(I2:I20)</f>
        <v>481.68773311230842</v>
      </c>
      <c r="N3">
        <v>2</v>
      </c>
      <c r="O3">
        <v>6</v>
      </c>
      <c r="P3" t="s">
        <v>9</v>
      </c>
      <c r="Q3">
        <v>493353.58603200002</v>
      </c>
      <c r="R3">
        <v>5180575.07118</v>
      </c>
      <c r="S3" t="s">
        <v>9</v>
      </c>
      <c r="T3">
        <v>1</v>
      </c>
    </row>
    <row r="4" spans="1:31" x14ac:dyDescent="0.4">
      <c r="A4" t="s">
        <v>29</v>
      </c>
      <c r="B4">
        <v>218</v>
      </c>
      <c r="C4">
        <v>25</v>
      </c>
      <c r="D4" t="s">
        <v>32</v>
      </c>
      <c r="E4">
        <v>493959.097828998</v>
      </c>
      <c r="F4">
        <v>5180827.6085700002</v>
      </c>
      <c r="G4" t="s">
        <v>11</v>
      </c>
      <c r="H4">
        <v>3</v>
      </c>
      <c r="I4">
        <v>565.94488188976379</v>
      </c>
      <c r="J4">
        <f t="shared" si="0"/>
        <v>1.1749206861321717</v>
      </c>
      <c r="K4" t="s">
        <v>18</v>
      </c>
      <c r="L4">
        <f>AVERAGE(I21:I40)</f>
        <v>104.45</v>
      </c>
      <c r="N4">
        <v>3</v>
      </c>
      <c r="O4">
        <v>7</v>
      </c>
      <c r="P4" t="s">
        <v>9</v>
      </c>
      <c r="Q4">
        <v>493383.10704700003</v>
      </c>
      <c r="R4">
        <v>5180586.0806700001</v>
      </c>
      <c r="S4" t="s">
        <v>9</v>
      </c>
      <c r="T4">
        <v>1</v>
      </c>
      <c r="U4">
        <v>275.59055118110234</v>
      </c>
      <c r="V4">
        <v>0.77234156946165211</v>
      </c>
      <c r="W4">
        <v>49</v>
      </c>
      <c r="X4">
        <f>W4/332</f>
        <v>0.14759036144578314</v>
      </c>
    </row>
    <row r="5" spans="1:31" x14ac:dyDescent="0.4">
      <c r="A5" t="s">
        <v>29</v>
      </c>
      <c r="B5">
        <v>113</v>
      </c>
      <c r="C5">
        <v>21</v>
      </c>
      <c r="D5" t="s">
        <v>38</v>
      </c>
      <c r="E5">
        <v>493851.846663</v>
      </c>
      <c r="F5">
        <v>5180685.5506600002</v>
      </c>
      <c r="G5" t="s">
        <v>11</v>
      </c>
      <c r="H5">
        <v>3</v>
      </c>
      <c r="I5">
        <v>558.07086614173227</v>
      </c>
      <c r="J5">
        <f t="shared" si="0"/>
        <v>1.1585739635425065</v>
      </c>
      <c r="K5" t="s">
        <v>19</v>
      </c>
      <c r="N5">
        <v>4</v>
      </c>
      <c r="O5">
        <v>8</v>
      </c>
      <c r="P5" t="s">
        <v>9</v>
      </c>
      <c r="Q5">
        <v>493415.01299900003</v>
      </c>
      <c r="R5">
        <v>5180582.7119100001</v>
      </c>
      <c r="S5" t="s">
        <v>9</v>
      </c>
      <c r="T5">
        <v>1</v>
      </c>
    </row>
    <row r="6" spans="1:31" x14ac:dyDescent="0.4">
      <c r="A6" t="s">
        <v>29</v>
      </c>
      <c r="B6">
        <v>193</v>
      </c>
      <c r="C6">
        <v>24</v>
      </c>
      <c r="D6" t="s">
        <v>37</v>
      </c>
      <c r="E6">
        <v>493942.357093998</v>
      </c>
      <c r="F6">
        <v>5180804.6231500003</v>
      </c>
      <c r="G6" t="s">
        <v>11</v>
      </c>
      <c r="H6">
        <v>3</v>
      </c>
      <c r="I6">
        <v>531.00393700787401</v>
      </c>
      <c r="J6">
        <f t="shared" si="0"/>
        <v>1.1023821046405331</v>
      </c>
      <c r="K6" t="s">
        <v>8</v>
      </c>
      <c r="L6">
        <f>AVERAGE(I64:I181)</f>
        <v>356.82470305618557</v>
      </c>
      <c r="N6">
        <v>5</v>
      </c>
      <c r="O6">
        <v>9</v>
      </c>
      <c r="P6" t="s">
        <v>9</v>
      </c>
      <c r="Q6">
        <v>493446.911100998</v>
      </c>
      <c r="R6">
        <v>5180572.1204000004</v>
      </c>
      <c r="S6" t="s">
        <v>9</v>
      </c>
      <c r="T6">
        <v>1</v>
      </c>
    </row>
    <row r="7" spans="1:31" x14ac:dyDescent="0.4">
      <c r="A7" t="s">
        <v>29</v>
      </c>
      <c r="B7">
        <v>290</v>
      </c>
      <c r="C7">
        <v>27</v>
      </c>
      <c r="D7" t="s">
        <v>35</v>
      </c>
      <c r="E7">
        <v>494040.87357200001</v>
      </c>
      <c r="F7">
        <v>5180924.75875</v>
      </c>
      <c r="G7" t="s">
        <v>11</v>
      </c>
      <c r="H7">
        <v>3</v>
      </c>
      <c r="I7">
        <v>515.25590551181097</v>
      </c>
      <c r="J7">
        <f t="shared" si="0"/>
        <v>1.0696886594612032</v>
      </c>
      <c r="K7" t="s">
        <v>20</v>
      </c>
      <c r="L7">
        <f>AVERAGE(I193:I209)</f>
        <v>488.34617815953288</v>
      </c>
      <c r="N7">
        <v>6</v>
      </c>
      <c r="O7">
        <v>10</v>
      </c>
      <c r="P7" t="s">
        <v>9</v>
      </c>
      <c r="Q7">
        <v>493479.23487300001</v>
      </c>
      <c r="R7">
        <v>5180583.9985100003</v>
      </c>
      <c r="S7" t="s">
        <v>9</v>
      </c>
      <c r="T7">
        <v>1</v>
      </c>
      <c r="U7">
        <v>202.75590551181102</v>
      </c>
      <c r="V7">
        <v>0.56822272610392976</v>
      </c>
      <c r="W7">
        <v>8</v>
      </c>
      <c r="X7">
        <f>W7/332</f>
        <v>2.4096385542168676E-2</v>
      </c>
    </row>
    <row r="8" spans="1:31" x14ac:dyDescent="0.4">
      <c r="A8" t="s">
        <v>29</v>
      </c>
      <c r="B8">
        <v>316</v>
      </c>
      <c r="C8">
        <v>28</v>
      </c>
      <c r="D8" t="s">
        <v>44</v>
      </c>
      <c r="E8">
        <v>494076.92789499799</v>
      </c>
      <c r="F8">
        <v>5180949.5033200001</v>
      </c>
      <c r="G8" t="s">
        <v>11</v>
      </c>
      <c r="H8">
        <v>3</v>
      </c>
      <c r="I8">
        <v>512.30314960629926</v>
      </c>
      <c r="J8">
        <f t="shared" si="0"/>
        <v>1.063558638490079</v>
      </c>
      <c r="K8" t="s">
        <v>21</v>
      </c>
      <c r="N8">
        <v>7</v>
      </c>
      <c r="O8">
        <v>11</v>
      </c>
      <c r="P8" t="s">
        <v>9</v>
      </c>
      <c r="Q8">
        <v>493510.72638299799</v>
      </c>
      <c r="R8">
        <v>5180568.2729099803</v>
      </c>
      <c r="S8" t="s">
        <v>9</v>
      </c>
      <c r="T8">
        <v>1</v>
      </c>
      <c r="AB8" t="s">
        <v>172</v>
      </c>
    </row>
    <row r="9" spans="1:31" x14ac:dyDescent="0.4">
      <c r="A9" t="s">
        <v>29</v>
      </c>
      <c r="B9">
        <v>87</v>
      </c>
      <c r="C9">
        <v>22</v>
      </c>
      <c r="D9" t="s">
        <v>33</v>
      </c>
      <c r="E9">
        <v>493870.93683800002</v>
      </c>
      <c r="F9">
        <v>5180684.7948000003</v>
      </c>
      <c r="G9" t="s">
        <v>11</v>
      </c>
      <c r="H9">
        <v>3</v>
      </c>
      <c r="I9">
        <v>487.20472440944883</v>
      </c>
      <c r="J9">
        <f t="shared" si="0"/>
        <v>1.0114534602355216</v>
      </c>
      <c r="K9" t="s">
        <v>22</v>
      </c>
      <c r="L9">
        <f>AVERAGE(I211:I228)</f>
        <v>167.08333333333334</v>
      </c>
      <c r="N9">
        <v>8</v>
      </c>
      <c r="O9">
        <v>12</v>
      </c>
      <c r="P9" t="s">
        <v>9</v>
      </c>
      <c r="Q9">
        <v>493542.64672600001</v>
      </c>
      <c r="R9">
        <v>5180578.1283600004</v>
      </c>
      <c r="S9" t="s">
        <v>9</v>
      </c>
      <c r="T9">
        <v>1</v>
      </c>
      <c r="U9">
        <v>357.7755905511811</v>
      </c>
      <c r="V9">
        <v>1.0026648589261091</v>
      </c>
      <c r="W9">
        <v>167</v>
      </c>
      <c r="X9">
        <f>W9/332</f>
        <v>0.50301204819277112</v>
      </c>
      <c r="Z9" s="1" t="s">
        <v>2</v>
      </c>
      <c r="AA9" s="1" t="s">
        <v>168</v>
      </c>
      <c r="AB9" s="1"/>
      <c r="AC9" s="1" t="s">
        <v>169</v>
      </c>
      <c r="AD9" s="1" t="s">
        <v>99</v>
      </c>
      <c r="AE9" s="1" t="s">
        <v>170</v>
      </c>
    </row>
    <row r="10" spans="1:31" x14ac:dyDescent="0.4">
      <c r="A10" t="s">
        <v>29</v>
      </c>
      <c r="B10">
        <v>62</v>
      </c>
      <c r="C10">
        <v>22</v>
      </c>
      <c r="D10" t="s">
        <v>11</v>
      </c>
      <c r="E10">
        <v>493862.44210400002</v>
      </c>
      <c r="F10">
        <v>5180655.2967800004</v>
      </c>
      <c r="G10" t="s">
        <v>11</v>
      </c>
      <c r="H10">
        <v>3</v>
      </c>
      <c r="I10">
        <v>485.23622047244095</v>
      </c>
      <c r="J10">
        <f t="shared" si="0"/>
        <v>1.0073667795881054</v>
      </c>
      <c r="K10" t="s">
        <v>23</v>
      </c>
      <c r="L10">
        <f>AVERAGE(I229:I245)</f>
        <v>144.55882352941177</v>
      </c>
      <c r="N10">
        <v>9</v>
      </c>
      <c r="O10">
        <v>13</v>
      </c>
      <c r="P10" t="s">
        <v>9</v>
      </c>
      <c r="Q10">
        <v>493574.550785998</v>
      </c>
      <c r="R10">
        <v>5180572.8713800004</v>
      </c>
      <c r="S10" t="s">
        <v>9</v>
      </c>
      <c r="T10">
        <v>1</v>
      </c>
      <c r="Z10" s="1"/>
      <c r="AA10" s="1"/>
      <c r="AB10" s="1" t="s">
        <v>165</v>
      </c>
      <c r="AC10" s="49">
        <f>MAX(V3:V130)</f>
        <v>1.3640103789242393</v>
      </c>
      <c r="AD10" s="49">
        <f>MAX(X3:X130)</f>
        <v>0.96385542168674698</v>
      </c>
      <c r="AE10" s="49">
        <f>MAX(U3:U130)</f>
        <v>486.71259842519686</v>
      </c>
    </row>
    <row r="11" spans="1:31" x14ac:dyDescent="0.4">
      <c r="A11" t="s">
        <v>29</v>
      </c>
      <c r="B11">
        <v>219</v>
      </c>
      <c r="C11">
        <v>26</v>
      </c>
      <c r="D11" t="s">
        <v>32</v>
      </c>
      <c r="E11">
        <v>493991.00748700002</v>
      </c>
      <c r="F11">
        <v>5180828.91</v>
      </c>
      <c r="G11" t="s">
        <v>11</v>
      </c>
      <c r="H11">
        <v>3</v>
      </c>
      <c r="I11">
        <v>472.93307086614175</v>
      </c>
      <c r="J11">
        <f t="shared" si="0"/>
        <v>0.98182502554175388</v>
      </c>
      <c r="K11" t="s">
        <v>24</v>
      </c>
      <c r="N11">
        <v>10</v>
      </c>
      <c r="O11">
        <v>14</v>
      </c>
      <c r="P11" t="s">
        <v>9</v>
      </c>
      <c r="Q11">
        <v>493606.467921998</v>
      </c>
      <c r="R11">
        <v>5180579.8379899804</v>
      </c>
      <c r="S11" t="s">
        <v>9</v>
      </c>
      <c r="T11">
        <v>1</v>
      </c>
      <c r="Z11" s="1" t="s">
        <v>9</v>
      </c>
      <c r="AA11" s="1" t="s">
        <v>8</v>
      </c>
      <c r="AB11" s="1" t="s">
        <v>166</v>
      </c>
      <c r="AC11" s="49">
        <f>AVERAGE(V3:V130)</f>
        <v>1.0000000000000004</v>
      </c>
      <c r="AD11" s="49">
        <f>AVERAGE(X3:X130)</f>
        <v>0.50804063712477043</v>
      </c>
      <c r="AE11" s="49">
        <f>AVERAGE(U3:U130)</f>
        <v>356.82470305618585</v>
      </c>
    </row>
    <row r="12" spans="1:31" x14ac:dyDescent="0.4">
      <c r="A12" t="s">
        <v>29</v>
      </c>
      <c r="B12">
        <v>14</v>
      </c>
      <c r="C12">
        <v>19</v>
      </c>
      <c r="D12" t="s">
        <v>9</v>
      </c>
      <c r="E12">
        <v>493768.28853800002</v>
      </c>
      <c r="F12">
        <v>5180574.2933700001</v>
      </c>
      <c r="G12" t="s">
        <v>11</v>
      </c>
      <c r="H12">
        <v>3</v>
      </c>
      <c r="I12">
        <v>469.48818897637796</v>
      </c>
      <c r="J12">
        <f t="shared" si="0"/>
        <v>0.97467333440877546</v>
      </c>
      <c r="K12" t="s">
        <v>25</v>
      </c>
      <c r="L12">
        <f>AVERAGE(I247:I369)</f>
        <v>538.11375712182326</v>
      </c>
      <c r="N12">
        <v>11</v>
      </c>
      <c r="O12">
        <v>15</v>
      </c>
      <c r="P12" t="s">
        <v>9</v>
      </c>
      <c r="Q12">
        <v>493638.36825900001</v>
      </c>
      <c r="R12">
        <v>5180571.02544</v>
      </c>
      <c r="S12" t="s">
        <v>9</v>
      </c>
      <c r="T12">
        <v>1</v>
      </c>
      <c r="U12">
        <v>383.85826771653541</v>
      </c>
      <c r="V12">
        <v>1.0757614717501582</v>
      </c>
      <c r="W12">
        <v>214</v>
      </c>
      <c r="X12">
        <f>W12/332</f>
        <v>0.64457831325301207</v>
      </c>
      <c r="Z12" s="1"/>
      <c r="AA12" s="1"/>
      <c r="AB12" s="1" t="s">
        <v>167</v>
      </c>
      <c r="AC12" s="49">
        <f>MIN(V3:V130)</f>
        <v>0.51581383389046054</v>
      </c>
      <c r="AD12" s="49">
        <f>MIN(X3:X130)</f>
        <v>1.2048192771084338E-2</v>
      </c>
      <c r="AE12" s="49">
        <f>MIN(U3:U130)</f>
        <v>184.05511811023621</v>
      </c>
    </row>
    <row r="13" spans="1:31" x14ac:dyDescent="0.4">
      <c r="A13" t="s">
        <v>29</v>
      </c>
      <c r="B13">
        <v>244</v>
      </c>
      <c r="C13">
        <v>26</v>
      </c>
      <c r="D13" t="s">
        <v>30</v>
      </c>
      <c r="E13">
        <v>494016.170361</v>
      </c>
      <c r="F13">
        <v>5180863.3944100002</v>
      </c>
      <c r="G13" t="s">
        <v>11</v>
      </c>
      <c r="H13">
        <v>3</v>
      </c>
      <c r="I13">
        <v>469.48818897637796</v>
      </c>
      <c r="J13">
        <f t="shared" si="0"/>
        <v>0.97467333440877546</v>
      </c>
      <c r="N13">
        <v>12</v>
      </c>
      <c r="O13">
        <v>16</v>
      </c>
      <c r="P13" t="s">
        <v>9</v>
      </c>
      <c r="Q13">
        <v>493668.466732</v>
      </c>
      <c r="R13">
        <v>5180579.1139500001</v>
      </c>
      <c r="S13" t="s">
        <v>9</v>
      </c>
      <c r="T13">
        <v>1</v>
      </c>
      <c r="Z13" s="1"/>
      <c r="AA13" s="1"/>
      <c r="AB13" s="1"/>
      <c r="AC13" s="49"/>
      <c r="AD13" s="49"/>
      <c r="AE13" s="49"/>
    </row>
    <row r="14" spans="1:31" x14ac:dyDescent="0.4">
      <c r="A14" t="s">
        <v>29</v>
      </c>
      <c r="B14">
        <v>141</v>
      </c>
      <c r="C14">
        <v>23</v>
      </c>
      <c r="D14" t="s">
        <v>39</v>
      </c>
      <c r="E14">
        <v>493911.60960500001</v>
      </c>
      <c r="F14">
        <v>5180745.0927600004</v>
      </c>
      <c r="G14" t="s">
        <v>11</v>
      </c>
      <c r="H14">
        <v>3</v>
      </c>
      <c r="I14">
        <v>457.18503937007875</v>
      </c>
      <c r="J14">
        <f t="shared" si="0"/>
        <v>0.94913158036242384</v>
      </c>
      <c r="N14">
        <v>13</v>
      </c>
      <c r="O14">
        <v>17</v>
      </c>
      <c r="P14" t="s">
        <v>9</v>
      </c>
      <c r="Q14">
        <v>493702.19999400002</v>
      </c>
      <c r="R14">
        <v>5180582.7370800003</v>
      </c>
      <c r="S14" t="s">
        <v>9</v>
      </c>
      <c r="T14">
        <v>1</v>
      </c>
      <c r="U14">
        <v>302.16535433070868</v>
      </c>
      <c r="V14">
        <v>0.84681736365974014</v>
      </c>
      <c r="W14">
        <v>82</v>
      </c>
      <c r="X14">
        <f>W14/332</f>
        <v>0.24698795180722891</v>
      </c>
      <c r="Z14" s="1"/>
      <c r="AA14" s="1"/>
      <c r="AB14" s="1" t="s">
        <v>165</v>
      </c>
      <c r="AC14" s="49">
        <f>MAX(V131:V254)</f>
        <v>1.4495442175859143</v>
      </c>
      <c r="AD14" s="49">
        <f>MAX(X131:X254)</f>
        <v>0.98192771084337349</v>
      </c>
      <c r="AE14" s="49">
        <f>MAX(U131:U254)</f>
        <v>780.01968503937007</v>
      </c>
    </row>
    <row r="15" spans="1:31" x14ac:dyDescent="0.4">
      <c r="A15" t="s">
        <v>29</v>
      </c>
      <c r="B15">
        <v>86</v>
      </c>
      <c r="C15">
        <v>21</v>
      </c>
      <c r="D15" t="s">
        <v>33</v>
      </c>
      <c r="E15">
        <v>493838.99775600003</v>
      </c>
      <c r="F15">
        <v>5180655.6023700004</v>
      </c>
      <c r="G15" t="s">
        <v>11</v>
      </c>
      <c r="H15">
        <v>3</v>
      </c>
      <c r="I15">
        <v>438.48425196850394</v>
      </c>
      <c r="J15">
        <f t="shared" si="0"/>
        <v>0.91030811421196955</v>
      </c>
      <c r="N15">
        <v>14</v>
      </c>
      <c r="O15">
        <v>19</v>
      </c>
      <c r="P15" t="s">
        <v>9</v>
      </c>
      <c r="Q15">
        <v>493768.28853800002</v>
      </c>
      <c r="R15">
        <v>5180574.2933700001</v>
      </c>
      <c r="S15" t="s">
        <v>9</v>
      </c>
      <c r="T15">
        <v>1</v>
      </c>
      <c r="Z15" s="1" t="s">
        <v>10</v>
      </c>
      <c r="AA15" s="1" t="s">
        <v>25</v>
      </c>
      <c r="AB15" s="1" t="s">
        <v>166</v>
      </c>
      <c r="AC15" s="49">
        <f>AVERAGE(V131:V254)</f>
        <v>0.99999999999999944</v>
      </c>
      <c r="AD15" s="49">
        <f>AVERAGE(X131:X254)</f>
        <v>0.51006464883925939</v>
      </c>
      <c r="AE15" s="49">
        <f>AVERAGE(U131:U254)</f>
        <v>538.11375712182337</v>
      </c>
    </row>
    <row r="16" spans="1:31" x14ac:dyDescent="0.4">
      <c r="A16" t="s">
        <v>29</v>
      </c>
      <c r="B16">
        <v>167</v>
      </c>
      <c r="C16">
        <v>24</v>
      </c>
      <c r="D16" t="s">
        <v>40</v>
      </c>
      <c r="E16">
        <v>493925.225664998</v>
      </c>
      <c r="F16">
        <v>5180772.8595099803</v>
      </c>
      <c r="G16" t="s">
        <v>11</v>
      </c>
      <c r="H16">
        <v>3</v>
      </c>
      <c r="I16">
        <v>427.65748031496065</v>
      </c>
      <c r="J16">
        <f t="shared" si="0"/>
        <v>0.88783137065118012</v>
      </c>
      <c r="N16">
        <v>15</v>
      </c>
      <c r="O16">
        <v>20</v>
      </c>
      <c r="P16" t="s">
        <v>9</v>
      </c>
      <c r="Q16">
        <v>493797.922326</v>
      </c>
      <c r="R16">
        <v>5180576.3034399804</v>
      </c>
      <c r="S16" t="s">
        <v>9</v>
      </c>
      <c r="T16">
        <v>1</v>
      </c>
      <c r="U16">
        <v>404.03543307086613</v>
      </c>
      <c r="V16">
        <v>1.1323079080857437</v>
      </c>
      <c r="W16">
        <v>248</v>
      </c>
      <c r="X16">
        <f>W16/332</f>
        <v>0.74698795180722888</v>
      </c>
      <c r="Z16" s="1"/>
      <c r="AA16" s="1"/>
      <c r="AB16" s="1" t="s">
        <v>167</v>
      </c>
      <c r="AC16" s="49">
        <f>MIN(V131:V254)</f>
        <v>0.52951804541466529</v>
      </c>
      <c r="AD16" s="49">
        <f>MIN(X131:X254)</f>
        <v>1.5060240963855422E-2</v>
      </c>
      <c r="AE16" s="49">
        <f>MIN(U131:U254)</f>
        <v>284.94094488188978</v>
      </c>
    </row>
    <row r="17" spans="1:24" x14ac:dyDescent="0.4">
      <c r="A17" t="s">
        <v>29</v>
      </c>
      <c r="B17">
        <v>114</v>
      </c>
      <c r="C17">
        <v>22</v>
      </c>
      <c r="D17" t="s">
        <v>38</v>
      </c>
      <c r="E17">
        <v>493882.41985800001</v>
      </c>
      <c r="F17">
        <v>5180716.5640399903</v>
      </c>
      <c r="G17" t="s">
        <v>11</v>
      </c>
      <c r="H17">
        <v>3</v>
      </c>
      <c r="I17">
        <v>406.98818897637796</v>
      </c>
      <c r="J17">
        <f t="shared" si="0"/>
        <v>0.84492122385330948</v>
      </c>
      <c r="N17">
        <v>16</v>
      </c>
      <c r="O17">
        <v>22</v>
      </c>
      <c r="P17" t="s">
        <v>9</v>
      </c>
      <c r="Q17">
        <v>493861.755168</v>
      </c>
      <c r="R17">
        <v>5180589.4613600001</v>
      </c>
      <c r="S17" t="s">
        <v>9</v>
      </c>
      <c r="T17">
        <v>1</v>
      </c>
      <c r="U17">
        <v>312.99212598425197</v>
      </c>
      <c r="V17">
        <v>0.87715935388859068</v>
      </c>
      <c r="W17">
        <v>89</v>
      </c>
      <c r="X17">
        <f>W17/332</f>
        <v>0.26807228915662651</v>
      </c>
    </row>
    <row r="18" spans="1:24" x14ac:dyDescent="0.4">
      <c r="A18" t="s">
        <v>29</v>
      </c>
      <c r="B18">
        <v>37</v>
      </c>
      <c r="C18">
        <v>20</v>
      </c>
      <c r="D18" t="s">
        <v>10</v>
      </c>
      <c r="E18">
        <v>493819.787974999</v>
      </c>
      <c r="F18">
        <v>5180608.06183</v>
      </c>
      <c r="G18" t="s">
        <v>11</v>
      </c>
      <c r="H18">
        <v>3</v>
      </c>
      <c r="I18">
        <v>398.62204724409446</v>
      </c>
      <c r="J18">
        <f t="shared" si="0"/>
        <v>0.82755283110179034</v>
      </c>
      <c r="N18">
        <v>17</v>
      </c>
      <c r="O18">
        <v>23</v>
      </c>
      <c r="P18" t="s">
        <v>9</v>
      </c>
      <c r="Q18">
        <v>493893.661479</v>
      </c>
      <c r="R18">
        <v>5180586.20627</v>
      </c>
      <c r="S18" t="s">
        <v>9</v>
      </c>
      <c r="T18">
        <v>1</v>
      </c>
    </row>
    <row r="19" spans="1:24" x14ac:dyDescent="0.4">
      <c r="A19" t="s">
        <v>29</v>
      </c>
      <c r="B19">
        <v>243</v>
      </c>
      <c r="C19">
        <v>25</v>
      </c>
      <c r="D19" t="s">
        <v>30</v>
      </c>
      <c r="E19">
        <v>493986.992199998</v>
      </c>
      <c r="F19">
        <v>5180859.3615100002</v>
      </c>
      <c r="G19" t="s">
        <v>11</v>
      </c>
      <c r="H19">
        <v>3</v>
      </c>
      <c r="I19">
        <v>354.82283464566927</v>
      </c>
      <c r="J19">
        <f t="shared" si="0"/>
        <v>0.73662418669677887</v>
      </c>
      <c r="N19">
        <v>18</v>
      </c>
      <c r="O19">
        <v>1</v>
      </c>
      <c r="P19" t="s">
        <v>10</v>
      </c>
      <c r="Q19">
        <v>493215.020101998</v>
      </c>
      <c r="R19">
        <v>5180604.1297000004</v>
      </c>
      <c r="S19" t="s">
        <v>9</v>
      </c>
      <c r="T19">
        <v>1</v>
      </c>
      <c r="U19">
        <v>184.05511811023621</v>
      </c>
      <c r="V19">
        <v>0.51581383389046054</v>
      </c>
      <c r="W19">
        <v>4</v>
      </c>
      <c r="X19">
        <f>W19/332</f>
        <v>1.2048192771084338E-2</v>
      </c>
    </row>
    <row r="20" spans="1:24" x14ac:dyDescent="0.4">
      <c r="A20" t="s">
        <v>29</v>
      </c>
      <c r="B20">
        <v>15</v>
      </c>
      <c r="C20">
        <v>20</v>
      </c>
      <c r="D20" t="s">
        <v>9</v>
      </c>
      <c r="E20">
        <v>493797.922326</v>
      </c>
      <c r="F20">
        <v>5180576.3034399804</v>
      </c>
      <c r="G20" t="s">
        <v>11</v>
      </c>
      <c r="H20">
        <v>3</v>
      </c>
      <c r="I20">
        <v>345.4724409448819</v>
      </c>
      <c r="J20">
        <f t="shared" si="0"/>
        <v>0.71721245362155173</v>
      </c>
      <c r="N20">
        <v>19</v>
      </c>
      <c r="O20">
        <v>2</v>
      </c>
      <c r="P20" t="s">
        <v>10</v>
      </c>
      <c r="Q20">
        <v>493246.597671</v>
      </c>
      <c r="R20">
        <v>5180590.1908</v>
      </c>
      <c r="S20" t="s">
        <v>9</v>
      </c>
      <c r="T20">
        <v>1</v>
      </c>
    </row>
    <row r="21" spans="1:24" x14ac:dyDescent="0.4">
      <c r="A21" t="s">
        <v>43</v>
      </c>
      <c r="B21">
        <v>117</v>
      </c>
      <c r="C21">
        <v>25</v>
      </c>
      <c r="D21" t="s">
        <v>38</v>
      </c>
      <c r="E21">
        <v>493978.13054300001</v>
      </c>
      <c r="F21">
        <v>5180700.4656499904</v>
      </c>
      <c r="G21" t="s">
        <v>11</v>
      </c>
      <c r="H21">
        <v>5</v>
      </c>
      <c r="I21">
        <v>160</v>
      </c>
      <c r="J21">
        <f>I21/$L$4</f>
        <v>1.5318334131163236</v>
      </c>
      <c r="N21">
        <v>20</v>
      </c>
      <c r="O21">
        <v>3</v>
      </c>
      <c r="P21" t="s">
        <v>10</v>
      </c>
      <c r="Q21">
        <v>493277.31095900002</v>
      </c>
      <c r="R21">
        <v>5180594.6435200004</v>
      </c>
      <c r="S21" t="s">
        <v>9</v>
      </c>
      <c r="T21">
        <v>1</v>
      </c>
      <c r="U21">
        <v>369.58661417322833</v>
      </c>
      <c r="V21">
        <v>1.0357652119030372</v>
      </c>
      <c r="W21">
        <v>185</v>
      </c>
      <c r="X21">
        <f t="shared" ref="X21:X52" si="1">W21/332</f>
        <v>0.55722891566265065</v>
      </c>
    </row>
    <row r="22" spans="1:24" x14ac:dyDescent="0.4">
      <c r="A22" t="s">
        <v>43</v>
      </c>
      <c r="B22">
        <v>247</v>
      </c>
      <c r="C22">
        <v>29</v>
      </c>
      <c r="D22" t="s">
        <v>30</v>
      </c>
      <c r="E22">
        <v>494114.637672999</v>
      </c>
      <c r="F22">
        <v>5180872.3474000003</v>
      </c>
      <c r="G22" t="s">
        <v>11</v>
      </c>
      <c r="H22">
        <v>5</v>
      </c>
      <c r="I22">
        <v>140</v>
      </c>
      <c r="J22">
        <f t="shared" ref="J22:J40" si="2">I22/$L$4</f>
        <v>1.3403542364767831</v>
      </c>
      <c r="N22">
        <v>21</v>
      </c>
      <c r="O22">
        <v>4</v>
      </c>
      <c r="P22" t="s">
        <v>10</v>
      </c>
      <c r="Q22">
        <v>493309.217427</v>
      </c>
      <c r="R22">
        <v>5180591.82981</v>
      </c>
      <c r="S22" t="s">
        <v>9</v>
      </c>
      <c r="T22">
        <v>1</v>
      </c>
      <c r="U22">
        <v>379.42913385826773</v>
      </c>
      <c r="V22">
        <v>1.0633488393838104</v>
      </c>
      <c r="W22">
        <v>199</v>
      </c>
      <c r="X22">
        <f t="shared" si="1"/>
        <v>0.5993975903614458</v>
      </c>
    </row>
    <row r="23" spans="1:24" x14ac:dyDescent="0.4">
      <c r="A23" t="s">
        <v>43</v>
      </c>
      <c r="B23">
        <v>89</v>
      </c>
      <c r="C23">
        <v>24</v>
      </c>
      <c r="D23" t="s">
        <v>33</v>
      </c>
      <c r="E23">
        <v>493935.202922998</v>
      </c>
      <c r="F23">
        <v>5180676.1413799804</v>
      </c>
      <c r="G23" t="s">
        <v>11</v>
      </c>
      <c r="H23">
        <v>5</v>
      </c>
      <c r="I23">
        <v>138</v>
      </c>
      <c r="J23">
        <f t="shared" si="2"/>
        <v>1.3212063188128291</v>
      </c>
      <c r="N23">
        <v>22</v>
      </c>
      <c r="O23">
        <v>5</v>
      </c>
      <c r="P23" t="s">
        <v>10</v>
      </c>
      <c r="Q23">
        <v>493341.14833300002</v>
      </c>
      <c r="R23">
        <v>5180611.0184399802</v>
      </c>
      <c r="S23" t="s">
        <v>9</v>
      </c>
      <c r="T23">
        <v>2</v>
      </c>
      <c r="U23">
        <v>233.75984251968504</v>
      </c>
      <c r="V23">
        <v>0.65511115266836573</v>
      </c>
      <c r="W23">
        <v>15</v>
      </c>
      <c r="X23">
        <f t="shared" si="1"/>
        <v>4.5180722891566265E-2</v>
      </c>
    </row>
    <row r="24" spans="1:24" x14ac:dyDescent="0.4">
      <c r="A24" t="s">
        <v>43</v>
      </c>
      <c r="B24">
        <v>174</v>
      </c>
      <c r="C24">
        <v>31</v>
      </c>
      <c r="D24" t="s">
        <v>40</v>
      </c>
      <c r="E24">
        <v>494148.57913600001</v>
      </c>
      <c r="F24">
        <v>5180765.6369000003</v>
      </c>
      <c r="G24" t="s">
        <v>11</v>
      </c>
      <c r="H24">
        <v>8</v>
      </c>
      <c r="I24">
        <v>131</v>
      </c>
      <c r="J24">
        <f t="shared" si="2"/>
        <v>1.2541886069889898</v>
      </c>
      <c r="N24">
        <v>23</v>
      </c>
      <c r="O24">
        <v>6</v>
      </c>
      <c r="P24" t="s">
        <v>10</v>
      </c>
      <c r="Q24">
        <v>493371.45561800001</v>
      </c>
      <c r="R24">
        <v>5180609.6268499903</v>
      </c>
      <c r="S24" t="s">
        <v>9</v>
      </c>
      <c r="T24">
        <v>2</v>
      </c>
      <c r="U24">
        <v>249.01574803149606</v>
      </c>
      <c r="V24">
        <v>0.6978657752635643</v>
      </c>
      <c r="W24">
        <v>28</v>
      </c>
      <c r="X24">
        <f t="shared" si="1"/>
        <v>8.4337349397590355E-2</v>
      </c>
    </row>
    <row r="25" spans="1:24" x14ac:dyDescent="0.4">
      <c r="A25" t="s">
        <v>43</v>
      </c>
      <c r="B25">
        <v>293</v>
      </c>
      <c r="C25">
        <v>30</v>
      </c>
      <c r="D25" t="s">
        <v>35</v>
      </c>
      <c r="E25">
        <v>494136.58341800002</v>
      </c>
      <c r="F25">
        <v>5180910.7742100004</v>
      </c>
      <c r="G25" t="s">
        <v>11</v>
      </c>
      <c r="H25">
        <v>5</v>
      </c>
      <c r="I25">
        <v>130</v>
      </c>
      <c r="J25">
        <f t="shared" si="2"/>
        <v>1.2446146481570128</v>
      </c>
      <c r="N25">
        <v>24</v>
      </c>
      <c r="O25">
        <v>7</v>
      </c>
      <c r="P25" t="s">
        <v>10</v>
      </c>
      <c r="Q25">
        <v>493404.974858</v>
      </c>
      <c r="R25">
        <v>5180617.8375500003</v>
      </c>
      <c r="S25" t="s">
        <v>9</v>
      </c>
      <c r="T25">
        <v>2</v>
      </c>
      <c r="U25">
        <v>274.11417322834643</v>
      </c>
      <c r="V25">
        <v>0.76820402533953613</v>
      </c>
      <c r="W25">
        <v>47</v>
      </c>
      <c r="X25">
        <f t="shared" si="1"/>
        <v>0.14156626506024098</v>
      </c>
    </row>
    <row r="26" spans="1:24" x14ac:dyDescent="0.4">
      <c r="A26" t="s">
        <v>43</v>
      </c>
      <c r="B26">
        <v>90</v>
      </c>
      <c r="C26">
        <v>25</v>
      </c>
      <c r="D26" t="s">
        <v>33</v>
      </c>
      <c r="E26">
        <v>493966.647998998</v>
      </c>
      <c r="F26">
        <v>5180668.6962400004</v>
      </c>
      <c r="G26" t="s">
        <v>11</v>
      </c>
      <c r="H26">
        <v>5</v>
      </c>
      <c r="I26">
        <v>116.5</v>
      </c>
      <c r="J26">
        <f t="shared" si="2"/>
        <v>1.1153662039253232</v>
      </c>
      <c r="N26">
        <v>25</v>
      </c>
      <c r="O26">
        <v>8</v>
      </c>
      <c r="P26" t="s">
        <v>10</v>
      </c>
      <c r="Q26">
        <v>493436.88065299799</v>
      </c>
      <c r="R26">
        <v>5180614.4689100003</v>
      </c>
      <c r="S26" t="s">
        <v>9</v>
      </c>
      <c r="T26">
        <v>2</v>
      </c>
      <c r="U26">
        <v>312.5</v>
      </c>
      <c r="V26">
        <v>0.87578017251455198</v>
      </c>
      <c r="W26">
        <v>88</v>
      </c>
      <c r="X26">
        <f t="shared" si="1"/>
        <v>0.26506024096385544</v>
      </c>
    </row>
    <row r="27" spans="1:24" x14ac:dyDescent="0.4">
      <c r="A27" t="s">
        <v>43</v>
      </c>
      <c r="B27">
        <v>64</v>
      </c>
      <c r="C27">
        <v>24</v>
      </c>
      <c r="D27" t="s">
        <v>11</v>
      </c>
      <c r="E27">
        <v>493928.07418</v>
      </c>
      <c r="F27">
        <v>5180645.7328500003</v>
      </c>
      <c r="G27" t="s">
        <v>11</v>
      </c>
      <c r="H27">
        <v>5</v>
      </c>
      <c r="I27">
        <v>116</v>
      </c>
      <c r="J27">
        <f t="shared" si="2"/>
        <v>1.1105792245093347</v>
      </c>
      <c r="N27">
        <v>26</v>
      </c>
      <c r="O27">
        <v>9</v>
      </c>
      <c r="P27" t="s">
        <v>10</v>
      </c>
      <c r="Q27">
        <v>493468.77862400003</v>
      </c>
      <c r="R27">
        <v>5180603.8775000004</v>
      </c>
      <c r="S27" t="s">
        <v>9</v>
      </c>
      <c r="T27">
        <v>2</v>
      </c>
      <c r="U27">
        <v>338.09055118110234</v>
      </c>
      <c r="V27">
        <v>0.94749760396456251</v>
      </c>
      <c r="W27">
        <v>132</v>
      </c>
      <c r="X27">
        <f t="shared" si="1"/>
        <v>0.39759036144578314</v>
      </c>
    </row>
    <row r="28" spans="1:24" x14ac:dyDescent="0.4">
      <c r="A28" t="s">
        <v>43</v>
      </c>
      <c r="B28">
        <v>143</v>
      </c>
      <c r="C28">
        <v>25</v>
      </c>
      <c r="D28" t="s">
        <v>39</v>
      </c>
      <c r="E28">
        <v>493976.77996199799</v>
      </c>
      <c r="F28">
        <v>5180731.3388799904</v>
      </c>
      <c r="G28" t="s">
        <v>11</v>
      </c>
      <c r="H28">
        <v>5</v>
      </c>
      <c r="I28">
        <v>113</v>
      </c>
      <c r="J28">
        <f t="shared" si="2"/>
        <v>1.0818573480134035</v>
      </c>
      <c r="N28">
        <v>27</v>
      </c>
      <c r="O28">
        <v>10</v>
      </c>
      <c r="P28" t="s">
        <v>10</v>
      </c>
      <c r="Q28">
        <v>493502.30170800001</v>
      </c>
      <c r="R28">
        <v>5180616.15558</v>
      </c>
      <c r="S28" t="s">
        <v>9</v>
      </c>
      <c r="T28">
        <v>2</v>
      </c>
      <c r="U28">
        <v>359.74409448818898</v>
      </c>
      <c r="V28">
        <v>1.0081815844222639</v>
      </c>
      <c r="W28">
        <v>172</v>
      </c>
      <c r="X28">
        <f t="shared" si="1"/>
        <v>0.51807228915662651</v>
      </c>
    </row>
    <row r="29" spans="1:24" x14ac:dyDescent="0.4">
      <c r="A29" t="s">
        <v>43</v>
      </c>
      <c r="B29">
        <v>170</v>
      </c>
      <c r="C29">
        <v>27</v>
      </c>
      <c r="D29" t="s">
        <v>40</v>
      </c>
      <c r="E29">
        <v>494020.94464300002</v>
      </c>
      <c r="F29">
        <v>5180765.8738200003</v>
      </c>
      <c r="G29" t="s">
        <v>11</v>
      </c>
      <c r="H29">
        <v>5</v>
      </c>
      <c r="I29">
        <v>111</v>
      </c>
      <c r="J29">
        <f t="shared" si="2"/>
        <v>1.0627094303494495</v>
      </c>
      <c r="N29">
        <v>28</v>
      </c>
      <c r="O29">
        <v>11</v>
      </c>
      <c r="P29" t="s">
        <v>10</v>
      </c>
      <c r="Q29">
        <v>493532.593582</v>
      </c>
      <c r="R29">
        <v>5180600.0302499803</v>
      </c>
      <c r="S29" t="s">
        <v>9</v>
      </c>
      <c r="T29">
        <v>2</v>
      </c>
      <c r="U29">
        <v>290.35433070866139</v>
      </c>
      <c r="V29">
        <v>0.8137170106828121</v>
      </c>
      <c r="W29">
        <v>60</v>
      </c>
      <c r="X29">
        <f t="shared" si="1"/>
        <v>0.18072289156626506</v>
      </c>
    </row>
    <row r="30" spans="1:24" x14ac:dyDescent="0.4">
      <c r="A30" t="s">
        <v>43</v>
      </c>
      <c r="B30">
        <v>246</v>
      </c>
      <c r="C30">
        <v>28</v>
      </c>
      <c r="D30" t="s">
        <v>30</v>
      </c>
      <c r="E30">
        <v>494082.71162100002</v>
      </c>
      <c r="F30">
        <v>5180854.1547499904</v>
      </c>
      <c r="G30" t="s">
        <v>11</v>
      </c>
      <c r="H30">
        <v>5</v>
      </c>
      <c r="I30">
        <v>110</v>
      </c>
      <c r="J30">
        <f t="shared" si="2"/>
        <v>1.0531354715174726</v>
      </c>
      <c r="N30">
        <v>29</v>
      </c>
      <c r="O30">
        <v>12</v>
      </c>
      <c r="P30" t="s">
        <v>10</v>
      </c>
      <c r="Q30">
        <v>493564.513719999</v>
      </c>
      <c r="R30">
        <v>5180609.8858099803</v>
      </c>
      <c r="S30" t="s">
        <v>9</v>
      </c>
      <c r="T30">
        <v>2</v>
      </c>
      <c r="U30">
        <v>242.61811023622047</v>
      </c>
      <c r="V30">
        <v>0.6799364174010617</v>
      </c>
      <c r="W30">
        <v>20</v>
      </c>
      <c r="X30">
        <f t="shared" si="1"/>
        <v>6.0240963855421686E-2</v>
      </c>
    </row>
    <row r="31" spans="1:24" x14ac:dyDescent="0.4">
      <c r="A31" t="s">
        <v>43</v>
      </c>
      <c r="B31">
        <v>222</v>
      </c>
      <c r="C31">
        <v>29</v>
      </c>
      <c r="D31" t="s">
        <v>32</v>
      </c>
      <c r="E31">
        <v>494086.744038</v>
      </c>
      <c r="F31">
        <v>5180840.59387</v>
      </c>
      <c r="G31" t="s">
        <v>11</v>
      </c>
      <c r="H31">
        <v>5</v>
      </c>
      <c r="I31">
        <v>104</v>
      </c>
      <c r="J31">
        <f t="shared" si="2"/>
        <v>0.99569171852561034</v>
      </c>
      <c r="N31">
        <v>30</v>
      </c>
      <c r="O31">
        <v>13</v>
      </c>
      <c r="P31" t="s">
        <v>10</v>
      </c>
      <c r="Q31">
        <v>493596.417629998</v>
      </c>
      <c r="R31">
        <v>5180604.6289499803</v>
      </c>
      <c r="S31" t="s">
        <v>9</v>
      </c>
      <c r="T31">
        <v>2</v>
      </c>
      <c r="U31">
        <v>352.36220472440942</v>
      </c>
      <c r="V31">
        <v>0.9874938638116838</v>
      </c>
      <c r="W31">
        <v>158</v>
      </c>
      <c r="X31">
        <f t="shared" si="1"/>
        <v>0.4759036144578313</v>
      </c>
    </row>
    <row r="32" spans="1:24" x14ac:dyDescent="0.4">
      <c r="A32" t="s">
        <v>43</v>
      </c>
      <c r="B32">
        <v>144</v>
      </c>
      <c r="C32">
        <v>26</v>
      </c>
      <c r="D32" t="s">
        <v>39</v>
      </c>
      <c r="E32">
        <v>494007.324461999</v>
      </c>
      <c r="F32">
        <v>5180733.5508399904</v>
      </c>
      <c r="G32" t="s">
        <v>11</v>
      </c>
      <c r="H32">
        <v>5</v>
      </c>
      <c r="I32">
        <v>103</v>
      </c>
      <c r="J32">
        <f t="shared" si="2"/>
        <v>0.98611775969363324</v>
      </c>
      <c r="N32">
        <v>31</v>
      </c>
      <c r="O32">
        <v>14</v>
      </c>
      <c r="P32" t="s">
        <v>10</v>
      </c>
      <c r="Q32">
        <v>493628.33457200002</v>
      </c>
      <c r="R32">
        <v>5180611.5956800003</v>
      </c>
      <c r="S32" t="s">
        <v>9</v>
      </c>
      <c r="T32">
        <v>2</v>
      </c>
      <c r="U32">
        <v>405.51181102362204</v>
      </c>
      <c r="V32">
        <v>1.1364454522078595</v>
      </c>
      <c r="W32">
        <v>249</v>
      </c>
      <c r="X32">
        <f t="shared" si="1"/>
        <v>0.75</v>
      </c>
    </row>
    <row r="33" spans="1:24" x14ac:dyDescent="0.4">
      <c r="A33" t="s">
        <v>43</v>
      </c>
      <c r="B33">
        <v>270</v>
      </c>
      <c r="C33">
        <v>30</v>
      </c>
      <c r="D33" t="s">
        <v>34</v>
      </c>
      <c r="E33">
        <v>494115.63656700001</v>
      </c>
      <c r="F33">
        <v>5180879.0137499804</v>
      </c>
      <c r="G33" t="s">
        <v>11</v>
      </c>
      <c r="H33">
        <v>5</v>
      </c>
      <c r="I33">
        <v>95</v>
      </c>
      <c r="J33">
        <f t="shared" si="2"/>
        <v>0.90952608903781706</v>
      </c>
      <c r="N33">
        <v>32</v>
      </c>
      <c r="O33">
        <v>15</v>
      </c>
      <c r="P33" t="s">
        <v>10</v>
      </c>
      <c r="Q33">
        <v>493660.234772</v>
      </c>
      <c r="R33">
        <v>5180602.7832500003</v>
      </c>
      <c r="S33" t="s">
        <v>9</v>
      </c>
      <c r="T33">
        <v>2</v>
      </c>
      <c r="U33">
        <v>343.99606299212599</v>
      </c>
      <c r="V33">
        <v>0.96404778045302653</v>
      </c>
      <c r="W33">
        <v>143</v>
      </c>
      <c r="X33">
        <f t="shared" si="1"/>
        <v>0.43072289156626509</v>
      </c>
    </row>
    <row r="34" spans="1:24" x14ac:dyDescent="0.4">
      <c r="A34" t="s">
        <v>43</v>
      </c>
      <c r="B34">
        <v>93</v>
      </c>
      <c r="C34">
        <v>28</v>
      </c>
      <c r="D34" t="s">
        <v>33</v>
      </c>
      <c r="E34">
        <v>494062.370444</v>
      </c>
      <c r="F34">
        <v>5180663.4891600003</v>
      </c>
      <c r="G34" t="s">
        <v>11</v>
      </c>
      <c r="H34">
        <v>8</v>
      </c>
      <c r="I34">
        <v>93</v>
      </c>
      <c r="J34">
        <f t="shared" si="2"/>
        <v>0.8903781713738631</v>
      </c>
      <c r="N34">
        <v>33</v>
      </c>
      <c r="O34">
        <v>16</v>
      </c>
      <c r="P34" t="s">
        <v>10</v>
      </c>
      <c r="Q34">
        <v>493692.152348998</v>
      </c>
      <c r="R34">
        <v>5180610.4170500003</v>
      </c>
      <c r="S34" t="s">
        <v>9</v>
      </c>
      <c r="T34">
        <v>2</v>
      </c>
      <c r="U34">
        <v>384.35039370078738</v>
      </c>
      <c r="V34">
        <v>1.0771406531241969</v>
      </c>
      <c r="W34">
        <v>215</v>
      </c>
      <c r="X34">
        <f t="shared" si="1"/>
        <v>0.64759036144578308</v>
      </c>
    </row>
    <row r="35" spans="1:24" x14ac:dyDescent="0.4">
      <c r="A35" t="s">
        <v>43</v>
      </c>
      <c r="B35">
        <v>94</v>
      </c>
      <c r="C35">
        <v>29</v>
      </c>
      <c r="D35" t="s">
        <v>33</v>
      </c>
      <c r="E35">
        <v>494094.297571</v>
      </c>
      <c r="F35">
        <v>5180681.6816999903</v>
      </c>
      <c r="G35" t="s">
        <v>11</v>
      </c>
      <c r="H35">
        <v>8</v>
      </c>
      <c r="I35">
        <v>87.5</v>
      </c>
      <c r="J35">
        <f t="shared" si="2"/>
        <v>0.83772139779798949</v>
      </c>
      <c r="N35">
        <v>34</v>
      </c>
      <c r="O35">
        <v>17</v>
      </c>
      <c r="P35" t="s">
        <v>10</v>
      </c>
      <c r="Q35">
        <v>493724.06612700003</v>
      </c>
      <c r="R35">
        <v>5180614.4951200001</v>
      </c>
      <c r="S35" t="s">
        <v>9</v>
      </c>
      <c r="T35">
        <v>2</v>
      </c>
      <c r="U35">
        <v>338.58267716535431</v>
      </c>
      <c r="V35">
        <v>0.9488767853386012</v>
      </c>
      <c r="W35">
        <v>135</v>
      </c>
      <c r="X35">
        <f t="shared" si="1"/>
        <v>0.40662650602409639</v>
      </c>
    </row>
    <row r="36" spans="1:24" x14ac:dyDescent="0.4">
      <c r="A36" t="s">
        <v>43</v>
      </c>
      <c r="B36">
        <v>221</v>
      </c>
      <c r="C36">
        <v>28</v>
      </c>
      <c r="D36" t="s">
        <v>32</v>
      </c>
      <c r="E36">
        <v>494054.817732998</v>
      </c>
      <c r="F36">
        <v>5180822.4013599902</v>
      </c>
      <c r="G36" t="s">
        <v>11</v>
      </c>
      <c r="H36">
        <v>5</v>
      </c>
      <c r="I36">
        <v>85</v>
      </c>
      <c r="J36">
        <f t="shared" si="2"/>
        <v>0.81378650071804692</v>
      </c>
      <c r="N36">
        <v>35</v>
      </c>
      <c r="O36">
        <v>18</v>
      </c>
      <c r="P36" t="s">
        <v>10</v>
      </c>
      <c r="Q36">
        <v>493755.952693998</v>
      </c>
      <c r="R36">
        <v>5180592.4596699905</v>
      </c>
      <c r="S36" t="s">
        <v>9</v>
      </c>
      <c r="T36">
        <v>2</v>
      </c>
      <c r="U36">
        <v>340.05905511811022</v>
      </c>
      <c r="V36">
        <v>0.95301432946071718</v>
      </c>
      <c r="W36">
        <v>137</v>
      </c>
      <c r="X36">
        <f t="shared" si="1"/>
        <v>0.41265060240963858</v>
      </c>
    </row>
    <row r="37" spans="1:24" x14ac:dyDescent="0.4">
      <c r="A37" t="s">
        <v>43</v>
      </c>
      <c r="B37">
        <v>148</v>
      </c>
      <c r="C37">
        <v>30</v>
      </c>
      <c r="D37" t="s">
        <v>39</v>
      </c>
      <c r="E37">
        <v>494134.94672100001</v>
      </c>
      <c r="F37">
        <v>5180720.0901100002</v>
      </c>
      <c r="G37" t="s">
        <v>11</v>
      </c>
      <c r="H37">
        <v>8</v>
      </c>
      <c r="I37">
        <v>79</v>
      </c>
      <c r="J37">
        <f t="shared" si="2"/>
        <v>0.75634274772618471</v>
      </c>
      <c r="N37">
        <v>36</v>
      </c>
      <c r="O37">
        <v>19</v>
      </c>
      <c r="P37" t="s">
        <v>10</v>
      </c>
      <c r="Q37">
        <v>493785.60215200001</v>
      </c>
      <c r="R37">
        <v>5180609.6934099803</v>
      </c>
      <c r="S37" t="s">
        <v>9</v>
      </c>
      <c r="T37">
        <v>2</v>
      </c>
      <c r="U37">
        <v>221.45669291338584</v>
      </c>
      <c r="V37">
        <v>0.6206316183173991</v>
      </c>
      <c r="W37">
        <v>10</v>
      </c>
      <c r="X37">
        <f t="shared" si="1"/>
        <v>3.0120481927710843E-2</v>
      </c>
    </row>
    <row r="38" spans="1:24" x14ac:dyDescent="0.4">
      <c r="A38" t="s">
        <v>43</v>
      </c>
      <c r="B38">
        <v>196</v>
      </c>
      <c r="C38">
        <v>27</v>
      </c>
      <c r="D38" t="s">
        <v>37</v>
      </c>
      <c r="E38">
        <v>494038.07558499801</v>
      </c>
      <c r="F38">
        <v>5180797.63772</v>
      </c>
      <c r="G38" t="s">
        <v>11</v>
      </c>
      <c r="H38">
        <v>5</v>
      </c>
      <c r="I38">
        <v>75</v>
      </c>
      <c r="J38">
        <f t="shared" si="2"/>
        <v>0.71804691239827667</v>
      </c>
      <c r="N38">
        <v>37</v>
      </c>
      <c r="O38">
        <v>20</v>
      </c>
      <c r="P38" t="s">
        <v>10</v>
      </c>
      <c r="Q38">
        <v>493819.787974999</v>
      </c>
      <c r="R38">
        <v>5180608.06183</v>
      </c>
      <c r="S38" t="s">
        <v>9</v>
      </c>
      <c r="T38">
        <v>2</v>
      </c>
      <c r="U38">
        <v>312.99212598425197</v>
      </c>
      <c r="V38">
        <v>0.87715935388859068</v>
      </c>
      <c r="W38">
        <v>90</v>
      </c>
      <c r="X38">
        <f t="shared" si="1"/>
        <v>0.27108433734939757</v>
      </c>
    </row>
    <row r="39" spans="1:24" x14ac:dyDescent="0.4">
      <c r="A39" t="s">
        <v>43</v>
      </c>
      <c r="B39">
        <v>40</v>
      </c>
      <c r="C39">
        <v>23</v>
      </c>
      <c r="D39" t="s">
        <v>10</v>
      </c>
      <c r="E39">
        <v>493915.526583998</v>
      </c>
      <c r="F39">
        <v>5180617.9650100004</v>
      </c>
      <c r="G39" t="s">
        <v>11</v>
      </c>
      <c r="H39">
        <v>5</v>
      </c>
      <c r="I39">
        <v>66.5</v>
      </c>
      <c r="J39">
        <f t="shared" si="2"/>
        <v>0.636668262326472</v>
      </c>
      <c r="N39">
        <v>38</v>
      </c>
      <c r="O39">
        <v>21</v>
      </c>
      <c r="P39" t="s">
        <v>10</v>
      </c>
      <c r="Q39">
        <v>493851.68107400002</v>
      </c>
      <c r="R39">
        <v>5180592.0274799904</v>
      </c>
      <c r="S39" t="s">
        <v>9</v>
      </c>
      <c r="T39">
        <v>2</v>
      </c>
      <c r="U39">
        <v>335.62992125984249</v>
      </c>
      <c r="V39">
        <v>0.94060169709436914</v>
      </c>
      <c r="W39">
        <v>125</v>
      </c>
      <c r="X39">
        <f t="shared" si="1"/>
        <v>0.37650602409638556</v>
      </c>
    </row>
    <row r="40" spans="1:24" x14ac:dyDescent="0.4">
      <c r="A40" t="s">
        <v>43</v>
      </c>
      <c r="B40">
        <v>121</v>
      </c>
      <c r="C40">
        <v>29</v>
      </c>
      <c r="D40" t="s">
        <v>38</v>
      </c>
      <c r="E40">
        <v>494105.779413999</v>
      </c>
      <c r="F40">
        <v>5180713.4513499904</v>
      </c>
      <c r="G40" t="s">
        <v>11</v>
      </c>
      <c r="H40">
        <v>8</v>
      </c>
      <c r="I40">
        <v>35.5</v>
      </c>
      <c r="J40">
        <f t="shared" si="2"/>
        <v>0.33987553853518426</v>
      </c>
      <c r="N40">
        <v>39</v>
      </c>
      <c r="O40">
        <v>22</v>
      </c>
      <c r="P40" t="s">
        <v>10</v>
      </c>
      <c r="Q40">
        <v>493883.62043100002</v>
      </c>
      <c r="R40">
        <v>5180621.2199799903</v>
      </c>
      <c r="S40" t="s">
        <v>9</v>
      </c>
      <c r="T40">
        <v>2</v>
      </c>
      <c r="U40">
        <v>316.92913385826773</v>
      </c>
      <c r="V40">
        <v>0.88819280488090002</v>
      </c>
      <c r="W40">
        <v>97</v>
      </c>
      <c r="X40">
        <f t="shared" si="1"/>
        <v>0.29216867469879521</v>
      </c>
    </row>
    <row r="41" spans="1:24" x14ac:dyDescent="0.4">
      <c r="A41" t="s">
        <v>43</v>
      </c>
      <c r="B41">
        <v>17</v>
      </c>
      <c r="C41">
        <v>23</v>
      </c>
      <c r="D41" t="s">
        <v>9</v>
      </c>
      <c r="E41">
        <v>493893.661479</v>
      </c>
      <c r="F41">
        <v>5180586.20627</v>
      </c>
      <c r="G41" t="s">
        <v>11</v>
      </c>
      <c r="H41">
        <v>5</v>
      </c>
      <c r="N41">
        <v>40</v>
      </c>
      <c r="O41">
        <v>23</v>
      </c>
      <c r="P41" t="s">
        <v>10</v>
      </c>
      <c r="Q41">
        <v>493915.526583998</v>
      </c>
      <c r="R41">
        <v>5180617.9650100004</v>
      </c>
      <c r="S41" t="s">
        <v>9</v>
      </c>
      <c r="T41">
        <v>2</v>
      </c>
      <c r="U41">
        <v>252.46062992125985</v>
      </c>
      <c r="V41">
        <v>0.70752004488183495</v>
      </c>
      <c r="W41">
        <v>33</v>
      </c>
      <c r="X41">
        <f t="shared" si="1"/>
        <v>9.9397590361445784E-2</v>
      </c>
    </row>
    <row r="42" spans="1:24" x14ac:dyDescent="0.4">
      <c r="A42" t="s">
        <v>46</v>
      </c>
      <c r="B42">
        <v>41</v>
      </c>
      <c r="C42">
        <v>24</v>
      </c>
      <c r="D42" t="s">
        <v>10</v>
      </c>
      <c r="E42">
        <v>493947.431986999</v>
      </c>
      <c r="F42">
        <v>5180613.9323500004</v>
      </c>
      <c r="G42" t="s">
        <v>11</v>
      </c>
      <c r="H42">
        <v>6</v>
      </c>
      <c r="N42">
        <v>41</v>
      </c>
      <c r="O42">
        <v>24</v>
      </c>
      <c r="P42" t="s">
        <v>10</v>
      </c>
      <c r="Q42">
        <v>493947.431986999</v>
      </c>
      <c r="R42">
        <v>5180613.9323500004</v>
      </c>
      <c r="S42" t="s">
        <v>9</v>
      </c>
      <c r="T42">
        <v>2</v>
      </c>
      <c r="U42">
        <v>331.69291338582678</v>
      </c>
      <c r="V42">
        <v>0.92956824610206001</v>
      </c>
      <c r="W42">
        <v>117</v>
      </c>
      <c r="X42">
        <f t="shared" si="1"/>
        <v>0.35240963855421686</v>
      </c>
    </row>
    <row r="43" spans="1:24" x14ac:dyDescent="0.4">
      <c r="A43" t="s">
        <v>46</v>
      </c>
      <c r="B43">
        <v>65</v>
      </c>
      <c r="C43">
        <v>25</v>
      </c>
      <c r="D43" t="s">
        <v>11</v>
      </c>
      <c r="E43">
        <v>493959.974636</v>
      </c>
      <c r="F43">
        <v>5180636.9220099803</v>
      </c>
      <c r="G43" t="s">
        <v>11</v>
      </c>
      <c r="H43">
        <v>6</v>
      </c>
      <c r="N43">
        <v>42</v>
      </c>
      <c r="O43">
        <v>2</v>
      </c>
      <c r="P43" t="s">
        <v>11</v>
      </c>
      <c r="Q43">
        <v>493228.31810600002</v>
      </c>
      <c r="R43">
        <v>5180622.0768400002</v>
      </c>
      <c r="S43" t="s">
        <v>9</v>
      </c>
      <c r="T43">
        <v>2</v>
      </c>
      <c r="U43">
        <v>328.74015748031496</v>
      </c>
      <c r="V43">
        <v>0.92129315785782795</v>
      </c>
      <c r="W43">
        <v>114</v>
      </c>
      <c r="X43">
        <f t="shared" si="1"/>
        <v>0.34337349397590361</v>
      </c>
    </row>
    <row r="44" spans="1:24" x14ac:dyDescent="0.4">
      <c r="A44" t="s">
        <v>46</v>
      </c>
      <c r="B44">
        <v>66</v>
      </c>
      <c r="C44">
        <v>26</v>
      </c>
      <c r="D44" t="s">
        <v>11</v>
      </c>
      <c r="E44">
        <v>493989.609204999</v>
      </c>
      <c r="F44">
        <v>5180640.4995499803</v>
      </c>
      <c r="G44" t="s">
        <v>11</v>
      </c>
      <c r="H44">
        <v>6</v>
      </c>
      <c r="N44">
        <v>43</v>
      </c>
      <c r="O44">
        <v>3</v>
      </c>
      <c r="P44" t="s">
        <v>11</v>
      </c>
      <c r="Q44">
        <v>493257.95663500001</v>
      </c>
      <c r="R44">
        <v>5180626.4461700004</v>
      </c>
      <c r="S44" t="s">
        <v>9</v>
      </c>
      <c r="T44">
        <v>3</v>
      </c>
      <c r="U44">
        <v>296.25984251968504</v>
      </c>
      <c r="V44">
        <v>0.83026718717127612</v>
      </c>
      <c r="W44">
        <v>69</v>
      </c>
      <c r="X44">
        <f t="shared" si="1"/>
        <v>0.20783132530120482</v>
      </c>
    </row>
    <row r="45" spans="1:24" x14ac:dyDescent="0.4">
      <c r="A45" t="s">
        <v>46</v>
      </c>
      <c r="B45">
        <v>67</v>
      </c>
      <c r="C45">
        <v>27</v>
      </c>
      <c r="D45" t="s">
        <v>11</v>
      </c>
      <c r="E45">
        <v>494023.79518900003</v>
      </c>
      <c r="F45">
        <v>5180638.7472000001</v>
      </c>
      <c r="G45" t="s">
        <v>11</v>
      </c>
      <c r="H45">
        <v>7</v>
      </c>
      <c r="N45">
        <v>44</v>
      </c>
      <c r="O45">
        <v>4</v>
      </c>
      <c r="P45" t="s">
        <v>11</v>
      </c>
      <c r="Q45">
        <v>493289.86292500002</v>
      </c>
      <c r="R45">
        <v>5180623.6323600002</v>
      </c>
      <c r="S45" t="s">
        <v>9</v>
      </c>
      <c r="T45">
        <v>3</v>
      </c>
      <c r="U45">
        <v>297.73622047244095</v>
      </c>
      <c r="V45">
        <v>0.8344047312933921</v>
      </c>
      <c r="W45">
        <v>71</v>
      </c>
      <c r="X45">
        <f t="shared" si="1"/>
        <v>0.21385542168674698</v>
      </c>
    </row>
    <row r="46" spans="1:24" x14ac:dyDescent="0.4">
      <c r="A46" t="s">
        <v>46</v>
      </c>
      <c r="B46">
        <v>91</v>
      </c>
      <c r="C46">
        <v>26</v>
      </c>
      <c r="D46" t="s">
        <v>33</v>
      </c>
      <c r="E46">
        <v>493998.558499999</v>
      </c>
      <c r="F46">
        <v>5180669.9977099802</v>
      </c>
      <c r="G46" t="s">
        <v>11</v>
      </c>
      <c r="H46">
        <v>6</v>
      </c>
      <c r="N46">
        <v>45</v>
      </c>
      <c r="O46">
        <v>5</v>
      </c>
      <c r="P46" t="s">
        <v>11</v>
      </c>
      <c r="Q46">
        <v>493323.203397998</v>
      </c>
      <c r="R46">
        <v>5180641.4112200001</v>
      </c>
      <c r="S46" t="s">
        <v>9</v>
      </c>
      <c r="T46">
        <v>3</v>
      </c>
      <c r="U46">
        <v>345.96456692913387</v>
      </c>
      <c r="V46">
        <v>0.9695645059491812</v>
      </c>
      <c r="W46">
        <v>146</v>
      </c>
      <c r="X46">
        <f t="shared" si="1"/>
        <v>0.43975903614457829</v>
      </c>
    </row>
    <row r="47" spans="1:24" x14ac:dyDescent="0.4">
      <c r="A47" t="s">
        <v>46</v>
      </c>
      <c r="B47">
        <v>92</v>
      </c>
      <c r="C47">
        <v>27</v>
      </c>
      <c r="D47" t="s">
        <v>33</v>
      </c>
      <c r="E47">
        <v>494030.468212999</v>
      </c>
      <c r="F47">
        <v>5180670.5214999802</v>
      </c>
      <c r="G47" t="s">
        <v>11</v>
      </c>
      <c r="H47">
        <v>7</v>
      </c>
      <c r="N47">
        <v>46</v>
      </c>
      <c r="O47">
        <v>6</v>
      </c>
      <c r="P47" t="s">
        <v>11</v>
      </c>
      <c r="Q47">
        <v>493353.700202999</v>
      </c>
      <c r="R47">
        <v>5180640.2296700003</v>
      </c>
      <c r="S47" t="s">
        <v>9</v>
      </c>
      <c r="T47">
        <v>3</v>
      </c>
      <c r="U47">
        <v>273.62204724409446</v>
      </c>
      <c r="V47">
        <v>0.76682484396549744</v>
      </c>
      <c r="W47">
        <v>46</v>
      </c>
      <c r="X47">
        <f t="shared" si="1"/>
        <v>0.13855421686746988</v>
      </c>
    </row>
    <row r="48" spans="1:24" x14ac:dyDescent="0.4">
      <c r="A48" t="s">
        <v>46</v>
      </c>
      <c r="B48">
        <v>118</v>
      </c>
      <c r="C48">
        <v>26</v>
      </c>
      <c r="D48" t="s">
        <v>38</v>
      </c>
      <c r="E48">
        <v>494010.040872999</v>
      </c>
      <c r="F48">
        <v>5180701.7671800004</v>
      </c>
      <c r="G48" t="s">
        <v>11</v>
      </c>
      <c r="H48">
        <v>6</v>
      </c>
      <c r="N48">
        <v>47</v>
      </c>
      <c r="O48">
        <v>7</v>
      </c>
      <c r="P48" t="s">
        <v>11</v>
      </c>
      <c r="Q48">
        <v>493385.61993400002</v>
      </c>
      <c r="R48">
        <v>5180649.6397900004</v>
      </c>
      <c r="S48" t="s">
        <v>9</v>
      </c>
      <c r="T48">
        <v>3</v>
      </c>
      <c r="U48">
        <v>401.57480314960628</v>
      </c>
      <c r="V48">
        <v>1.1254120012155502</v>
      </c>
      <c r="W48">
        <v>243</v>
      </c>
      <c r="X48">
        <f t="shared" si="1"/>
        <v>0.73192771084337349</v>
      </c>
    </row>
    <row r="49" spans="1:24" x14ac:dyDescent="0.4">
      <c r="A49" t="s">
        <v>46</v>
      </c>
      <c r="B49">
        <v>119</v>
      </c>
      <c r="C49">
        <v>27</v>
      </c>
      <c r="D49" t="s">
        <v>38</v>
      </c>
      <c r="E49">
        <v>494044.226517</v>
      </c>
      <c r="F49">
        <v>5180700.4701500004</v>
      </c>
      <c r="G49" t="s">
        <v>11</v>
      </c>
      <c r="H49">
        <v>7</v>
      </c>
      <c r="N49">
        <v>48</v>
      </c>
      <c r="O49">
        <v>8</v>
      </c>
      <c r="P49" t="s">
        <v>11</v>
      </c>
      <c r="Q49">
        <v>493417.52554900001</v>
      </c>
      <c r="R49">
        <v>5180646.2710499903</v>
      </c>
      <c r="S49" t="s">
        <v>9</v>
      </c>
      <c r="T49">
        <v>3</v>
      </c>
      <c r="U49">
        <v>329.7244094488189</v>
      </c>
      <c r="V49">
        <v>0.92405152060590534</v>
      </c>
      <c r="W49">
        <v>116</v>
      </c>
      <c r="X49">
        <f t="shared" si="1"/>
        <v>0.3493975903614458</v>
      </c>
    </row>
    <row r="50" spans="1:24" x14ac:dyDescent="0.4">
      <c r="A50" t="s">
        <v>46</v>
      </c>
      <c r="B50">
        <v>120</v>
      </c>
      <c r="C50">
        <v>28</v>
      </c>
      <c r="D50" t="s">
        <v>38</v>
      </c>
      <c r="E50">
        <v>494073.852491998</v>
      </c>
      <c r="F50">
        <v>5180695.25875</v>
      </c>
      <c r="G50" t="s">
        <v>11</v>
      </c>
      <c r="H50">
        <v>7</v>
      </c>
      <c r="N50">
        <v>49</v>
      </c>
      <c r="O50">
        <v>9</v>
      </c>
      <c r="P50" t="s">
        <v>11</v>
      </c>
      <c r="Q50">
        <v>493449.423316998</v>
      </c>
      <c r="R50">
        <v>5180635.6795399804</v>
      </c>
      <c r="S50" t="s">
        <v>9</v>
      </c>
      <c r="T50">
        <v>3</v>
      </c>
      <c r="U50">
        <v>374.01574803149606</v>
      </c>
      <c r="V50">
        <v>1.0481778442693852</v>
      </c>
      <c r="W50">
        <v>190</v>
      </c>
      <c r="X50">
        <f t="shared" si="1"/>
        <v>0.57228915662650603</v>
      </c>
    </row>
    <row r="51" spans="1:24" x14ac:dyDescent="0.4">
      <c r="A51" t="s">
        <v>46</v>
      </c>
      <c r="B51">
        <v>145</v>
      </c>
      <c r="C51">
        <v>27</v>
      </c>
      <c r="D51" t="s">
        <v>39</v>
      </c>
      <c r="E51">
        <v>494039.23383600003</v>
      </c>
      <c r="F51">
        <v>5180734.0746799903</v>
      </c>
      <c r="G51" t="s">
        <v>11</v>
      </c>
      <c r="H51">
        <v>6</v>
      </c>
      <c r="N51">
        <v>50</v>
      </c>
      <c r="O51">
        <v>10</v>
      </c>
      <c r="P51" t="s">
        <v>11</v>
      </c>
      <c r="Q51">
        <v>493485.65363100002</v>
      </c>
      <c r="R51">
        <v>5180644.8884500004</v>
      </c>
      <c r="S51" t="s">
        <v>9</v>
      </c>
      <c r="T51">
        <v>3</v>
      </c>
      <c r="U51">
        <v>378.93700787401576</v>
      </c>
      <c r="V51">
        <v>1.0619696580097717</v>
      </c>
      <c r="W51">
        <v>196</v>
      </c>
      <c r="X51">
        <f t="shared" si="1"/>
        <v>0.59036144578313254</v>
      </c>
    </row>
    <row r="52" spans="1:24" x14ac:dyDescent="0.4">
      <c r="A52" t="s">
        <v>46</v>
      </c>
      <c r="B52">
        <v>146</v>
      </c>
      <c r="C52">
        <v>28</v>
      </c>
      <c r="D52" t="s">
        <v>39</v>
      </c>
      <c r="E52">
        <v>494071.13574</v>
      </c>
      <c r="F52">
        <v>5180727.0423800005</v>
      </c>
      <c r="G52" t="s">
        <v>11</v>
      </c>
      <c r="H52">
        <v>7</v>
      </c>
      <c r="N52">
        <v>51</v>
      </c>
      <c r="O52">
        <v>11</v>
      </c>
      <c r="P52" t="s">
        <v>11</v>
      </c>
      <c r="Q52">
        <v>493514.03761100001</v>
      </c>
      <c r="R52">
        <v>5180631.0323999804</v>
      </c>
      <c r="S52" t="s">
        <v>9</v>
      </c>
      <c r="T52">
        <v>3</v>
      </c>
      <c r="U52">
        <v>466.04330708661416</v>
      </c>
      <c r="V52">
        <v>1.3060847612146154</v>
      </c>
      <c r="W52">
        <v>309</v>
      </c>
      <c r="X52">
        <f t="shared" si="1"/>
        <v>0.93072289156626509</v>
      </c>
    </row>
    <row r="53" spans="1:24" x14ac:dyDescent="0.4">
      <c r="A53" t="s">
        <v>46</v>
      </c>
      <c r="B53">
        <v>147</v>
      </c>
      <c r="C53">
        <v>29</v>
      </c>
      <c r="D53" t="s">
        <v>39</v>
      </c>
      <c r="E53">
        <v>494103.06250200002</v>
      </c>
      <c r="F53">
        <v>5180745.2349699903</v>
      </c>
      <c r="G53" t="s">
        <v>11</v>
      </c>
      <c r="H53">
        <v>7</v>
      </c>
      <c r="N53">
        <v>52</v>
      </c>
      <c r="O53">
        <v>12</v>
      </c>
      <c r="P53" t="s">
        <v>11</v>
      </c>
      <c r="Q53">
        <v>493545.15792600001</v>
      </c>
      <c r="R53">
        <v>5180641.6875400003</v>
      </c>
      <c r="S53" t="s">
        <v>9</v>
      </c>
      <c r="T53">
        <v>3</v>
      </c>
      <c r="U53">
        <v>403.05118110236219</v>
      </c>
      <c r="V53">
        <v>1.1295495453376663</v>
      </c>
      <c r="W53">
        <v>246</v>
      </c>
      <c r="X53">
        <f t="shared" ref="X53:X84" si="3">W53/332</f>
        <v>0.74096385542168675</v>
      </c>
    </row>
    <row r="54" spans="1:24" x14ac:dyDescent="0.4">
      <c r="A54" t="s">
        <v>46</v>
      </c>
      <c r="B54">
        <v>171</v>
      </c>
      <c r="C54">
        <v>28</v>
      </c>
      <c r="D54" t="s">
        <v>40</v>
      </c>
      <c r="E54">
        <v>494052.84635599901</v>
      </c>
      <c r="F54">
        <v>5180758.8414200004</v>
      </c>
      <c r="G54" t="s">
        <v>11</v>
      </c>
      <c r="H54">
        <v>6</v>
      </c>
      <c r="N54">
        <v>53</v>
      </c>
      <c r="O54">
        <v>13</v>
      </c>
      <c r="P54" t="s">
        <v>11</v>
      </c>
      <c r="Q54">
        <v>493577.061649999</v>
      </c>
      <c r="R54">
        <v>5180636.4305800004</v>
      </c>
      <c r="S54" t="s">
        <v>9</v>
      </c>
      <c r="T54">
        <v>3</v>
      </c>
      <c r="U54">
        <v>310.53149606299212</v>
      </c>
      <c r="V54">
        <v>0.87026344701839731</v>
      </c>
      <c r="W54">
        <v>87</v>
      </c>
      <c r="X54">
        <f t="shared" si="3"/>
        <v>0.26204819277108432</v>
      </c>
    </row>
    <row r="55" spans="1:24" x14ac:dyDescent="0.4">
      <c r="A55" t="s">
        <v>46</v>
      </c>
      <c r="B55">
        <v>172</v>
      </c>
      <c r="C55">
        <v>29</v>
      </c>
      <c r="D55" t="s">
        <v>40</v>
      </c>
      <c r="E55">
        <v>494084.77300500002</v>
      </c>
      <c r="F55">
        <v>5180777.0339099905</v>
      </c>
      <c r="G55" t="s">
        <v>11</v>
      </c>
      <c r="H55">
        <v>6</v>
      </c>
      <c r="N55">
        <v>54</v>
      </c>
      <c r="O55">
        <v>14</v>
      </c>
      <c r="P55" t="s">
        <v>11</v>
      </c>
      <c r="Q55">
        <v>493608.97844500002</v>
      </c>
      <c r="R55">
        <v>5180643.3971999902</v>
      </c>
      <c r="S55" t="s">
        <v>9</v>
      </c>
      <c r="T55">
        <v>3</v>
      </c>
      <c r="U55">
        <v>238.18897637795274</v>
      </c>
      <c r="V55">
        <v>0.66752378503471366</v>
      </c>
      <c r="W55">
        <v>16</v>
      </c>
      <c r="X55">
        <f t="shared" si="3"/>
        <v>4.8192771084337352E-2</v>
      </c>
    </row>
    <row r="56" spans="1:24" x14ac:dyDescent="0.4">
      <c r="A56" t="s">
        <v>46</v>
      </c>
      <c r="B56">
        <v>173</v>
      </c>
      <c r="C56">
        <v>30</v>
      </c>
      <c r="D56" t="s">
        <v>40</v>
      </c>
      <c r="E56">
        <v>494116.65697800001</v>
      </c>
      <c r="F56">
        <v>5180751.8889600001</v>
      </c>
      <c r="G56" t="s">
        <v>11</v>
      </c>
      <c r="H56">
        <v>7</v>
      </c>
      <c r="N56">
        <v>55</v>
      </c>
      <c r="O56">
        <v>15</v>
      </c>
      <c r="P56" t="s">
        <v>11</v>
      </c>
      <c r="Q56">
        <v>493640.878448</v>
      </c>
      <c r="R56">
        <v>5180634.5846699905</v>
      </c>
      <c r="S56" t="s">
        <v>9</v>
      </c>
      <c r="T56">
        <v>3</v>
      </c>
      <c r="U56">
        <v>333.66141732283467</v>
      </c>
      <c r="V56">
        <v>0.93508497159821469</v>
      </c>
      <c r="W56">
        <v>121</v>
      </c>
      <c r="X56">
        <f t="shared" si="3"/>
        <v>0.36445783132530118</v>
      </c>
    </row>
    <row r="57" spans="1:24" x14ac:dyDescent="0.4">
      <c r="A57" t="s">
        <v>46</v>
      </c>
      <c r="B57">
        <v>197</v>
      </c>
      <c r="C57">
        <v>28</v>
      </c>
      <c r="D57" t="s">
        <v>37</v>
      </c>
      <c r="E57">
        <v>494069.977149999</v>
      </c>
      <c r="F57">
        <v>5180790.6054199804</v>
      </c>
      <c r="G57" t="s">
        <v>11</v>
      </c>
      <c r="H57">
        <v>6</v>
      </c>
      <c r="N57">
        <v>56</v>
      </c>
      <c r="O57">
        <v>16</v>
      </c>
      <c r="P57" t="s">
        <v>11</v>
      </c>
      <c r="Q57">
        <v>493671.430219998</v>
      </c>
      <c r="R57">
        <v>5180643.5840299902</v>
      </c>
      <c r="S57" t="s">
        <v>9</v>
      </c>
      <c r="T57">
        <v>3</v>
      </c>
      <c r="U57">
        <v>293.79921259842519</v>
      </c>
      <c r="V57">
        <v>0.82337128030108275</v>
      </c>
      <c r="W57">
        <v>66</v>
      </c>
      <c r="X57">
        <f t="shared" si="3"/>
        <v>0.19879518072289157</v>
      </c>
    </row>
    <row r="58" spans="1:24" x14ac:dyDescent="0.4">
      <c r="A58" t="s">
        <v>46</v>
      </c>
      <c r="B58">
        <v>198</v>
      </c>
      <c r="C58">
        <v>29</v>
      </c>
      <c r="D58" t="s">
        <v>37</v>
      </c>
      <c r="E58">
        <v>494101.90357700002</v>
      </c>
      <c r="F58">
        <v>5180808.7980000004</v>
      </c>
      <c r="G58" t="s">
        <v>11</v>
      </c>
      <c r="H58">
        <v>6</v>
      </c>
      <c r="N58">
        <v>57</v>
      </c>
      <c r="O58">
        <v>17</v>
      </c>
      <c r="P58" t="s">
        <v>11</v>
      </c>
      <c r="Q58">
        <v>493704.70950300002</v>
      </c>
      <c r="R58">
        <v>5180646.2963300003</v>
      </c>
      <c r="S58" t="s">
        <v>9</v>
      </c>
      <c r="T58">
        <v>3</v>
      </c>
      <c r="U58">
        <v>467.51968503937007</v>
      </c>
      <c r="V58">
        <v>1.3102223053367315</v>
      </c>
      <c r="W58">
        <v>311</v>
      </c>
      <c r="X58">
        <f t="shared" si="3"/>
        <v>0.93674698795180722</v>
      </c>
    </row>
    <row r="59" spans="1:24" x14ac:dyDescent="0.4">
      <c r="A59" t="s">
        <v>46</v>
      </c>
      <c r="B59">
        <v>199</v>
      </c>
      <c r="C59">
        <v>30</v>
      </c>
      <c r="D59" t="s">
        <v>37</v>
      </c>
      <c r="E59">
        <v>494133.78745300003</v>
      </c>
      <c r="F59">
        <v>5180783.6531300005</v>
      </c>
      <c r="G59" t="s">
        <v>11</v>
      </c>
      <c r="H59">
        <v>7</v>
      </c>
      <c r="N59">
        <v>58</v>
      </c>
      <c r="O59">
        <v>18</v>
      </c>
      <c r="P59" t="s">
        <v>11</v>
      </c>
      <c r="Q59">
        <v>493736.59583100001</v>
      </c>
      <c r="R59">
        <v>5180624.2607800001</v>
      </c>
      <c r="S59" t="s">
        <v>9</v>
      </c>
      <c r="T59">
        <v>3</v>
      </c>
      <c r="U59">
        <v>411.41732283464569</v>
      </c>
      <c r="V59">
        <v>1.1529956286963237</v>
      </c>
      <c r="W59">
        <v>260</v>
      </c>
      <c r="X59">
        <f t="shared" si="3"/>
        <v>0.7831325301204819</v>
      </c>
    </row>
    <row r="60" spans="1:24" x14ac:dyDescent="0.4">
      <c r="A60" t="s">
        <v>46</v>
      </c>
      <c r="B60">
        <v>223</v>
      </c>
      <c r="C60">
        <v>30</v>
      </c>
      <c r="D60" t="s">
        <v>32</v>
      </c>
      <c r="E60">
        <v>494118.627680998</v>
      </c>
      <c r="F60">
        <v>5180815.4489200003</v>
      </c>
      <c r="G60" t="s">
        <v>11</v>
      </c>
      <c r="H60">
        <v>6</v>
      </c>
      <c r="N60">
        <v>59</v>
      </c>
      <c r="O60">
        <v>19</v>
      </c>
      <c r="P60" t="s">
        <v>11</v>
      </c>
      <c r="Q60">
        <v>493770.79737400002</v>
      </c>
      <c r="R60">
        <v>5180636.94221</v>
      </c>
      <c r="S60" t="s">
        <v>9</v>
      </c>
      <c r="T60">
        <v>3</v>
      </c>
      <c r="U60">
        <v>428.64173228346453</v>
      </c>
      <c r="V60">
        <v>1.2012669767876767</v>
      </c>
      <c r="W60">
        <v>285</v>
      </c>
      <c r="X60">
        <f t="shared" si="3"/>
        <v>0.85843373493975905</v>
      </c>
    </row>
    <row r="61" spans="1:24" x14ac:dyDescent="0.4">
      <c r="A61" t="s">
        <v>46</v>
      </c>
      <c r="B61">
        <v>224</v>
      </c>
      <c r="C61">
        <v>31</v>
      </c>
      <c r="D61" t="s">
        <v>32</v>
      </c>
      <c r="E61">
        <v>494150.549497</v>
      </c>
      <c r="F61">
        <v>5180829.1968799904</v>
      </c>
      <c r="G61" t="s">
        <v>11</v>
      </c>
      <c r="H61">
        <v>7</v>
      </c>
      <c r="N61">
        <v>60</v>
      </c>
      <c r="O61">
        <v>20</v>
      </c>
      <c r="P61" t="s">
        <v>11</v>
      </c>
      <c r="Q61">
        <v>493800.430823998</v>
      </c>
      <c r="R61">
        <v>5180639.8627300002</v>
      </c>
      <c r="S61" t="s">
        <v>9</v>
      </c>
      <c r="T61">
        <v>3</v>
      </c>
      <c r="U61">
        <v>406.00393700787401</v>
      </c>
      <c r="V61">
        <v>1.1378246335818982</v>
      </c>
      <c r="W61">
        <v>250</v>
      </c>
      <c r="X61">
        <f t="shared" si="3"/>
        <v>0.75301204819277112</v>
      </c>
    </row>
    <row r="62" spans="1:24" x14ac:dyDescent="0.4">
      <c r="A62" t="s">
        <v>46</v>
      </c>
      <c r="B62">
        <v>248</v>
      </c>
      <c r="C62">
        <v>30</v>
      </c>
      <c r="D62" t="s">
        <v>30</v>
      </c>
      <c r="E62">
        <v>494145.15560300002</v>
      </c>
      <c r="F62">
        <v>5180849.02348</v>
      </c>
      <c r="G62" t="s">
        <v>11</v>
      </c>
      <c r="H62">
        <v>6</v>
      </c>
      <c r="N62">
        <v>61</v>
      </c>
      <c r="O62">
        <v>21</v>
      </c>
      <c r="P62" t="s">
        <v>11</v>
      </c>
      <c r="Q62">
        <v>493832.32370200002</v>
      </c>
      <c r="R62">
        <v>5180623.82828</v>
      </c>
      <c r="S62" t="s">
        <v>9</v>
      </c>
      <c r="T62">
        <v>3</v>
      </c>
      <c r="U62">
        <v>352.85433070866139</v>
      </c>
      <c r="V62">
        <v>0.9888730451857225</v>
      </c>
      <c r="W62">
        <v>159</v>
      </c>
      <c r="X62">
        <f t="shared" si="3"/>
        <v>0.47891566265060243</v>
      </c>
    </row>
    <row r="63" spans="1:24" x14ac:dyDescent="0.4">
      <c r="A63" t="s">
        <v>46</v>
      </c>
      <c r="B63">
        <v>271</v>
      </c>
      <c r="C63">
        <v>31</v>
      </c>
      <c r="D63" t="s">
        <v>34</v>
      </c>
      <c r="E63">
        <v>494147.55805200001</v>
      </c>
      <c r="F63">
        <v>5180892.7616900001</v>
      </c>
      <c r="G63" t="s">
        <v>11</v>
      </c>
      <c r="H63">
        <v>6</v>
      </c>
      <c r="N63">
        <v>62</v>
      </c>
      <c r="O63">
        <v>22</v>
      </c>
      <c r="P63" t="s">
        <v>11</v>
      </c>
      <c r="Q63">
        <v>493862.44210400002</v>
      </c>
      <c r="R63">
        <v>5180655.2967800004</v>
      </c>
      <c r="S63" t="s">
        <v>9</v>
      </c>
      <c r="T63">
        <v>3</v>
      </c>
      <c r="U63">
        <v>304.62598425196848</v>
      </c>
      <c r="V63">
        <v>0.85371327052993329</v>
      </c>
      <c r="W63">
        <v>85</v>
      </c>
      <c r="X63">
        <f t="shared" si="3"/>
        <v>0.25602409638554219</v>
      </c>
    </row>
    <row r="64" spans="1:24" x14ac:dyDescent="0.4">
      <c r="A64" t="s">
        <v>31</v>
      </c>
      <c r="B64">
        <v>423</v>
      </c>
      <c r="C64">
        <v>19</v>
      </c>
      <c r="D64" t="s">
        <v>49</v>
      </c>
      <c r="E64">
        <v>493780.193463</v>
      </c>
      <c r="F64">
        <v>5181114.7788800001</v>
      </c>
      <c r="G64" t="s">
        <v>9</v>
      </c>
      <c r="H64">
        <v>6</v>
      </c>
      <c r="I64">
        <v>486.71259842519686</v>
      </c>
      <c r="J64">
        <f>I64/$L$6</f>
        <v>1.3640103789242393</v>
      </c>
      <c r="N64">
        <v>63</v>
      </c>
      <c r="O64">
        <v>23</v>
      </c>
      <c r="P64" t="s">
        <v>11</v>
      </c>
      <c r="Q64">
        <v>493896.16895899799</v>
      </c>
      <c r="R64">
        <v>5180649.7655999903</v>
      </c>
      <c r="S64" t="s">
        <v>9</v>
      </c>
      <c r="T64">
        <v>3</v>
      </c>
      <c r="U64">
        <v>289.86220472440942</v>
      </c>
      <c r="V64">
        <v>0.81233782930877341</v>
      </c>
      <c r="W64">
        <v>59</v>
      </c>
      <c r="X64">
        <f t="shared" si="3"/>
        <v>0.17771084337349397</v>
      </c>
    </row>
    <row r="65" spans="1:24" x14ac:dyDescent="0.4">
      <c r="A65" t="s">
        <v>31</v>
      </c>
      <c r="B65">
        <v>205</v>
      </c>
      <c r="C65">
        <v>12</v>
      </c>
      <c r="D65" t="s">
        <v>32</v>
      </c>
      <c r="E65">
        <v>493544.29430000001</v>
      </c>
      <c r="F65">
        <v>5180832.3741800003</v>
      </c>
      <c r="G65" t="s">
        <v>9</v>
      </c>
      <c r="H65">
        <v>5</v>
      </c>
      <c r="I65">
        <v>483.75984251968504</v>
      </c>
      <c r="J65">
        <f t="shared" ref="J65:J128" si="4">I65/$L$6</f>
        <v>1.3557352906800073</v>
      </c>
      <c r="N65">
        <v>64</v>
      </c>
      <c r="O65">
        <v>24</v>
      </c>
      <c r="P65" t="s">
        <v>11</v>
      </c>
      <c r="Q65">
        <v>493928.07418</v>
      </c>
      <c r="R65">
        <v>5180645.7328500003</v>
      </c>
      <c r="S65" t="s">
        <v>9</v>
      </c>
      <c r="T65">
        <v>4</v>
      </c>
      <c r="U65">
        <v>276.57480314960628</v>
      </c>
      <c r="V65">
        <v>0.7750999322097295</v>
      </c>
      <c r="W65">
        <v>52</v>
      </c>
      <c r="X65">
        <f t="shared" si="3"/>
        <v>0.15662650602409639</v>
      </c>
    </row>
    <row r="66" spans="1:24" x14ac:dyDescent="0.4">
      <c r="A66" t="s">
        <v>31</v>
      </c>
      <c r="B66">
        <v>179</v>
      </c>
      <c r="C66">
        <v>10</v>
      </c>
      <c r="D66" t="s">
        <v>37</v>
      </c>
      <c r="E66">
        <v>493495.641638998</v>
      </c>
      <c r="F66">
        <v>5180807.6464499803</v>
      </c>
      <c r="G66" t="s">
        <v>9</v>
      </c>
      <c r="H66">
        <v>4</v>
      </c>
      <c r="I66">
        <v>479.82283464566927</v>
      </c>
      <c r="J66">
        <f t="shared" si="4"/>
        <v>1.344701839687698</v>
      </c>
      <c r="N66">
        <v>65</v>
      </c>
      <c r="O66">
        <v>25</v>
      </c>
      <c r="P66" t="s">
        <v>11</v>
      </c>
      <c r="Q66">
        <v>493959.974636</v>
      </c>
      <c r="R66">
        <v>5180636.9220099803</v>
      </c>
      <c r="S66" t="s">
        <v>9</v>
      </c>
      <c r="T66">
        <v>4</v>
      </c>
      <c r="U66">
        <v>290.35433070866139</v>
      </c>
      <c r="V66">
        <v>0.8137170106828121</v>
      </c>
      <c r="W66">
        <v>61</v>
      </c>
      <c r="X66">
        <f t="shared" si="3"/>
        <v>0.18373493975903615</v>
      </c>
    </row>
    <row r="67" spans="1:24" x14ac:dyDescent="0.4">
      <c r="A67" t="s">
        <v>31</v>
      </c>
      <c r="B67">
        <v>207</v>
      </c>
      <c r="C67">
        <v>14</v>
      </c>
      <c r="D67" t="s">
        <v>32</v>
      </c>
      <c r="E67">
        <v>493606.513420998</v>
      </c>
      <c r="F67">
        <v>5180835.6831999803</v>
      </c>
      <c r="G67" t="s">
        <v>9</v>
      </c>
      <c r="H67">
        <v>6</v>
      </c>
      <c r="I67">
        <v>468.99606299212599</v>
      </c>
      <c r="J67">
        <f t="shared" si="4"/>
        <v>1.3143598494588473</v>
      </c>
      <c r="N67">
        <v>66</v>
      </c>
      <c r="O67">
        <v>26</v>
      </c>
      <c r="P67" t="s">
        <v>11</v>
      </c>
      <c r="Q67">
        <v>493989.609204999</v>
      </c>
      <c r="R67">
        <v>5180640.4995499803</v>
      </c>
      <c r="S67" t="s">
        <v>9</v>
      </c>
      <c r="T67">
        <v>4</v>
      </c>
      <c r="U67">
        <v>444.38976377952753</v>
      </c>
      <c r="V67">
        <v>1.2454007807569141</v>
      </c>
      <c r="W67">
        <v>297</v>
      </c>
      <c r="X67">
        <f t="shared" si="3"/>
        <v>0.89457831325301207</v>
      </c>
    </row>
    <row r="68" spans="1:24" x14ac:dyDescent="0.4">
      <c r="A68" t="s">
        <v>31</v>
      </c>
      <c r="B68">
        <v>275</v>
      </c>
      <c r="C68">
        <v>12</v>
      </c>
      <c r="D68" t="s">
        <v>35</v>
      </c>
      <c r="E68">
        <v>493560.659740998</v>
      </c>
      <c r="F68">
        <v>5180928.8972899904</v>
      </c>
      <c r="G68" t="s">
        <v>9</v>
      </c>
      <c r="H68">
        <v>3</v>
      </c>
      <c r="I68">
        <v>467.51968503937007</v>
      </c>
      <c r="J68">
        <f t="shared" si="4"/>
        <v>1.3102223053367315</v>
      </c>
      <c r="N68">
        <v>67</v>
      </c>
      <c r="O68">
        <v>27</v>
      </c>
      <c r="P68" t="s">
        <v>11</v>
      </c>
      <c r="Q68">
        <v>494023.79518900003</v>
      </c>
      <c r="R68">
        <v>5180638.7472000001</v>
      </c>
      <c r="S68" t="s">
        <v>9</v>
      </c>
      <c r="T68">
        <v>4</v>
      </c>
      <c r="U68">
        <v>380.41338582677167</v>
      </c>
      <c r="V68">
        <v>1.0661072021318878</v>
      </c>
      <c r="W68">
        <v>204</v>
      </c>
      <c r="X68">
        <f t="shared" si="3"/>
        <v>0.61445783132530118</v>
      </c>
    </row>
    <row r="69" spans="1:24" x14ac:dyDescent="0.4">
      <c r="A69" t="s">
        <v>31</v>
      </c>
      <c r="B69">
        <v>229</v>
      </c>
      <c r="C69">
        <v>11</v>
      </c>
      <c r="D69" t="s">
        <v>30</v>
      </c>
      <c r="E69">
        <v>493540.27207200002</v>
      </c>
      <c r="F69">
        <v>5180854.2695899904</v>
      </c>
      <c r="G69" t="s">
        <v>9</v>
      </c>
      <c r="H69">
        <v>4</v>
      </c>
      <c r="I69">
        <v>466.53543307086613</v>
      </c>
      <c r="J69">
        <f t="shared" si="4"/>
        <v>1.3074639425886541</v>
      </c>
      <c r="N69">
        <v>68</v>
      </c>
      <c r="O69">
        <v>3</v>
      </c>
      <c r="P69" t="s">
        <v>33</v>
      </c>
      <c r="Q69">
        <v>493264.633727999</v>
      </c>
      <c r="R69">
        <v>5180658.2196300002</v>
      </c>
      <c r="S69" t="s">
        <v>9</v>
      </c>
      <c r="T69">
        <v>4</v>
      </c>
      <c r="U69">
        <v>418.30708661417322</v>
      </c>
      <c r="V69">
        <v>1.172304167932865</v>
      </c>
      <c r="W69">
        <v>267</v>
      </c>
      <c r="X69">
        <f t="shared" si="3"/>
        <v>0.80421686746987953</v>
      </c>
    </row>
    <row r="70" spans="1:24" x14ac:dyDescent="0.4">
      <c r="A70" t="s">
        <v>31</v>
      </c>
      <c r="B70">
        <v>178</v>
      </c>
      <c r="C70">
        <v>9</v>
      </c>
      <c r="D70" t="s">
        <v>37</v>
      </c>
      <c r="E70">
        <v>493463.71892800002</v>
      </c>
      <c r="F70">
        <v>5180794.5687100003</v>
      </c>
      <c r="G70" t="s">
        <v>9</v>
      </c>
      <c r="H70">
        <v>3</v>
      </c>
      <c r="I70">
        <v>466.04330708661416</v>
      </c>
      <c r="J70">
        <f t="shared" si="4"/>
        <v>1.3060847612146154</v>
      </c>
      <c r="N70">
        <v>69</v>
      </c>
      <c r="O70">
        <v>4</v>
      </c>
      <c r="P70" t="s">
        <v>33</v>
      </c>
      <c r="Q70">
        <v>493296.53985200002</v>
      </c>
      <c r="R70">
        <v>5180655.4058499904</v>
      </c>
      <c r="S70" t="s">
        <v>9</v>
      </c>
      <c r="T70">
        <v>4</v>
      </c>
      <c r="U70">
        <v>396.16141732283467</v>
      </c>
      <c r="V70">
        <v>1.110241006101125</v>
      </c>
      <c r="W70">
        <v>233</v>
      </c>
      <c r="X70">
        <f t="shared" si="3"/>
        <v>0.70180722891566261</v>
      </c>
    </row>
    <row r="71" spans="1:24" x14ac:dyDescent="0.4">
      <c r="A71" t="s">
        <v>31</v>
      </c>
      <c r="B71">
        <v>101</v>
      </c>
      <c r="C71">
        <v>9</v>
      </c>
      <c r="D71" t="s">
        <v>38</v>
      </c>
      <c r="E71">
        <v>493467.584636999</v>
      </c>
      <c r="F71">
        <v>5180699.2216499904</v>
      </c>
      <c r="G71" t="s">
        <v>9</v>
      </c>
      <c r="H71">
        <v>5</v>
      </c>
      <c r="I71">
        <v>464.56692913385825</v>
      </c>
      <c r="J71">
        <f t="shared" si="4"/>
        <v>1.3019472170924993</v>
      </c>
      <c r="N71">
        <v>70</v>
      </c>
      <c r="O71">
        <v>5</v>
      </c>
      <c r="P71" t="s">
        <v>33</v>
      </c>
      <c r="Q71">
        <v>493328.470462</v>
      </c>
      <c r="R71">
        <v>5180674.59442</v>
      </c>
      <c r="S71" t="s">
        <v>9</v>
      </c>
      <c r="T71">
        <v>4</v>
      </c>
      <c r="U71">
        <v>458.1692913385827</v>
      </c>
      <c r="V71">
        <v>1.2840178592299969</v>
      </c>
      <c r="W71">
        <v>307</v>
      </c>
      <c r="X71">
        <f t="shared" si="3"/>
        <v>0.92469879518072284</v>
      </c>
    </row>
    <row r="72" spans="1:24" x14ac:dyDescent="0.4">
      <c r="A72" t="s">
        <v>31</v>
      </c>
      <c r="B72">
        <v>100</v>
      </c>
      <c r="C72">
        <v>8</v>
      </c>
      <c r="D72" t="s">
        <v>38</v>
      </c>
      <c r="E72">
        <v>493435.68717500003</v>
      </c>
      <c r="F72">
        <v>5180709.8130599903</v>
      </c>
      <c r="G72" t="s">
        <v>9</v>
      </c>
      <c r="H72">
        <v>4</v>
      </c>
      <c r="I72">
        <v>458.1692913385827</v>
      </c>
      <c r="J72">
        <f t="shared" si="4"/>
        <v>1.2840178592299969</v>
      </c>
      <c r="N72">
        <v>71</v>
      </c>
      <c r="O72">
        <v>6</v>
      </c>
      <c r="P72" t="s">
        <v>33</v>
      </c>
      <c r="Q72">
        <v>493360.376774</v>
      </c>
      <c r="R72">
        <v>5180672.0032200003</v>
      </c>
      <c r="S72" t="s">
        <v>9</v>
      </c>
      <c r="T72">
        <v>4</v>
      </c>
      <c r="U72">
        <v>294.78346456692913</v>
      </c>
      <c r="V72">
        <v>0.82612964304916003</v>
      </c>
      <c r="W72">
        <v>67</v>
      </c>
      <c r="X72">
        <f t="shared" si="3"/>
        <v>0.20180722891566266</v>
      </c>
    </row>
    <row r="73" spans="1:24" x14ac:dyDescent="0.4">
      <c r="A73" t="s">
        <v>31</v>
      </c>
      <c r="B73">
        <v>204</v>
      </c>
      <c r="C73">
        <v>11</v>
      </c>
      <c r="D73" t="s">
        <v>32</v>
      </c>
      <c r="E73">
        <v>493512.37530999799</v>
      </c>
      <c r="F73">
        <v>5180822.5187200001</v>
      </c>
      <c r="G73" t="s">
        <v>9</v>
      </c>
      <c r="H73">
        <v>4</v>
      </c>
      <c r="I73">
        <v>453.24803149606299</v>
      </c>
      <c r="J73">
        <f t="shared" si="4"/>
        <v>1.2702260454896102</v>
      </c>
      <c r="N73">
        <v>72</v>
      </c>
      <c r="O73">
        <v>7</v>
      </c>
      <c r="P73" t="s">
        <v>33</v>
      </c>
      <c r="Q73">
        <v>493392.296325</v>
      </c>
      <c r="R73">
        <v>5180681.4133900004</v>
      </c>
      <c r="S73" t="s">
        <v>9</v>
      </c>
      <c r="T73">
        <v>4</v>
      </c>
      <c r="U73">
        <v>322.34251968503935</v>
      </c>
      <c r="V73">
        <v>0.90336379999532523</v>
      </c>
      <c r="W73">
        <v>104</v>
      </c>
      <c r="X73">
        <f t="shared" si="3"/>
        <v>0.31325301204819278</v>
      </c>
    </row>
    <row r="74" spans="1:24" x14ac:dyDescent="0.4">
      <c r="A74" t="s">
        <v>31</v>
      </c>
      <c r="B74">
        <v>301</v>
      </c>
      <c r="C74">
        <v>13</v>
      </c>
      <c r="D74" t="s">
        <v>44</v>
      </c>
      <c r="E74">
        <v>493598.317293</v>
      </c>
      <c r="F74">
        <v>5180954.2174000004</v>
      </c>
      <c r="G74" t="s">
        <v>9</v>
      </c>
      <c r="H74">
        <v>4</v>
      </c>
      <c r="I74">
        <v>445.86614173228344</v>
      </c>
      <c r="J74">
        <f t="shared" si="4"/>
        <v>1.2495383248790302</v>
      </c>
      <c r="N74">
        <v>73</v>
      </c>
      <c r="O74">
        <v>8</v>
      </c>
      <c r="P74" t="s">
        <v>33</v>
      </c>
      <c r="Q74">
        <v>493421.80271800002</v>
      </c>
      <c r="R74">
        <v>5180680.0438900003</v>
      </c>
      <c r="S74" t="s">
        <v>9</v>
      </c>
      <c r="T74">
        <v>4</v>
      </c>
      <c r="U74">
        <v>436.51574803149606</v>
      </c>
      <c r="V74">
        <v>1.2233338787722956</v>
      </c>
      <c r="W74">
        <v>291</v>
      </c>
      <c r="X74">
        <f t="shared" si="3"/>
        <v>0.87650602409638556</v>
      </c>
    </row>
    <row r="75" spans="1:24" x14ac:dyDescent="0.4">
      <c r="A75" t="s">
        <v>31</v>
      </c>
      <c r="B75">
        <v>374</v>
      </c>
      <c r="C75">
        <v>15</v>
      </c>
      <c r="D75" t="s">
        <v>47</v>
      </c>
      <c r="E75">
        <v>493667.269375998</v>
      </c>
      <c r="F75">
        <v>5181047.7091800002</v>
      </c>
      <c r="G75" t="s">
        <v>9</v>
      </c>
      <c r="H75">
        <v>4</v>
      </c>
      <c r="I75">
        <v>445.86614173228344</v>
      </c>
      <c r="J75">
        <f t="shared" si="4"/>
        <v>1.2495383248790302</v>
      </c>
      <c r="N75">
        <v>74</v>
      </c>
      <c r="O75">
        <v>9</v>
      </c>
      <c r="P75" t="s">
        <v>33</v>
      </c>
      <c r="Q75">
        <v>493458.49844300002</v>
      </c>
      <c r="R75">
        <v>5180665.85384</v>
      </c>
      <c r="S75" t="s">
        <v>9</v>
      </c>
      <c r="T75">
        <v>4</v>
      </c>
      <c r="U75">
        <v>479.82283464566927</v>
      </c>
      <c r="V75">
        <v>1.344701839687698</v>
      </c>
      <c r="W75">
        <v>318</v>
      </c>
      <c r="X75">
        <f t="shared" si="3"/>
        <v>0.95783132530120485</v>
      </c>
    </row>
    <row r="76" spans="1:24" x14ac:dyDescent="0.4">
      <c r="A76" t="s">
        <v>31</v>
      </c>
      <c r="B76">
        <v>23</v>
      </c>
      <c r="C76">
        <v>6</v>
      </c>
      <c r="D76" t="s">
        <v>10</v>
      </c>
      <c r="E76">
        <v>493371.45561800001</v>
      </c>
      <c r="F76">
        <v>5180609.6268499903</v>
      </c>
      <c r="G76" t="s">
        <v>9</v>
      </c>
      <c r="H76">
        <v>4</v>
      </c>
      <c r="I76">
        <v>444.38976377952753</v>
      </c>
      <c r="J76">
        <f t="shared" si="4"/>
        <v>1.2454007807569141</v>
      </c>
      <c r="N76">
        <v>75</v>
      </c>
      <c r="O76">
        <v>10</v>
      </c>
      <c r="P76" t="s">
        <v>33</v>
      </c>
      <c r="Q76">
        <v>493488.02278900001</v>
      </c>
      <c r="R76">
        <v>5180680.5309100002</v>
      </c>
      <c r="S76" t="s">
        <v>9</v>
      </c>
      <c r="T76">
        <v>4</v>
      </c>
      <c r="U76">
        <v>453.24803149606299</v>
      </c>
      <c r="V76">
        <v>1.2702260454896102</v>
      </c>
      <c r="W76">
        <v>304</v>
      </c>
      <c r="X76">
        <f t="shared" si="3"/>
        <v>0.91566265060240959</v>
      </c>
    </row>
    <row r="77" spans="1:24" x14ac:dyDescent="0.4">
      <c r="A77" t="s">
        <v>31</v>
      </c>
      <c r="B77">
        <v>375</v>
      </c>
      <c r="C77">
        <v>16</v>
      </c>
      <c r="D77" t="s">
        <v>47</v>
      </c>
      <c r="E77">
        <v>493700.38410800003</v>
      </c>
      <c r="F77">
        <v>5181054.1435000002</v>
      </c>
      <c r="G77" t="s">
        <v>9</v>
      </c>
      <c r="H77">
        <v>5</v>
      </c>
      <c r="I77">
        <v>439.46850393700788</v>
      </c>
      <c r="J77">
        <f t="shared" si="4"/>
        <v>1.2316089670165276</v>
      </c>
      <c r="N77">
        <v>76</v>
      </c>
      <c r="O77">
        <v>11</v>
      </c>
      <c r="P77" t="s">
        <v>33</v>
      </c>
      <c r="Q77">
        <v>493519.91366000002</v>
      </c>
      <c r="R77">
        <v>5180663.6058200002</v>
      </c>
      <c r="S77" t="s">
        <v>9</v>
      </c>
      <c r="T77">
        <v>4</v>
      </c>
      <c r="U77">
        <v>466.53543307086613</v>
      </c>
      <c r="V77">
        <v>1.3074639425886541</v>
      </c>
      <c r="W77">
        <v>310</v>
      </c>
      <c r="X77">
        <f t="shared" si="3"/>
        <v>0.9337349397590361</v>
      </c>
    </row>
    <row r="78" spans="1:24" x14ac:dyDescent="0.4">
      <c r="A78" t="s">
        <v>31</v>
      </c>
      <c r="B78">
        <v>153</v>
      </c>
      <c r="C78">
        <v>10</v>
      </c>
      <c r="D78" t="s">
        <v>40</v>
      </c>
      <c r="E78">
        <v>493478.50785200001</v>
      </c>
      <c r="F78">
        <v>5180775.8840899803</v>
      </c>
      <c r="G78" t="s">
        <v>9</v>
      </c>
      <c r="H78">
        <v>4</v>
      </c>
      <c r="I78">
        <v>436.51574803149606</v>
      </c>
      <c r="J78">
        <f t="shared" si="4"/>
        <v>1.2233338787722956</v>
      </c>
      <c r="N78">
        <v>77</v>
      </c>
      <c r="O78">
        <v>12</v>
      </c>
      <c r="P78" t="s">
        <v>33</v>
      </c>
      <c r="Q78">
        <v>493551.833480998</v>
      </c>
      <c r="R78">
        <v>5180673.4613199905</v>
      </c>
      <c r="S78" t="s">
        <v>9</v>
      </c>
      <c r="T78">
        <v>4</v>
      </c>
      <c r="U78">
        <v>325.78740157480314</v>
      </c>
      <c r="V78">
        <v>0.913018069613596</v>
      </c>
      <c r="W78">
        <v>109</v>
      </c>
      <c r="X78">
        <f t="shared" si="3"/>
        <v>0.32831325301204817</v>
      </c>
    </row>
    <row r="79" spans="1:24" x14ac:dyDescent="0.4">
      <c r="A79" t="s">
        <v>31</v>
      </c>
      <c r="B79">
        <v>424</v>
      </c>
      <c r="C79">
        <v>20</v>
      </c>
      <c r="D79" t="s">
        <v>49</v>
      </c>
      <c r="E79">
        <v>493809.70142300002</v>
      </c>
      <c r="F79">
        <v>5181116.5674999803</v>
      </c>
      <c r="G79" t="s">
        <v>9</v>
      </c>
      <c r="H79">
        <v>6</v>
      </c>
      <c r="I79">
        <v>434.54724409448818</v>
      </c>
      <c r="J79">
        <f t="shared" si="4"/>
        <v>1.2178171532761408</v>
      </c>
      <c r="N79">
        <v>78</v>
      </c>
      <c r="O79">
        <v>13</v>
      </c>
      <c r="P79" t="s">
        <v>33</v>
      </c>
      <c r="Q79">
        <v>493583.737041999</v>
      </c>
      <c r="R79">
        <v>5180668.20438</v>
      </c>
      <c r="S79" t="s">
        <v>9</v>
      </c>
      <c r="T79">
        <v>4</v>
      </c>
      <c r="U79">
        <v>400.59055118110234</v>
      </c>
      <c r="V79">
        <v>1.122653638467473</v>
      </c>
      <c r="W79">
        <v>241</v>
      </c>
      <c r="X79">
        <f t="shared" si="3"/>
        <v>0.72590361445783136</v>
      </c>
    </row>
    <row r="80" spans="1:24" x14ac:dyDescent="0.4">
      <c r="A80" t="s">
        <v>31</v>
      </c>
      <c r="B80">
        <v>398</v>
      </c>
      <c r="C80">
        <v>17</v>
      </c>
      <c r="D80" t="s">
        <v>51</v>
      </c>
      <c r="E80">
        <v>493719.72291200003</v>
      </c>
      <c r="F80">
        <v>5181093.2106900001</v>
      </c>
      <c r="G80" t="s">
        <v>9</v>
      </c>
      <c r="H80">
        <v>4</v>
      </c>
      <c r="I80">
        <v>430.11811023622045</v>
      </c>
      <c r="J80">
        <f t="shared" si="4"/>
        <v>1.2054045209097928</v>
      </c>
      <c r="N80">
        <v>79</v>
      </c>
      <c r="O80">
        <v>14</v>
      </c>
      <c r="P80" t="s">
        <v>33</v>
      </c>
      <c r="Q80">
        <v>493615.65366100002</v>
      </c>
      <c r="R80">
        <v>5180675.17105</v>
      </c>
      <c r="S80" t="s">
        <v>9</v>
      </c>
      <c r="T80">
        <v>4</v>
      </c>
      <c r="U80">
        <v>422.73622047244095</v>
      </c>
      <c r="V80">
        <v>1.184716800299213</v>
      </c>
      <c r="W80">
        <v>278</v>
      </c>
      <c r="X80">
        <f t="shared" si="3"/>
        <v>0.83734939759036142</v>
      </c>
    </row>
    <row r="81" spans="1:24" x14ac:dyDescent="0.4">
      <c r="A81" t="s">
        <v>31</v>
      </c>
      <c r="B81">
        <v>154</v>
      </c>
      <c r="C81">
        <v>11</v>
      </c>
      <c r="D81" t="s">
        <v>40</v>
      </c>
      <c r="E81">
        <v>493510.39818800002</v>
      </c>
      <c r="F81">
        <v>5180758.9589499803</v>
      </c>
      <c r="G81" t="s">
        <v>9</v>
      </c>
      <c r="H81">
        <v>5</v>
      </c>
      <c r="I81">
        <v>429.62598425196848</v>
      </c>
      <c r="J81">
        <f t="shared" si="4"/>
        <v>1.2040253395357541</v>
      </c>
      <c r="N81">
        <v>80</v>
      </c>
      <c r="O81">
        <v>15</v>
      </c>
      <c r="P81" t="s">
        <v>33</v>
      </c>
      <c r="Q81">
        <v>493647.55350400001</v>
      </c>
      <c r="R81">
        <v>5180666.35855</v>
      </c>
      <c r="S81" t="s">
        <v>9</v>
      </c>
      <c r="T81">
        <v>4</v>
      </c>
      <c r="U81">
        <v>445.86614173228344</v>
      </c>
      <c r="V81">
        <v>1.2495383248790302</v>
      </c>
      <c r="W81">
        <v>299</v>
      </c>
      <c r="X81">
        <f t="shared" si="3"/>
        <v>0.9006024096385542</v>
      </c>
    </row>
    <row r="82" spans="1:24" x14ac:dyDescent="0.4">
      <c r="A82" t="s">
        <v>31</v>
      </c>
      <c r="B82">
        <v>326</v>
      </c>
      <c r="C82">
        <v>13</v>
      </c>
      <c r="D82" t="s">
        <v>48</v>
      </c>
      <c r="E82">
        <v>493594.458174998</v>
      </c>
      <c r="F82">
        <v>5180986.0024800003</v>
      </c>
      <c r="G82" t="s">
        <v>9</v>
      </c>
      <c r="H82">
        <v>3</v>
      </c>
      <c r="I82">
        <v>428.64173228346453</v>
      </c>
      <c r="J82">
        <f t="shared" si="4"/>
        <v>1.2012669767876767</v>
      </c>
      <c r="N82">
        <v>81</v>
      </c>
      <c r="O82">
        <v>16</v>
      </c>
      <c r="P82" t="s">
        <v>33</v>
      </c>
      <c r="Q82">
        <v>493679.47076</v>
      </c>
      <c r="R82">
        <v>5180673.9922799803</v>
      </c>
      <c r="S82" t="s">
        <v>9</v>
      </c>
      <c r="T82">
        <v>4</v>
      </c>
      <c r="U82">
        <v>410.92519685039372</v>
      </c>
      <c r="V82">
        <v>1.151616447322285</v>
      </c>
      <c r="W82">
        <v>259</v>
      </c>
      <c r="X82">
        <f t="shared" si="3"/>
        <v>0.78012048192771088</v>
      </c>
    </row>
    <row r="83" spans="1:24" x14ac:dyDescent="0.4">
      <c r="A83" t="s">
        <v>31</v>
      </c>
      <c r="B83">
        <v>278</v>
      </c>
      <c r="C83">
        <v>15</v>
      </c>
      <c r="D83" t="s">
        <v>35</v>
      </c>
      <c r="E83">
        <v>493657.97509099799</v>
      </c>
      <c r="F83">
        <v>5180920.5951500004</v>
      </c>
      <c r="G83" t="s">
        <v>9</v>
      </c>
      <c r="H83">
        <v>6</v>
      </c>
      <c r="I83">
        <v>423.22834645669292</v>
      </c>
      <c r="J83">
        <f t="shared" si="4"/>
        <v>1.1860959816732515</v>
      </c>
      <c r="N83">
        <v>82</v>
      </c>
      <c r="O83">
        <v>17</v>
      </c>
      <c r="P83" t="s">
        <v>33</v>
      </c>
      <c r="Q83">
        <v>493711.38420799799</v>
      </c>
      <c r="R83">
        <v>5180678.0702799903</v>
      </c>
      <c r="S83" t="s">
        <v>9</v>
      </c>
      <c r="T83">
        <v>4</v>
      </c>
      <c r="U83">
        <v>372.04724409448818</v>
      </c>
      <c r="V83">
        <v>1.0426611187732304</v>
      </c>
      <c r="W83">
        <v>188</v>
      </c>
      <c r="X83">
        <f t="shared" si="3"/>
        <v>0.5662650602409639</v>
      </c>
    </row>
    <row r="84" spans="1:24" x14ac:dyDescent="0.4">
      <c r="A84" t="s">
        <v>31</v>
      </c>
      <c r="B84">
        <v>276</v>
      </c>
      <c r="C84">
        <v>13</v>
      </c>
      <c r="D84" t="s">
        <v>35</v>
      </c>
      <c r="E84">
        <v>493594.16132999799</v>
      </c>
      <c r="F84">
        <v>5180922.4408799903</v>
      </c>
      <c r="G84" t="s">
        <v>9</v>
      </c>
      <c r="H84">
        <v>4</v>
      </c>
      <c r="I84">
        <v>422.73622047244095</v>
      </c>
      <c r="J84">
        <f t="shared" si="4"/>
        <v>1.184716800299213</v>
      </c>
      <c r="N84">
        <v>83</v>
      </c>
      <c r="O84">
        <v>18</v>
      </c>
      <c r="P84" t="s">
        <v>33</v>
      </c>
      <c r="Q84">
        <v>493743.27039100003</v>
      </c>
      <c r="R84">
        <v>5180656.0347600002</v>
      </c>
      <c r="S84" t="s">
        <v>9</v>
      </c>
      <c r="T84">
        <v>4</v>
      </c>
      <c r="U84">
        <v>445.86614173228344</v>
      </c>
      <c r="V84">
        <v>1.2495383248790302</v>
      </c>
      <c r="W84">
        <v>300</v>
      </c>
      <c r="X84">
        <f t="shared" si="3"/>
        <v>0.90361445783132532</v>
      </c>
    </row>
    <row r="85" spans="1:24" x14ac:dyDescent="0.4">
      <c r="A85" t="s">
        <v>31</v>
      </c>
      <c r="B85">
        <v>74</v>
      </c>
      <c r="C85">
        <v>9</v>
      </c>
      <c r="D85" t="s">
        <v>33</v>
      </c>
      <c r="E85">
        <v>493458.49844300002</v>
      </c>
      <c r="F85">
        <v>5180665.85384</v>
      </c>
      <c r="G85" t="s">
        <v>9</v>
      </c>
      <c r="H85">
        <v>6</v>
      </c>
      <c r="I85">
        <v>419.29133858267716</v>
      </c>
      <c r="J85">
        <f t="shared" si="4"/>
        <v>1.1750625306809421</v>
      </c>
      <c r="N85">
        <v>84</v>
      </c>
      <c r="O85">
        <v>19</v>
      </c>
      <c r="P85" t="s">
        <v>33</v>
      </c>
      <c r="Q85">
        <v>493775.195645998</v>
      </c>
      <c r="R85">
        <v>5180671.4475499904</v>
      </c>
      <c r="S85" t="s">
        <v>9</v>
      </c>
      <c r="T85">
        <v>4</v>
      </c>
      <c r="U85">
        <v>401.57480314960628</v>
      </c>
      <c r="V85">
        <v>1.1254120012155502</v>
      </c>
      <c r="W85">
        <v>244</v>
      </c>
      <c r="X85">
        <f t="shared" ref="X85:X116" si="5">W85/332</f>
        <v>0.73493975903614461</v>
      </c>
    </row>
    <row r="86" spans="1:24" x14ac:dyDescent="0.4">
      <c r="A86" t="s">
        <v>31</v>
      </c>
      <c r="B86">
        <v>72</v>
      </c>
      <c r="C86">
        <v>7</v>
      </c>
      <c r="D86" t="s">
        <v>33</v>
      </c>
      <c r="E86">
        <v>493392.296325</v>
      </c>
      <c r="F86">
        <v>5180681.4133900004</v>
      </c>
      <c r="G86" t="s">
        <v>9</v>
      </c>
      <c r="H86">
        <v>4</v>
      </c>
      <c r="I86">
        <v>418.30708661417322</v>
      </c>
      <c r="J86">
        <f t="shared" si="4"/>
        <v>1.172304167932865</v>
      </c>
      <c r="N86">
        <v>85</v>
      </c>
      <c r="O86">
        <v>20</v>
      </c>
      <c r="P86" t="s">
        <v>33</v>
      </c>
      <c r="Q86">
        <v>493807.10502900003</v>
      </c>
      <c r="R86">
        <v>5180671.6367899803</v>
      </c>
      <c r="S86" t="s">
        <v>9</v>
      </c>
      <c r="T86">
        <v>4</v>
      </c>
      <c r="U86">
        <v>430.11811023622045</v>
      </c>
      <c r="V86">
        <v>1.2054045209097928</v>
      </c>
      <c r="W86">
        <v>287</v>
      </c>
      <c r="X86">
        <f t="shared" si="5"/>
        <v>0.86445783132530118</v>
      </c>
    </row>
    <row r="87" spans="1:24" x14ac:dyDescent="0.4">
      <c r="A87" t="s">
        <v>31</v>
      </c>
      <c r="B87">
        <v>206</v>
      </c>
      <c r="C87">
        <v>13</v>
      </c>
      <c r="D87" t="s">
        <v>32</v>
      </c>
      <c r="E87">
        <v>493576.197009</v>
      </c>
      <c r="F87">
        <v>5180827.1172000002</v>
      </c>
      <c r="G87" t="s">
        <v>9</v>
      </c>
      <c r="H87">
        <v>6</v>
      </c>
      <c r="I87">
        <v>414.86220472440942</v>
      </c>
      <c r="J87">
        <f t="shared" si="4"/>
        <v>1.1626498983145943</v>
      </c>
      <c r="N87">
        <v>86</v>
      </c>
      <c r="O87">
        <v>21</v>
      </c>
      <c r="P87" t="s">
        <v>33</v>
      </c>
      <c r="Q87">
        <v>493838.99775600003</v>
      </c>
      <c r="R87">
        <v>5180655.6023700004</v>
      </c>
      <c r="S87" t="s">
        <v>9</v>
      </c>
      <c r="T87">
        <v>4</v>
      </c>
      <c r="U87">
        <v>238.18897637795274</v>
      </c>
      <c r="V87">
        <v>0.66752378503471366</v>
      </c>
      <c r="W87">
        <v>17</v>
      </c>
      <c r="X87">
        <f t="shared" si="5"/>
        <v>5.1204819277108432E-2</v>
      </c>
    </row>
    <row r="88" spans="1:24" x14ac:dyDescent="0.4">
      <c r="A88" t="s">
        <v>31</v>
      </c>
      <c r="B88">
        <v>300</v>
      </c>
      <c r="C88">
        <v>12</v>
      </c>
      <c r="D88" t="s">
        <v>44</v>
      </c>
      <c r="E88">
        <v>493566.41524</v>
      </c>
      <c r="F88">
        <v>5180959.4742599903</v>
      </c>
      <c r="G88" t="s">
        <v>9</v>
      </c>
      <c r="H88">
        <v>3</v>
      </c>
      <c r="I88">
        <v>411.41732283464569</v>
      </c>
      <c r="J88">
        <f t="shared" si="4"/>
        <v>1.1529956286963237</v>
      </c>
      <c r="N88">
        <v>87</v>
      </c>
      <c r="O88">
        <v>22</v>
      </c>
      <c r="P88" t="s">
        <v>33</v>
      </c>
      <c r="Q88">
        <v>493870.93683800002</v>
      </c>
      <c r="R88">
        <v>5180684.7948000003</v>
      </c>
      <c r="S88" t="s">
        <v>9</v>
      </c>
      <c r="T88">
        <v>5</v>
      </c>
      <c r="U88">
        <v>308.56299212598424</v>
      </c>
      <c r="V88">
        <v>0.86474672152224263</v>
      </c>
      <c r="W88">
        <v>86</v>
      </c>
      <c r="X88">
        <f t="shared" si="5"/>
        <v>0.25903614457831325</v>
      </c>
    </row>
    <row r="89" spans="1:24" x14ac:dyDescent="0.4">
      <c r="A89" t="s">
        <v>31</v>
      </c>
      <c r="B89">
        <v>303</v>
      </c>
      <c r="C89">
        <v>15</v>
      </c>
      <c r="D89" t="s">
        <v>44</v>
      </c>
      <c r="E89">
        <v>493663.33024500002</v>
      </c>
      <c r="F89">
        <v>5180951.1721900003</v>
      </c>
      <c r="G89" t="s">
        <v>9</v>
      </c>
      <c r="H89">
        <v>6</v>
      </c>
      <c r="I89">
        <v>411.41732283464569</v>
      </c>
      <c r="J89">
        <f t="shared" si="4"/>
        <v>1.1529956286963237</v>
      </c>
      <c r="N89">
        <v>88</v>
      </c>
      <c r="O89">
        <v>23</v>
      </c>
      <c r="P89" t="s">
        <v>33</v>
      </c>
      <c r="Q89">
        <v>493902.842645998</v>
      </c>
      <c r="R89">
        <v>5180681.5397699904</v>
      </c>
      <c r="S89" t="s">
        <v>9</v>
      </c>
      <c r="T89">
        <v>5</v>
      </c>
      <c r="U89">
        <v>360.72834645669292</v>
      </c>
      <c r="V89">
        <v>1.0109399471703411</v>
      </c>
      <c r="W89">
        <v>173</v>
      </c>
      <c r="X89">
        <f t="shared" si="5"/>
        <v>0.52108433734939763</v>
      </c>
    </row>
    <row r="90" spans="1:24" x14ac:dyDescent="0.4">
      <c r="A90" t="s">
        <v>31</v>
      </c>
      <c r="B90">
        <v>327</v>
      </c>
      <c r="C90">
        <v>14</v>
      </c>
      <c r="D90" t="s">
        <v>48</v>
      </c>
      <c r="E90">
        <v>493626.37309200002</v>
      </c>
      <c r="F90">
        <v>5180992.9692099905</v>
      </c>
      <c r="G90" t="s">
        <v>9</v>
      </c>
      <c r="H90">
        <v>4</v>
      </c>
      <c r="I90">
        <v>410.92519685039372</v>
      </c>
      <c r="J90">
        <f t="shared" si="4"/>
        <v>1.151616447322285</v>
      </c>
      <c r="N90">
        <v>89</v>
      </c>
      <c r="O90">
        <v>24</v>
      </c>
      <c r="P90" t="s">
        <v>33</v>
      </c>
      <c r="Q90">
        <v>493935.202922998</v>
      </c>
      <c r="R90">
        <v>5180676.1413799804</v>
      </c>
      <c r="S90" t="s">
        <v>9</v>
      </c>
      <c r="T90">
        <v>5</v>
      </c>
      <c r="U90">
        <v>304.1338582677165</v>
      </c>
      <c r="V90">
        <v>0.8523340891558947</v>
      </c>
      <c r="W90">
        <v>84</v>
      </c>
      <c r="X90">
        <f t="shared" si="5"/>
        <v>0.25301204819277107</v>
      </c>
    </row>
    <row r="91" spans="1:24" x14ac:dyDescent="0.4">
      <c r="A91" t="s">
        <v>31</v>
      </c>
      <c r="B91">
        <v>353</v>
      </c>
      <c r="C91">
        <v>16</v>
      </c>
      <c r="D91" t="s">
        <v>50</v>
      </c>
      <c r="E91">
        <v>493700.44887800002</v>
      </c>
      <c r="F91">
        <v>5181023.56073</v>
      </c>
      <c r="G91" t="s">
        <v>9</v>
      </c>
      <c r="H91">
        <v>5</v>
      </c>
      <c r="I91">
        <v>407.9724409448819</v>
      </c>
      <c r="J91">
        <f t="shared" si="4"/>
        <v>1.143341359078053</v>
      </c>
      <c r="N91">
        <v>90</v>
      </c>
      <c r="O91">
        <v>25</v>
      </c>
      <c r="P91" t="s">
        <v>33</v>
      </c>
      <c r="Q91">
        <v>493966.647998998</v>
      </c>
      <c r="R91">
        <v>5180668.6962400004</v>
      </c>
      <c r="S91" t="s">
        <v>9</v>
      </c>
      <c r="T91">
        <v>5</v>
      </c>
      <c r="U91">
        <v>299.70472440944883</v>
      </c>
      <c r="V91">
        <v>0.83992145678954677</v>
      </c>
      <c r="W91">
        <v>74</v>
      </c>
      <c r="X91">
        <f t="shared" si="5"/>
        <v>0.22289156626506024</v>
      </c>
    </row>
    <row r="92" spans="1:24" x14ac:dyDescent="0.4">
      <c r="A92" t="s">
        <v>31</v>
      </c>
      <c r="B92">
        <v>330</v>
      </c>
      <c r="C92">
        <v>17</v>
      </c>
      <c r="D92" t="s">
        <v>48</v>
      </c>
      <c r="E92">
        <v>493722.098564999</v>
      </c>
      <c r="F92">
        <v>5180995.8686100002</v>
      </c>
      <c r="G92" t="s">
        <v>9</v>
      </c>
      <c r="H92">
        <v>6</v>
      </c>
      <c r="I92">
        <v>406.98818897637796</v>
      </c>
      <c r="J92">
        <f t="shared" si="4"/>
        <v>1.1405829963299756</v>
      </c>
      <c r="N92">
        <v>91</v>
      </c>
      <c r="O92">
        <v>26</v>
      </c>
      <c r="P92" t="s">
        <v>33</v>
      </c>
      <c r="Q92">
        <v>493998.558499999</v>
      </c>
      <c r="R92">
        <v>5180669.9977099802</v>
      </c>
      <c r="S92" t="s">
        <v>9</v>
      </c>
      <c r="T92">
        <v>5</v>
      </c>
      <c r="U92">
        <v>464.56692913385825</v>
      </c>
      <c r="V92">
        <v>1.3019472170924993</v>
      </c>
      <c r="W92">
        <v>308</v>
      </c>
      <c r="X92">
        <f t="shared" si="5"/>
        <v>0.92771084337349397</v>
      </c>
    </row>
    <row r="93" spans="1:24" x14ac:dyDescent="0.4">
      <c r="A93" t="s">
        <v>31</v>
      </c>
      <c r="B93">
        <v>350</v>
      </c>
      <c r="C93">
        <v>13</v>
      </c>
      <c r="D93" t="s">
        <v>50</v>
      </c>
      <c r="E93">
        <v>493604.72075600002</v>
      </c>
      <c r="F93">
        <v>5181017.7725</v>
      </c>
      <c r="G93" t="s">
        <v>9</v>
      </c>
      <c r="H93">
        <v>3</v>
      </c>
      <c r="I93">
        <v>406.00393700787401</v>
      </c>
      <c r="J93">
        <f t="shared" si="4"/>
        <v>1.1378246335818982</v>
      </c>
      <c r="N93">
        <v>92</v>
      </c>
      <c r="O93">
        <v>27</v>
      </c>
      <c r="P93" t="s">
        <v>33</v>
      </c>
      <c r="Q93">
        <v>494030.468212999</v>
      </c>
      <c r="R93">
        <v>5180670.5214999802</v>
      </c>
      <c r="S93" t="s">
        <v>9</v>
      </c>
      <c r="T93">
        <v>5</v>
      </c>
      <c r="U93">
        <v>381.39763779527556</v>
      </c>
      <c r="V93">
        <v>1.068865564879965</v>
      </c>
      <c r="W93">
        <v>207</v>
      </c>
      <c r="X93">
        <f t="shared" si="5"/>
        <v>0.62349397590361444</v>
      </c>
    </row>
    <row r="94" spans="1:24" x14ac:dyDescent="0.4">
      <c r="A94" t="s">
        <v>31</v>
      </c>
      <c r="B94">
        <v>354</v>
      </c>
      <c r="C94">
        <v>17</v>
      </c>
      <c r="D94" t="s">
        <v>50</v>
      </c>
      <c r="E94">
        <v>493732.36045400001</v>
      </c>
      <c r="F94">
        <v>5181027.6388400001</v>
      </c>
      <c r="G94" t="s">
        <v>9</v>
      </c>
      <c r="H94">
        <v>6</v>
      </c>
      <c r="I94">
        <v>406.00393700787401</v>
      </c>
      <c r="J94">
        <f t="shared" si="4"/>
        <v>1.1378246335818982</v>
      </c>
      <c r="N94">
        <v>93</v>
      </c>
      <c r="O94">
        <v>28</v>
      </c>
      <c r="P94" t="s">
        <v>33</v>
      </c>
      <c r="Q94">
        <v>494062.370444</v>
      </c>
      <c r="R94">
        <v>5180663.4891600003</v>
      </c>
      <c r="S94" t="s">
        <v>9</v>
      </c>
      <c r="T94">
        <v>5</v>
      </c>
      <c r="U94">
        <v>291.8307086614173</v>
      </c>
      <c r="V94">
        <v>0.81785455480492808</v>
      </c>
      <c r="W94">
        <v>63</v>
      </c>
      <c r="X94">
        <f t="shared" si="5"/>
        <v>0.18975903614457831</v>
      </c>
    </row>
    <row r="95" spans="1:24" x14ac:dyDescent="0.4">
      <c r="A95" t="s">
        <v>31</v>
      </c>
      <c r="B95">
        <v>202</v>
      </c>
      <c r="C95">
        <v>9</v>
      </c>
      <c r="D95" t="s">
        <v>32</v>
      </c>
      <c r="E95">
        <v>493448.56273100001</v>
      </c>
      <c r="F95">
        <v>5180826.3661900004</v>
      </c>
      <c r="G95" t="s">
        <v>9</v>
      </c>
      <c r="H95">
        <v>2</v>
      </c>
      <c r="I95">
        <v>405.51181102362204</v>
      </c>
      <c r="J95">
        <f t="shared" si="4"/>
        <v>1.1364454522078595</v>
      </c>
      <c r="N95">
        <v>94</v>
      </c>
      <c r="O95">
        <v>29</v>
      </c>
      <c r="P95" t="s">
        <v>33</v>
      </c>
      <c r="Q95">
        <v>494094.297571</v>
      </c>
      <c r="R95">
        <v>5180681.6816999903</v>
      </c>
      <c r="S95" t="s">
        <v>9</v>
      </c>
      <c r="T95">
        <v>5</v>
      </c>
      <c r="U95">
        <v>429.62598425196848</v>
      </c>
      <c r="V95">
        <v>1.2040253395357541</v>
      </c>
      <c r="W95">
        <v>286</v>
      </c>
      <c r="X95">
        <f t="shared" si="5"/>
        <v>0.86144578313253017</v>
      </c>
    </row>
    <row r="96" spans="1:24" x14ac:dyDescent="0.4">
      <c r="A96" t="s">
        <v>31</v>
      </c>
      <c r="B96">
        <v>249</v>
      </c>
      <c r="C96">
        <v>9</v>
      </c>
      <c r="D96" t="s">
        <v>34</v>
      </c>
      <c r="E96">
        <v>493445.578717998</v>
      </c>
      <c r="F96">
        <v>5180889.9313700004</v>
      </c>
      <c r="G96" t="s">
        <v>9</v>
      </c>
      <c r="H96">
        <v>1</v>
      </c>
      <c r="I96">
        <v>404.03543307086613</v>
      </c>
      <c r="J96">
        <f t="shared" si="4"/>
        <v>1.1323079080857437</v>
      </c>
      <c r="N96">
        <v>95</v>
      </c>
      <c r="O96">
        <v>3</v>
      </c>
      <c r="P96" t="s">
        <v>38</v>
      </c>
      <c r="Q96">
        <v>493276.726444998</v>
      </c>
      <c r="R96">
        <v>5180689.0780499903</v>
      </c>
      <c r="S96" t="s">
        <v>9</v>
      </c>
      <c r="T96">
        <v>5</v>
      </c>
      <c r="U96">
        <v>253.44488188976376</v>
      </c>
      <c r="V96">
        <v>0.71027840762991223</v>
      </c>
      <c r="W96">
        <v>34</v>
      </c>
      <c r="X96">
        <f t="shared" si="5"/>
        <v>0.10240963855421686</v>
      </c>
    </row>
    <row r="97" spans="1:24" x14ac:dyDescent="0.4">
      <c r="A97" t="s">
        <v>31</v>
      </c>
      <c r="B97">
        <v>203</v>
      </c>
      <c r="C97">
        <v>10</v>
      </c>
      <c r="D97" t="s">
        <v>32</v>
      </c>
      <c r="E97">
        <v>493480.485305999</v>
      </c>
      <c r="F97">
        <v>5180839.4438500004</v>
      </c>
      <c r="G97" t="s">
        <v>9</v>
      </c>
      <c r="H97">
        <v>3</v>
      </c>
      <c r="I97">
        <v>403.05118110236219</v>
      </c>
      <c r="J97">
        <f t="shared" si="4"/>
        <v>1.1295495453376663</v>
      </c>
      <c r="N97">
        <v>96</v>
      </c>
      <c r="O97">
        <v>4</v>
      </c>
      <c r="P97" t="s">
        <v>38</v>
      </c>
      <c r="Q97">
        <v>493308.02597100002</v>
      </c>
      <c r="R97">
        <v>5180687.1739800004</v>
      </c>
      <c r="S97" t="s">
        <v>9</v>
      </c>
      <c r="T97">
        <v>5</v>
      </c>
      <c r="U97">
        <v>483.75984251968504</v>
      </c>
      <c r="V97">
        <v>1.3557352906800073</v>
      </c>
      <c r="W97">
        <v>319</v>
      </c>
      <c r="X97">
        <f t="shared" si="5"/>
        <v>0.96084337349397586</v>
      </c>
    </row>
    <row r="98" spans="1:24" x14ac:dyDescent="0.4">
      <c r="A98" t="s">
        <v>31</v>
      </c>
      <c r="B98">
        <v>329</v>
      </c>
      <c r="C98">
        <v>16</v>
      </c>
      <c r="D98" t="s">
        <v>48</v>
      </c>
      <c r="E98">
        <v>493691.386340998</v>
      </c>
      <c r="F98">
        <v>5180990.9908600003</v>
      </c>
      <c r="G98" t="s">
        <v>9</v>
      </c>
      <c r="H98">
        <v>6</v>
      </c>
      <c r="I98">
        <v>402.55905511811022</v>
      </c>
      <c r="J98">
        <f t="shared" si="4"/>
        <v>1.1281703639636276</v>
      </c>
      <c r="N98">
        <v>97</v>
      </c>
      <c r="O98">
        <v>5</v>
      </c>
      <c r="P98" t="s">
        <v>38</v>
      </c>
      <c r="Q98">
        <v>493339.95637500001</v>
      </c>
      <c r="R98">
        <v>5180706.3626100002</v>
      </c>
      <c r="S98" t="s">
        <v>9</v>
      </c>
      <c r="T98">
        <v>5</v>
      </c>
      <c r="U98">
        <v>335.62992125984249</v>
      </c>
      <c r="V98">
        <v>0.94060169709436914</v>
      </c>
      <c r="W98">
        <v>126</v>
      </c>
      <c r="X98">
        <f t="shared" si="5"/>
        <v>0.37951807228915663</v>
      </c>
    </row>
    <row r="99" spans="1:24" x14ac:dyDescent="0.4">
      <c r="A99" t="s">
        <v>31</v>
      </c>
      <c r="B99">
        <v>98</v>
      </c>
      <c r="C99">
        <v>6</v>
      </c>
      <c r="D99" t="s">
        <v>38</v>
      </c>
      <c r="E99">
        <v>493371.862522999</v>
      </c>
      <c r="F99">
        <v>5180703.7714799903</v>
      </c>
      <c r="G99" t="s">
        <v>9</v>
      </c>
      <c r="H99">
        <v>3</v>
      </c>
      <c r="I99">
        <v>401.57480314960628</v>
      </c>
      <c r="J99">
        <f t="shared" si="4"/>
        <v>1.1254120012155502</v>
      </c>
      <c r="N99">
        <v>98</v>
      </c>
      <c r="O99">
        <v>6</v>
      </c>
      <c r="P99" t="s">
        <v>38</v>
      </c>
      <c r="Q99">
        <v>493371.862522999</v>
      </c>
      <c r="R99">
        <v>5180703.7714799903</v>
      </c>
      <c r="S99" t="s">
        <v>9</v>
      </c>
      <c r="T99">
        <v>5</v>
      </c>
      <c r="U99">
        <v>365.15748031496065</v>
      </c>
      <c r="V99">
        <v>1.0233525795366891</v>
      </c>
      <c r="W99">
        <v>179</v>
      </c>
      <c r="X99">
        <f t="shared" si="5"/>
        <v>0.53915662650602414</v>
      </c>
    </row>
    <row r="100" spans="1:24" x14ac:dyDescent="0.4">
      <c r="A100" t="s">
        <v>31</v>
      </c>
      <c r="B100">
        <v>397</v>
      </c>
      <c r="C100">
        <v>16</v>
      </c>
      <c r="D100" t="s">
        <v>51</v>
      </c>
      <c r="E100">
        <v>493690.210724</v>
      </c>
      <c r="F100">
        <v>5181087.1334199803</v>
      </c>
      <c r="G100" t="s">
        <v>9</v>
      </c>
      <c r="H100">
        <v>4</v>
      </c>
      <c r="I100">
        <v>401.57480314960628</v>
      </c>
      <c r="J100">
        <f t="shared" si="4"/>
        <v>1.1254120012155502</v>
      </c>
      <c r="N100">
        <v>99</v>
      </c>
      <c r="O100">
        <v>7</v>
      </c>
      <c r="P100" t="s">
        <v>38</v>
      </c>
      <c r="Q100">
        <v>493403.78188800003</v>
      </c>
      <c r="R100">
        <v>5180713.1816999903</v>
      </c>
      <c r="S100" t="s">
        <v>9</v>
      </c>
      <c r="T100">
        <v>5</v>
      </c>
      <c r="U100">
        <v>251.96850393700788</v>
      </c>
      <c r="V100">
        <v>0.70614086350779626</v>
      </c>
      <c r="W100">
        <v>31</v>
      </c>
      <c r="X100">
        <f t="shared" si="5"/>
        <v>9.337349397590361E-2</v>
      </c>
    </row>
    <row r="101" spans="1:24" x14ac:dyDescent="0.4">
      <c r="A101" t="s">
        <v>31</v>
      </c>
      <c r="B101">
        <v>253</v>
      </c>
      <c r="C101">
        <v>13</v>
      </c>
      <c r="D101" t="s">
        <v>34</v>
      </c>
      <c r="E101">
        <v>493573.21164499799</v>
      </c>
      <c r="F101">
        <v>5180890.6823100001</v>
      </c>
      <c r="G101" t="s">
        <v>9</v>
      </c>
      <c r="H101">
        <v>4</v>
      </c>
      <c r="I101">
        <v>400.59055118110234</v>
      </c>
      <c r="J101">
        <f t="shared" si="4"/>
        <v>1.122653638467473</v>
      </c>
      <c r="N101">
        <v>100</v>
      </c>
      <c r="O101">
        <v>8</v>
      </c>
      <c r="P101" t="s">
        <v>38</v>
      </c>
      <c r="Q101">
        <v>493435.68717500003</v>
      </c>
      <c r="R101">
        <v>5180709.8130599903</v>
      </c>
      <c r="S101" t="s">
        <v>9</v>
      </c>
      <c r="T101">
        <v>5</v>
      </c>
      <c r="U101">
        <v>312.99212598425197</v>
      </c>
      <c r="V101">
        <v>0.87715935388859068</v>
      </c>
      <c r="W101">
        <v>91</v>
      </c>
      <c r="X101">
        <f t="shared" si="5"/>
        <v>0.2740963855421687</v>
      </c>
    </row>
    <row r="102" spans="1:24" x14ac:dyDescent="0.4">
      <c r="A102" t="s">
        <v>31</v>
      </c>
      <c r="B102">
        <v>231</v>
      </c>
      <c r="C102">
        <v>13</v>
      </c>
      <c r="D102" t="s">
        <v>30</v>
      </c>
      <c r="E102">
        <v>493604.093411999</v>
      </c>
      <c r="F102">
        <v>5180858.8683700003</v>
      </c>
      <c r="G102" t="s">
        <v>9</v>
      </c>
      <c r="H102">
        <v>6</v>
      </c>
      <c r="I102">
        <v>396.65354330708664</v>
      </c>
      <c r="J102">
        <f t="shared" si="4"/>
        <v>1.1116201874751637</v>
      </c>
      <c r="N102">
        <v>101</v>
      </c>
      <c r="O102">
        <v>9</v>
      </c>
      <c r="P102" t="s">
        <v>38</v>
      </c>
      <c r="Q102">
        <v>493467.584636999</v>
      </c>
      <c r="R102">
        <v>5180699.2216499904</v>
      </c>
      <c r="S102" t="s">
        <v>9</v>
      </c>
      <c r="T102">
        <v>5</v>
      </c>
      <c r="U102">
        <v>393.20866141732284</v>
      </c>
      <c r="V102">
        <v>1.101965917856893</v>
      </c>
      <c r="W102">
        <v>227</v>
      </c>
      <c r="X102">
        <f t="shared" si="5"/>
        <v>0.6837349397590361</v>
      </c>
    </row>
    <row r="103" spans="1:24" x14ac:dyDescent="0.4">
      <c r="A103" t="s">
        <v>31</v>
      </c>
      <c r="B103">
        <v>73</v>
      </c>
      <c r="C103">
        <v>8</v>
      </c>
      <c r="D103" t="s">
        <v>33</v>
      </c>
      <c r="E103">
        <v>493421.80271800002</v>
      </c>
      <c r="F103">
        <v>5180680.0438900003</v>
      </c>
      <c r="G103" t="s">
        <v>9</v>
      </c>
      <c r="H103">
        <v>4</v>
      </c>
      <c r="I103">
        <v>396.16141732283467</v>
      </c>
      <c r="J103">
        <f t="shared" si="4"/>
        <v>1.110241006101125</v>
      </c>
      <c r="N103">
        <v>102</v>
      </c>
      <c r="O103">
        <v>10</v>
      </c>
      <c r="P103" t="s">
        <v>38</v>
      </c>
      <c r="Q103">
        <v>493499.50784600002</v>
      </c>
      <c r="R103">
        <v>5180712.2994100004</v>
      </c>
      <c r="S103" t="s">
        <v>9</v>
      </c>
      <c r="T103">
        <v>5</v>
      </c>
      <c r="U103">
        <v>361.22047244094489</v>
      </c>
      <c r="V103">
        <v>1.0123191285443798</v>
      </c>
      <c r="W103">
        <v>175</v>
      </c>
      <c r="X103">
        <f t="shared" si="5"/>
        <v>0.52710843373493976</v>
      </c>
    </row>
    <row r="104" spans="1:24" x14ac:dyDescent="0.4">
      <c r="A104" t="s">
        <v>31</v>
      </c>
      <c r="B104">
        <v>328</v>
      </c>
      <c r="C104">
        <v>15</v>
      </c>
      <c r="D104" t="s">
        <v>48</v>
      </c>
      <c r="E104">
        <v>493658.27126000001</v>
      </c>
      <c r="F104">
        <v>5180984.1567599904</v>
      </c>
      <c r="G104" t="s">
        <v>9</v>
      </c>
      <c r="H104">
        <v>5</v>
      </c>
      <c r="I104">
        <v>393.20866141732284</v>
      </c>
      <c r="J104">
        <f t="shared" si="4"/>
        <v>1.101965917856893</v>
      </c>
      <c r="N104">
        <v>103</v>
      </c>
      <c r="O104">
        <v>11</v>
      </c>
      <c r="P104" t="s">
        <v>38</v>
      </c>
      <c r="Q104">
        <v>493531.398579998</v>
      </c>
      <c r="R104">
        <v>5180695.3743799804</v>
      </c>
      <c r="S104" t="s">
        <v>9</v>
      </c>
      <c r="T104">
        <v>5</v>
      </c>
      <c r="U104">
        <v>407.9724409448819</v>
      </c>
      <c r="V104">
        <v>1.143341359078053</v>
      </c>
      <c r="W104">
        <v>256</v>
      </c>
      <c r="X104">
        <f t="shared" si="5"/>
        <v>0.77108433734939763</v>
      </c>
    </row>
    <row r="105" spans="1:24" x14ac:dyDescent="0.4">
      <c r="A105" t="s">
        <v>31</v>
      </c>
      <c r="B105">
        <v>75</v>
      </c>
      <c r="C105">
        <v>10</v>
      </c>
      <c r="D105" t="s">
        <v>33</v>
      </c>
      <c r="E105">
        <v>493488.02278900001</v>
      </c>
      <c r="F105">
        <v>5180680.5309100002</v>
      </c>
      <c r="G105" t="s">
        <v>9</v>
      </c>
      <c r="H105">
        <v>6</v>
      </c>
      <c r="I105">
        <v>389.27165354330708</v>
      </c>
      <c r="J105">
        <f t="shared" si="4"/>
        <v>1.0909324668645837</v>
      </c>
      <c r="N105">
        <v>104</v>
      </c>
      <c r="O105">
        <v>12</v>
      </c>
      <c r="P105" t="s">
        <v>38</v>
      </c>
      <c r="Q105">
        <v>493561.31900000002</v>
      </c>
      <c r="R105">
        <v>5180707.22915</v>
      </c>
      <c r="S105" t="s">
        <v>9</v>
      </c>
      <c r="T105">
        <v>5</v>
      </c>
      <c r="U105">
        <v>439.46850393700788</v>
      </c>
      <c r="V105">
        <v>1.2316089670165276</v>
      </c>
      <c r="W105">
        <v>292</v>
      </c>
      <c r="X105">
        <f t="shared" si="5"/>
        <v>0.87951807228915657</v>
      </c>
    </row>
    <row r="106" spans="1:24" x14ac:dyDescent="0.4">
      <c r="A106" t="s">
        <v>31</v>
      </c>
      <c r="B106">
        <v>250</v>
      </c>
      <c r="C106">
        <v>10</v>
      </c>
      <c r="D106" t="s">
        <v>34</v>
      </c>
      <c r="E106">
        <v>493477.500961999</v>
      </c>
      <c r="F106">
        <v>5180903.0090199905</v>
      </c>
      <c r="G106" t="s">
        <v>9</v>
      </c>
      <c r="H106">
        <v>2</v>
      </c>
      <c r="I106">
        <v>384.35039370078738</v>
      </c>
      <c r="J106">
        <f t="shared" si="4"/>
        <v>1.0771406531241969</v>
      </c>
      <c r="N106">
        <v>105</v>
      </c>
      <c r="O106">
        <v>13</v>
      </c>
      <c r="P106" t="s">
        <v>38</v>
      </c>
      <c r="Q106">
        <v>493595.221616</v>
      </c>
      <c r="R106">
        <v>5180699.9730599904</v>
      </c>
      <c r="S106" t="s">
        <v>9</v>
      </c>
      <c r="T106">
        <v>5</v>
      </c>
      <c r="U106">
        <v>367.61811023622045</v>
      </c>
      <c r="V106">
        <v>1.0302484864068824</v>
      </c>
      <c r="W106">
        <v>183</v>
      </c>
      <c r="X106">
        <f t="shared" si="5"/>
        <v>0.5512048192771084</v>
      </c>
    </row>
    <row r="107" spans="1:24" x14ac:dyDescent="0.4">
      <c r="A107" t="s">
        <v>31</v>
      </c>
      <c r="B107">
        <v>304</v>
      </c>
      <c r="C107">
        <v>16</v>
      </c>
      <c r="D107" t="s">
        <v>44</v>
      </c>
      <c r="E107">
        <v>493694.04643400002</v>
      </c>
      <c r="F107">
        <v>5180960.0055299904</v>
      </c>
      <c r="G107" t="s">
        <v>9</v>
      </c>
      <c r="H107">
        <v>6</v>
      </c>
      <c r="I107">
        <v>384.35039370078738</v>
      </c>
      <c r="J107">
        <f t="shared" si="4"/>
        <v>1.0771406531241969</v>
      </c>
      <c r="N107">
        <v>106</v>
      </c>
      <c r="O107">
        <v>14</v>
      </c>
      <c r="P107" t="s">
        <v>38</v>
      </c>
      <c r="Q107">
        <v>493627.13805200002</v>
      </c>
      <c r="R107">
        <v>5180706.9397900002</v>
      </c>
      <c r="S107" t="s">
        <v>9</v>
      </c>
      <c r="T107">
        <v>5</v>
      </c>
      <c r="U107">
        <v>345.96456692913387</v>
      </c>
      <c r="V107">
        <v>0.9695645059491812</v>
      </c>
      <c r="W107">
        <v>147</v>
      </c>
      <c r="X107">
        <f t="shared" si="5"/>
        <v>0.44277108433734941</v>
      </c>
    </row>
    <row r="108" spans="1:24" x14ac:dyDescent="0.4">
      <c r="A108" t="s">
        <v>31</v>
      </c>
      <c r="B108">
        <v>176</v>
      </c>
      <c r="C108">
        <v>7</v>
      </c>
      <c r="D108" t="s">
        <v>37</v>
      </c>
      <c r="E108">
        <v>493398.713634999</v>
      </c>
      <c r="F108">
        <v>5180809.4156499803</v>
      </c>
      <c r="G108" t="s">
        <v>9</v>
      </c>
      <c r="H108">
        <v>1</v>
      </c>
      <c r="I108">
        <v>383.85826771653541</v>
      </c>
      <c r="J108">
        <f t="shared" si="4"/>
        <v>1.0757614717501582</v>
      </c>
      <c r="N108">
        <v>107</v>
      </c>
      <c r="O108">
        <v>15</v>
      </c>
      <c r="P108" t="s">
        <v>38</v>
      </c>
      <c r="Q108">
        <v>493659.03774300002</v>
      </c>
      <c r="R108">
        <v>5180698.1273499904</v>
      </c>
      <c r="S108" t="s">
        <v>9</v>
      </c>
      <c r="T108">
        <v>6</v>
      </c>
      <c r="U108">
        <v>367.61811023622045</v>
      </c>
      <c r="V108">
        <v>1.0302484864068824</v>
      </c>
      <c r="W108">
        <v>184</v>
      </c>
      <c r="X108">
        <f t="shared" si="5"/>
        <v>0.55421686746987953</v>
      </c>
    </row>
    <row r="109" spans="1:24" x14ac:dyDescent="0.4">
      <c r="A109" t="s">
        <v>31</v>
      </c>
      <c r="B109">
        <v>399</v>
      </c>
      <c r="C109">
        <v>18</v>
      </c>
      <c r="D109" t="s">
        <v>51</v>
      </c>
      <c r="E109">
        <v>493754.005991999</v>
      </c>
      <c r="F109">
        <v>5181069.176</v>
      </c>
      <c r="G109" t="s">
        <v>9</v>
      </c>
      <c r="H109">
        <v>6</v>
      </c>
      <c r="I109">
        <v>382.3818897637795</v>
      </c>
      <c r="J109">
        <f t="shared" si="4"/>
        <v>1.0716239276280424</v>
      </c>
      <c r="N109">
        <v>108</v>
      </c>
      <c r="O109">
        <v>16</v>
      </c>
      <c r="P109" t="s">
        <v>38</v>
      </c>
      <c r="Q109">
        <v>493690.954815</v>
      </c>
      <c r="R109">
        <v>5180705.7611499904</v>
      </c>
      <c r="S109" t="s">
        <v>9</v>
      </c>
      <c r="T109">
        <v>6</v>
      </c>
      <c r="U109">
        <v>279.5275590551181</v>
      </c>
      <c r="V109">
        <v>0.78337502045396146</v>
      </c>
      <c r="W109">
        <v>54</v>
      </c>
      <c r="X109">
        <f t="shared" si="5"/>
        <v>0.16265060240963855</v>
      </c>
    </row>
    <row r="110" spans="1:24" x14ac:dyDescent="0.4">
      <c r="A110" t="s">
        <v>31</v>
      </c>
      <c r="B110">
        <v>127</v>
      </c>
      <c r="C110">
        <v>9</v>
      </c>
      <c r="D110" t="s">
        <v>39</v>
      </c>
      <c r="E110">
        <v>493466.070624999</v>
      </c>
      <c r="F110">
        <v>5180730.2058699904</v>
      </c>
      <c r="G110" t="s">
        <v>9</v>
      </c>
      <c r="H110">
        <v>5</v>
      </c>
      <c r="I110">
        <v>381.39763779527556</v>
      </c>
      <c r="J110">
        <f t="shared" si="4"/>
        <v>1.068865564879965</v>
      </c>
      <c r="N110">
        <v>109</v>
      </c>
      <c r="O110">
        <v>17</v>
      </c>
      <c r="P110" t="s">
        <v>38</v>
      </c>
      <c r="Q110">
        <v>493725.57659200003</v>
      </c>
      <c r="R110">
        <v>5180706.6988500003</v>
      </c>
      <c r="S110" t="s">
        <v>9</v>
      </c>
      <c r="T110">
        <v>6</v>
      </c>
      <c r="U110">
        <v>379.9212598425197</v>
      </c>
      <c r="V110">
        <v>1.0647280207578491</v>
      </c>
      <c r="W110">
        <v>201</v>
      </c>
      <c r="X110">
        <f t="shared" si="5"/>
        <v>0.60542168674698793</v>
      </c>
    </row>
    <row r="111" spans="1:24" x14ac:dyDescent="0.4">
      <c r="A111" t="s">
        <v>31</v>
      </c>
      <c r="B111">
        <v>47</v>
      </c>
      <c r="C111">
        <v>7</v>
      </c>
      <c r="D111" t="s">
        <v>11</v>
      </c>
      <c r="E111">
        <v>493385.61993400002</v>
      </c>
      <c r="F111">
        <v>5180649.6397900004</v>
      </c>
      <c r="G111" t="s">
        <v>9</v>
      </c>
      <c r="H111">
        <v>4</v>
      </c>
      <c r="I111">
        <v>380.41338582677167</v>
      </c>
      <c r="J111">
        <f t="shared" si="4"/>
        <v>1.0661072021318878</v>
      </c>
      <c r="N111">
        <v>110</v>
      </c>
      <c r="O111">
        <v>18</v>
      </c>
      <c r="P111" t="s">
        <v>38</v>
      </c>
      <c r="Q111">
        <v>493759.15355300001</v>
      </c>
      <c r="R111">
        <v>5180683.4043399803</v>
      </c>
      <c r="S111" t="s">
        <v>9</v>
      </c>
      <c r="T111">
        <v>6</v>
      </c>
      <c r="U111">
        <v>419.29133858267716</v>
      </c>
      <c r="V111">
        <v>1.1750625306809421</v>
      </c>
      <c r="W111">
        <v>271</v>
      </c>
      <c r="X111">
        <f t="shared" si="5"/>
        <v>0.8162650602409639</v>
      </c>
    </row>
    <row r="112" spans="1:24" x14ac:dyDescent="0.4">
      <c r="A112" t="s">
        <v>31</v>
      </c>
      <c r="B112">
        <v>49</v>
      </c>
      <c r="C112">
        <v>9</v>
      </c>
      <c r="D112" t="s">
        <v>11</v>
      </c>
      <c r="E112">
        <v>493449.423316998</v>
      </c>
      <c r="F112">
        <v>5180635.6795399804</v>
      </c>
      <c r="G112" t="s">
        <v>9</v>
      </c>
      <c r="H112">
        <v>6</v>
      </c>
      <c r="I112">
        <v>379.9212598425197</v>
      </c>
      <c r="J112">
        <f t="shared" si="4"/>
        <v>1.0647280207578491</v>
      </c>
      <c r="N112">
        <v>111</v>
      </c>
      <c r="O112">
        <v>19</v>
      </c>
      <c r="P112" t="s">
        <v>38</v>
      </c>
      <c r="Q112">
        <v>493786.67919900001</v>
      </c>
      <c r="R112">
        <v>5180703.2165999804</v>
      </c>
      <c r="S112" t="s">
        <v>9</v>
      </c>
      <c r="T112">
        <v>6</v>
      </c>
      <c r="U112">
        <v>389.27165354330708</v>
      </c>
      <c r="V112">
        <v>1.0909324668645837</v>
      </c>
      <c r="W112">
        <v>221</v>
      </c>
      <c r="X112">
        <f t="shared" si="5"/>
        <v>0.66566265060240959</v>
      </c>
    </row>
    <row r="113" spans="1:24" x14ac:dyDescent="0.4">
      <c r="A113" t="s">
        <v>31</v>
      </c>
      <c r="B113">
        <v>371</v>
      </c>
      <c r="C113">
        <v>12</v>
      </c>
      <c r="D113" t="s">
        <v>47</v>
      </c>
      <c r="E113">
        <v>493570.49415500002</v>
      </c>
      <c r="F113">
        <v>5181049.8085700003</v>
      </c>
      <c r="G113" t="s">
        <v>9</v>
      </c>
      <c r="H113">
        <v>1</v>
      </c>
      <c r="I113">
        <v>379.42913385826773</v>
      </c>
      <c r="J113">
        <f t="shared" si="4"/>
        <v>1.0633488393838104</v>
      </c>
      <c r="N113">
        <v>112</v>
      </c>
      <c r="O113">
        <v>20</v>
      </c>
      <c r="P113" t="s">
        <v>38</v>
      </c>
      <c r="Q113">
        <v>493818.588412999</v>
      </c>
      <c r="R113">
        <v>5180703.4058999904</v>
      </c>
      <c r="S113" t="s">
        <v>9</v>
      </c>
      <c r="T113">
        <v>6</v>
      </c>
      <c r="U113">
        <v>325.78740157480314</v>
      </c>
      <c r="V113">
        <v>0.913018069613596</v>
      </c>
      <c r="W113">
        <v>110</v>
      </c>
      <c r="X113">
        <f t="shared" si="5"/>
        <v>0.33132530120481929</v>
      </c>
    </row>
    <row r="114" spans="1:24" x14ac:dyDescent="0.4">
      <c r="A114" t="s">
        <v>31</v>
      </c>
      <c r="B114">
        <v>151</v>
      </c>
      <c r="C114">
        <v>8</v>
      </c>
      <c r="D114" t="s">
        <v>40</v>
      </c>
      <c r="E114">
        <v>493417.88659000001</v>
      </c>
      <c r="F114">
        <v>5180770.9989099903</v>
      </c>
      <c r="G114" t="s">
        <v>9</v>
      </c>
      <c r="H114">
        <v>3</v>
      </c>
      <c r="I114">
        <v>378.93700787401576</v>
      </c>
      <c r="J114">
        <f t="shared" si="4"/>
        <v>1.0619696580097717</v>
      </c>
      <c r="N114">
        <v>113</v>
      </c>
      <c r="O114">
        <v>21</v>
      </c>
      <c r="P114" t="s">
        <v>38</v>
      </c>
      <c r="Q114">
        <v>493851.846663</v>
      </c>
      <c r="R114">
        <v>5180685.5506600002</v>
      </c>
      <c r="S114" t="s">
        <v>9</v>
      </c>
      <c r="T114">
        <v>6</v>
      </c>
      <c r="U114">
        <v>341.53543307086613</v>
      </c>
      <c r="V114">
        <v>0.95715187358283327</v>
      </c>
      <c r="W114">
        <v>138</v>
      </c>
      <c r="X114">
        <f t="shared" si="5"/>
        <v>0.41566265060240964</v>
      </c>
    </row>
    <row r="115" spans="1:24" x14ac:dyDescent="0.4">
      <c r="A115" t="s">
        <v>31</v>
      </c>
      <c r="B115">
        <v>255</v>
      </c>
      <c r="C115">
        <v>15</v>
      </c>
      <c r="D115" t="s">
        <v>34</v>
      </c>
      <c r="E115">
        <v>493637.025738</v>
      </c>
      <c r="F115">
        <v>5180888.8363600001</v>
      </c>
      <c r="G115" t="s">
        <v>9</v>
      </c>
      <c r="H115">
        <v>6</v>
      </c>
      <c r="I115">
        <v>375.98425196850394</v>
      </c>
      <c r="J115">
        <f t="shared" si="4"/>
        <v>1.0536945697655398</v>
      </c>
      <c r="N115">
        <v>114</v>
      </c>
      <c r="O115">
        <v>22</v>
      </c>
      <c r="P115" t="s">
        <v>38</v>
      </c>
      <c r="Q115">
        <v>493882.41985800001</v>
      </c>
      <c r="R115">
        <v>5180716.5640399903</v>
      </c>
      <c r="S115" t="s">
        <v>9</v>
      </c>
      <c r="T115">
        <v>6</v>
      </c>
      <c r="U115">
        <v>347.93307086614175</v>
      </c>
      <c r="V115">
        <v>0.97508123144533598</v>
      </c>
      <c r="W115">
        <v>153</v>
      </c>
      <c r="X115">
        <f t="shared" si="5"/>
        <v>0.46084337349397592</v>
      </c>
    </row>
    <row r="116" spans="1:24" x14ac:dyDescent="0.4">
      <c r="A116" t="s">
        <v>31</v>
      </c>
      <c r="B116">
        <v>125</v>
      </c>
      <c r="C116">
        <v>7</v>
      </c>
      <c r="D116" t="s">
        <v>39</v>
      </c>
      <c r="E116">
        <v>493401.068692</v>
      </c>
      <c r="F116">
        <v>5180744.9656400001</v>
      </c>
      <c r="G116" t="s">
        <v>9</v>
      </c>
      <c r="H116">
        <v>3</v>
      </c>
      <c r="I116">
        <v>374.01574803149606</v>
      </c>
      <c r="J116">
        <f t="shared" si="4"/>
        <v>1.0481778442693852</v>
      </c>
      <c r="N116">
        <v>115</v>
      </c>
      <c r="O116">
        <v>23</v>
      </c>
      <c r="P116" t="s">
        <v>38</v>
      </c>
      <c r="Q116">
        <v>493915.69116500003</v>
      </c>
      <c r="R116">
        <v>5180711.4881800003</v>
      </c>
      <c r="S116" t="s">
        <v>9</v>
      </c>
      <c r="T116">
        <v>6</v>
      </c>
      <c r="U116">
        <v>256.39763779527561</v>
      </c>
      <c r="V116">
        <v>0.7185534958741443</v>
      </c>
      <c r="W116">
        <v>38</v>
      </c>
      <c r="X116">
        <f t="shared" si="5"/>
        <v>0.1144578313253012</v>
      </c>
    </row>
    <row r="117" spans="1:24" x14ac:dyDescent="0.4">
      <c r="A117" t="s">
        <v>31</v>
      </c>
      <c r="B117">
        <v>351</v>
      </c>
      <c r="C117">
        <v>14</v>
      </c>
      <c r="D117" t="s">
        <v>50</v>
      </c>
      <c r="E117">
        <v>493636.63549199799</v>
      </c>
      <c r="F117">
        <v>5181024.7392800003</v>
      </c>
      <c r="G117" t="s">
        <v>9</v>
      </c>
      <c r="H117">
        <v>4</v>
      </c>
      <c r="I117">
        <v>372.04724409448818</v>
      </c>
      <c r="J117">
        <f t="shared" si="4"/>
        <v>1.0426611187732304</v>
      </c>
      <c r="N117">
        <v>116</v>
      </c>
      <c r="O117">
        <v>24</v>
      </c>
      <c r="P117" t="s">
        <v>38</v>
      </c>
      <c r="Q117">
        <v>493946.230398999</v>
      </c>
      <c r="R117">
        <v>5180709.2763900002</v>
      </c>
      <c r="S117" t="s">
        <v>9</v>
      </c>
      <c r="T117">
        <v>6</v>
      </c>
      <c r="U117">
        <v>414.86220472440942</v>
      </c>
      <c r="V117">
        <v>1.1626498983145943</v>
      </c>
      <c r="W117">
        <v>264</v>
      </c>
      <c r="X117">
        <f t="shared" ref="X117:X148" si="6">W117/332</f>
        <v>0.79518072289156627</v>
      </c>
    </row>
    <row r="118" spans="1:24" x14ac:dyDescent="0.4">
      <c r="A118" t="s">
        <v>31</v>
      </c>
      <c r="B118">
        <v>348</v>
      </c>
      <c r="C118">
        <v>11</v>
      </c>
      <c r="D118" t="s">
        <v>50</v>
      </c>
      <c r="E118">
        <v>493540.901106</v>
      </c>
      <c r="F118">
        <v>5181013.1737099905</v>
      </c>
      <c r="G118" t="s">
        <v>9</v>
      </c>
      <c r="H118">
        <v>1</v>
      </c>
      <c r="I118">
        <v>369.58661417322833</v>
      </c>
      <c r="J118">
        <f t="shared" si="4"/>
        <v>1.0357652119030372</v>
      </c>
      <c r="N118">
        <v>117</v>
      </c>
      <c r="O118">
        <v>25</v>
      </c>
      <c r="P118" t="s">
        <v>38</v>
      </c>
      <c r="Q118">
        <v>493978.13054300001</v>
      </c>
      <c r="R118">
        <v>5180700.4656499904</v>
      </c>
      <c r="S118" t="s">
        <v>9</v>
      </c>
      <c r="T118">
        <v>6</v>
      </c>
      <c r="U118">
        <v>468.99606299212599</v>
      </c>
      <c r="V118">
        <v>1.3143598494588473</v>
      </c>
      <c r="W118">
        <v>312</v>
      </c>
      <c r="X118">
        <f t="shared" si="6"/>
        <v>0.93975903614457834</v>
      </c>
    </row>
    <row r="119" spans="1:24" x14ac:dyDescent="0.4">
      <c r="A119" t="s">
        <v>31</v>
      </c>
      <c r="B119">
        <v>4</v>
      </c>
      <c r="C119">
        <v>8</v>
      </c>
      <c r="D119" t="s">
        <v>9</v>
      </c>
      <c r="E119">
        <v>493415.01299900003</v>
      </c>
      <c r="F119">
        <v>5180582.7119100001</v>
      </c>
      <c r="G119" t="s">
        <v>9</v>
      </c>
      <c r="H119">
        <v>6</v>
      </c>
      <c r="I119">
        <v>367.61811023622045</v>
      </c>
      <c r="J119">
        <f t="shared" si="4"/>
        <v>1.0302484864068824</v>
      </c>
      <c r="N119">
        <v>118</v>
      </c>
      <c r="O119">
        <v>26</v>
      </c>
      <c r="P119" t="s">
        <v>38</v>
      </c>
      <c r="Q119">
        <v>494010.040872999</v>
      </c>
      <c r="R119">
        <v>5180701.7671800004</v>
      </c>
      <c r="S119" t="s">
        <v>9</v>
      </c>
      <c r="T119">
        <v>6</v>
      </c>
      <c r="U119">
        <v>396.65354330708664</v>
      </c>
      <c r="V119">
        <v>1.1116201874751637</v>
      </c>
      <c r="W119">
        <v>236</v>
      </c>
      <c r="X119">
        <f t="shared" si="6"/>
        <v>0.71084337349397586</v>
      </c>
    </row>
    <row r="120" spans="1:24" x14ac:dyDescent="0.4">
      <c r="A120" t="s">
        <v>31</v>
      </c>
      <c r="B120">
        <v>376</v>
      </c>
      <c r="C120">
        <v>17</v>
      </c>
      <c r="D120" t="s">
        <v>47</v>
      </c>
      <c r="E120">
        <v>493731.095987999</v>
      </c>
      <c r="F120">
        <v>5181059.4211299904</v>
      </c>
      <c r="G120" t="s">
        <v>9</v>
      </c>
      <c r="H120">
        <v>5</v>
      </c>
      <c r="I120">
        <v>367.61811023622045</v>
      </c>
      <c r="J120">
        <f t="shared" si="4"/>
        <v>1.0302484864068824</v>
      </c>
      <c r="N120">
        <v>119</v>
      </c>
      <c r="O120">
        <v>27</v>
      </c>
      <c r="P120" t="s">
        <v>38</v>
      </c>
      <c r="Q120">
        <v>494044.226517</v>
      </c>
      <c r="R120">
        <v>5180700.4701500004</v>
      </c>
      <c r="S120" t="s">
        <v>9</v>
      </c>
      <c r="T120">
        <v>6</v>
      </c>
      <c r="U120">
        <v>375.98425196850394</v>
      </c>
      <c r="V120">
        <v>1.0536945697655398</v>
      </c>
      <c r="W120">
        <v>193</v>
      </c>
      <c r="X120">
        <f t="shared" si="6"/>
        <v>0.58132530120481929</v>
      </c>
    </row>
    <row r="121" spans="1:24" x14ac:dyDescent="0.4">
      <c r="A121" t="s">
        <v>31</v>
      </c>
      <c r="B121">
        <v>254</v>
      </c>
      <c r="C121">
        <v>14</v>
      </c>
      <c r="D121" t="s">
        <v>34</v>
      </c>
      <c r="E121">
        <v>493605.127092999</v>
      </c>
      <c r="F121">
        <v>5180897.6489199903</v>
      </c>
      <c r="G121" t="s">
        <v>9</v>
      </c>
      <c r="H121">
        <v>5</v>
      </c>
      <c r="I121">
        <v>365.15748031496065</v>
      </c>
      <c r="J121">
        <f t="shared" si="4"/>
        <v>1.0233525795366891</v>
      </c>
      <c r="N121">
        <v>120</v>
      </c>
      <c r="O121">
        <v>28</v>
      </c>
      <c r="P121" t="s">
        <v>38</v>
      </c>
      <c r="Q121">
        <v>494073.852491998</v>
      </c>
      <c r="R121">
        <v>5180695.25875</v>
      </c>
      <c r="S121" t="s">
        <v>9</v>
      </c>
      <c r="T121">
        <v>6</v>
      </c>
      <c r="U121">
        <v>423.22834645669292</v>
      </c>
      <c r="V121">
        <v>1.1860959816732515</v>
      </c>
      <c r="W121">
        <v>279</v>
      </c>
      <c r="X121">
        <f t="shared" si="6"/>
        <v>0.84036144578313254</v>
      </c>
    </row>
    <row r="122" spans="1:24" x14ac:dyDescent="0.4">
      <c r="A122" t="s">
        <v>31</v>
      </c>
      <c r="B122">
        <v>352</v>
      </c>
      <c r="C122">
        <v>15</v>
      </c>
      <c r="D122" t="s">
        <v>50</v>
      </c>
      <c r="E122">
        <v>493670.53272100003</v>
      </c>
      <c r="F122">
        <v>5181014.3275100002</v>
      </c>
      <c r="G122" t="s">
        <v>9</v>
      </c>
      <c r="H122">
        <v>5</v>
      </c>
      <c r="I122">
        <v>361.22047244094489</v>
      </c>
      <c r="J122">
        <f t="shared" si="4"/>
        <v>1.0123191285443798</v>
      </c>
      <c r="N122">
        <v>121</v>
      </c>
      <c r="O122">
        <v>29</v>
      </c>
      <c r="P122" t="s">
        <v>38</v>
      </c>
      <c r="Q122">
        <v>494105.779413999</v>
      </c>
      <c r="R122">
        <v>5180713.4513499904</v>
      </c>
      <c r="S122" t="s">
        <v>9</v>
      </c>
      <c r="T122">
        <v>6</v>
      </c>
      <c r="U122">
        <v>411.41732283464569</v>
      </c>
      <c r="V122">
        <v>1.1529956286963237</v>
      </c>
      <c r="W122">
        <v>261</v>
      </c>
      <c r="X122">
        <f t="shared" si="6"/>
        <v>0.78614457831325302</v>
      </c>
    </row>
    <row r="123" spans="1:24" x14ac:dyDescent="0.4">
      <c r="A123" t="s">
        <v>31</v>
      </c>
      <c r="B123">
        <v>3</v>
      </c>
      <c r="C123">
        <v>7</v>
      </c>
      <c r="D123" t="s">
        <v>9</v>
      </c>
      <c r="E123">
        <v>493383.10704700003</v>
      </c>
      <c r="F123">
        <v>5180586.0806700001</v>
      </c>
      <c r="G123" t="s">
        <v>9</v>
      </c>
      <c r="H123">
        <v>5</v>
      </c>
      <c r="I123">
        <v>360.72834645669292</v>
      </c>
      <c r="J123">
        <f t="shared" si="4"/>
        <v>1.0109399471703411</v>
      </c>
      <c r="N123">
        <v>122</v>
      </c>
      <c r="O123">
        <v>4</v>
      </c>
      <c r="P123" t="s">
        <v>39</v>
      </c>
      <c r="Q123">
        <v>493305.31326999801</v>
      </c>
      <c r="R123">
        <v>5180718.9579600003</v>
      </c>
      <c r="S123" t="s">
        <v>9</v>
      </c>
      <c r="T123">
        <v>6</v>
      </c>
      <c r="U123">
        <v>384.35039370078738</v>
      </c>
      <c r="V123">
        <v>1.0771406531241969</v>
      </c>
      <c r="W123">
        <v>216</v>
      </c>
      <c r="X123">
        <f t="shared" si="6"/>
        <v>0.6506024096385542</v>
      </c>
    </row>
    <row r="124" spans="1:24" x14ac:dyDescent="0.4">
      <c r="A124" t="s">
        <v>31</v>
      </c>
      <c r="B124">
        <v>97</v>
      </c>
      <c r="C124">
        <v>5</v>
      </c>
      <c r="D124" t="s">
        <v>38</v>
      </c>
      <c r="E124">
        <v>493339.95637500001</v>
      </c>
      <c r="F124">
        <v>5180706.3626100002</v>
      </c>
      <c r="G124" t="s">
        <v>9</v>
      </c>
      <c r="H124">
        <v>2</v>
      </c>
      <c r="I124">
        <v>359.74409448818898</v>
      </c>
      <c r="J124">
        <f t="shared" si="4"/>
        <v>1.0081815844222639</v>
      </c>
      <c r="N124">
        <v>123</v>
      </c>
      <c r="O124">
        <v>5</v>
      </c>
      <c r="P124" t="s">
        <v>39</v>
      </c>
      <c r="Q124">
        <v>493337.243514998</v>
      </c>
      <c r="R124">
        <v>5180738.1465699803</v>
      </c>
      <c r="S124" t="s">
        <v>9</v>
      </c>
      <c r="T124">
        <v>6</v>
      </c>
      <c r="U124">
        <v>402.55905511811022</v>
      </c>
      <c r="V124">
        <v>1.1281703639636276</v>
      </c>
      <c r="W124">
        <v>245</v>
      </c>
      <c r="X124">
        <f t="shared" si="6"/>
        <v>0.73795180722891562</v>
      </c>
    </row>
    <row r="125" spans="1:24" x14ac:dyDescent="0.4">
      <c r="A125" t="s">
        <v>31</v>
      </c>
      <c r="B125">
        <v>123</v>
      </c>
      <c r="C125">
        <v>5</v>
      </c>
      <c r="D125" t="s">
        <v>39</v>
      </c>
      <c r="E125">
        <v>493337.243514998</v>
      </c>
      <c r="F125">
        <v>5180738.1465699803</v>
      </c>
      <c r="G125" t="s">
        <v>9</v>
      </c>
      <c r="H125">
        <v>1</v>
      </c>
      <c r="I125">
        <v>357.7755905511811</v>
      </c>
      <c r="J125">
        <f t="shared" si="4"/>
        <v>1.0026648589261091</v>
      </c>
      <c r="N125">
        <v>124</v>
      </c>
      <c r="O125">
        <v>6</v>
      </c>
      <c r="P125" t="s">
        <v>39</v>
      </c>
      <c r="Q125">
        <v>493369.149492</v>
      </c>
      <c r="R125">
        <v>5180735.5554299904</v>
      </c>
      <c r="S125" t="s">
        <v>9</v>
      </c>
      <c r="T125">
        <v>6</v>
      </c>
      <c r="U125">
        <v>406.98818897637796</v>
      </c>
      <c r="V125">
        <v>1.1405829963299756</v>
      </c>
      <c r="W125">
        <v>253</v>
      </c>
      <c r="X125">
        <f t="shared" si="6"/>
        <v>0.76204819277108438</v>
      </c>
    </row>
    <row r="126" spans="1:24" x14ac:dyDescent="0.4">
      <c r="A126" t="s">
        <v>31</v>
      </c>
      <c r="B126">
        <v>373</v>
      </c>
      <c r="C126">
        <v>14</v>
      </c>
      <c r="D126" t="s">
        <v>47</v>
      </c>
      <c r="E126">
        <v>493635.37153300003</v>
      </c>
      <c r="F126">
        <v>5181056.5215800004</v>
      </c>
      <c r="G126" t="s">
        <v>9</v>
      </c>
      <c r="H126">
        <v>3</v>
      </c>
      <c r="I126">
        <v>352.85433070866139</v>
      </c>
      <c r="J126">
        <f t="shared" si="4"/>
        <v>0.9888730451857225</v>
      </c>
      <c r="N126">
        <v>125</v>
      </c>
      <c r="O126">
        <v>7</v>
      </c>
      <c r="P126" t="s">
        <v>39</v>
      </c>
      <c r="Q126">
        <v>493401.068692</v>
      </c>
      <c r="R126">
        <v>5180744.9656400001</v>
      </c>
      <c r="S126" t="s">
        <v>9</v>
      </c>
      <c r="T126">
        <v>6</v>
      </c>
      <c r="U126">
        <v>406.00393700787401</v>
      </c>
      <c r="V126">
        <v>1.1378246335818982</v>
      </c>
      <c r="W126">
        <v>251</v>
      </c>
      <c r="X126">
        <f t="shared" si="6"/>
        <v>0.75602409638554213</v>
      </c>
    </row>
    <row r="127" spans="1:24" x14ac:dyDescent="0.4">
      <c r="A127" t="s">
        <v>31</v>
      </c>
      <c r="B127">
        <v>177</v>
      </c>
      <c r="C127">
        <v>8</v>
      </c>
      <c r="D127" t="s">
        <v>37</v>
      </c>
      <c r="E127">
        <v>493431.82198000001</v>
      </c>
      <c r="F127">
        <v>5180805.1601499803</v>
      </c>
      <c r="G127" t="s">
        <v>9</v>
      </c>
      <c r="H127">
        <v>2</v>
      </c>
      <c r="I127">
        <v>352.36220472440942</v>
      </c>
      <c r="J127">
        <f t="shared" si="4"/>
        <v>0.9874938638116838</v>
      </c>
      <c r="N127">
        <v>126</v>
      </c>
      <c r="O127">
        <v>8</v>
      </c>
      <c r="P127" t="s">
        <v>39</v>
      </c>
      <c r="Q127">
        <v>493434.17333700001</v>
      </c>
      <c r="R127">
        <v>5180740.7972900001</v>
      </c>
      <c r="S127" t="s">
        <v>9</v>
      </c>
      <c r="T127">
        <v>6</v>
      </c>
      <c r="U127">
        <v>382.3818897637795</v>
      </c>
      <c r="V127">
        <v>1.0716239276280424</v>
      </c>
      <c r="W127">
        <v>212</v>
      </c>
      <c r="X127">
        <f t="shared" si="6"/>
        <v>0.63855421686746983</v>
      </c>
    </row>
    <row r="128" spans="1:24" x14ac:dyDescent="0.4">
      <c r="A128" t="s">
        <v>31</v>
      </c>
      <c r="B128">
        <v>155</v>
      </c>
      <c r="C128">
        <v>12</v>
      </c>
      <c r="D128" t="s">
        <v>40</v>
      </c>
      <c r="E128">
        <v>493542.317518998</v>
      </c>
      <c r="F128">
        <v>5180768.8143999903</v>
      </c>
      <c r="G128" t="s">
        <v>9</v>
      </c>
      <c r="H128">
        <v>6</v>
      </c>
      <c r="I128">
        <v>347.93307086614175</v>
      </c>
      <c r="J128">
        <f t="shared" si="4"/>
        <v>0.97508123144533598</v>
      </c>
      <c r="N128">
        <v>127</v>
      </c>
      <c r="O128">
        <v>9</v>
      </c>
      <c r="P128" t="s">
        <v>39</v>
      </c>
      <c r="Q128">
        <v>493466.070624999</v>
      </c>
      <c r="R128">
        <v>5180730.2058699904</v>
      </c>
      <c r="S128" t="s">
        <v>9</v>
      </c>
      <c r="T128">
        <v>6</v>
      </c>
      <c r="U128">
        <v>291.8307086614173</v>
      </c>
      <c r="V128">
        <v>0.81785455480492808</v>
      </c>
      <c r="W128">
        <v>64</v>
      </c>
      <c r="X128">
        <f t="shared" si="6"/>
        <v>0.19277108433734941</v>
      </c>
    </row>
    <row r="129" spans="1:24" x14ac:dyDescent="0.4">
      <c r="A129" t="s">
        <v>31</v>
      </c>
      <c r="B129">
        <v>46</v>
      </c>
      <c r="C129">
        <v>6</v>
      </c>
      <c r="D129" t="s">
        <v>11</v>
      </c>
      <c r="E129">
        <v>493353.700202999</v>
      </c>
      <c r="F129">
        <v>5180640.2296700003</v>
      </c>
      <c r="G129" t="s">
        <v>9</v>
      </c>
      <c r="H129">
        <v>3</v>
      </c>
      <c r="I129">
        <v>345.96456692913387</v>
      </c>
      <c r="J129">
        <f t="shared" ref="J129:J181" si="7">I129/$L$6</f>
        <v>0.9695645059491812</v>
      </c>
      <c r="N129">
        <v>128</v>
      </c>
      <c r="O129">
        <v>10</v>
      </c>
      <c r="P129" t="s">
        <v>39</v>
      </c>
      <c r="Q129">
        <v>493496.794142998</v>
      </c>
      <c r="R129">
        <v>5180744.0833000001</v>
      </c>
      <c r="S129" t="s">
        <v>9</v>
      </c>
      <c r="T129">
        <v>6</v>
      </c>
      <c r="U129">
        <v>486.71259842519686</v>
      </c>
      <c r="V129">
        <v>1.3640103789242393</v>
      </c>
      <c r="W129">
        <v>320</v>
      </c>
      <c r="X129">
        <f t="shared" si="6"/>
        <v>0.96385542168674698</v>
      </c>
    </row>
    <row r="130" spans="1:24" x14ac:dyDescent="0.4">
      <c r="A130" t="s">
        <v>31</v>
      </c>
      <c r="B130">
        <v>422</v>
      </c>
      <c r="C130">
        <v>18</v>
      </c>
      <c r="D130" t="s">
        <v>49</v>
      </c>
      <c r="E130">
        <v>493745.871519999</v>
      </c>
      <c r="F130">
        <v>5181100.9654400004</v>
      </c>
      <c r="G130" t="s">
        <v>9</v>
      </c>
      <c r="H130">
        <v>5</v>
      </c>
      <c r="I130">
        <v>345.96456692913387</v>
      </c>
      <c r="J130">
        <f t="shared" si="7"/>
        <v>0.9695645059491812</v>
      </c>
      <c r="N130">
        <v>129</v>
      </c>
      <c r="O130">
        <v>11</v>
      </c>
      <c r="P130" t="s">
        <v>39</v>
      </c>
      <c r="Q130">
        <v>493528.684700999</v>
      </c>
      <c r="R130">
        <v>5180727.1582500003</v>
      </c>
      <c r="S130" t="s">
        <v>9</v>
      </c>
      <c r="T130">
        <v>6</v>
      </c>
      <c r="U130">
        <v>434.54724409448818</v>
      </c>
      <c r="V130">
        <v>1.2178171532761408</v>
      </c>
      <c r="W130">
        <v>288</v>
      </c>
      <c r="X130">
        <f t="shared" si="6"/>
        <v>0.86746987951807231</v>
      </c>
    </row>
    <row r="131" spans="1:24" x14ac:dyDescent="0.4">
      <c r="A131" t="s">
        <v>31</v>
      </c>
      <c r="B131">
        <v>226</v>
      </c>
      <c r="C131">
        <v>8</v>
      </c>
      <c r="D131" t="s">
        <v>30</v>
      </c>
      <c r="E131">
        <v>493445.76270899799</v>
      </c>
      <c r="F131">
        <v>5180867.1087600002</v>
      </c>
      <c r="G131" t="s">
        <v>9</v>
      </c>
      <c r="H131">
        <v>2</v>
      </c>
      <c r="I131">
        <v>343.99606299212599</v>
      </c>
      <c r="J131">
        <f t="shared" si="7"/>
        <v>0.96404778045302653</v>
      </c>
      <c r="N131">
        <v>130</v>
      </c>
      <c r="O131">
        <v>12</v>
      </c>
      <c r="P131" t="s">
        <v>39</v>
      </c>
      <c r="Q131">
        <v>493560.60417000001</v>
      </c>
      <c r="R131">
        <v>5180737.0137999803</v>
      </c>
      <c r="S131" t="s">
        <v>10</v>
      </c>
      <c r="T131">
        <v>1</v>
      </c>
      <c r="U131">
        <v>481.79133858267716</v>
      </c>
      <c r="V131">
        <v>0.89533362083066892</v>
      </c>
      <c r="W131">
        <v>100</v>
      </c>
      <c r="X131">
        <f t="shared" si="6"/>
        <v>0.30120481927710846</v>
      </c>
    </row>
    <row r="132" spans="1:24" x14ac:dyDescent="0.4">
      <c r="A132" t="s">
        <v>31</v>
      </c>
      <c r="B132">
        <v>129</v>
      </c>
      <c r="C132">
        <v>11</v>
      </c>
      <c r="D132" t="s">
        <v>39</v>
      </c>
      <c r="E132">
        <v>493528.684700999</v>
      </c>
      <c r="F132">
        <v>5180727.1582500003</v>
      </c>
      <c r="G132" t="s">
        <v>9</v>
      </c>
      <c r="H132">
        <v>6</v>
      </c>
      <c r="I132">
        <v>341.53543307086613</v>
      </c>
      <c r="J132">
        <f t="shared" si="7"/>
        <v>0.95715187358283327</v>
      </c>
      <c r="N132">
        <v>131</v>
      </c>
      <c r="O132">
        <v>13</v>
      </c>
      <c r="P132" t="s">
        <v>39</v>
      </c>
      <c r="Q132">
        <v>493592.5074</v>
      </c>
      <c r="R132">
        <v>5180731.75691</v>
      </c>
      <c r="S132" t="s">
        <v>10</v>
      </c>
      <c r="T132">
        <v>1</v>
      </c>
      <c r="U132">
        <v>642.22440944881885</v>
      </c>
      <c r="V132">
        <v>1.1934733147947119</v>
      </c>
      <c r="W132">
        <v>281</v>
      </c>
      <c r="X132">
        <f t="shared" si="6"/>
        <v>0.84638554216867468</v>
      </c>
    </row>
    <row r="133" spans="1:24" x14ac:dyDescent="0.4">
      <c r="A133" t="s">
        <v>31</v>
      </c>
      <c r="B133">
        <v>299</v>
      </c>
      <c r="C133">
        <v>11</v>
      </c>
      <c r="D133" t="s">
        <v>44</v>
      </c>
      <c r="E133">
        <v>493534.496961998</v>
      </c>
      <c r="F133">
        <v>5180949.6186800003</v>
      </c>
      <c r="G133" t="s">
        <v>9</v>
      </c>
      <c r="H133">
        <v>2</v>
      </c>
      <c r="I133">
        <v>340.05905511811022</v>
      </c>
      <c r="J133">
        <f t="shared" si="7"/>
        <v>0.95301432946071718</v>
      </c>
      <c r="N133">
        <v>132</v>
      </c>
      <c r="O133">
        <v>14</v>
      </c>
      <c r="P133" t="s">
        <v>39</v>
      </c>
      <c r="Q133">
        <v>493624.423671</v>
      </c>
      <c r="R133">
        <v>5180738.7236200003</v>
      </c>
      <c r="S133" t="s">
        <v>10</v>
      </c>
      <c r="T133">
        <v>1</v>
      </c>
      <c r="U133">
        <v>455.21653543307087</v>
      </c>
      <c r="V133">
        <v>0.84594851814950844</v>
      </c>
      <c r="W133">
        <v>81</v>
      </c>
      <c r="X133">
        <f t="shared" si="6"/>
        <v>0.24397590361445784</v>
      </c>
    </row>
    <row r="134" spans="1:24" x14ac:dyDescent="0.4">
      <c r="A134" t="s">
        <v>31</v>
      </c>
      <c r="B134">
        <v>273</v>
      </c>
      <c r="C134">
        <v>10</v>
      </c>
      <c r="D134" t="s">
        <v>35</v>
      </c>
      <c r="E134">
        <v>493498.45111099799</v>
      </c>
      <c r="F134">
        <v>5180934.76724</v>
      </c>
      <c r="G134" t="s">
        <v>9</v>
      </c>
      <c r="H134">
        <v>2</v>
      </c>
      <c r="I134">
        <v>338.58267716535431</v>
      </c>
      <c r="J134">
        <f t="shared" si="7"/>
        <v>0.9488767853386012</v>
      </c>
      <c r="N134">
        <v>133</v>
      </c>
      <c r="O134">
        <v>15</v>
      </c>
      <c r="P134" t="s">
        <v>39</v>
      </c>
      <c r="Q134">
        <v>493656.32318900002</v>
      </c>
      <c r="R134">
        <v>5180729.9111700002</v>
      </c>
      <c r="S134" t="s">
        <v>10</v>
      </c>
      <c r="T134">
        <v>1</v>
      </c>
      <c r="U134">
        <v>293.79921259842519</v>
      </c>
      <c r="V134">
        <v>0.54597974630838542</v>
      </c>
      <c r="W134">
        <v>6</v>
      </c>
      <c r="X134">
        <f t="shared" si="6"/>
        <v>1.8072289156626505E-2</v>
      </c>
    </row>
    <row r="135" spans="1:24" x14ac:dyDescent="0.4">
      <c r="A135" t="s">
        <v>31</v>
      </c>
      <c r="B135">
        <v>70</v>
      </c>
      <c r="C135">
        <v>5</v>
      </c>
      <c r="D135" t="s">
        <v>33</v>
      </c>
      <c r="E135">
        <v>493328.470462</v>
      </c>
      <c r="F135">
        <v>5180674.59442</v>
      </c>
      <c r="G135" t="s">
        <v>9</v>
      </c>
      <c r="H135">
        <v>2</v>
      </c>
      <c r="I135">
        <v>338.09055118110234</v>
      </c>
      <c r="J135">
        <f t="shared" si="7"/>
        <v>0.94749760396456251</v>
      </c>
      <c r="N135">
        <v>134</v>
      </c>
      <c r="O135">
        <v>16</v>
      </c>
      <c r="P135" t="s">
        <v>39</v>
      </c>
      <c r="Q135">
        <v>493688.24009600002</v>
      </c>
      <c r="R135">
        <v>5180737.54495</v>
      </c>
      <c r="S135" t="s">
        <v>10</v>
      </c>
      <c r="T135">
        <v>1</v>
      </c>
      <c r="U135">
        <v>567.91338582677167</v>
      </c>
      <c r="V135">
        <v>1.0553779350751706</v>
      </c>
      <c r="W135">
        <v>194</v>
      </c>
      <c r="X135">
        <f t="shared" si="6"/>
        <v>0.58433734939759041</v>
      </c>
    </row>
    <row r="136" spans="1:24" x14ac:dyDescent="0.4">
      <c r="A136" t="s">
        <v>31</v>
      </c>
      <c r="B136">
        <v>230</v>
      </c>
      <c r="C136">
        <v>12</v>
      </c>
      <c r="D136" t="s">
        <v>30</v>
      </c>
      <c r="E136">
        <v>493572.190846999</v>
      </c>
      <c r="F136">
        <v>5180864.12519</v>
      </c>
      <c r="G136" t="s">
        <v>9</v>
      </c>
      <c r="H136">
        <v>5</v>
      </c>
      <c r="I136">
        <v>335.62992125984249</v>
      </c>
      <c r="J136">
        <f t="shared" si="7"/>
        <v>0.94060169709436914</v>
      </c>
      <c r="N136">
        <v>135</v>
      </c>
      <c r="O136">
        <v>17</v>
      </c>
      <c r="P136" t="s">
        <v>39</v>
      </c>
      <c r="Q136">
        <v>493720.1532</v>
      </c>
      <c r="R136">
        <v>5180741.6229999904</v>
      </c>
      <c r="S136" t="s">
        <v>10</v>
      </c>
      <c r="T136">
        <v>1</v>
      </c>
      <c r="U136">
        <v>685.03937007874015</v>
      </c>
      <c r="V136">
        <v>1.2730382024476927</v>
      </c>
      <c r="W136">
        <v>305</v>
      </c>
      <c r="X136">
        <f t="shared" si="6"/>
        <v>0.91867469879518071</v>
      </c>
    </row>
    <row r="137" spans="1:24" x14ac:dyDescent="0.4">
      <c r="A137" t="s">
        <v>31</v>
      </c>
      <c r="B137">
        <v>349</v>
      </c>
      <c r="C137">
        <v>12</v>
      </c>
      <c r="D137" t="s">
        <v>50</v>
      </c>
      <c r="E137">
        <v>493572.819036</v>
      </c>
      <c r="F137">
        <v>5181023.0293300003</v>
      </c>
      <c r="G137" t="s">
        <v>9</v>
      </c>
      <c r="H137">
        <v>2</v>
      </c>
      <c r="I137">
        <v>335.62992125984249</v>
      </c>
      <c r="J137">
        <f t="shared" si="7"/>
        <v>0.94060169709436914</v>
      </c>
      <c r="N137">
        <v>136</v>
      </c>
      <c r="O137">
        <v>18</v>
      </c>
      <c r="P137" t="s">
        <v>39</v>
      </c>
      <c r="Q137">
        <v>493752.039076999</v>
      </c>
      <c r="R137">
        <v>5180719.5875199903</v>
      </c>
      <c r="S137" t="s">
        <v>10</v>
      </c>
      <c r="T137">
        <v>1</v>
      </c>
      <c r="U137">
        <v>573.32677165354335</v>
      </c>
      <c r="V137">
        <v>1.0654378633991106</v>
      </c>
      <c r="W137">
        <v>203</v>
      </c>
      <c r="X137">
        <f t="shared" si="6"/>
        <v>0.61144578313253017</v>
      </c>
    </row>
    <row r="138" spans="1:24" x14ac:dyDescent="0.4">
      <c r="A138" t="s">
        <v>31</v>
      </c>
      <c r="B138">
        <v>251</v>
      </c>
      <c r="C138">
        <v>11</v>
      </c>
      <c r="D138" t="s">
        <v>34</v>
      </c>
      <c r="E138">
        <v>493509.39061900001</v>
      </c>
      <c r="F138">
        <v>5180886.0838599904</v>
      </c>
      <c r="G138" t="s">
        <v>9</v>
      </c>
      <c r="H138">
        <v>3</v>
      </c>
      <c r="I138">
        <v>333.66141732283467</v>
      </c>
      <c r="J138">
        <f t="shared" si="7"/>
        <v>0.93508497159821469</v>
      </c>
      <c r="N138">
        <v>137</v>
      </c>
      <c r="O138">
        <v>19</v>
      </c>
      <c r="P138" t="s">
        <v>39</v>
      </c>
      <c r="Q138">
        <v>493782.143090998</v>
      </c>
      <c r="R138">
        <v>5180736.3660199903</v>
      </c>
      <c r="S138" t="s">
        <v>10</v>
      </c>
      <c r="T138">
        <v>1</v>
      </c>
      <c r="U138">
        <v>582.1850393700787</v>
      </c>
      <c r="V138">
        <v>1.0818995642928306</v>
      </c>
      <c r="W138">
        <v>218</v>
      </c>
      <c r="X138">
        <f t="shared" si="6"/>
        <v>0.65662650602409633</v>
      </c>
    </row>
    <row r="139" spans="1:24" x14ac:dyDescent="0.4">
      <c r="A139" t="s">
        <v>31</v>
      </c>
      <c r="B139">
        <v>395</v>
      </c>
      <c r="C139">
        <v>14</v>
      </c>
      <c r="D139" t="s">
        <v>51</v>
      </c>
      <c r="E139">
        <v>493626.398015999</v>
      </c>
      <c r="F139">
        <v>5181088.3120799903</v>
      </c>
      <c r="G139" t="s">
        <v>9</v>
      </c>
      <c r="H139">
        <v>2</v>
      </c>
      <c r="I139">
        <v>331.69291338582678</v>
      </c>
      <c r="J139">
        <f t="shared" si="7"/>
        <v>0.92956824610206001</v>
      </c>
      <c r="N139">
        <v>138</v>
      </c>
      <c r="O139">
        <v>20</v>
      </c>
      <c r="P139" t="s">
        <v>39</v>
      </c>
      <c r="Q139">
        <v>493815.87301600003</v>
      </c>
      <c r="R139">
        <v>5180735.1896400005</v>
      </c>
      <c r="S139" t="s">
        <v>10</v>
      </c>
      <c r="T139">
        <v>1</v>
      </c>
      <c r="U139">
        <v>540.35433070866145</v>
      </c>
      <c r="V139">
        <v>1.00416375451693</v>
      </c>
      <c r="W139">
        <v>168</v>
      </c>
      <c r="X139">
        <f t="shared" si="6"/>
        <v>0.50602409638554213</v>
      </c>
    </row>
    <row r="140" spans="1:24" x14ac:dyDescent="0.4">
      <c r="A140" t="s">
        <v>31</v>
      </c>
      <c r="B140">
        <v>99</v>
      </c>
      <c r="C140">
        <v>7</v>
      </c>
      <c r="D140" t="s">
        <v>38</v>
      </c>
      <c r="E140">
        <v>493403.78188800003</v>
      </c>
      <c r="F140">
        <v>5180713.1816999903</v>
      </c>
      <c r="G140" t="s">
        <v>9</v>
      </c>
      <c r="H140">
        <v>3</v>
      </c>
      <c r="I140">
        <v>329.7244094488189</v>
      </c>
      <c r="J140">
        <f t="shared" si="7"/>
        <v>0.92405152060590534</v>
      </c>
      <c r="N140">
        <v>139</v>
      </c>
      <c r="O140">
        <v>21</v>
      </c>
      <c r="P140" t="s">
        <v>39</v>
      </c>
      <c r="Q140">
        <v>493847.76542900002</v>
      </c>
      <c r="R140">
        <v>5180719.15527</v>
      </c>
      <c r="S140" t="s">
        <v>10</v>
      </c>
      <c r="T140">
        <v>1</v>
      </c>
      <c r="U140">
        <v>575.7874015748032</v>
      </c>
      <c r="V140">
        <v>1.0700105580918107</v>
      </c>
      <c r="W140">
        <v>210</v>
      </c>
      <c r="X140">
        <f t="shared" si="6"/>
        <v>0.63253012048192769</v>
      </c>
    </row>
    <row r="141" spans="1:24" x14ac:dyDescent="0.4">
      <c r="A141" t="s">
        <v>31</v>
      </c>
      <c r="B141">
        <v>419</v>
      </c>
      <c r="C141">
        <v>15</v>
      </c>
      <c r="D141" t="s">
        <v>49</v>
      </c>
      <c r="E141">
        <v>493648.355764999</v>
      </c>
      <c r="F141">
        <v>5181104.3018699903</v>
      </c>
      <c r="G141" t="s">
        <v>9</v>
      </c>
      <c r="H141">
        <v>2</v>
      </c>
      <c r="I141">
        <v>328.74015748031496</v>
      </c>
      <c r="J141">
        <f t="shared" si="7"/>
        <v>0.92129315785782795</v>
      </c>
      <c r="N141">
        <v>140</v>
      </c>
      <c r="O141">
        <v>22</v>
      </c>
      <c r="P141" t="s">
        <v>39</v>
      </c>
      <c r="Q141">
        <v>493879.70413000003</v>
      </c>
      <c r="R141">
        <v>5180748.3477499904</v>
      </c>
      <c r="S141" t="s">
        <v>10</v>
      </c>
      <c r="T141">
        <v>1</v>
      </c>
      <c r="U141">
        <v>593.50393700787401</v>
      </c>
      <c r="V141">
        <v>1.1029339598792509</v>
      </c>
      <c r="W141">
        <v>229</v>
      </c>
      <c r="X141">
        <f t="shared" si="6"/>
        <v>0.68975903614457834</v>
      </c>
    </row>
    <row r="142" spans="1:24" x14ac:dyDescent="0.4">
      <c r="A142" t="s">
        <v>31</v>
      </c>
      <c r="B142">
        <v>102</v>
      </c>
      <c r="C142">
        <v>10</v>
      </c>
      <c r="D142" t="s">
        <v>38</v>
      </c>
      <c r="E142">
        <v>493499.50784600002</v>
      </c>
      <c r="F142">
        <v>5180712.2994100004</v>
      </c>
      <c r="G142" t="s">
        <v>9</v>
      </c>
      <c r="H142">
        <v>6</v>
      </c>
      <c r="I142">
        <v>325.78740157480314</v>
      </c>
      <c r="J142">
        <f t="shared" si="7"/>
        <v>0.913018069613596</v>
      </c>
      <c r="N142">
        <v>141</v>
      </c>
      <c r="O142">
        <v>23</v>
      </c>
      <c r="P142" t="s">
        <v>39</v>
      </c>
      <c r="Q142">
        <v>493911.60960500001</v>
      </c>
      <c r="R142">
        <v>5180745.0927600004</v>
      </c>
      <c r="S142" t="s">
        <v>10</v>
      </c>
      <c r="T142">
        <v>1</v>
      </c>
      <c r="U142">
        <v>587.59842519685037</v>
      </c>
      <c r="V142">
        <v>1.0919594926167708</v>
      </c>
      <c r="W142">
        <v>222</v>
      </c>
      <c r="X142">
        <f t="shared" si="6"/>
        <v>0.66867469879518071</v>
      </c>
    </row>
    <row r="143" spans="1:24" x14ac:dyDescent="0.4">
      <c r="A143" t="s">
        <v>31</v>
      </c>
      <c r="B143">
        <v>252</v>
      </c>
      <c r="C143">
        <v>12</v>
      </c>
      <c r="D143" t="s">
        <v>34</v>
      </c>
      <c r="E143">
        <v>493543.70833300002</v>
      </c>
      <c r="F143">
        <v>5180893.1404100005</v>
      </c>
      <c r="G143" t="s">
        <v>9</v>
      </c>
      <c r="H143">
        <v>4</v>
      </c>
      <c r="I143">
        <v>325.78740157480314</v>
      </c>
      <c r="J143">
        <f t="shared" si="7"/>
        <v>0.913018069613596</v>
      </c>
      <c r="N143">
        <v>142</v>
      </c>
      <c r="O143">
        <v>24</v>
      </c>
      <c r="P143" t="s">
        <v>39</v>
      </c>
      <c r="Q143">
        <v>493943.514329998</v>
      </c>
      <c r="R143">
        <v>5180741.0600800002</v>
      </c>
      <c r="S143" t="s">
        <v>10</v>
      </c>
      <c r="T143">
        <v>1</v>
      </c>
      <c r="U143">
        <v>494.58661417322833</v>
      </c>
      <c r="V143">
        <v>0.91911163323270906</v>
      </c>
      <c r="W143">
        <v>113</v>
      </c>
      <c r="X143">
        <f t="shared" si="6"/>
        <v>0.34036144578313254</v>
      </c>
    </row>
    <row r="144" spans="1:24" x14ac:dyDescent="0.4">
      <c r="A144" t="s">
        <v>31</v>
      </c>
      <c r="B144">
        <v>152</v>
      </c>
      <c r="C144">
        <v>9</v>
      </c>
      <c r="D144" t="s">
        <v>40</v>
      </c>
      <c r="E144">
        <v>493447.78446200001</v>
      </c>
      <c r="F144">
        <v>5180761.6069099903</v>
      </c>
      <c r="G144" t="s">
        <v>9</v>
      </c>
      <c r="H144">
        <v>4</v>
      </c>
      <c r="I144">
        <v>322.34251968503935</v>
      </c>
      <c r="J144">
        <f t="shared" si="7"/>
        <v>0.90336379999532523</v>
      </c>
      <c r="N144">
        <v>143</v>
      </c>
      <c r="O144">
        <v>25</v>
      </c>
      <c r="P144" t="s">
        <v>39</v>
      </c>
      <c r="Q144">
        <v>493976.77996199799</v>
      </c>
      <c r="R144">
        <v>5180731.3388799904</v>
      </c>
      <c r="S144" t="s">
        <v>10</v>
      </c>
      <c r="T144">
        <v>1</v>
      </c>
      <c r="U144">
        <v>584.64566929133855</v>
      </c>
      <c r="V144">
        <v>1.0864722589855307</v>
      </c>
      <c r="W144">
        <v>219</v>
      </c>
      <c r="X144">
        <f t="shared" si="6"/>
        <v>0.65963855421686746</v>
      </c>
    </row>
    <row r="145" spans="1:24" x14ac:dyDescent="0.4">
      <c r="A145" t="s">
        <v>31</v>
      </c>
      <c r="B145">
        <v>372</v>
      </c>
      <c r="C145">
        <v>13</v>
      </c>
      <c r="D145" t="s">
        <v>47</v>
      </c>
      <c r="E145">
        <v>493603.45696400001</v>
      </c>
      <c r="F145">
        <v>5181049.5548099903</v>
      </c>
      <c r="G145" t="s">
        <v>9</v>
      </c>
      <c r="H145">
        <v>2</v>
      </c>
      <c r="I145">
        <v>316.92913385826773</v>
      </c>
      <c r="J145">
        <f t="shared" si="7"/>
        <v>0.88819280488090002</v>
      </c>
      <c r="N145">
        <v>144</v>
      </c>
      <c r="O145">
        <v>26</v>
      </c>
      <c r="P145" t="s">
        <v>39</v>
      </c>
      <c r="Q145">
        <v>494007.324461999</v>
      </c>
      <c r="R145">
        <v>5180733.5508399904</v>
      </c>
      <c r="S145" t="s">
        <v>10</v>
      </c>
      <c r="T145">
        <v>1</v>
      </c>
      <c r="U145">
        <v>568.89763779527561</v>
      </c>
      <c r="V145">
        <v>1.0572070129522506</v>
      </c>
      <c r="W145">
        <v>195</v>
      </c>
      <c r="X145">
        <f t="shared" si="6"/>
        <v>0.58734939759036142</v>
      </c>
    </row>
    <row r="146" spans="1:24" x14ac:dyDescent="0.4">
      <c r="A146" t="s">
        <v>31</v>
      </c>
      <c r="B146">
        <v>272</v>
      </c>
      <c r="C146">
        <v>9</v>
      </c>
      <c r="D146" t="s">
        <v>35</v>
      </c>
      <c r="E146">
        <v>493466.52908200002</v>
      </c>
      <c r="F146">
        <v>5180921.6894899802</v>
      </c>
      <c r="G146" t="s">
        <v>9</v>
      </c>
      <c r="H146">
        <v>1</v>
      </c>
      <c r="I146">
        <v>312.99212598425197</v>
      </c>
      <c r="J146">
        <f t="shared" si="7"/>
        <v>0.87715935388859068</v>
      </c>
      <c r="N146">
        <v>145</v>
      </c>
      <c r="O146">
        <v>27</v>
      </c>
      <c r="P146" t="s">
        <v>39</v>
      </c>
      <c r="Q146">
        <v>494039.23383600003</v>
      </c>
      <c r="R146">
        <v>5180734.0746799903</v>
      </c>
      <c r="S146" t="s">
        <v>10</v>
      </c>
      <c r="T146">
        <v>1</v>
      </c>
      <c r="U146">
        <v>505.41338582677167</v>
      </c>
      <c r="V146">
        <v>0.93923148988058935</v>
      </c>
      <c r="W146">
        <v>124</v>
      </c>
      <c r="X146">
        <f t="shared" si="6"/>
        <v>0.37349397590361444</v>
      </c>
    </row>
    <row r="147" spans="1:24" x14ac:dyDescent="0.4">
      <c r="A147" t="s">
        <v>31</v>
      </c>
      <c r="B147">
        <v>302</v>
      </c>
      <c r="C147">
        <v>14</v>
      </c>
      <c r="D147" t="s">
        <v>44</v>
      </c>
      <c r="E147">
        <v>493631.431901998</v>
      </c>
      <c r="F147">
        <v>5180959.5847699903</v>
      </c>
      <c r="G147" t="s">
        <v>9</v>
      </c>
      <c r="H147">
        <v>5</v>
      </c>
      <c r="I147">
        <v>312.99212598425197</v>
      </c>
      <c r="J147">
        <f t="shared" si="7"/>
        <v>0.87715935388859068</v>
      </c>
      <c r="N147">
        <v>146</v>
      </c>
      <c r="O147">
        <v>28</v>
      </c>
      <c r="P147" t="s">
        <v>39</v>
      </c>
      <c r="Q147">
        <v>494071.13574</v>
      </c>
      <c r="R147">
        <v>5180727.0423800005</v>
      </c>
      <c r="S147" t="s">
        <v>10</v>
      </c>
      <c r="T147">
        <v>1</v>
      </c>
      <c r="U147">
        <v>417.81496062992125</v>
      </c>
      <c r="V147">
        <v>0.77644355882046767</v>
      </c>
      <c r="W147">
        <v>53</v>
      </c>
      <c r="X147">
        <f t="shared" si="6"/>
        <v>0.15963855421686746</v>
      </c>
    </row>
    <row r="148" spans="1:24" x14ac:dyDescent="0.4">
      <c r="A148" t="s">
        <v>31</v>
      </c>
      <c r="B148">
        <v>325</v>
      </c>
      <c r="C148">
        <v>12</v>
      </c>
      <c r="D148" t="s">
        <v>48</v>
      </c>
      <c r="E148">
        <v>493562.55629500002</v>
      </c>
      <c r="F148">
        <v>5180991.2593599902</v>
      </c>
      <c r="G148" t="s">
        <v>9</v>
      </c>
      <c r="H148">
        <v>2</v>
      </c>
      <c r="I148">
        <v>312.99212598425197</v>
      </c>
      <c r="J148">
        <f t="shared" si="7"/>
        <v>0.87715935388859068</v>
      </c>
      <c r="N148">
        <v>147</v>
      </c>
      <c r="O148">
        <v>29</v>
      </c>
      <c r="P148" t="s">
        <v>39</v>
      </c>
      <c r="Q148">
        <v>494103.06250200002</v>
      </c>
      <c r="R148">
        <v>5180745.2349699903</v>
      </c>
      <c r="S148" t="s">
        <v>10</v>
      </c>
      <c r="T148">
        <v>1</v>
      </c>
      <c r="U148">
        <v>475.39370078740154</v>
      </c>
      <c r="V148">
        <v>0.88344461462964874</v>
      </c>
      <c r="W148">
        <v>92</v>
      </c>
      <c r="X148">
        <f t="shared" si="6"/>
        <v>0.27710843373493976</v>
      </c>
    </row>
    <row r="149" spans="1:24" x14ac:dyDescent="0.4">
      <c r="A149" t="s">
        <v>31</v>
      </c>
      <c r="B149">
        <v>69</v>
      </c>
      <c r="C149">
        <v>4</v>
      </c>
      <c r="D149" t="s">
        <v>33</v>
      </c>
      <c r="E149">
        <v>493296.53985200002</v>
      </c>
      <c r="F149">
        <v>5180655.4058499904</v>
      </c>
      <c r="G149" t="s">
        <v>9</v>
      </c>
      <c r="H149">
        <v>2</v>
      </c>
      <c r="I149">
        <v>312.5</v>
      </c>
      <c r="J149">
        <f t="shared" si="7"/>
        <v>0.87578017251455198</v>
      </c>
      <c r="N149">
        <v>148</v>
      </c>
      <c r="O149">
        <v>30</v>
      </c>
      <c r="P149" t="s">
        <v>39</v>
      </c>
      <c r="Q149">
        <v>494134.94672100001</v>
      </c>
      <c r="R149">
        <v>5180720.0901100002</v>
      </c>
      <c r="S149" t="s">
        <v>10</v>
      </c>
      <c r="T149">
        <v>1</v>
      </c>
      <c r="U149">
        <v>541.83070866141736</v>
      </c>
      <c r="V149">
        <v>1.00690737133255</v>
      </c>
      <c r="W149">
        <v>170</v>
      </c>
      <c r="X149">
        <f t="shared" ref="X149:X180" si="8">W149/332</f>
        <v>0.51204819277108438</v>
      </c>
    </row>
    <row r="150" spans="1:24" x14ac:dyDescent="0.4">
      <c r="A150" t="s">
        <v>31</v>
      </c>
      <c r="B150">
        <v>227</v>
      </c>
      <c r="C150">
        <v>9</v>
      </c>
      <c r="D150" t="s">
        <v>30</v>
      </c>
      <c r="E150">
        <v>493478.459027</v>
      </c>
      <c r="F150">
        <v>5180856.1175499903</v>
      </c>
      <c r="G150" t="s">
        <v>9</v>
      </c>
      <c r="H150">
        <v>3</v>
      </c>
      <c r="I150">
        <v>310.53149606299212</v>
      </c>
      <c r="J150">
        <f t="shared" si="7"/>
        <v>0.87026344701839731</v>
      </c>
      <c r="N150">
        <v>149</v>
      </c>
      <c r="O150">
        <v>6</v>
      </c>
      <c r="P150" t="s">
        <v>40</v>
      </c>
      <c r="Q150">
        <v>493350.86385000002</v>
      </c>
      <c r="R150">
        <v>5180767.3566100001</v>
      </c>
      <c r="S150" t="s">
        <v>10</v>
      </c>
      <c r="T150">
        <v>1</v>
      </c>
      <c r="U150">
        <v>516.73228346456688</v>
      </c>
      <c r="V150">
        <v>0.96026588546700942</v>
      </c>
      <c r="W150">
        <v>139</v>
      </c>
      <c r="X150">
        <f t="shared" si="8"/>
        <v>0.41867469879518071</v>
      </c>
    </row>
    <row r="151" spans="1:24" x14ac:dyDescent="0.4">
      <c r="A151" t="s">
        <v>31</v>
      </c>
      <c r="B151">
        <v>2</v>
      </c>
      <c r="C151">
        <v>6</v>
      </c>
      <c r="D151" t="s">
        <v>9</v>
      </c>
      <c r="E151">
        <v>493353.58603200002</v>
      </c>
      <c r="F151">
        <v>5180575.07118</v>
      </c>
      <c r="G151" t="s">
        <v>9</v>
      </c>
      <c r="H151">
        <v>5</v>
      </c>
      <c r="I151">
        <v>308.56299212598424</v>
      </c>
      <c r="J151">
        <f t="shared" si="7"/>
        <v>0.86474672152224263</v>
      </c>
      <c r="N151">
        <v>150</v>
      </c>
      <c r="O151">
        <v>7</v>
      </c>
      <c r="P151" t="s">
        <v>40</v>
      </c>
      <c r="Q151">
        <v>493382.78291000001</v>
      </c>
      <c r="R151">
        <v>5180776.7667300003</v>
      </c>
      <c r="S151" t="s">
        <v>10</v>
      </c>
      <c r="T151">
        <v>1</v>
      </c>
      <c r="U151">
        <v>616.6338582677165</v>
      </c>
      <c r="V151">
        <v>1.1459172899906314</v>
      </c>
      <c r="W151">
        <v>257</v>
      </c>
      <c r="X151">
        <f t="shared" si="8"/>
        <v>0.77409638554216864</v>
      </c>
    </row>
    <row r="152" spans="1:24" x14ac:dyDescent="0.4">
      <c r="A152" t="s">
        <v>31</v>
      </c>
      <c r="B152">
        <v>396</v>
      </c>
      <c r="C152">
        <v>15</v>
      </c>
      <c r="D152" t="s">
        <v>51</v>
      </c>
      <c r="E152">
        <v>493658.29567700002</v>
      </c>
      <c r="F152">
        <v>5181079.4996199803</v>
      </c>
      <c r="G152" t="s">
        <v>9</v>
      </c>
      <c r="H152">
        <v>3</v>
      </c>
      <c r="I152">
        <v>304.62598425196848</v>
      </c>
      <c r="J152">
        <f t="shared" si="7"/>
        <v>0.85371327052993329</v>
      </c>
      <c r="N152">
        <v>151</v>
      </c>
      <c r="O152">
        <v>8</v>
      </c>
      <c r="P152" t="s">
        <v>40</v>
      </c>
      <c r="Q152">
        <v>493417.88659000001</v>
      </c>
      <c r="R152">
        <v>5180770.9989099903</v>
      </c>
      <c r="S152" t="s">
        <v>10</v>
      </c>
      <c r="T152">
        <v>1</v>
      </c>
      <c r="U152">
        <v>589.07480314960628</v>
      </c>
      <c r="V152">
        <v>1.0947031094323909</v>
      </c>
      <c r="W152">
        <v>225</v>
      </c>
      <c r="X152">
        <f t="shared" si="8"/>
        <v>0.67771084337349397</v>
      </c>
    </row>
    <row r="153" spans="1:24" x14ac:dyDescent="0.4">
      <c r="A153" t="s">
        <v>31</v>
      </c>
      <c r="B153">
        <v>24</v>
      </c>
      <c r="C153">
        <v>7</v>
      </c>
      <c r="D153" t="s">
        <v>10</v>
      </c>
      <c r="E153">
        <v>493404.974858</v>
      </c>
      <c r="F153">
        <v>5180617.8375500003</v>
      </c>
      <c r="G153" t="s">
        <v>9</v>
      </c>
      <c r="H153">
        <v>5</v>
      </c>
      <c r="I153">
        <v>304.1338582677165</v>
      </c>
      <c r="J153">
        <f t="shared" si="7"/>
        <v>0.8523340891558947</v>
      </c>
      <c r="N153">
        <v>152</v>
      </c>
      <c r="O153">
        <v>9</v>
      </c>
      <c r="P153" t="s">
        <v>40</v>
      </c>
      <c r="Q153">
        <v>493447.78446200001</v>
      </c>
      <c r="R153">
        <v>5180761.6069099903</v>
      </c>
      <c r="S153" t="s">
        <v>10</v>
      </c>
      <c r="T153">
        <v>1</v>
      </c>
      <c r="U153">
        <v>456.69291338582678</v>
      </c>
      <c r="V153">
        <v>0.84869213496512852</v>
      </c>
      <c r="W153">
        <v>83</v>
      </c>
      <c r="X153">
        <f t="shared" si="8"/>
        <v>0.25</v>
      </c>
    </row>
    <row r="154" spans="1:24" x14ac:dyDescent="0.4">
      <c r="A154" t="s">
        <v>31</v>
      </c>
      <c r="B154">
        <v>201</v>
      </c>
      <c r="C154">
        <v>8</v>
      </c>
      <c r="D154" t="s">
        <v>32</v>
      </c>
      <c r="E154">
        <v>493416.665978998</v>
      </c>
      <c r="F154">
        <v>5180836.9577099904</v>
      </c>
      <c r="G154" t="s">
        <v>9</v>
      </c>
      <c r="H154">
        <v>1</v>
      </c>
      <c r="I154">
        <v>302.16535433070868</v>
      </c>
      <c r="J154">
        <f t="shared" si="7"/>
        <v>0.84681736365974014</v>
      </c>
      <c r="N154">
        <v>153</v>
      </c>
      <c r="O154">
        <v>10</v>
      </c>
      <c r="P154" t="s">
        <v>40</v>
      </c>
      <c r="Q154">
        <v>493478.50785200001</v>
      </c>
      <c r="R154">
        <v>5180775.8840899803</v>
      </c>
      <c r="S154" t="s">
        <v>10</v>
      </c>
      <c r="T154">
        <v>1</v>
      </c>
      <c r="U154">
        <v>524.11417322834643</v>
      </c>
      <c r="V154">
        <v>0.97398396954510968</v>
      </c>
      <c r="W154">
        <v>150</v>
      </c>
      <c r="X154">
        <f t="shared" si="8"/>
        <v>0.45180722891566266</v>
      </c>
    </row>
    <row r="155" spans="1:24" x14ac:dyDescent="0.4">
      <c r="A155" t="s">
        <v>31</v>
      </c>
      <c r="B155">
        <v>48</v>
      </c>
      <c r="C155">
        <v>8</v>
      </c>
      <c r="D155" t="s">
        <v>11</v>
      </c>
      <c r="E155">
        <v>493417.52554900001</v>
      </c>
      <c r="F155">
        <v>5180646.2710499903</v>
      </c>
      <c r="G155" t="s">
        <v>9</v>
      </c>
      <c r="H155">
        <v>5</v>
      </c>
      <c r="I155">
        <v>299.70472440944883</v>
      </c>
      <c r="J155">
        <f t="shared" si="7"/>
        <v>0.83992145678954677</v>
      </c>
      <c r="N155">
        <v>154</v>
      </c>
      <c r="O155">
        <v>11</v>
      </c>
      <c r="P155" t="s">
        <v>40</v>
      </c>
      <c r="Q155">
        <v>493510.39818800002</v>
      </c>
      <c r="R155">
        <v>5180758.9589499803</v>
      </c>
      <c r="S155" t="s">
        <v>10</v>
      </c>
      <c r="T155">
        <v>1</v>
      </c>
      <c r="U155">
        <v>492.61811023622045</v>
      </c>
      <c r="V155">
        <v>0.9154534774785491</v>
      </c>
      <c r="W155">
        <v>112</v>
      </c>
      <c r="X155">
        <f t="shared" si="8"/>
        <v>0.33734939759036142</v>
      </c>
    </row>
    <row r="156" spans="1:24" x14ac:dyDescent="0.4">
      <c r="A156" t="s">
        <v>31</v>
      </c>
      <c r="B156">
        <v>45</v>
      </c>
      <c r="C156">
        <v>5</v>
      </c>
      <c r="D156" t="s">
        <v>11</v>
      </c>
      <c r="E156">
        <v>493323.203397998</v>
      </c>
      <c r="F156">
        <v>5180641.4112200001</v>
      </c>
      <c r="G156" t="s">
        <v>9</v>
      </c>
      <c r="H156">
        <v>3</v>
      </c>
      <c r="I156">
        <v>297.73622047244095</v>
      </c>
      <c r="J156">
        <f t="shared" si="7"/>
        <v>0.8344047312933921</v>
      </c>
      <c r="N156">
        <v>155</v>
      </c>
      <c r="O156">
        <v>12</v>
      </c>
      <c r="P156" t="s">
        <v>40</v>
      </c>
      <c r="Q156">
        <v>493542.317518998</v>
      </c>
      <c r="R156">
        <v>5180768.8143999903</v>
      </c>
      <c r="S156" t="s">
        <v>10</v>
      </c>
      <c r="T156">
        <v>2</v>
      </c>
      <c r="U156">
        <v>453.24803149606299</v>
      </c>
      <c r="V156">
        <v>0.84229036239534838</v>
      </c>
      <c r="W156">
        <v>75</v>
      </c>
      <c r="X156">
        <f t="shared" si="8"/>
        <v>0.22590361445783133</v>
      </c>
    </row>
    <row r="157" spans="1:24" x14ac:dyDescent="0.4">
      <c r="A157" t="s">
        <v>31</v>
      </c>
      <c r="B157">
        <v>21</v>
      </c>
      <c r="C157">
        <v>4</v>
      </c>
      <c r="D157" t="s">
        <v>10</v>
      </c>
      <c r="E157">
        <v>493309.217427</v>
      </c>
      <c r="F157">
        <v>5180591.82981</v>
      </c>
      <c r="G157" t="s">
        <v>9</v>
      </c>
      <c r="H157">
        <v>3</v>
      </c>
      <c r="I157">
        <v>296.25984251968504</v>
      </c>
      <c r="J157">
        <f t="shared" si="7"/>
        <v>0.83026718717127612</v>
      </c>
      <c r="N157">
        <v>156</v>
      </c>
      <c r="O157">
        <v>13</v>
      </c>
      <c r="P157" t="s">
        <v>40</v>
      </c>
      <c r="Q157">
        <v>493574.22056400002</v>
      </c>
      <c r="R157">
        <v>5180763.5574099803</v>
      </c>
      <c r="S157" t="s">
        <v>10</v>
      </c>
      <c r="T157">
        <v>2</v>
      </c>
      <c r="U157">
        <v>690.94488188976379</v>
      </c>
      <c r="V157">
        <v>1.2840126697101728</v>
      </c>
      <c r="W157">
        <v>306</v>
      </c>
      <c r="X157">
        <f t="shared" si="8"/>
        <v>0.92168674698795183</v>
      </c>
    </row>
    <row r="158" spans="1:24" x14ac:dyDescent="0.4">
      <c r="A158" t="s">
        <v>31</v>
      </c>
      <c r="B158">
        <v>126</v>
      </c>
      <c r="C158">
        <v>8</v>
      </c>
      <c r="D158" t="s">
        <v>39</v>
      </c>
      <c r="E158">
        <v>493434.17333700001</v>
      </c>
      <c r="F158">
        <v>5180740.7972900001</v>
      </c>
      <c r="G158" t="s">
        <v>9</v>
      </c>
      <c r="H158">
        <v>4</v>
      </c>
      <c r="I158">
        <v>294.78346456692913</v>
      </c>
      <c r="J158">
        <f t="shared" si="7"/>
        <v>0.82612964304916003</v>
      </c>
      <c r="N158">
        <v>157</v>
      </c>
      <c r="O158">
        <v>14</v>
      </c>
      <c r="P158" t="s">
        <v>40</v>
      </c>
      <c r="Q158">
        <v>493606.136686999</v>
      </c>
      <c r="R158">
        <v>5180770.52403</v>
      </c>
      <c r="S158" t="s">
        <v>10</v>
      </c>
      <c r="T158">
        <v>2</v>
      </c>
      <c r="U158">
        <v>507.87401574803147</v>
      </c>
      <c r="V158">
        <v>0.9438041845732893</v>
      </c>
      <c r="W158">
        <v>129</v>
      </c>
      <c r="X158">
        <f t="shared" si="8"/>
        <v>0.38855421686746988</v>
      </c>
    </row>
    <row r="159" spans="1:24" x14ac:dyDescent="0.4">
      <c r="A159" t="s">
        <v>31</v>
      </c>
      <c r="B159">
        <v>274</v>
      </c>
      <c r="C159">
        <v>11</v>
      </c>
      <c r="D159" t="s">
        <v>35</v>
      </c>
      <c r="E159">
        <v>493530.34065799799</v>
      </c>
      <c r="F159">
        <v>5180917.8421999803</v>
      </c>
      <c r="G159" t="s">
        <v>9</v>
      </c>
      <c r="H159">
        <v>3</v>
      </c>
      <c r="I159">
        <v>293.79921259842519</v>
      </c>
      <c r="J159">
        <f t="shared" si="7"/>
        <v>0.82337128030108275</v>
      </c>
      <c r="N159">
        <v>158</v>
      </c>
      <c r="O159">
        <v>15</v>
      </c>
      <c r="P159" t="s">
        <v>40</v>
      </c>
      <c r="Q159">
        <v>493638.036009998</v>
      </c>
      <c r="R159">
        <v>5180761.7114700004</v>
      </c>
      <c r="S159" t="s">
        <v>10</v>
      </c>
      <c r="T159">
        <v>2</v>
      </c>
      <c r="U159">
        <v>492.12598425196848</v>
      </c>
      <c r="V159">
        <v>0.91453893854000901</v>
      </c>
      <c r="W159">
        <v>111</v>
      </c>
      <c r="X159">
        <f t="shared" si="8"/>
        <v>0.33433734939759036</v>
      </c>
    </row>
    <row r="160" spans="1:24" x14ac:dyDescent="0.4">
      <c r="A160" t="s">
        <v>31</v>
      </c>
      <c r="B160">
        <v>128</v>
      </c>
      <c r="C160">
        <v>10</v>
      </c>
      <c r="D160" t="s">
        <v>39</v>
      </c>
      <c r="E160">
        <v>493496.794142998</v>
      </c>
      <c r="F160">
        <v>5180744.0833000001</v>
      </c>
      <c r="G160" t="s">
        <v>9</v>
      </c>
      <c r="H160">
        <v>5</v>
      </c>
      <c r="I160">
        <v>291.8307086614173</v>
      </c>
      <c r="J160">
        <f t="shared" si="7"/>
        <v>0.81785455480492808</v>
      </c>
      <c r="N160">
        <v>159</v>
      </c>
      <c r="O160">
        <v>16</v>
      </c>
      <c r="P160" t="s">
        <v>40</v>
      </c>
      <c r="Q160">
        <v>493669.952770998</v>
      </c>
      <c r="R160">
        <v>5180769.34516</v>
      </c>
      <c r="S160" t="s">
        <v>10</v>
      </c>
      <c r="T160">
        <v>2</v>
      </c>
      <c r="U160">
        <v>601.37795275590554</v>
      </c>
      <c r="V160">
        <v>1.1175665828958912</v>
      </c>
      <c r="W160">
        <v>239</v>
      </c>
      <c r="X160">
        <f t="shared" si="8"/>
        <v>0.71987951807228912</v>
      </c>
    </row>
    <row r="161" spans="1:24" x14ac:dyDescent="0.4">
      <c r="A161" t="s">
        <v>31</v>
      </c>
      <c r="B161">
        <v>400</v>
      </c>
      <c r="C161">
        <v>19</v>
      </c>
      <c r="D161" t="s">
        <v>51</v>
      </c>
      <c r="E161">
        <v>493785.92902500002</v>
      </c>
      <c r="F161">
        <v>5181084.5888499804</v>
      </c>
      <c r="G161" t="s">
        <v>9</v>
      </c>
      <c r="H161">
        <v>6</v>
      </c>
      <c r="I161">
        <v>291.8307086614173</v>
      </c>
      <c r="J161">
        <f t="shared" si="7"/>
        <v>0.81785455480492808</v>
      </c>
      <c r="N161">
        <v>160</v>
      </c>
      <c r="O161">
        <v>17</v>
      </c>
      <c r="P161" t="s">
        <v>40</v>
      </c>
      <c r="Q161">
        <v>493701.865718999</v>
      </c>
      <c r="R161">
        <v>5180773.4231099803</v>
      </c>
      <c r="S161" t="s">
        <v>10</v>
      </c>
      <c r="T161">
        <v>2</v>
      </c>
      <c r="U161">
        <v>643.70078740157476</v>
      </c>
      <c r="V161">
        <v>1.1962169316103317</v>
      </c>
      <c r="W161">
        <v>283</v>
      </c>
      <c r="X161">
        <f t="shared" si="8"/>
        <v>0.85240963855421692</v>
      </c>
    </row>
    <row r="162" spans="1:24" x14ac:dyDescent="0.4">
      <c r="A162" t="s">
        <v>31</v>
      </c>
      <c r="B162">
        <v>22</v>
      </c>
      <c r="C162">
        <v>5</v>
      </c>
      <c r="D162" t="s">
        <v>10</v>
      </c>
      <c r="E162">
        <v>493341.14833300002</v>
      </c>
      <c r="F162">
        <v>5180611.0184399802</v>
      </c>
      <c r="G162" t="s">
        <v>9</v>
      </c>
      <c r="H162">
        <v>4</v>
      </c>
      <c r="I162">
        <v>290.35433070866139</v>
      </c>
      <c r="J162">
        <f t="shared" si="7"/>
        <v>0.8137170106828121</v>
      </c>
      <c r="N162">
        <v>161</v>
      </c>
      <c r="O162">
        <v>18</v>
      </c>
      <c r="P162" t="s">
        <v>40</v>
      </c>
      <c r="Q162">
        <v>493733.751358999</v>
      </c>
      <c r="R162">
        <v>5180751.3875399902</v>
      </c>
      <c r="S162" t="s">
        <v>10</v>
      </c>
      <c r="T162">
        <v>2</v>
      </c>
      <c r="U162">
        <v>596.45669291338584</v>
      </c>
      <c r="V162">
        <v>1.1084211935104911</v>
      </c>
      <c r="W162">
        <v>231</v>
      </c>
      <c r="X162">
        <f t="shared" si="8"/>
        <v>0.69578313253012047</v>
      </c>
    </row>
    <row r="163" spans="1:24" x14ac:dyDescent="0.4">
      <c r="A163" t="s">
        <v>31</v>
      </c>
      <c r="B163">
        <v>124</v>
      </c>
      <c r="C163">
        <v>6</v>
      </c>
      <c r="D163" t="s">
        <v>39</v>
      </c>
      <c r="E163">
        <v>493369.149492</v>
      </c>
      <c r="F163">
        <v>5180735.5554299904</v>
      </c>
      <c r="G163" t="s">
        <v>9</v>
      </c>
      <c r="H163">
        <v>2</v>
      </c>
      <c r="I163">
        <v>290.35433070866139</v>
      </c>
      <c r="J163">
        <f t="shared" si="7"/>
        <v>0.8137170106828121</v>
      </c>
      <c r="N163">
        <v>162</v>
      </c>
      <c r="O163">
        <v>19</v>
      </c>
      <c r="P163" t="s">
        <v>40</v>
      </c>
      <c r="Q163">
        <v>493767.49701400002</v>
      </c>
      <c r="R163">
        <v>5180765.4346099803</v>
      </c>
      <c r="S163" t="s">
        <v>10</v>
      </c>
      <c r="T163">
        <v>2</v>
      </c>
      <c r="U163">
        <v>553.14960629921256</v>
      </c>
      <c r="V163">
        <v>1.0279417669189701</v>
      </c>
      <c r="W163">
        <v>181</v>
      </c>
      <c r="X163">
        <f t="shared" si="8"/>
        <v>0.54518072289156627</v>
      </c>
    </row>
    <row r="164" spans="1:24" x14ac:dyDescent="0.4">
      <c r="A164" t="s">
        <v>31</v>
      </c>
      <c r="B164">
        <v>420</v>
      </c>
      <c r="C164">
        <v>16</v>
      </c>
      <c r="D164" t="s">
        <v>49</v>
      </c>
      <c r="E164">
        <v>493681.925006998</v>
      </c>
      <c r="F164">
        <v>5181110.7360899802</v>
      </c>
      <c r="G164" t="s">
        <v>9</v>
      </c>
      <c r="H164">
        <v>3</v>
      </c>
      <c r="I164">
        <v>289.86220472440942</v>
      </c>
      <c r="J164">
        <f t="shared" si="7"/>
        <v>0.81233782930877341</v>
      </c>
      <c r="N164">
        <v>163</v>
      </c>
      <c r="O164">
        <v>20</v>
      </c>
      <c r="P164" t="s">
        <v>40</v>
      </c>
      <c r="Q164">
        <v>493797.58500899799</v>
      </c>
      <c r="R164">
        <v>5180766.9894599803</v>
      </c>
      <c r="S164" t="s">
        <v>10</v>
      </c>
      <c r="T164">
        <v>2</v>
      </c>
      <c r="U164">
        <v>587.59842519685037</v>
      </c>
      <c r="V164">
        <v>1.0919594926167708</v>
      </c>
      <c r="W164">
        <v>223</v>
      </c>
      <c r="X164">
        <f t="shared" si="8"/>
        <v>0.67168674698795183</v>
      </c>
    </row>
    <row r="165" spans="1:24" x14ac:dyDescent="0.4">
      <c r="A165" t="s">
        <v>31</v>
      </c>
      <c r="B165">
        <v>25</v>
      </c>
      <c r="C165">
        <v>8</v>
      </c>
      <c r="D165" t="s">
        <v>10</v>
      </c>
      <c r="E165">
        <v>493436.88065299799</v>
      </c>
      <c r="F165">
        <v>5180614.4689100003</v>
      </c>
      <c r="G165" t="s">
        <v>9</v>
      </c>
      <c r="H165">
        <v>6</v>
      </c>
      <c r="I165">
        <v>279.5275590551181</v>
      </c>
      <c r="J165">
        <f t="shared" si="7"/>
        <v>0.78337502045396146</v>
      </c>
      <c r="N165">
        <v>164</v>
      </c>
      <c r="O165">
        <v>21</v>
      </c>
      <c r="P165" t="s">
        <v>40</v>
      </c>
      <c r="Q165">
        <v>493829.477202999</v>
      </c>
      <c r="R165">
        <v>5180750.9549900005</v>
      </c>
      <c r="S165" t="s">
        <v>10</v>
      </c>
      <c r="T165">
        <v>2</v>
      </c>
      <c r="U165">
        <v>642.71653543307082</v>
      </c>
      <c r="V165">
        <v>1.1943878537332517</v>
      </c>
      <c r="W165">
        <v>282</v>
      </c>
      <c r="X165">
        <f t="shared" si="8"/>
        <v>0.8493975903614458</v>
      </c>
    </row>
    <row r="166" spans="1:24" x14ac:dyDescent="0.4">
      <c r="A166" t="s">
        <v>31</v>
      </c>
      <c r="B166">
        <v>1</v>
      </c>
      <c r="C166">
        <v>5</v>
      </c>
      <c r="D166" t="s">
        <v>9</v>
      </c>
      <c r="E166">
        <v>493319.28016000002</v>
      </c>
      <c r="F166">
        <v>5180579.2617899803</v>
      </c>
      <c r="G166" t="s">
        <v>9</v>
      </c>
      <c r="H166">
        <v>4</v>
      </c>
      <c r="I166">
        <v>276.57480314960628</v>
      </c>
      <c r="J166">
        <f t="shared" si="7"/>
        <v>0.7750999322097295</v>
      </c>
      <c r="N166">
        <v>165</v>
      </c>
      <c r="O166">
        <v>22</v>
      </c>
      <c r="P166" t="s">
        <v>40</v>
      </c>
      <c r="Q166">
        <v>493861.415824998</v>
      </c>
      <c r="R166">
        <v>5180780.14738</v>
      </c>
      <c r="S166" t="s">
        <v>10</v>
      </c>
      <c r="T166">
        <v>2</v>
      </c>
      <c r="U166">
        <v>548.22834645669286</v>
      </c>
      <c r="V166">
        <v>1.01879637753357</v>
      </c>
      <c r="W166">
        <v>176</v>
      </c>
      <c r="X166">
        <f t="shared" si="8"/>
        <v>0.53012048192771088</v>
      </c>
    </row>
    <row r="167" spans="1:24" x14ac:dyDescent="0.4">
      <c r="A167" t="s">
        <v>31</v>
      </c>
      <c r="B167">
        <v>43</v>
      </c>
      <c r="C167">
        <v>3</v>
      </c>
      <c r="D167" t="s">
        <v>11</v>
      </c>
      <c r="E167">
        <v>493257.95663500001</v>
      </c>
      <c r="F167">
        <v>5180626.4461700004</v>
      </c>
      <c r="G167" t="s">
        <v>9</v>
      </c>
      <c r="H167">
        <v>1</v>
      </c>
      <c r="I167">
        <v>275.59055118110234</v>
      </c>
      <c r="J167">
        <f t="shared" si="7"/>
        <v>0.77234156946165211</v>
      </c>
      <c r="N167">
        <v>166</v>
      </c>
      <c r="O167">
        <v>23</v>
      </c>
      <c r="P167" t="s">
        <v>40</v>
      </c>
      <c r="Q167">
        <v>493893.321120999</v>
      </c>
      <c r="R167">
        <v>5180776.8922899803</v>
      </c>
      <c r="S167" t="s">
        <v>10</v>
      </c>
      <c r="T167">
        <v>2</v>
      </c>
      <c r="U167">
        <v>500.49212598425197</v>
      </c>
      <c r="V167">
        <v>0.93008610049518925</v>
      </c>
      <c r="W167">
        <v>118</v>
      </c>
      <c r="X167">
        <f t="shared" si="8"/>
        <v>0.35542168674698793</v>
      </c>
    </row>
    <row r="168" spans="1:24" x14ac:dyDescent="0.4">
      <c r="A168" t="s">
        <v>31</v>
      </c>
      <c r="B168">
        <v>44</v>
      </c>
      <c r="C168">
        <v>4</v>
      </c>
      <c r="D168" t="s">
        <v>11</v>
      </c>
      <c r="E168">
        <v>493289.86292500002</v>
      </c>
      <c r="F168">
        <v>5180623.6323600002</v>
      </c>
      <c r="G168" t="s">
        <v>9</v>
      </c>
      <c r="H168">
        <v>2</v>
      </c>
      <c r="I168">
        <v>274.11417322834643</v>
      </c>
      <c r="J168">
        <f t="shared" si="7"/>
        <v>0.76820402533953613</v>
      </c>
      <c r="N168">
        <v>167</v>
      </c>
      <c r="O168">
        <v>24</v>
      </c>
      <c r="P168" t="s">
        <v>40</v>
      </c>
      <c r="Q168">
        <v>493925.225664998</v>
      </c>
      <c r="R168">
        <v>5180772.8595099803</v>
      </c>
      <c r="S168" t="s">
        <v>10</v>
      </c>
      <c r="T168">
        <v>2</v>
      </c>
      <c r="U168">
        <v>605.3149606299213</v>
      </c>
      <c r="V168">
        <v>1.1248828944042113</v>
      </c>
      <c r="W168">
        <v>242</v>
      </c>
      <c r="X168">
        <f t="shared" si="8"/>
        <v>0.72891566265060237</v>
      </c>
    </row>
    <row r="169" spans="1:24" x14ac:dyDescent="0.4">
      <c r="A169" t="s">
        <v>31</v>
      </c>
      <c r="B169">
        <v>71</v>
      </c>
      <c r="C169">
        <v>6</v>
      </c>
      <c r="D169" t="s">
        <v>33</v>
      </c>
      <c r="E169">
        <v>493360.376774</v>
      </c>
      <c r="F169">
        <v>5180672.0032200003</v>
      </c>
      <c r="G169" t="s">
        <v>9</v>
      </c>
      <c r="H169">
        <v>3</v>
      </c>
      <c r="I169">
        <v>273.62204724409446</v>
      </c>
      <c r="J169">
        <f t="shared" si="7"/>
        <v>0.76682484396549744</v>
      </c>
      <c r="N169">
        <v>168</v>
      </c>
      <c r="O169">
        <v>25</v>
      </c>
      <c r="P169" t="s">
        <v>40</v>
      </c>
      <c r="Q169">
        <v>493957.125439998</v>
      </c>
      <c r="R169">
        <v>5180764.0486500002</v>
      </c>
      <c r="S169" t="s">
        <v>10</v>
      </c>
      <c r="T169">
        <v>2</v>
      </c>
      <c r="U169">
        <v>510.33464566929132</v>
      </c>
      <c r="V169">
        <v>0.94837687926598946</v>
      </c>
      <c r="W169">
        <v>133</v>
      </c>
      <c r="X169">
        <f t="shared" si="8"/>
        <v>0.4006024096385542</v>
      </c>
    </row>
    <row r="170" spans="1:24" x14ac:dyDescent="0.4">
      <c r="A170" t="s">
        <v>31</v>
      </c>
      <c r="B170">
        <v>181</v>
      </c>
      <c r="C170">
        <v>12</v>
      </c>
      <c r="D170" t="s">
        <v>37</v>
      </c>
      <c r="E170">
        <v>493559.45098800003</v>
      </c>
      <c r="F170">
        <v>5180800.5769400001</v>
      </c>
      <c r="G170" t="s">
        <v>9</v>
      </c>
      <c r="H170">
        <v>6</v>
      </c>
      <c r="I170">
        <v>256.39763779527561</v>
      </c>
      <c r="J170">
        <f t="shared" si="7"/>
        <v>0.7185534958741443</v>
      </c>
      <c r="N170">
        <v>169</v>
      </c>
      <c r="O170">
        <v>26</v>
      </c>
      <c r="P170" t="s">
        <v>40</v>
      </c>
      <c r="Q170">
        <v>493989.035435998</v>
      </c>
      <c r="R170">
        <v>5180765.3500800002</v>
      </c>
      <c r="S170" t="s">
        <v>10</v>
      </c>
      <c r="T170">
        <v>2</v>
      </c>
      <c r="U170">
        <v>367.61811023622045</v>
      </c>
      <c r="V170">
        <v>0.68316058708938676</v>
      </c>
      <c r="W170">
        <v>22</v>
      </c>
      <c r="X170">
        <f t="shared" si="8"/>
        <v>6.6265060240963861E-2</v>
      </c>
    </row>
    <row r="171" spans="1:24" x14ac:dyDescent="0.4">
      <c r="A171" t="s">
        <v>31</v>
      </c>
      <c r="B171">
        <v>180</v>
      </c>
      <c r="C171">
        <v>11</v>
      </c>
      <c r="D171" t="s">
        <v>37</v>
      </c>
      <c r="E171">
        <v>493527.53185500001</v>
      </c>
      <c r="F171">
        <v>5180790.7214000002</v>
      </c>
      <c r="G171" t="s">
        <v>9</v>
      </c>
      <c r="H171">
        <v>5</v>
      </c>
      <c r="I171">
        <v>253.44488188976376</v>
      </c>
      <c r="J171">
        <f t="shared" si="7"/>
        <v>0.71027840762991223</v>
      </c>
      <c r="N171">
        <v>170</v>
      </c>
      <c r="O171">
        <v>27</v>
      </c>
      <c r="P171" t="s">
        <v>40</v>
      </c>
      <c r="Q171">
        <v>494020.94464300002</v>
      </c>
      <c r="R171">
        <v>5180765.8738200003</v>
      </c>
      <c r="S171" t="s">
        <v>10</v>
      </c>
      <c r="T171">
        <v>2</v>
      </c>
      <c r="U171">
        <v>478.34645669291336</v>
      </c>
      <c r="V171">
        <v>0.88893184826088878</v>
      </c>
      <c r="W171">
        <v>98</v>
      </c>
      <c r="X171">
        <f t="shared" si="8"/>
        <v>0.29518072289156627</v>
      </c>
    </row>
    <row r="172" spans="1:24" x14ac:dyDescent="0.4">
      <c r="A172" t="s">
        <v>31</v>
      </c>
      <c r="B172">
        <v>394</v>
      </c>
      <c r="C172">
        <v>13</v>
      </c>
      <c r="D172" t="s">
        <v>51</v>
      </c>
      <c r="E172">
        <v>493594.938430999</v>
      </c>
      <c r="F172">
        <v>5181067.5489800004</v>
      </c>
      <c r="G172" t="s">
        <v>9</v>
      </c>
      <c r="H172">
        <v>2</v>
      </c>
      <c r="I172">
        <v>252.46062992125985</v>
      </c>
      <c r="J172">
        <f t="shared" si="7"/>
        <v>0.70752004488183495</v>
      </c>
      <c r="N172">
        <v>171</v>
      </c>
      <c r="O172">
        <v>28</v>
      </c>
      <c r="P172" t="s">
        <v>40</v>
      </c>
      <c r="Q172">
        <v>494052.84635599901</v>
      </c>
      <c r="R172">
        <v>5180758.8414200004</v>
      </c>
      <c r="S172" t="s">
        <v>10</v>
      </c>
      <c r="T172">
        <v>2</v>
      </c>
      <c r="U172">
        <v>664.37007874015751</v>
      </c>
      <c r="V172">
        <v>1.2346275670290123</v>
      </c>
      <c r="W172">
        <v>294</v>
      </c>
      <c r="X172">
        <f t="shared" si="8"/>
        <v>0.88554216867469882</v>
      </c>
    </row>
    <row r="173" spans="1:24" x14ac:dyDescent="0.4">
      <c r="A173" t="s">
        <v>31</v>
      </c>
      <c r="B173">
        <v>277</v>
      </c>
      <c r="C173">
        <v>14</v>
      </c>
      <c r="D173" t="s">
        <v>35</v>
      </c>
      <c r="E173">
        <v>493626.07658499799</v>
      </c>
      <c r="F173">
        <v>5180929.4075999903</v>
      </c>
      <c r="G173" t="s">
        <v>9</v>
      </c>
      <c r="H173">
        <v>5</v>
      </c>
      <c r="I173">
        <v>251.96850393700788</v>
      </c>
      <c r="J173">
        <f t="shared" si="7"/>
        <v>0.70614086350779626</v>
      </c>
      <c r="N173">
        <v>172</v>
      </c>
      <c r="O173">
        <v>29</v>
      </c>
      <c r="P173" t="s">
        <v>40</v>
      </c>
      <c r="Q173">
        <v>494084.77300500002</v>
      </c>
      <c r="R173">
        <v>5180777.0339099905</v>
      </c>
      <c r="S173" t="s">
        <v>10</v>
      </c>
      <c r="T173">
        <v>2</v>
      </c>
      <c r="U173">
        <v>482.28346456692913</v>
      </c>
      <c r="V173">
        <v>0.89624815976920891</v>
      </c>
      <c r="W173">
        <v>101</v>
      </c>
      <c r="X173">
        <f t="shared" si="8"/>
        <v>0.30421686746987953</v>
      </c>
    </row>
    <row r="174" spans="1:24" x14ac:dyDescent="0.4">
      <c r="A174" t="s">
        <v>31</v>
      </c>
      <c r="B174">
        <v>20</v>
      </c>
      <c r="C174">
        <v>3</v>
      </c>
      <c r="D174" t="s">
        <v>10</v>
      </c>
      <c r="E174">
        <v>493277.31095900002</v>
      </c>
      <c r="F174">
        <v>5180594.6435200004</v>
      </c>
      <c r="G174" t="s">
        <v>9</v>
      </c>
      <c r="H174">
        <v>2</v>
      </c>
      <c r="I174">
        <v>249.01574803149606</v>
      </c>
      <c r="J174">
        <f t="shared" si="7"/>
        <v>0.6978657752635643</v>
      </c>
      <c r="N174">
        <v>173</v>
      </c>
      <c r="O174">
        <v>30</v>
      </c>
      <c r="P174" t="s">
        <v>40</v>
      </c>
      <c r="Q174">
        <v>494116.65697800001</v>
      </c>
      <c r="R174">
        <v>5180751.8889600001</v>
      </c>
      <c r="S174" t="s">
        <v>10</v>
      </c>
      <c r="T174">
        <v>3</v>
      </c>
      <c r="U174">
        <v>413.87795275590548</v>
      </c>
      <c r="V174">
        <v>0.76912724731214765</v>
      </c>
      <c r="W174">
        <v>48</v>
      </c>
      <c r="X174">
        <f t="shared" si="8"/>
        <v>0.14457831325301204</v>
      </c>
    </row>
    <row r="175" spans="1:24" x14ac:dyDescent="0.4">
      <c r="A175" t="s">
        <v>31</v>
      </c>
      <c r="B175">
        <v>150</v>
      </c>
      <c r="C175">
        <v>7</v>
      </c>
      <c r="D175" t="s">
        <v>40</v>
      </c>
      <c r="E175">
        <v>493382.78291000001</v>
      </c>
      <c r="F175">
        <v>5180776.7667300003</v>
      </c>
      <c r="G175" t="s">
        <v>9</v>
      </c>
      <c r="H175">
        <v>2</v>
      </c>
      <c r="I175">
        <v>242.61811023622047</v>
      </c>
      <c r="J175">
        <f t="shared" si="7"/>
        <v>0.6799364174010617</v>
      </c>
      <c r="N175">
        <v>174</v>
      </c>
      <c r="O175">
        <v>31</v>
      </c>
      <c r="P175" t="s">
        <v>40</v>
      </c>
      <c r="Q175">
        <v>494148.57913600001</v>
      </c>
      <c r="R175">
        <v>5180765.6369000003</v>
      </c>
      <c r="S175" t="s">
        <v>10</v>
      </c>
      <c r="T175">
        <v>3</v>
      </c>
      <c r="U175">
        <v>523.12992125984249</v>
      </c>
      <c r="V175">
        <v>0.9721548916680296</v>
      </c>
      <c r="W175">
        <v>148</v>
      </c>
      <c r="X175">
        <f t="shared" si="8"/>
        <v>0.44578313253012047</v>
      </c>
    </row>
    <row r="176" spans="1:24" x14ac:dyDescent="0.4">
      <c r="A176" t="s">
        <v>31</v>
      </c>
      <c r="B176">
        <v>228</v>
      </c>
      <c r="C176">
        <v>10</v>
      </c>
      <c r="D176" t="s">
        <v>30</v>
      </c>
      <c r="E176">
        <v>493508.38215899799</v>
      </c>
      <c r="F176">
        <v>5180871.1945700003</v>
      </c>
      <c r="G176" t="s">
        <v>9</v>
      </c>
      <c r="H176">
        <v>3</v>
      </c>
      <c r="I176">
        <v>238.18897637795274</v>
      </c>
      <c r="J176">
        <f t="shared" si="7"/>
        <v>0.66752378503471366</v>
      </c>
      <c r="N176">
        <v>175</v>
      </c>
      <c r="O176">
        <v>6</v>
      </c>
      <c r="P176" t="s">
        <v>37</v>
      </c>
      <c r="Q176">
        <v>493367.998337998</v>
      </c>
      <c r="R176">
        <v>5180799.1186100002</v>
      </c>
      <c r="S176" t="s">
        <v>10</v>
      </c>
      <c r="T176">
        <v>3</v>
      </c>
      <c r="U176">
        <v>500.98425196850394</v>
      </c>
      <c r="V176">
        <v>0.93100063943372924</v>
      </c>
      <c r="W176">
        <v>119</v>
      </c>
      <c r="X176">
        <f t="shared" si="8"/>
        <v>0.35843373493975905</v>
      </c>
    </row>
    <row r="177" spans="1:24" x14ac:dyDescent="0.4">
      <c r="A177" t="s">
        <v>31</v>
      </c>
      <c r="B177">
        <v>421</v>
      </c>
      <c r="C177">
        <v>17</v>
      </c>
      <c r="D177" t="s">
        <v>49</v>
      </c>
      <c r="E177">
        <v>493712.774829</v>
      </c>
      <c r="F177">
        <v>5181114.8141000001</v>
      </c>
      <c r="G177" t="s">
        <v>9</v>
      </c>
      <c r="H177">
        <v>4</v>
      </c>
      <c r="I177">
        <v>238.18897637795274</v>
      </c>
      <c r="J177">
        <f t="shared" si="7"/>
        <v>0.66752378503471366</v>
      </c>
      <c r="N177">
        <v>176</v>
      </c>
      <c r="O177">
        <v>7</v>
      </c>
      <c r="P177" t="s">
        <v>37</v>
      </c>
      <c r="Q177">
        <v>493398.713634999</v>
      </c>
      <c r="R177">
        <v>5180809.4156499803</v>
      </c>
      <c r="S177" t="s">
        <v>10</v>
      </c>
      <c r="T177">
        <v>3</v>
      </c>
      <c r="U177">
        <v>540.35433070866145</v>
      </c>
      <c r="V177">
        <v>1.00416375451693</v>
      </c>
      <c r="W177">
        <v>169</v>
      </c>
      <c r="X177">
        <f t="shared" si="8"/>
        <v>0.50903614457831325</v>
      </c>
    </row>
    <row r="178" spans="1:24" x14ac:dyDescent="0.4">
      <c r="A178" t="s">
        <v>31</v>
      </c>
      <c r="B178">
        <v>19</v>
      </c>
      <c r="C178">
        <v>2</v>
      </c>
      <c r="D178" t="s">
        <v>10</v>
      </c>
      <c r="E178">
        <v>493246.597671</v>
      </c>
      <c r="F178">
        <v>5180590.1908</v>
      </c>
      <c r="G178" t="s">
        <v>9</v>
      </c>
      <c r="H178">
        <v>2</v>
      </c>
      <c r="I178">
        <v>233.75984251968504</v>
      </c>
      <c r="J178">
        <f t="shared" si="7"/>
        <v>0.65511115266836573</v>
      </c>
      <c r="N178">
        <v>177</v>
      </c>
      <c r="O178">
        <v>8</v>
      </c>
      <c r="P178" t="s">
        <v>37</v>
      </c>
      <c r="Q178">
        <v>493431.82198000001</v>
      </c>
      <c r="R178">
        <v>5180805.1601499803</v>
      </c>
      <c r="S178" t="s">
        <v>10</v>
      </c>
      <c r="T178">
        <v>3</v>
      </c>
      <c r="U178">
        <v>523.12992125984249</v>
      </c>
      <c r="V178">
        <v>0.9721548916680296</v>
      </c>
      <c r="W178">
        <v>149</v>
      </c>
      <c r="X178">
        <f t="shared" si="8"/>
        <v>0.44879518072289154</v>
      </c>
    </row>
    <row r="179" spans="1:24" x14ac:dyDescent="0.4">
      <c r="A179" t="s">
        <v>31</v>
      </c>
      <c r="B179">
        <v>324</v>
      </c>
      <c r="C179">
        <v>11</v>
      </c>
      <c r="D179" t="s">
        <v>48</v>
      </c>
      <c r="E179">
        <v>493530.638179</v>
      </c>
      <c r="F179">
        <v>5180981.4038000004</v>
      </c>
      <c r="G179" t="s">
        <v>9</v>
      </c>
      <c r="H179">
        <v>2</v>
      </c>
      <c r="I179">
        <v>221.45669291338584</v>
      </c>
      <c r="J179">
        <f t="shared" si="7"/>
        <v>0.6206316183173991</v>
      </c>
      <c r="N179">
        <v>178</v>
      </c>
      <c r="O179">
        <v>9</v>
      </c>
      <c r="P179" t="s">
        <v>37</v>
      </c>
      <c r="Q179">
        <v>493463.71892800002</v>
      </c>
      <c r="R179">
        <v>5180794.5687100003</v>
      </c>
      <c r="S179" t="s">
        <v>10</v>
      </c>
      <c r="T179">
        <v>3</v>
      </c>
      <c r="U179">
        <v>780.01968503937007</v>
      </c>
      <c r="V179">
        <v>1.4495442175859143</v>
      </c>
      <c r="W179">
        <v>326</v>
      </c>
      <c r="X179">
        <f t="shared" si="8"/>
        <v>0.98192771084337349</v>
      </c>
    </row>
    <row r="180" spans="1:24" x14ac:dyDescent="0.4">
      <c r="A180" t="s">
        <v>31</v>
      </c>
      <c r="B180">
        <v>96</v>
      </c>
      <c r="C180">
        <v>4</v>
      </c>
      <c r="D180" t="s">
        <v>38</v>
      </c>
      <c r="E180">
        <v>493308.02597100002</v>
      </c>
      <c r="F180">
        <v>5180687.1739800004</v>
      </c>
      <c r="G180" t="s">
        <v>9</v>
      </c>
      <c r="H180">
        <v>1</v>
      </c>
      <c r="I180">
        <v>202.75590551181102</v>
      </c>
      <c r="J180">
        <f t="shared" si="7"/>
        <v>0.56822272610392976</v>
      </c>
      <c r="N180">
        <v>179</v>
      </c>
      <c r="O180">
        <v>10</v>
      </c>
      <c r="P180" t="s">
        <v>37</v>
      </c>
      <c r="Q180">
        <v>493495.641638998</v>
      </c>
      <c r="R180">
        <v>5180807.6464499803</v>
      </c>
      <c r="S180" t="s">
        <v>10</v>
      </c>
      <c r="T180">
        <v>3</v>
      </c>
      <c r="U180">
        <v>637.30314960629926</v>
      </c>
      <c r="V180">
        <v>1.184327925409312</v>
      </c>
      <c r="W180">
        <v>277</v>
      </c>
      <c r="X180">
        <f t="shared" si="8"/>
        <v>0.83433734939759041</v>
      </c>
    </row>
    <row r="181" spans="1:24" x14ac:dyDescent="0.4">
      <c r="A181" t="s">
        <v>31</v>
      </c>
      <c r="B181">
        <v>298</v>
      </c>
      <c r="C181">
        <v>10</v>
      </c>
      <c r="D181" t="s">
        <v>44</v>
      </c>
      <c r="E181">
        <v>493502.60757300002</v>
      </c>
      <c r="F181">
        <v>5180966.5437000003</v>
      </c>
      <c r="G181" t="s">
        <v>9</v>
      </c>
      <c r="H181">
        <v>1</v>
      </c>
      <c r="I181">
        <v>184.05511811023621</v>
      </c>
      <c r="J181">
        <f t="shared" si="7"/>
        <v>0.51581383389046054</v>
      </c>
      <c r="N181">
        <v>180</v>
      </c>
      <c r="O181">
        <v>11</v>
      </c>
      <c r="P181" t="s">
        <v>37</v>
      </c>
      <c r="Q181">
        <v>493527.53185500001</v>
      </c>
      <c r="R181">
        <v>5180790.7214000002</v>
      </c>
      <c r="S181" t="s">
        <v>10</v>
      </c>
      <c r="T181">
        <v>3</v>
      </c>
      <c r="U181">
        <v>536.41732283464569</v>
      </c>
      <c r="V181">
        <v>0.99684744300860995</v>
      </c>
      <c r="W181">
        <v>164</v>
      </c>
      <c r="X181">
        <f t="shared" ref="X181:X204" si="9">W181/332</f>
        <v>0.49397590361445781</v>
      </c>
    </row>
    <row r="182" spans="1:24" x14ac:dyDescent="0.4">
      <c r="A182" t="s">
        <v>31</v>
      </c>
      <c r="B182">
        <v>18</v>
      </c>
      <c r="C182">
        <v>1</v>
      </c>
      <c r="D182" t="s">
        <v>10</v>
      </c>
      <c r="E182">
        <v>493215.020101998</v>
      </c>
      <c r="F182">
        <v>5180604.1297000004</v>
      </c>
      <c r="G182" t="s">
        <v>9</v>
      </c>
      <c r="H182">
        <v>1</v>
      </c>
      <c r="N182">
        <v>181</v>
      </c>
      <c r="O182">
        <v>12</v>
      </c>
      <c r="P182" t="s">
        <v>37</v>
      </c>
      <c r="Q182">
        <v>493559.45098800003</v>
      </c>
      <c r="R182">
        <v>5180800.5769400001</v>
      </c>
      <c r="S182" t="s">
        <v>10</v>
      </c>
      <c r="T182">
        <v>3</v>
      </c>
      <c r="U182">
        <v>676.67322834645665</v>
      </c>
      <c r="V182">
        <v>1.2574910404925124</v>
      </c>
      <c r="W182">
        <v>302</v>
      </c>
      <c r="X182">
        <f t="shared" si="9"/>
        <v>0.90963855421686746</v>
      </c>
    </row>
    <row r="183" spans="1:24" x14ac:dyDescent="0.4">
      <c r="A183" t="s">
        <v>31</v>
      </c>
      <c r="B183">
        <v>42</v>
      </c>
      <c r="C183">
        <v>2</v>
      </c>
      <c r="D183" t="s">
        <v>11</v>
      </c>
      <c r="E183">
        <v>493228.31810600002</v>
      </c>
      <c r="F183">
        <v>5180622.0768400002</v>
      </c>
      <c r="G183" t="s">
        <v>9</v>
      </c>
      <c r="H183">
        <v>1</v>
      </c>
      <c r="N183">
        <v>182</v>
      </c>
      <c r="O183">
        <v>13</v>
      </c>
      <c r="P183" t="s">
        <v>37</v>
      </c>
      <c r="Q183">
        <v>493593.77961500001</v>
      </c>
      <c r="R183">
        <v>5180793.1975299902</v>
      </c>
      <c r="S183" t="s">
        <v>10</v>
      </c>
      <c r="T183">
        <v>3</v>
      </c>
      <c r="U183">
        <v>395.6692913385827</v>
      </c>
      <c r="V183">
        <v>0.73528930658616731</v>
      </c>
      <c r="W183">
        <v>41</v>
      </c>
      <c r="X183">
        <f t="shared" si="9"/>
        <v>0.12349397590361445</v>
      </c>
    </row>
    <row r="184" spans="1:24" x14ac:dyDescent="0.4">
      <c r="A184" t="s">
        <v>31</v>
      </c>
      <c r="B184">
        <v>68</v>
      </c>
      <c r="C184">
        <v>3</v>
      </c>
      <c r="D184" t="s">
        <v>33</v>
      </c>
      <c r="E184">
        <v>493264.633727999</v>
      </c>
      <c r="F184">
        <v>5180658.2196300002</v>
      </c>
      <c r="G184" t="s">
        <v>9</v>
      </c>
      <c r="H184">
        <v>1</v>
      </c>
      <c r="N184">
        <v>183</v>
      </c>
      <c r="O184">
        <v>14</v>
      </c>
      <c r="P184" t="s">
        <v>37</v>
      </c>
      <c r="Q184">
        <v>493623.269814</v>
      </c>
      <c r="R184">
        <v>5180802.28675</v>
      </c>
      <c r="S184" t="s">
        <v>10</v>
      </c>
      <c r="T184">
        <v>3</v>
      </c>
      <c r="U184">
        <v>636.81102362204729</v>
      </c>
      <c r="V184">
        <v>1.1834133864707719</v>
      </c>
      <c r="W184">
        <v>276</v>
      </c>
      <c r="X184">
        <f t="shared" si="9"/>
        <v>0.83132530120481929</v>
      </c>
    </row>
    <row r="185" spans="1:24" x14ac:dyDescent="0.4">
      <c r="A185" t="s">
        <v>31</v>
      </c>
      <c r="B185">
        <v>95</v>
      </c>
      <c r="C185">
        <v>3</v>
      </c>
      <c r="D185" t="s">
        <v>38</v>
      </c>
      <c r="E185">
        <v>493276.726444998</v>
      </c>
      <c r="F185">
        <v>5180689.0780499903</v>
      </c>
      <c r="G185" t="s">
        <v>9</v>
      </c>
      <c r="H185">
        <v>1</v>
      </c>
      <c r="N185">
        <v>184</v>
      </c>
      <c r="O185">
        <v>15</v>
      </c>
      <c r="P185" t="s">
        <v>37</v>
      </c>
      <c r="Q185">
        <v>493655.168991999</v>
      </c>
      <c r="R185">
        <v>5180793.4742900003</v>
      </c>
      <c r="S185" t="s">
        <v>10</v>
      </c>
      <c r="T185">
        <v>3</v>
      </c>
      <c r="U185">
        <v>671.25984251968498</v>
      </c>
      <c r="V185">
        <v>1.2474311121685724</v>
      </c>
      <c r="W185">
        <v>298</v>
      </c>
      <c r="X185">
        <f t="shared" si="9"/>
        <v>0.89759036144578308</v>
      </c>
    </row>
    <row r="186" spans="1:24" x14ac:dyDescent="0.4">
      <c r="A186" t="s">
        <v>31</v>
      </c>
      <c r="B186">
        <v>122</v>
      </c>
      <c r="C186">
        <v>4</v>
      </c>
      <c r="D186" t="s">
        <v>39</v>
      </c>
      <c r="E186">
        <v>493305.31326999801</v>
      </c>
      <c r="F186">
        <v>5180718.9579600003</v>
      </c>
      <c r="G186" t="s">
        <v>9</v>
      </c>
      <c r="H186">
        <v>1</v>
      </c>
      <c r="N186">
        <v>185</v>
      </c>
      <c r="O186">
        <v>16</v>
      </c>
      <c r="P186" t="s">
        <v>37</v>
      </c>
      <c r="Q186">
        <v>493687.085563</v>
      </c>
      <c r="R186">
        <v>5180801.1080700001</v>
      </c>
      <c r="S186" t="s">
        <v>10</v>
      </c>
      <c r="T186">
        <v>3</v>
      </c>
      <c r="U186">
        <v>584.64566929133855</v>
      </c>
      <c r="V186">
        <v>1.0864722589855307</v>
      </c>
      <c r="W186">
        <v>220</v>
      </c>
      <c r="X186">
        <f t="shared" si="9"/>
        <v>0.66265060240963858</v>
      </c>
    </row>
    <row r="187" spans="1:24" x14ac:dyDescent="0.4">
      <c r="A187" t="s">
        <v>31</v>
      </c>
      <c r="B187">
        <v>149</v>
      </c>
      <c r="C187">
        <v>6</v>
      </c>
      <c r="D187" t="s">
        <v>40</v>
      </c>
      <c r="E187">
        <v>493350.86385000002</v>
      </c>
      <c r="F187">
        <v>5180767.3566100001</v>
      </c>
      <c r="G187" t="s">
        <v>9</v>
      </c>
      <c r="H187">
        <v>1</v>
      </c>
      <c r="N187">
        <v>186</v>
      </c>
      <c r="O187">
        <v>17</v>
      </c>
      <c r="P187" t="s">
        <v>37</v>
      </c>
      <c r="Q187">
        <v>493718.99832999799</v>
      </c>
      <c r="R187">
        <v>5180805.1860999903</v>
      </c>
      <c r="S187" t="s">
        <v>10</v>
      </c>
      <c r="T187">
        <v>3</v>
      </c>
      <c r="U187">
        <v>669.78346456692907</v>
      </c>
      <c r="V187">
        <v>1.2446874953529523</v>
      </c>
      <c r="W187">
        <v>296</v>
      </c>
      <c r="X187">
        <f t="shared" si="9"/>
        <v>0.89156626506024095</v>
      </c>
    </row>
    <row r="188" spans="1:24" x14ac:dyDescent="0.4">
      <c r="A188" t="s">
        <v>31</v>
      </c>
      <c r="B188">
        <v>175</v>
      </c>
      <c r="C188">
        <v>6</v>
      </c>
      <c r="D188" t="s">
        <v>37</v>
      </c>
      <c r="E188">
        <v>493367.998337998</v>
      </c>
      <c r="F188">
        <v>5180799.1186100002</v>
      </c>
      <c r="G188" t="s">
        <v>9</v>
      </c>
      <c r="H188">
        <v>1</v>
      </c>
      <c r="N188">
        <v>187</v>
      </c>
      <c r="O188">
        <v>18</v>
      </c>
      <c r="P188" t="s">
        <v>37</v>
      </c>
      <c r="Q188">
        <v>493750.88386399799</v>
      </c>
      <c r="R188">
        <v>5180783.1506200004</v>
      </c>
      <c r="S188" t="s">
        <v>10</v>
      </c>
      <c r="T188">
        <v>3</v>
      </c>
      <c r="U188">
        <v>509.35039370078738</v>
      </c>
      <c r="V188">
        <v>0.94654780138890937</v>
      </c>
      <c r="W188">
        <v>131</v>
      </c>
      <c r="X188">
        <f t="shared" si="9"/>
        <v>0.39457831325301207</v>
      </c>
    </row>
    <row r="189" spans="1:24" x14ac:dyDescent="0.4">
      <c r="A189" t="s">
        <v>31</v>
      </c>
      <c r="B189">
        <v>200</v>
      </c>
      <c r="C189">
        <v>7</v>
      </c>
      <c r="D189" t="s">
        <v>32</v>
      </c>
      <c r="E189">
        <v>493387.33872200001</v>
      </c>
      <c r="F189">
        <v>5180837.4458999904</v>
      </c>
      <c r="G189" t="s">
        <v>9</v>
      </c>
      <c r="H189">
        <v>1</v>
      </c>
      <c r="N189">
        <v>188</v>
      </c>
      <c r="O189">
        <v>19</v>
      </c>
      <c r="P189" t="s">
        <v>37</v>
      </c>
      <c r="Q189">
        <v>493782.808423999</v>
      </c>
      <c r="R189">
        <v>5180798.5634500002</v>
      </c>
      <c r="S189" t="s">
        <v>10</v>
      </c>
      <c r="T189">
        <v>3</v>
      </c>
      <c r="U189">
        <v>496.06299212598424</v>
      </c>
      <c r="V189">
        <v>0.92185525004832913</v>
      </c>
      <c r="W189">
        <v>115</v>
      </c>
      <c r="X189">
        <f t="shared" si="9"/>
        <v>0.34638554216867468</v>
      </c>
    </row>
    <row r="190" spans="1:24" x14ac:dyDescent="0.4">
      <c r="A190" t="s">
        <v>31</v>
      </c>
      <c r="B190">
        <v>225</v>
      </c>
      <c r="C190">
        <v>7</v>
      </c>
      <c r="D190" t="s">
        <v>30</v>
      </c>
      <c r="E190">
        <v>493412.658734</v>
      </c>
      <c r="F190">
        <v>5180872.0767299803</v>
      </c>
      <c r="G190" t="s">
        <v>9</v>
      </c>
      <c r="H190">
        <v>1</v>
      </c>
      <c r="N190">
        <v>189</v>
      </c>
      <c r="O190">
        <v>20</v>
      </c>
      <c r="P190" t="s">
        <v>37</v>
      </c>
      <c r="Q190">
        <v>493814.71713100001</v>
      </c>
      <c r="R190">
        <v>5180798.7527299803</v>
      </c>
      <c r="S190" t="s">
        <v>10</v>
      </c>
      <c r="T190">
        <v>3</v>
      </c>
      <c r="U190">
        <v>608.26771653543301</v>
      </c>
      <c r="V190">
        <v>1.1303701280354512</v>
      </c>
      <c r="W190">
        <v>247</v>
      </c>
      <c r="X190">
        <f t="shared" si="9"/>
        <v>0.74397590361445787</v>
      </c>
    </row>
    <row r="191" spans="1:24" x14ac:dyDescent="0.4">
      <c r="A191" t="s">
        <v>31</v>
      </c>
      <c r="B191">
        <v>297</v>
      </c>
      <c r="C191">
        <v>9</v>
      </c>
      <c r="D191" t="s">
        <v>44</v>
      </c>
      <c r="E191">
        <v>493470.68572100002</v>
      </c>
      <c r="F191">
        <v>5180953.4659200003</v>
      </c>
      <c r="G191" t="s">
        <v>9</v>
      </c>
      <c r="H191">
        <v>1</v>
      </c>
      <c r="N191">
        <v>190</v>
      </c>
      <c r="O191">
        <v>21</v>
      </c>
      <c r="P191" t="s">
        <v>37</v>
      </c>
      <c r="Q191">
        <v>493846.60920200002</v>
      </c>
      <c r="R191">
        <v>5180782.7183499904</v>
      </c>
      <c r="S191" t="s">
        <v>10</v>
      </c>
      <c r="T191">
        <v>3</v>
      </c>
      <c r="U191">
        <v>376.96850393700788</v>
      </c>
      <c r="V191">
        <v>0.70053682692164698</v>
      </c>
      <c r="W191">
        <v>30</v>
      </c>
      <c r="X191">
        <f t="shared" si="9"/>
        <v>9.036144578313253E-2</v>
      </c>
    </row>
    <row r="192" spans="1:24" x14ac:dyDescent="0.4">
      <c r="A192" t="s">
        <v>31</v>
      </c>
      <c r="B192">
        <v>323</v>
      </c>
      <c r="C192">
        <v>10</v>
      </c>
      <c r="D192" t="s">
        <v>48</v>
      </c>
      <c r="E192">
        <v>493501.32631400001</v>
      </c>
      <c r="F192">
        <v>5180997.2675900003</v>
      </c>
      <c r="G192" t="s">
        <v>9</v>
      </c>
      <c r="H192">
        <v>1</v>
      </c>
      <c r="N192">
        <v>191</v>
      </c>
      <c r="O192">
        <v>22</v>
      </c>
      <c r="P192" t="s">
        <v>37</v>
      </c>
      <c r="Q192">
        <v>493878.54757200001</v>
      </c>
      <c r="R192">
        <v>5180811.9108300004</v>
      </c>
      <c r="S192" t="s">
        <v>10</v>
      </c>
      <c r="T192">
        <v>3</v>
      </c>
      <c r="U192">
        <v>599.90157480314963</v>
      </c>
      <c r="V192">
        <v>1.1148229660802711</v>
      </c>
      <c r="W192">
        <v>237</v>
      </c>
      <c r="X192">
        <f t="shared" si="9"/>
        <v>0.71385542168674698</v>
      </c>
    </row>
    <row r="193" spans="1:24" x14ac:dyDescent="0.4">
      <c r="A193" t="s">
        <v>42</v>
      </c>
      <c r="B193">
        <v>169</v>
      </c>
      <c r="C193">
        <v>26</v>
      </c>
      <c r="D193" t="s">
        <v>40</v>
      </c>
      <c r="E193">
        <v>493989.035435998</v>
      </c>
      <c r="F193">
        <v>5180765.3500800002</v>
      </c>
      <c r="G193" t="s">
        <v>11</v>
      </c>
      <c r="H193">
        <v>4</v>
      </c>
      <c r="I193">
        <v>742</v>
      </c>
      <c r="J193">
        <f>I193/$L$7</f>
        <v>1.5194139591640328</v>
      </c>
      <c r="N193">
        <v>192</v>
      </c>
      <c r="O193">
        <v>23</v>
      </c>
      <c r="P193" t="s">
        <v>37</v>
      </c>
      <c r="Q193">
        <v>493910.45270800003</v>
      </c>
      <c r="R193">
        <v>5180808.6558299903</v>
      </c>
      <c r="S193" t="s">
        <v>10</v>
      </c>
      <c r="T193">
        <v>3</v>
      </c>
      <c r="U193">
        <v>602.36220472440948</v>
      </c>
      <c r="V193">
        <v>1.1193956607729711</v>
      </c>
      <c r="W193">
        <v>240</v>
      </c>
      <c r="X193">
        <f t="shared" si="9"/>
        <v>0.72289156626506024</v>
      </c>
    </row>
    <row r="194" spans="1:24" x14ac:dyDescent="0.4">
      <c r="A194" t="s">
        <v>42</v>
      </c>
      <c r="B194">
        <v>88</v>
      </c>
      <c r="C194">
        <v>23</v>
      </c>
      <c r="D194" t="s">
        <v>33</v>
      </c>
      <c r="E194">
        <v>493902.842645998</v>
      </c>
      <c r="F194">
        <v>5180681.5397699904</v>
      </c>
      <c r="G194" t="s">
        <v>11</v>
      </c>
      <c r="H194">
        <v>4</v>
      </c>
      <c r="I194">
        <v>652.994257588187</v>
      </c>
      <c r="J194">
        <f t="shared" ref="J194:J209" si="10">I194/$L$7</f>
        <v>1.3371544342768806</v>
      </c>
      <c r="N194">
        <v>193</v>
      </c>
      <c r="O194">
        <v>24</v>
      </c>
      <c r="P194" t="s">
        <v>37</v>
      </c>
      <c r="Q194">
        <v>493942.357093998</v>
      </c>
      <c r="R194">
        <v>5180804.6231500003</v>
      </c>
      <c r="S194" t="s">
        <v>10</v>
      </c>
      <c r="T194">
        <v>3</v>
      </c>
      <c r="U194">
        <v>632.87401574803152</v>
      </c>
      <c r="V194">
        <v>1.1760970749624517</v>
      </c>
      <c r="W194">
        <v>274</v>
      </c>
      <c r="X194">
        <f t="shared" si="9"/>
        <v>0.82530120481927716</v>
      </c>
    </row>
    <row r="195" spans="1:24" x14ac:dyDescent="0.4">
      <c r="A195" t="s">
        <v>42</v>
      </c>
      <c r="B195">
        <v>268</v>
      </c>
      <c r="C195">
        <v>28</v>
      </c>
      <c r="D195" t="s">
        <v>34</v>
      </c>
      <c r="E195">
        <v>494051.827297999</v>
      </c>
      <c r="F195">
        <v>5180885.9662300004</v>
      </c>
      <c r="G195" t="s">
        <v>11</v>
      </c>
      <c r="H195">
        <v>4</v>
      </c>
      <c r="I195">
        <v>601.72272354388838</v>
      </c>
      <c r="J195">
        <f t="shared" si="10"/>
        <v>1.232164293394588</v>
      </c>
      <c r="N195">
        <v>194</v>
      </c>
      <c r="O195">
        <v>25</v>
      </c>
      <c r="P195" t="s">
        <v>37</v>
      </c>
      <c r="Q195">
        <v>493976.07760600001</v>
      </c>
      <c r="R195">
        <v>5180793.5362799903</v>
      </c>
      <c r="S195" t="s">
        <v>10</v>
      </c>
      <c r="T195">
        <v>3</v>
      </c>
      <c r="U195">
        <v>477.85433070866139</v>
      </c>
      <c r="V195">
        <v>0.88801730932234879</v>
      </c>
      <c r="W195">
        <v>96</v>
      </c>
      <c r="X195">
        <f t="shared" si="9"/>
        <v>0.28915662650602408</v>
      </c>
    </row>
    <row r="196" spans="1:24" x14ac:dyDescent="0.4">
      <c r="A196" t="s">
        <v>42</v>
      </c>
      <c r="B196">
        <v>245</v>
      </c>
      <c r="C196">
        <v>27</v>
      </c>
      <c r="D196" t="s">
        <v>30</v>
      </c>
      <c r="E196">
        <v>494050.810379998</v>
      </c>
      <c r="F196">
        <v>5180861.1869900003</v>
      </c>
      <c r="G196" t="s">
        <v>11</v>
      </c>
      <c r="H196">
        <v>4</v>
      </c>
      <c r="I196">
        <v>582.44442165709586</v>
      </c>
      <c r="J196">
        <f t="shared" si="10"/>
        <v>1.1926875804622821</v>
      </c>
      <c r="N196">
        <v>195</v>
      </c>
      <c r="O196">
        <v>26</v>
      </c>
      <c r="P196" t="s">
        <v>37</v>
      </c>
      <c r="Q196">
        <v>494006.16654900002</v>
      </c>
      <c r="R196">
        <v>5180797.1138899904</v>
      </c>
      <c r="S196" t="s">
        <v>10</v>
      </c>
      <c r="T196">
        <v>4</v>
      </c>
      <c r="U196">
        <v>428.14960629921256</v>
      </c>
      <c r="V196">
        <v>0.79564887652980787</v>
      </c>
      <c r="W196">
        <v>56</v>
      </c>
      <c r="X196">
        <f t="shared" si="9"/>
        <v>0.16867469879518071</v>
      </c>
    </row>
    <row r="197" spans="1:24" x14ac:dyDescent="0.4">
      <c r="A197" t="s">
        <v>42</v>
      </c>
      <c r="B197">
        <v>63</v>
      </c>
      <c r="C197">
        <v>23</v>
      </c>
      <c r="D197" t="s">
        <v>11</v>
      </c>
      <c r="E197">
        <v>493896.16895899799</v>
      </c>
      <c r="F197">
        <v>5180649.7655999903</v>
      </c>
      <c r="G197" t="s">
        <v>11</v>
      </c>
      <c r="H197">
        <v>4</v>
      </c>
      <c r="I197">
        <v>571.78014766201795</v>
      </c>
      <c r="J197">
        <f t="shared" si="10"/>
        <v>1.1708500511193289</v>
      </c>
      <c r="N197">
        <v>196</v>
      </c>
      <c r="O197">
        <v>27</v>
      </c>
      <c r="P197" t="s">
        <v>37</v>
      </c>
      <c r="Q197">
        <v>494038.07558499801</v>
      </c>
      <c r="R197">
        <v>5180797.63772</v>
      </c>
      <c r="S197" t="s">
        <v>10</v>
      </c>
      <c r="T197">
        <v>4</v>
      </c>
      <c r="U197">
        <v>284.94094488188978</v>
      </c>
      <c r="V197">
        <v>0.52951804541466529</v>
      </c>
      <c r="W197">
        <v>5</v>
      </c>
      <c r="X197">
        <f t="shared" si="9"/>
        <v>1.5060240963855422E-2</v>
      </c>
    </row>
    <row r="198" spans="1:24" x14ac:dyDescent="0.4">
      <c r="A198" t="s">
        <v>42</v>
      </c>
      <c r="B198">
        <v>116</v>
      </c>
      <c r="C198">
        <v>24</v>
      </c>
      <c r="D198" t="s">
        <v>38</v>
      </c>
      <c r="E198">
        <v>493946.230398999</v>
      </c>
      <c r="F198">
        <v>5180709.2763900002</v>
      </c>
      <c r="G198" t="s">
        <v>11</v>
      </c>
      <c r="H198">
        <v>4</v>
      </c>
      <c r="I198">
        <v>521.73921246923703</v>
      </c>
      <c r="J198">
        <f t="shared" si="10"/>
        <v>1.0683798416024366</v>
      </c>
      <c r="N198">
        <v>197</v>
      </c>
      <c r="O198">
        <v>28</v>
      </c>
      <c r="P198" t="s">
        <v>37</v>
      </c>
      <c r="Q198">
        <v>494069.977149999</v>
      </c>
      <c r="R198">
        <v>5180790.6054199804</v>
      </c>
      <c r="S198" t="s">
        <v>10</v>
      </c>
      <c r="T198">
        <v>4</v>
      </c>
      <c r="U198">
        <v>628.93700787401576</v>
      </c>
      <c r="V198">
        <v>1.1687807634541316</v>
      </c>
      <c r="W198">
        <v>265</v>
      </c>
      <c r="X198">
        <f t="shared" si="9"/>
        <v>0.79819277108433739</v>
      </c>
    </row>
    <row r="199" spans="1:24" x14ac:dyDescent="0.4">
      <c r="A199" t="s">
        <v>42</v>
      </c>
      <c r="B199">
        <v>194</v>
      </c>
      <c r="C199">
        <v>25</v>
      </c>
      <c r="D199" t="s">
        <v>37</v>
      </c>
      <c r="E199">
        <v>493976.07760600001</v>
      </c>
      <c r="F199">
        <v>5180793.5362799903</v>
      </c>
      <c r="G199" t="s">
        <v>11</v>
      </c>
      <c r="H199">
        <v>4</v>
      </c>
      <c r="I199">
        <v>506.5627563576702</v>
      </c>
      <c r="J199">
        <f t="shared" si="10"/>
        <v>1.0373025919170527</v>
      </c>
      <c r="N199">
        <v>198</v>
      </c>
      <c r="O199">
        <v>29</v>
      </c>
      <c r="P199" t="s">
        <v>37</v>
      </c>
      <c r="Q199">
        <v>494101.90357700002</v>
      </c>
      <c r="R199">
        <v>5180808.7980000004</v>
      </c>
      <c r="S199" t="s">
        <v>10</v>
      </c>
      <c r="T199">
        <v>4</v>
      </c>
      <c r="U199">
        <v>636.31889763779532</v>
      </c>
      <c r="V199">
        <v>1.1824988475322318</v>
      </c>
      <c r="W199">
        <v>275</v>
      </c>
      <c r="X199">
        <f t="shared" si="9"/>
        <v>0.82831325301204817</v>
      </c>
    </row>
    <row r="200" spans="1:24" x14ac:dyDescent="0.4">
      <c r="A200" t="s">
        <v>42</v>
      </c>
      <c r="B200">
        <v>168</v>
      </c>
      <c r="C200">
        <v>25</v>
      </c>
      <c r="D200" t="s">
        <v>40</v>
      </c>
      <c r="E200">
        <v>493957.125439998</v>
      </c>
      <c r="F200">
        <v>5180764.0486500002</v>
      </c>
      <c r="G200" t="s">
        <v>11</v>
      </c>
      <c r="H200">
        <v>4</v>
      </c>
      <c r="I200">
        <v>487.28465955701392</v>
      </c>
      <c r="J200">
        <f t="shared" si="10"/>
        <v>0.9978262989453105</v>
      </c>
      <c r="N200">
        <v>199</v>
      </c>
      <c r="O200">
        <v>30</v>
      </c>
      <c r="P200" t="s">
        <v>37</v>
      </c>
      <c r="Q200">
        <v>494133.78745300003</v>
      </c>
      <c r="R200">
        <v>5180783.6531300005</v>
      </c>
      <c r="S200" t="s">
        <v>10</v>
      </c>
      <c r="T200">
        <v>4</v>
      </c>
      <c r="U200">
        <v>375.49212598425197</v>
      </c>
      <c r="V200">
        <v>0.69779321010602691</v>
      </c>
      <c r="W200">
        <v>27</v>
      </c>
      <c r="X200">
        <f t="shared" si="9"/>
        <v>8.1325301204819275E-2</v>
      </c>
    </row>
    <row r="201" spans="1:24" x14ac:dyDescent="0.4">
      <c r="A201" t="s">
        <v>42</v>
      </c>
      <c r="B201">
        <v>16</v>
      </c>
      <c r="C201">
        <v>22</v>
      </c>
      <c r="D201" t="s">
        <v>9</v>
      </c>
      <c r="E201">
        <v>493861.755168</v>
      </c>
      <c r="F201">
        <v>5180589.4613600001</v>
      </c>
      <c r="G201" t="s">
        <v>11</v>
      </c>
      <c r="H201">
        <v>4</v>
      </c>
      <c r="I201">
        <v>485.23379819524195</v>
      </c>
      <c r="J201">
        <f t="shared" si="10"/>
        <v>0.99362669331001874</v>
      </c>
      <c r="N201">
        <v>200</v>
      </c>
      <c r="O201">
        <v>7</v>
      </c>
      <c r="P201" t="s">
        <v>32</v>
      </c>
      <c r="Q201">
        <v>493387.33872200001</v>
      </c>
      <c r="R201">
        <v>5180837.4458999904</v>
      </c>
      <c r="S201" t="s">
        <v>10</v>
      </c>
      <c r="T201">
        <v>4</v>
      </c>
      <c r="U201">
        <v>590.05905511811022</v>
      </c>
      <c r="V201">
        <v>1.0965321873094709</v>
      </c>
      <c r="W201">
        <v>226</v>
      </c>
      <c r="X201">
        <f t="shared" si="9"/>
        <v>0.68072289156626509</v>
      </c>
    </row>
    <row r="202" spans="1:24" x14ac:dyDescent="0.4">
      <c r="A202" t="s">
        <v>42</v>
      </c>
      <c r="B202">
        <v>269</v>
      </c>
      <c r="C202">
        <v>29</v>
      </c>
      <c r="D202" t="s">
        <v>34</v>
      </c>
      <c r="E202">
        <v>494083.75327500002</v>
      </c>
      <c r="F202">
        <v>5180904.1587199904</v>
      </c>
      <c r="G202" t="s">
        <v>11</v>
      </c>
      <c r="H202">
        <v>4</v>
      </c>
      <c r="I202">
        <v>458.1624282198523</v>
      </c>
      <c r="J202">
        <f t="shared" si="10"/>
        <v>0.93819189892416821</v>
      </c>
      <c r="N202">
        <v>201</v>
      </c>
      <c r="O202">
        <v>8</v>
      </c>
      <c r="P202" t="s">
        <v>32</v>
      </c>
      <c r="Q202">
        <v>493416.665978998</v>
      </c>
      <c r="R202">
        <v>5180836.9577099904</v>
      </c>
      <c r="S202" t="s">
        <v>10</v>
      </c>
      <c r="T202">
        <v>4</v>
      </c>
      <c r="U202">
        <v>326.27952755905511</v>
      </c>
      <c r="V202">
        <v>0.60633931625202597</v>
      </c>
      <c r="W202">
        <v>9</v>
      </c>
      <c r="X202">
        <f t="shared" si="9"/>
        <v>2.710843373493976E-2</v>
      </c>
    </row>
    <row r="203" spans="1:24" x14ac:dyDescent="0.4">
      <c r="A203" t="s">
        <v>42</v>
      </c>
      <c r="B203">
        <v>142</v>
      </c>
      <c r="C203">
        <v>24</v>
      </c>
      <c r="D203" t="s">
        <v>39</v>
      </c>
      <c r="E203">
        <v>493943.514329998</v>
      </c>
      <c r="F203">
        <v>5180741.0600800002</v>
      </c>
      <c r="G203" t="s">
        <v>11</v>
      </c>
      <c r="H203">
        <v>4</v>
      </c>
      <c r="I203">
        <v>455.29122231337158</v>
      </c>
      <c r="J203">
        <f t="shared" si="10"/>
        <v>0.93231245103475979</v>
      </c>
      <c r="N203">
        <v>202</v>
      </c>
      <c r="O203">
        <v>9</v>
      </c>
      <c r="P203" t="s">
        <v>32</v>
      </c>
      <c r="Q203">
        <v>493448.56273100001</v>
      </c>
      <c r="R203">
        <v>5180826.3661900004</v>
      </c>
      <c r="S203" t="s">
        <v>10</v>
      </c>
      <c r="T203">
        <v>4</v>
      </c>
      <c r="U203">
        <v>645.17716535433067</v>
      </c>
      <c r="V203">
        <v>1.1989605484259518</v>
      </c>
      <c r="W203">
        <v>284</v>
      </c>
      <c r="X203">
        <f t="shared" si="9"/>
        <v>0.85542168674698793</v>
      </c>
    </row>
    <row r="204" spans="1:24" x14ac:dyDescent="0.4">
      <c r="A204" t="s">
        <v>42</v>
      </c>
      <c r="B204">
        <v>195</v>
      </c>
      <c r="C204">
        <v>26</v>
      </c>
      <c r="D204" t="s">
        <v>37</v>
      </c>
      <c r="E204">
        <v>494006.16654900002</v>
      </c>
      <c r="F204">
        <v>5180797.1138899904</v>
      </c>
      <c r="G204" t="s">
        <v>11</v>
      </c>
      <c r="H204">
        <v>4</v>
      </c>
      <c r="I204">
        <v>412.63330598851513</v>
      </c>
      <c r="J204">
        <f t="shared" si="10"/>
        <v>0.84496065382069219</v>
      </c>
      <c r="N204">
        <v>203</v>
      </c>
      <c r="O204">
        <v>10</v>
      </c>
      <c r="P204" t="s">
        <v>32</v>
      </c>
      <c r="Q204">
        <v>493480.485305999</v>
      </c>
      <c r="R204">
        <v>5180839.4438500004</v>
      </c>
      <c r="S204" t="s">
        <v>10</v>
      </c>
      <c r="T204">
        <v>4</v>
      </c>
      <c r="U204">
        <v>565.94488188976379</v>
      </c>
      <c r="V204">
        <v>1.0517197793210105</v>
      </c>
      <c r="W204">
        <v>191</v>
      </c>
      <c r="X204">
        <f t="shared" si="9"/>
        <v>0.57530120481927716</v>
      </c>
    </row>
    <row r="205" spans="1:24" x14ac:dyDescent="0.4">
      <c r="A205" t="s">
        <v>42</v>
      </c>
      <c r="B205">
        <v>115</v>
      </c>
      <c r="C205">
        <v>23</v>
      </c>
      <c r="D205" t="s">
        <v>38</v>
      </c>
      <c r="E205">
        <v>493915.69116500003</v>
      </c>
      <c r="F205">
        <v>5180711.4881800003</v>
      </c>
      <c r="G205" t="s">
        <v>11</v>
      </c>
      <c r="H205">
        <v>4</v>
      </c>
      <c r="I205">
        <v>408.94175553732566</v>
      </c>
      <c r="J205">
        <f t="shared" si="10"/>
        <v>0.83740136367716711</v>
      </c>
      <c r="N205">
        <v>204</v>
      </c>
      <c r="O205">
        <v>11</v>
      </c>
      <c r="P205" t="s">
        <v>32</v>
      </c>
      <c r="Q205">
        <v>493512.37530999799</v>
      </c>
      <c r="R205">
        <v>5180822.5187200001</v>
      </c>
      <c r="S205" t="s">
        <v>10</v>
      </c>
      <c r="T205">
        <v>4</v>
      </c>
    </row>
    <row r="206" spans="1:24" x14ac:dyDescent="0.4">
      <c r="A206" t="s">
        <v>42</v>
      </c>
      <c r="B206">
        <v>291</v>
      </c>
      <c r="C206">
        <v>28</v>
      </c>
      <c r="D206" t="s">
        <v>35</v>
      </c>
      <c r="E206">
        <v>494072.77446300001</v>
      </c>
      <c r="F206">
        <v>5180917.7264599903</v>
      </c>
      <c r="G206" t="s">
        <v>11</v>
      </c>
      <c r="H206">
        <v>4</v>
      </c>
      <c r="I206">
        <v>392.53486464315012</v>
      </c>
      <c r="J206">
        <f t="shared" si="10"/>
        <v>0.80380451859483348</v>
      </c>
      <c r="N206">
        <v>205</v>
      </c>
      <c r="O206">
        <v>12</v>
      </c>
      <c r="P206" t="s">
        <v>32</v>
      </c>
      <c r="Q206">
        <v>493544.29430000001</v>
      </c>
      <c r="R206">
        <v>5180832.3741800003</v>
      </c>
      <c r="S206" t="s">
        <v>10</v>
      </c>
      <c r="T206">
        <v>4</v>
      </c>
      <c r="U206">
        <v>632.38188976377955</v>
      </c>
      <c r="V206">
        <v>1.1751825360239117</v>
      </c>
      <c r="W206">
        <v>272</v>
      </c>
      <c r="X206">
        <f t="shared" ref="X206:X237" si="11">W206/332</f>
        <v>0.81927710843373491</v>
      </c>
    </row>
    <row r="207" spans="1:24" x14ac:dyDescent="0.4">
      <c r="A207" t="s">
        <v>42</v>
      </c>
      <c r="B207">
        <v>38</v>
      </c>
      <c r="C207">
        <v>21</v>
      </c>
      <c r="D207" t="s">
        <v>10</v>
      </c>
      <c r="E207">
        <v>493851.68107400002</v>
      </c>
      <c r="F207">
        <v>5180592.0274799904</v>
      </c>
      <c r="G207" t="s">
        <v>11</v>
      </c>
      <c r="H207">
        <v>4</v>
      </c>
      <c r="I207">
        <v>353.15832649712877</v>
      </c>
      <c r="J207">
        <f t="shared" si="10"/>
        <v>0.72317209039723263</v>
      </c>
      <c r="N207">
        <v>206</v>
      </c>
      <c r="O207">
        <v>13</v>
      </c>
      <c r="P207" t="s">
        <v>32</v>
      </c>
      <c r="Q207">
        <v>493576.197009</v>
      </c>
      <c r="R207">
        <v>5180827.1172000002</v>
      </c>
      <c r="S207" t="s">
        <v>10</v>
      </c>
      <c r="T207">
        <v>4</v>
      </c>
      <c r="U207">
        <v>563.48425196850394</v>
      </c>
      <c r="V207">
        <v>1.0471470846283104</v>
      </c>
      <c r="W207">
        <v>189</v>
      </c>
      <c r="X207">
        <f t="shared" si="11"/>
        <v>0.56927710843373491</v>
      </c>
    </row>
    <row r="208" spans="1:24" x14ac:dyDescent="0.4">
      <c r="A208" t="s">
        <v>42</v>
      </c>
      <c r="B208">
        <v>39</v>
      </c>
      <c r="C208">
        <v>22</v>
      </c>
      <c r="D208" t="s">
        <v>10</v>
      </c>
      <c r="E208">
        <v>493883.62043100002</v>
      </c>
      <c r="F208">
        <v>5180621.2199799903</v>
      </c>
      <c r="G208" t="s">
        <v>11</v>
      </c>
      <c r="H208">
        <v>4</v>
      </c>
      <c r="I208">
        <v>337.57178014766197</v>
      </c>
      <c r="J208">
        <f t="shared" si="10"/>
        <v>0.69125508756901555</v>
      </c>
      <c r="N208">
        <v>207</v>
      </c>
      <c r="O208">
        <v>14</v>
      </c>
      <c r="P208" t="s">
        <v>32</v>
      </c>
      <c r="Q208">
        <v>493606.513420998</v>
      </c>
      <c r="R208">
        <v>5180835.6831999803</v>
      </c>
      <c r="S208" t="s">
        <v>10</v>
      </c>
      <c r="T208">
        <v>4</v>
      </c>
      <c r="U208">
        <v>550.19685039370074</v>
      </c>
      <c r="V208">
        <v>1.0224545332877302</v>
      </c>
      <c r="W208">
        <v>178</v>
      </c>
      <c r="X208">
        <f t="shared" si="11"/>
        <v>0.53614457831325302</v>
      </c>
    </row>
    <row r="209" spans="1:24" x14ac:dyDescent="0.4">
      <c r="A209" t="s">
        <v>42</v>
      </c>
      <c r="B209">
        <v>220</v>
      </c>
      <c r="C209">
        <v>27</v>
      </c>
      <c r="D209" t="s">
        <v>32</v>
      </c>
      <c r="E209">
        <v>494022.916354999</v>
      </c>
      <c r="F209">
        <v>5180829.4337499803</v>
      </c>
      <c r="G209" t="s">
        <v>11</v>
      </c>
      <c r="H209">
        <v>4</v>
      </c>
      <c r="I209">
        <v>331.82936833470058</v>
      </c>
      <c r="J209">
        <f t="shared" si="10"/>
        <v>0.67949619179019882</v>
      </c>
      <c r="N209">
        <v>208</v>
      </c>
      <c r="O209">
        <v>15</v>
      </c>
      <c r="P209" t="s">
        <v>32</v>
      </c>
      <c r="Q209">
        <v>493640.011778999</v>
      </c>
      <c r="R209">
        <v>5180825.2712899903</v>
      </c>
      <c r="S209" t="s">
        <v>10</v>
      </c>
      <c r="T209">
        <v>4</v>
      </c>
      <c r="U209">
        <v>614.66535433070862</v>
      </c>
      <c r="V209">
        <v>1.1422591342364714</v>
      </c>
      <c r="W209">
        <v>255</v>
      </c>
      <c r="X209">
        <f t="shared" si="11"/>
        <v>0.76807228915662651</v>
      </c>
    </row>
    <row r="210" spans="1:24" x14ac:dyDescent="0.4">
      <c r="A210" t="s">
        <v>42</v>
      </c>
      <c r="B210">
        <v>292</v>
      </c>
      <c r="C210">
        <v>29</v>
      </c>
      <c r="D210" t="s">
        <v>35</v>
      </c>
      <c r="E210">
        <v>494104.70020800002</v>
      </c>
      <c r="F210">
        <v>5180935.9190600002</v>
      </c>
      <c r="G210" t="s">
        <v>11</v>
      </c>
      <c r="H210">
        <v>4</v>
      </c>
      <c r="N210">
        <v>209</v>
      </c>
      <c r="O210">
        <v>16</v>
      </c>
      <c r="P210" t="s">
        <v>32</v>
      </c>
      <c r="Q210">
        <v>493671.92820000002</v>
      </c>
      <c r="R210">
        <v>5180832.9049800001</v>
      </c>
      <c r="S210" t="s">
        <v>10</v>
      </c>
      <c r="T210">
        <v>4</v>
      </c>
      <c r="U210">
        <v>595.96456692913387</v>
      </c>
      <c r="V210">
        <v>1.107506654571951</v>
      </c>
      <c r="W210">
        <v>230</v>
      </c>
      <c r="X210">
        <f t="shared" si="11"/>
        <v>0.69277108433734935</v>
      </c>
    </row>
    <row r="211" spans="1:24" x14ac:dyDescent="0.4">
      <c r="A211" t="s">
        <v>56</v>
      </c>
      <c r="B211">
        <v>138</v>
      </c>
      <c r="C211">
        <v>20</v>
      </c>
      <c r="D211" t="s">
        <v>39</v>
      </c>
      <c r="E211">
        <v>493815.87301600003</v>
      </c>
      <c r="F211">
        <v>5180735.1896400005</v>
      </c>
      <c r="G211" t="s">
        <v>11</v>
      </c>
      <c r="H211">
        <v>1</v>
      </c>
      <c r="I211">
        <v>281</v>
      </c>
      <c r="J211">
        <f>I211/$L$9</f>
        <v>1.6817955112219451</v>
      </c>
      <c r="N211">
        <v>210</v>
      </c>
      <c r="O211">
        <v>17</v>
      </c>
      <c r="P211" t="s">
        <v>32</v>
      </c>
      <c r="Q211">
        <v>493703.84080900002</v>
      </c>
      <c r="R211">
        <v>5180836.9829399902</v>
      </c>
      <c r="S211" t="s">
        <v>10</v>
      </c>
      <c r="T211">
        <v>4</v>
      </c>
      <c r="U211">
        <v>442.91338582677167</v>
      </c>
      <c r="V211">
        <v>0.82308504468600818</v>
      </c>
      <c r="W211">
        <v>65</v>
      </c>
      <c r="X211">
        <f t="shared" si="11"/>
        <v>0.19578313253012047</v>
      </c>
    </row>
    <row r="212" spans="1:24" x14ac:dyDescent="0.4">
      <c r="A212" t="s">
        <v>56</v>
      </c>
      <c r="B212">
        <v>264</v>
      </c>
      <c r="C212">
        <v>24</v>
      </c>
      <c r="D212" t="s">
        <v>34</v>
      </c>
      <c r="E212">
        <v>493924.20931300003</v>
      </c>
      <c r="F212">
        <v>5180899.9843499903</v>
      </c>
      <c r="G212" t="s">
        <v>11</v>
      </c>
      <c r="H212">
        <v>1</v>
      </c>
      <c r="I212">
        <v>235</v>
      </c>
      <c r="J212">
        <f t="shared" ref="J212:J228" si="12">I212/$L$9</f>
        <v>1.4064837905236907</v>
      </c>
      <c r="N212">
        <v>211</v>
      </c>
      <c r="O212">
        <v>18</v>
      </c>
      <c r="P212" t="s">
        <v>32</v>
      </c>
      <c r="Q212">
        <v>493735.726117999</v>
      </c>
      <c r="R212">
        <v>5180814.9473799802</v>
      </c>
      <c r="S212" t="s">
        <v>10</v>
      </c>
      <c r="T212">
        <v>4</v>
      </c>
      <c r="U212">
        <v>518.70078740157476</v>
      </c>
      <c r="V212">
        <v>0.96392404122116948</v>
      </c>
      <c r="W212">
        <v>142</v>
      </c>
      <c r="X212">
        <f t="shared" si="11"/>
        <v>0.42771084337349397</v>
      </c>
    </row>
    <row r="213" spans="1:24" x14ac:dyDescent="0.4">
      <c r="A213" t="s">
        <v>56</v>
      </c>
      <c r="B213">
        <v>313</v>
      </c>
      <c r="C213">
        <v>25</v>
      </c>
      <c r="D213" t="s">
        <v>44</v>
      </c>
      <c r="E213">
        <v>493981.20999900001</v>
      </c>
      <c r="F213">
        <v>5180954.7101699803</v>
      </c>
      <c r="G213" t="s">
        <v>11</v>
      </c>
      <c r="H213">
        <v>1</v>
      </c>
      <c r="I213">
        <v>232.5</v>
      </c>
      <c r="J213">
        <f t="shared" si="12"/>
        <v>1.3915211970074812</v>
      </c>
      <c r="N213">
        <v>212</v>
      </c>
      <c r="O213">
        <v>19</v>
      </c>
      <c r="P213" t="s">
        <v>32</v>
      </c>
      <c r="Q213">
        <v>493767.65054800001</v>
      </c>
      <c r="R213">
        <v>5180830.3601299804</v>
      </c>
      <c r="S213" t="s">
        <v>10</v>
      </c>
      <c r="T213">
        <v>5</v>
      </c>
      <c r="U213">
        <v>407.9724409448819</v>
      </c>
      <c r="V213">
        <v>0.75815278004966757</v>
      </c>
      <c r="W213">
        <v>45</v>
      </c>
      <c r="X213">
        <f t="shared" si="11"/>
        <v>0.13554216867469879</v>
      </c>
    </row>
    <row r="214" spans="1:24" x14ac:dyDescent="0.4">
      <c r="A214" t="s">
        <v>56</v>
      </c>
      <c r="B214">
        <v>165</v>
      </c>
      <c r="C214">
        <v>22</v>
      </c>
      <c r="D214" t="s">
        <v>40</v>
      </c>
      <c r="E214">
        <v>493861.415824998</v>
      </c>
      <c r="F214">
        <v>5180780.14738</v>
      </c>
      <c r="G214" t="s">
        <v>11</v>
      </c>
      <c r="H214">
        <v>1</v>
      </c>
      <c r="I214">
        <v>223.5</v>
      </c>
      <c r="J214">
        <f t="shared" si="12"/>
        <v>1.3376558603491271</v>
      </c>
      <c r="N214">
        <v>213</v>
      </c>
      <c r="O214">
        <v>20</v>
      </c>
      <c r="P214" t="s">
        <v>32</v>
      </c>
      <c r="Q214">
        <v>493799.55908699799</v>
      </c>
      <c r="R214">
        <v>5180830.5493200002</v>
      </c>
      <c r="S214" t="s">
        <v>10</v>
      </c>
      <c r="T214">
        <v>5</v>
      </c>
      <c r="U214">
        <v>552.65748031496059</v>
      </c>
      <c r="V214">
        <v>1.0270272279804302</v>
      </c>
      <c r="W214">
        <v>180</v>
      </c>
      <c r="X214">
        <f t="shared" si="11"/>
        <v>0.54216867469879515</v>
      </c>
    </row>
    <row r="215" spans="1:24" x14ac:dyDescent="0.4">
      <c r="A215" t="s">
        <v>56</v>
      </c>
      <c r="B215">
        <v>190</v>
      </c>
      <c r="C215">
        <v>21</v>
      </c>
      <c r="D215" t="s">
        <v>37</v>
      </c>
      <c r="E215">
        <v>493846.60920200002</v>
      </c>
      <c r="F215">
        <v>5180782.7183499904</v>
      </c>
      <c r="G215" t="s">
        <v>11</v>
      </c>
      <c r="H215">
        <v>1</v>
      </c>
      <c r="I215">
        <v>212</v>
      </c>
      <c r="J215">
        <f t="shared" si="12"/>
        <v>1.2688279301745635</v>
      </c>
      <c r="N215">
        <v>214</v>
      </c>
      <c r="O215">
        <v>21</v>
      </c>
      <c r="P215" t="s">
        <v>32</v>
      </c>
      <c r="Q215">
        <v>493831.45094800001</v>
      </c>
      <c r="R215">
        <v>5180814.5148600005</v>
      </c>
      <c r="S215" t="s">
        <v>10</v>
      </c>
      <c r="T215">
        <v>5</v>
      </c>
      <c r="U215">
        <v>631.88976377952758</v>
      </c>
      <c r="V215">
        <v>1.1742679970853718</v>
      </c>
      <c r="W215">
        <v>269</v>
      </c>
      <c r="X215">
        <f t="shared" si="11"/>
        <v>0.81024096385542166</v>
      </c>
    </row>
    <row r="216" spans="1:24" x14ac:dyDescent="0.4">
      <c r="A216" t="s">
        <v>56</v>
      </c>
      <c r="B216">
        <v>338</v>
      </c>
      <c r="C216">
        <v>25</v>
      </c>
      <c r="D216" t="s">
        <v>48</v>
      </c>
      <c r="E216">
        <v>493977.955288</v>
      </c>
      <c r="F216">
        <v>5180985.8885700004</v>
      </c>
      <c r="G216" t="s">
        <v>11</v>
      </c>
      <c r="H216">
        <v>1</v>
      </c>
      <c r="I216">
        <v>194</v>
      </c>
      <c r="J216">
        <f t="shared" si="12"/>
        <v>1.1610972568578553</v>
      </c>
      <c r="N216">
        <v>215</v>
      </c>
      <c r="O216">
        <v>22</v>
      </c>
      <c r="P216" t="s">
        <v>32</v>
      </c>
      <c r="Q216">
        <v>493859.74745999801</v>
      </c>
      <c r="R216">
        <v>5180844.1624800004</v>
      </c>
      <c r="S216" t="s">
        <v>10</v>
      </c>
      <c r="T216">
        <v>5</v>
      </c>
      <c r="U216">
        <v>486.71259842519686</v>
      </c>
      <c r="V216">
        <v>0.90447901021606902</v>
      </c>
      <c r="W216">
        <v>105</v>
      </c>
      <c r="X216">
        <f t="shared" si="11"/>
        <v>0.31626506024096385</v>
      </c>
    </row>
    <row r="217" spans="1:24" x14ac:dyDescent="0.4">
      <c r="A217" t="s">
        <v>56</v>
      </c>
      <c r="B217">
        <v>34</v>
      </c>
      <c r="C217">
        <v>17</v>
      </c>
      <c r="D217" t="s">
        <v>10</v>
      </c>
      <c r="E217">
        <v>493724.06612700003</v>
      </c>
      <c r="F217">
        <v>5180614.4951200001</v>
      </c>
      <c r="G217" t="s">
        <v>11</v>
      </c>
      <c r="H217">
        <v>1</v>
      </c>
      <c r="I217">
        <v>164</v>
      </c>
      <c r="J217">
        <f t="shared" si="12"/>
        <v>0.98154613466334162</v>
      </c>
      <c r="N217">
        <v>216</v>
      </c>
      <c r="O217">
        <v>23</v>
      </c>
      <c r="P217" t="s">
        <v>32</v>
      </c>
      <c r="Q217">
        <v>493895.294181998</v>
      </c>
      <c r="R217">
        <v>5180840.45218</v>
      </c>
      <c r="S217" t="s">
        <v>10</v>
      </c>
      <c r="T217">
        <v>5</v>
      </c>
      <c r="U217">
        <v>553.64173228346453</v>
      </c>
      <c r="V217">
        <v>1.0288563058575102</v>
      </c>
      <c r="W217">
        <v>182</v>
      </c>
      <c r="X217">
        <f t="shared" si="11"/>
        <v>0.54819277108433739</v>
      </c>
    </row>
    <row r="218" spans="1:24" x14ac:dyDescent="0.4">
      <c r="A218" t="s">
        <v>56</v>
      </c>
      <c r="B218">
        <v>84</v>
      </c>
      <c r="C218">
        <v>19</v>
      </c>
      <c r="D218" t="s">
        <v>33</v>
      </c>
      <c r="E218">
        <v>493775.195645998</v>
      </c>
      <c r="F218">
        <v>5180671.4475499904</v>
      </c>
      <c r="G218" t="s">
        <v>11</v>
      </c>
      <c r="H218">
        <v>1</v>
      </c>
      <c r="I218">
        <v>158</v>
      </c>
      <c r="J218">
        <f t="shared" si="12"/>
        <v>0.94563591022443882</v>
      </c>
      <c r="N218">
        <v>217</v>
      </c>
      <c r="O218">
        <v>24</v>
      </c>
      <c r="P218" t="s">
        <v>32</v>
      </c>
      <c r="Q218">
        <v>493927.19838900003</v>
      </c>
      <c r="R218">
        <v>5180836.4194099903</v>
      </c>
      <c r="S218" t="s">
        <v>10</v>
      </c>
      <c r="T218">
        <v>5</v>
      </c>
      <c r="U218">
        <v>571.85039370078744</v>
      </c>
      <c r="V218">
        <v>1.0626942465834905</v>
      </c>
      <c r="W218">
        <v>197</v>
      </c>
      <c r="X218">
        <f t="shared" si="11"/>
        <v>0.59337349397590367</v>
      </c>
    </row>
    <row r="219" spans="1:24" x14ac:dyDescent="0.4">
      <c r="A219" t="s">
        <v>56</v>
      </c>
      <c r="B219">
        <v>164</v>
      </c>
      <c r="C219">
        <v>21</v>
      </c>
      <c r="D219" t="s">
        <v>40</v>
      </c>
      <c r="E219">
        <v>493829.477202999</v>
      </c>
      <c r="F219">
        <v>5180750.9549900005</v>
      </c>
      <c r="G219" t="s">
        <v>11</v>
      </c>
      <c r="H219">
        <v>1</v>
      </c>
      <c r="I219">
        <v>157.5</v>
      </c>
      <c r="J219">
        <f t="shared" si="12"/>
        <v>0.94264339152119692</v>
      </c>
      <c r="N219">
        <v>218</v>
      </c>
      <c r="O219">
        <v>25</v>
      </c>
      <c r="P219" t="s">
        <v>32</v>
      </c>
      <c r="Q219">
        <v>493959.097828998</v>
      </c>
      <c r="R219">
        <v>5180827.6085700002</v>
      </c>
      <c r="S219" t="s">
        <v>10</v>
      </c>
      <c r="T219">
        <v>5</v>
      </c>
      <c r="U219">
        <v>342.0275590551181</v>
      </c>
      <c r="V219">
        <v>0.63560456228530626</v>
      </c>
      <c r="W219">
        <v>12</v>
      </c>
      <c r="X219">
        <f t="shared" si="11"/>
        <v>3.614457831325301E-2</v>
      </c>
    </row>
    <row r="220" spans="1:24" x14ac:dyDescent="0.4">
      <c r="A220" t="s">
        <v>56</v>
      </c>
      <c r="B220">
        <v>191</v>
      </c>
      <c r="C220">
        <v>22</v>
      </c>
      <c r="D220" t="s">
        <v>37</v>
      </c>
      <c r="E220">
        <v>493878.54757200001</v>
      </c>
      <c r="F220">
        <v>5180811.9108300004</v>
      </c>
      <c r="G220" t="s">
        <v>11</v>
      </c>
      <c r="H220">
        <v>1</v>
      </c>
      <c r="I220">
        <v>150.5</v>
      </c>
      <c r="J220">
        <f t="shared" si="12"/>
        <v>0.90074812967581042</v>
      </c>
      <c r="N220">
        <v>219</v>
      </c>
      <c r="O220">
        <v>26</v>
      </c>
      <c r="P220" t="s">
        <v>32</v>
      </c>
      <c r="Q220">
        <v>493991.00748700002</v>
      </c>
      <c r="R220">
        <v>5180828.91</v>
      </c>
      <c r="S220" t="s">
        <v>10</v>
      </c>
      <c r="T220">
        <v>5</v>
      </c>
      <c r="U220">
        <v>534.94094488188978</v>
      </c>
      <c r="V220">
        <v>0.99410382619298987</v>
      </c>
      <c r="W220">
        <v>162</v>
      </c>
      <c r="X220">
        <f t="shared" si="11"/>
        <v>0.48795180722891568</v>
      </c>
    </row>
    <row r="221" spans="1:24" x14ac:dyDescent="0.4">
      <c r="A221" t="s">
        <v>56</v>
      </c>
      <c r="B221">
        <v>13</v>
      </c>
      <c r="C221">
        <v>17</v>
      </c>
      <c r="D221" t="s">
        <v>9</v>
      </c>
      <c r="E221">
        <v>493702.19999400002</v>
      </c>
      <c r="F221">
        <v>5180582.7370800003</v>
      </c>
      <c r="G221" t="s">
        <v>11</v>
      </c>
      <c r="H221">
        <v>1</v>
      </c>
      <c r="I221">
        <v>141</v>
      </c>
      <c r="J221">
        <f t="shared" si="12"/>
        <v>0.84389027431421437</v>
      </c>
      <c r="N221">
        <v>220</v>
      </c>
      <c r="O221">
        <v>27</v>
      </c>
      <c r="P221" t="s">
        <v>32</v>
      </c>
      <c r="Q221">
        <v>494022.916354999</v>
      </c>
      <c r="R221">
        <v>5180829.4337499803</v>
      </c>
      <c r="S221" t="s">
        <v>10</v>
      </c>
      <c r="T221">
        <v>5</v>
      </c>
      <c r="U221">
        <v>477.36220472440942</v>
      </c>
      <c r="V221">
        <v>0.8871027703838088</v>
      </c>
      <c r="W221">
        <v>94</v>
      </c>
      <c r="X221">
        <f t="shared" si="11"/>
        <v>0.28313253012048195</v>
      </c>
    </row>
    <row r="222" spans="1:24" x14ac:dyDescent="0.4">
      <c r="A222" t="s">
        <v>56</v>
      </c>
      <c r="B222">
        <v>58</v>
      </c>
      <c r="C222">
        <v>18</v>
      </c>
      <c r="D222" t="s">
        <v>11</v>
      </c>
      <c r="E222">
        <v>493736.59583100001</v>
      </c>
      <c r="F222">
        <v>5180624.2607800001</v>
      </c>
      <c r="G222" t="s">
        <v>11</v>
      </c>
      <c r="H222">
        <v>1</v>
      </c>
      <c r="I222">
        <v>133.5</v>
      </c>
      <c r="J222">
        <f t="shared" si="12"/>
        <v>0.79900249376558596</v>
      </c>
      <c r="N222">
        <v>221</v>
      </c>
      <c r="O222">
        <v>28</v>
      </c>
      <c r="P222" t="s">
        <v>32</v>
      </c>
      <c r="Q222">
        <v>494054.817732998</v>
      </c>
      <c r="R222">
        <v>5180822.4013599902</v>
      </c>
      <c r="S222" t="s">
        <v>10</v>
      </c>
      <c r="T222">
        <v>5</v>
      </c>
      <c r="U222">
        <v>475.88582677165351</v>
      </c>
      <c r="V222">
        <v>0.88435915356818873</v>
      </c>
      <c r="W222">
        <v>93</v>
      </c>
      <c r="X222">
        <f t="shared" si="11"/>
        <v>0.28012048192771083</v>
      </c>
    </row>
    <row r="223" spans="1:24" x14ac:dyDescent="0.4">
      <c r="A223" t="s">
        <v>56</v>
      </c>
      <c r="B223">
        <v>241</v>
      </c>
      <c r="C223">
        <v>23</v>
      </c>
      <c r="D223" t="s">
        <v>30</v>
      </c>
      <c r="E223">
        <v>493923.18883200001</v>
      </c>
      <c r="F223">
        <v>5180872.2048300002</v>
      </c>
      <c r="G223" t="s">
        <v>11</v>
      </c>
      <c r="H223">
        <v>1</v>
      </c>
      <c r="I223">
        <v>129.5</v>
      </c>
      <c r="J223">
        <f t="shared" si="12"/>
        <v>0.77506234413965081</v>
      </c>
      <c r="N223">
        <v>222</v>
      </c>
      <c r="O223">
        <v>29</v>
      </c>
      <c r="P223" t="s">
        <v>32</v>
      </c>
      <c r="Q223">
        <v>494086.744038</v>
      </c>
      <c r="R223">
        <v>5180840.59387</v>
      </c>
      <c r="S223" t="s">
        <v>10</v>
      </c>
      <c r="T223">
        <v>5</v>
      </c>
      <c r="U223">
        <v>779.5275590551181</v>
      </c>
      <c r="V223">
        <v>1.4486296786473745</v>
      </c>
      <c r="W223">
        <v>325</v>
      </c>
      <c r="X223">
        <f t="shared" si="11"/>
        <v>0.97891566265060237</v>
      </c>
    </row>
    <row r="224" spans="1:24" x14ac:dyDescent="0.4">
      <c r="A224" t="s">
        <v>56</v>
      </c>
      <c r="B224">
        <v>287</v>
      </c>
      <c r="C224">
        <v>24</v>
      </c>
      <c r="D224" t="s">
        <v>35</v>
      </c>
      <c r="E224">
        <v>493945.157106</v>
      </c>
      <c r="F224">
        <v>5180931.7441299902</v>
      </c>
      <c r="G224" t="s">
        <v>11</v>
      </c>
      <c r="H224">
        <v>1</v>
      </c>
      <c r="I224">
        <v>129.5</v>
      </c>
      <c r="J224">
        <f t="shared" si="12"/>
        <v>0.77506234413965081</v>
      </c>
      <c r="N224">
        <v>223</v>
      </c>
      <c r="O224">
        <v>30</v>
      </c>
      <c r="P224" t="s">
        <v>32</v>
      </c>
      <c r="Q224">
        <v>494118.627680998</v>
      </c>
      <c r="R224">
        <v>5180815.4489200003</v>
      </c>
      <c r="S224" t="s">
        <v>10</v>
      </c>
      <c r="T224">
        <v>5</v>
      </c>
      <c r="U224">
        <v>574.80314960629926</v>
      </c>
      <c r="V224">
        <v>1.0681814802147307</v>
      </c>
      <c r="W224">
        <v>205</v>
      </c>
      <c r="X224">
        <f t="shared" si="11"/>
        <v>0.61746987951807231</v>
      </c>
    </row>
    <row r="225" spans="1:24" x14ac:dyDescent="0.4">
      <c r="A225" t="s">
        <v>56</v>
      </c>
      <c r="B225">
        <v>111</v>
      </c>
      <c r="C225">
        <v>19</v>
      </c>
      <c r="D225" t="s">
        <v>38</v>
      </c>
      <c r="E225">
        <v>493786.67919900001</v>
      </c>
      <c r="F225">
        <v>5180703.2165999804</v>
      </c>
      <c r="G225" t="s">
        <v>11</v>
      </c>
      <c r="H225">
        <v>1</v>
      </c>
      <c r="I225">
        <v>121</v>
      </c>
      <c r="J225">
        <f t="shared" si="12"/>
        <v>0.72418952618453858</v>
      </c>
      <c r="N225">
        <v>224</v>
      </c>
      <c r="O225">
        <v>31</v>
      </c>
      <c r="P225" t="s">
        <v>32</v>
      </c>
      <c r="Q225">
        <v>494150.549497</v>
      </c>
      <c r="R225">
        <v>5180829.1968799904</v>
      </c>
      <c r="S225" t="s">
        <v>10</v>
      </c>
      <c r="T225">
        <v>5</v>
      </c>
      <c r="U225">
        <v>619.09448818897636</v>
      </c>
      <c r="V225">
        <v>1.1504899846833314</v>
      </c>
      <c r="W225">
        <v>258</v>
      </c>
      <c r="X225">
        <f t="shared" si="11"/>
        <v>0.77710843373493976</v>
      </c>
    </row>
    <row r="226" spans="1:24" x14ac:dyDescent="0.4">
      <c r="A226" t="s">
        <v>56</v>
      </c>
      <c r="B226">
        <v>216</v>
      </c>
      <c r="C226">
        <v>23</v>
      </c>
      <c r="D226" t="s">
        <v>32</v>
      </c>
      <c r="E226">
        <v>493895.294181998</v>
      </c>
      <c r="F226">
        <v>5180840.45218</v>
      </c>
      <c r="G226" t="s">
        <v>11</v>
      </c>
      <c r="H226">
        <v>1</v>
      </c>
      <c r="I226">
        <v>116</v>
      </c>
      <c r="J226">
        <f t="shared" si="12"/>
        <v>0.69426433915211971</v>
      </c>
      <c r="N226">
        <v>225</v>
      </c>
      <c r="O226">
        <v>7</v>
      </c>
      <c r="P226" t="s">
        <v>30</v>
      </c>
      <c r="Q226">
        <v>493412.658734</v>
      </c>
      <c r="R226">
        <v>5180872.0767299803</v>
      </c>
      <c r="S226" t="s">
        <v>10</v>
      </c>
      <c r="T226">
        <v>5</v>
      </c>
      <c r="U226">
        <v>503.44488188976379</v>
      </c>
      <c r="V226">
        <v>0.93557333412642929</v>
      </c>
      <c r="W226">
        <v>122</v>
      </c>
      <c r="X226">
        <f t="shared" si="11"/>
        <v>0.36746987951807231</v>
      </c>
    </row>
    <row r="227" spans="1:24" x14ac:dyDescent="0.4">
      <c r="A227" t="s">
        <v>56</v>
      </c>
      <c r="B227">
        <v>110</v>
      </c>
      <c r="C227">
        <v>18</v>
      </c>
      <c r="D227" t="s">
        <v>38</v>
      </c>
      <c r="E227">
        <v>493759.15355300001</v>
      </c>
      <c r="F227">
        <v>5180683.4043399803</v>
      </c>
      <c r="G227" t="s">
        <v>11</v>
      </c>
      <c r="H227">
        <v>1</v>
      </c>
      <c r="I227">
        <v>115</v>
      </c>
      <c r="J227">
        <f t="shared" si="12"/>
        <v>0.6882793017456359</v>
      </c>
      <c r="N227">
        <v>226</v>
      </c>
      <c r="O227">
        <v>8</v>
      </c>
      <c r="P227" t="s">
        <v>30</v>
      </c>
      <c r="Q227">
        <v>493445.76270899799</v>
      </c>
      <c r="R227">
        <v>5180867.1087600002</v>
      </c>
      <c r="S227" t="s">
        <v>10</v>
      </c>
      <c r="T227">
        <v>5</v>
      </c>
      <c r="U227">
        <v>575.29527559055123</v>
      </c>
      <c r="V227">
        <v>1.0690960191532708</v>
      </c>
      <c r="W227">
        <v>208</v>
      </c>
      <c r="X227">
        <f t="shared" si="11"/>
        <v>0.62650602409638556</v>
      </c>
    </row>
    <row r="228" spans="1:24" x14ac:dyDescent="0.4">
      <c r="A228" t="s">
        <v>56</v>
      </c>
      <c r="B228">
        <v>83</v>
      </c>
      <c r="C228">
        <v>18</v>
      </c>
      <c r="D228" t="s">
        <v>33</v>
      </c>
      <c r="E228">
        <v>493743.27039100003</v>
      </c>
      <c r="F228">
        <v>5180656.0347600002</v>
      </c>
      <c r="G228" t="s">
        <v>11</v>
      </c>
      <c r="H228">
        <v>1</v>
      </c>
      <c r="I228">
        <v>114</v>
      </c>
      <c r="J228">
        <f t="shared" si="12"/>
        <v>0.68229426433915208</v>
      </c>
      <c r="N228">
        <v>227</v>
      </c>
      <c r="O228">
        <v>9</v>
      </c>
      <c r="P228" t="s">
        <v>30</v>
      </c>
      <c r="Q228">
        <v>493478.459027</v>
      </c>
      <c r="R228">
        <v>5180856.1175499903</v>
      </c>
      <c r="S228" t="s">
        <v>10</v>
      </c>
      <c r="T228">
        <v>5</v>
      </c>
      <c r="U228">
        <v>521.65354330708658</v>
      </c>
      <c r="V228">
        <v>0.96941127485240963</v>
      </c>
      <c r="W228">
        <v>145</v>
      </c>
      <c r="X228">
        <f t="shared" si="11"/>
        <v>0.43674698795180722</v>
      </c>
    </row>
    <row r="229" spans="1:24" x14ac:dyDescent="0.4">
      <c r="A229" t="s">
        <v>45</v>
      </c>
      <c r="B229">
        <v>217</v>
      </c>
      <c r="C229">
        <v>24</v>
      </c>
      <c r="D229" t="s">
        <v>32</v>
      </c>
      <c r="E229">
        <v>493927.19838900003</v>
      </c>
      <c r="F229">
        <v>5180836.4194099903</v>
      </c>
      <c r="G229" t="s">
        <v>11</v>
      </c>
      <c r="H229">
        <v>2</v>
      </c>
      <c r="I229">
        <v>300</v>
      </c>
      <c r="J229">
        <f>I229/$L$10</f>
        <v>2.0752797558494405</v>
      </c>
      <c r="N229">
        <v>228</v>
      </c>
      <c r="O229">
        <v>10</v>
      </c>
      <c r="P229" t="s">
        <v>30</v>
      </c>
      <c r="Q229">
        <v>493508.38215899799</v>
      </c>
      <c r="R229">
        <v>5180871.1945700003</v>
      </c>
      <c r="S229" t="s">
        <v>10</v>
      </c>
      <c r="T229">
        <v>5</v>
      </c>
      <c r="U229">
        <v>536.41732283464569</v>
      </c>
      <c r="V229">
        <v>0.99684744300860995</v>
      </c>
      <c r="W229">
        <v>165</v>
      </c>
      <c r="X229">
        <f t="shared" si="11"/>
        <v>0.49698795180722893</v>
      </c>
    </row>
    <row r="230" spans="1:24" x14ac:dyDescent="0.4">
      <c r="A230" t="s">
        <v>45</v>
      </c>
      <c r="B230">
        <v>85</v>
      </c>
      <c r="C230">
        <v>20</v>
      </c>
      <c r="D230" t="s">
        <v>33</v>
      </c>
      <c r="E230">
        <v>493807.10502900003</v>
      </c>
      <c r="F230">
        <v>5180671.6367899803</v>
      </c>
      <c r="G230" t="s">
        <v>11</v>
      </c>
      <c r="H230">
        <v>2</v>
      </c>
      <c r="I230">
        <v>234</v>
      </c>
      <c r="J230">
        <f t="shared" ref="J230:J245" si="13">I230/$L$10</f>
        <v>1.6187182095625636</v>
      </c>
      <c r="N230">
        <v>229</v>
      </c>
      <c r="O230">
        <v>11</v>
      </c>
      <c r="P230" t="s">
        <v>30</v>
      </c>
      <c r="Q230">
        <v>493540.27207200002</v>
      </c>
      <c r="R230">
        <v>5180854.2695899904</v>
      </c>
      <c r="S230" t="s">
        <v>10</v>
      </c>
      <c r="T230">
        <v>5</v>
      </c>
      <c r="U230">
        <v>520.17716535433067</v>
      </c>
      <c r="V230">
        <v>0.96666765803678956</v>
      </c>
      <c r="W230">
        <v>144</v>
      </c>
      <c r="X230">
        <f t="shared" si="11"/>
        <v>0.43373493975903615</v>
      </c>
    </row>
    <row r="231" spans="1:24" x14ac:dyDescent="0.4">
      <c r="A231" t="s">
        <v>45</v>
      </c>
      <c r="B231">
        <v>288</v>
      </c>
      <c r="C231">
        <v>25</v>
      </c>
      <c r="D231" t="s">
        <v>35</v>
      </c>
      <c r="E231">
        <v>493979.78699200001</v>
      </c>
      <c r="F231">
        <v>5180920.0508399904</v>
      </c>
      <c r="G231" t="s">
        <v>11</v>
      </c>
      <c r="H231">
        <v>2</v>
      </c>
      <c r="I231">
        <v>211</v>
      </c>
      <c r="J231">
        <f t="shared" si="13"/>
        <v>1.4596134282807731</v>
      </c>
      <c r="N231">
        <v>230</v>
      </c>
      <c r="O231">
        <v>12</v>
      </c>
      <c r="P231" t="s">
        <v>30</v>
      </c>
      <c r="Q231">
        <v>493572.190846999</v>
      </c>
      <c r="R231">
        <v>5180864.12519</v>
      </c>
      <c r="S231" t="s">
        <v>10</v>
      </c>
      <c r="T231">
        <v>5</v>
      </c>
      <c r="U231">
        <v>596.94881889763781</v>
      </c>
      <c r="V231">
        <v>1.1093357324490312</v>
      </c>
      <c r="W231">
        <v>232</v>
      </c>
      <c r="X231">
        <f t="shared" si="11"/>
        <v>0.6987951807228916</v>
      </c>
    </row>
    <row r="232" spans="1:24" x14ac:dyDescent="0.4">
      <c r="A232" t="s">
        <v>45</v>
      </c>
      <c r="B232">
        <v>242</v>
      </c>
      <c r="C232">
        <v>24</v>
      </c>
      <c r="D232" t="s">
        <v>30</v>
      </c>
      <c r="E232">
        <v>493955.09288900002</v>
      </c>
      <c r="F232">
        <v>5180868.1722100005</v>
      </c>
      <c r="G232" t="s">
        <v>11</v>
      </c>
      <c r="H232">
        <v>2</v>
      </c>
      <c r="I232">
        <v>198</v>
      </c>
      <c r="J232">
        <f t="shared" si="13"/>
        <v>1.3696846388606307</v>
      </c>
      <c r="N232">
        <v>231</v>
      </c>
      <c r="O232">
        <v>13</v>
      </c>
      <c r="P232" t="s">
        <v>30</v>
      </c>
      <c r="Q232">
        <v>493604.093411999</v>
      </c>
      <c r="R232">
        <v>5180858.8683700003</v>
      </c>
      <c r="S232" t="s">
        <v>10</v>
      </c>
      <c r="T232">
        <v>5</v>
      </c>
      <c r="U232">
        <v>578.74015748031491</v>
      </c>
      <c r="V232">
        <v>1.0754977917230506</v>
      </c>
      <c r="W232">
        <v>213</v>
      </c>
      <c r="X232">
        <f t="shared" si="11"/>
        <v>0.64156626506024095</v>
      </c>
    </row>
    <row r="233" spans="1:24" x14ac:dyDescent="0.4">
      <c r="A233" t="s">
        <v>45</v>
      </c>
      <c r="B233">
        <v>265</v>
      </c>
      <c r="C233">
        <v>25</v>
      </c>
      <c r="D233" t="s">
        <v>34</v>
      </c>
      <c r="E233">
        <v>493957.474071</v>
      </c>
      <c r="F233">
        <v>5180890.2630399903</v>
      </c>
      <c r="G233" t="s">
        <v>11</v>
      </c>
      <c r="H233">
        <v>2</v>
      </c>
      <c r="I233">
        <v>191</v>
      </c>
      <c r="J233">
        <f t="shared" si="13"/>
        <v>1.3212614445574771</v>
      </c>
      <c r="N233">
        <v>232</v>
      </c>
      <c r="O233">
        <v>14</v>
      </c>
      <c r="P233" t="s">
        <v>30</v>
      </c>
      <c r="Q233">
        <v>493642.625925</v>
      </c>
      <c r="R233">
        <v>5180861.3212599903</v>
      </c>
      <c r="S233" t="s">
        <v>10</v>
      </c>
      <c r="T233">
        <v>5</v>
      </c>
      <c r="U233">
        <v>533.95669291338584</v>
      </c>
      <c r="V233">
        <v>0.99227474831590989</v>
      </c>
      <c r="W233">
        <v>160</v>
      </c>
      <c r="X233">
        <f t="shared" si="11"/>
        <v>0.48192771084337349</v>
      </c>
    </row>
    <row r="234" spans="1:24" x14ac:dyDescent="0.4">
      <c r="A234" t="s">
        <v>45</v>
      </c>
      <c r="B234">
        <v>192</v>
      </c>
      <c r="C234">
        <v>23</v>
      </c>
      <c r="D234" t="s">
        <v>37</v>
      </c>
      <c r="E234">
        <v>493910.45270800003</v>
      </c>
      <c r="F234">
        <v>5180808.6558299903</v>
      </c>
      <c r="G234" t="s">
        <v>11</v>
      </c>
      <c r="H234">
        <v>2</v>
      </c>
      <c r="I234">
        <v>170</v>
      </c>
      <c r="J234">
        <f t="shared" si="13"/>
        <v>1.1759918616480163</v>
      </c>
      <c r="N234">
        <v>233</v>
      </c>
      <c r="O234">
        <v>15</v>
      </c>
      <c r="P234" t="s">
        <v>30</v>
      </c>
      <c r="Q234">
        <v>493667.907851998</v>
      </c>
      <c r="R234">
        <v>5180857.0227399804</v>
      </c>
      <c r="S234" t="s">
        <v>10</v>
      </c>
      <c r="T234">
        <v>6</v>
      </c>
      <c r="U234">
        <v>404.03543307086613</v>
      </c>
      <c r="V234">
        <v>0.75083646854134745</v>
      </c>
      <c r="W234">
        <v>43</v>
      </c>
      <c r="X234">
        <f t="shared" si="11"/>
        <v>0.12951807228915663</v>
      </c>
    </row>
    <row r="235" spans="1:24" x14ac:dyDescent="0.4">
      <c r="A235" t="s">
        <v>45</v>
      </c>
      <c r="B235">
        <v>112</v>
      </c>
      <c r="C235">
        <v>20</v>
      </c>
      <c r="D235" t="s">
        <v>38</v>
      </c>
      <c r="E235">
        <v>493818.588412999</v>
      </c>
      <c r="F235">
        <v>5180703.4058999904</v>
      </c>
      <c r="G235" t="s">
        <v>11</v>
      </c>
      <c r="H235">
        <v>2</v>
      </c>
      <c r="I235">
        <v>154</v>
      </c>
      <c r="J235">
        <f t="shared" si="13"/>
        <v>1.0653102746693794</v>
      </c>
      <c r="N235">
        <v>234</v>
      </c>
      <c r="O235">
        <v>16</v>
      </c>
      <c r="P235" t="s">
        <v>30</v>
      </c>
      <c r="Q235">
        <v>493699.82406800002</v>
      </c>
      <c r="R235">
        <v>5180864.6565899802</v>
      </c>
      <c r="S235" t="s">
        <v>10</v>
      </c>
      <c r="T235">
        <v>6</v>
      </c>
      <c r="U235">
        <v>655.51181102362204</v>
      </c>
      <c r="V235">
        <v>1.2181658661352921</v>
      </c>
      <c r="W235">
        <v>290</v>
      </c>
      <c r="X235">
        <f t="shared" si="11"/>
        <v>0.87349397590361444</v>
      </c>
    </row>
    <row r="236" spans="1:24" x14ac:dyDescent="0.4">
      <c r="A236" t="s">
        <v>45</v>
      </c>
      <c r="B236">
        <v>139</v>
      </c>
      <c r="C236">
        <v>21</v>
      </c>
      <c r="D236" t="s">
        <v>39</v>
      </c>
      <c r="E236">
        <v>493847.76542900002</v>
      </c>
      <c r="F236">
        <v>5180719.15527</v>
      </c>
      <c r="G236" t="s">
        <v>11</v>
      </c>
      <c r="H236">
        <v>2</v>
      </c>
      <c r="I236">
        <v>139</v>
      </c>
      <c r="J236">
        <f t="shared" si="13"/>
        <v>0.96154628687690735</v>
      </c>
      <c r="N236">
        <v>235</v>
      </c>
      <c r="O236">
        <v>17</v>
      </c>
      <c r="P236" t="s">
        <v>30</v>
      </c>
      <c r="Q236">
        <v>493731.73648899799</v>
      </c>
      <c r="R236">
        <v>5180868.7346999804</v>
      </c>
      <c r="S236" t="s">
        <v>10</v>
      </c>
      <c r="T236">
        <v>6</v>
      </c>
      <c r="U236">
        <v>487.6968503937008</v>
      </c>
      <c r="V236">
        <v>0.906308088093149</v>
      </c>
      <c r="W236">
        <v>106</v>
      </c>
      <c r="X236">
        <f t="shared" si="11"/>
        <v>0.31927710843373491</v>
      </c>
    </row>
    <row r="237" spans="1:24" x14ac:dyDescent="0.4">
      <c r="A237" t="s">
        <v>45</v>
      </c>
      <c r="B237">
        <v>59</v>
      </c>
      <c r="C237">
        <v>19</v>
      </c>
      <c r="D237" t="s">
        <v>11</v>
      </c>
      <c r="E237">
        <v>493770.79737400002</v>
      </c>
      <c r="F237">
        <v>5180636.94221</v>
      </c>
      <c r="G237" t="s">
        <v>11</v>
      </c>
      <c r="H237">
        <v>2</v>
      </c>
      <c r="I237">
        <v>136</v>
      </c>
      <c r="J237">
        <f t="shared" si="13"/>
        <v>0.940793489318413</v>
      </c>
      <c r="N237">
        <v>236</v>
      </c>
      <c r="O237">
        <v>18</v>
      </c>
      <c r="P237" t="s">
        <v>30</v>
      </c>
      <c r="Q237">
        <v>493763.62173200003</v>
      </c>
      <c r="R237">
        <v>5180846.6992800003</v>
      </c>
      <c r="S237" t="s">
        <v>10</v>
      </c>
      <c r="T237">
        <v>6</v>
      </c>
      <c r="U237">
        <v>338.58267716535431</v>
      </c>
      <c r="V237">
        <v>0.62920278971552623</v>
      </c>
      <c r="W237">
        <v>11</v>
      </c>
      <c r="X237">
        <f t="shared" si="11"/>
        <v>3.313253012048193E-2</v>
      </c>
    </row>
    <row r="238" spans="1:24" x14ac:dyDescent="0.4">
      <c r="A238" t="s">
        <v>45</v>
      </c>
      <c r="B238">
        <v>60</v>
      </c>
      <c r="C238">
        <v>20</v>
      </c>
      <c r="D238" t="s">
        <v>11</v>
      </c>
      <c r="E238">
        <v>493800.430823998</v>
      </c>
      <c r="F238">
        <v>5180639.8627300002</v>
      </c>
      <c r="G238" t="s">
        <v>11</v>
      </c>
      <c r="H238">
        <v>2</v>
      </c>
      <c r="I238">
        <v>122</v>
      </c>
      <c r="J238">
        <f t="shared" si="13"/>
        <v>0.84394710071210577</v>
      </c>
      <c r="N238">
        <v>237</v>
      </c>
      <c r="O238">
        <v>19</v>
      </c>
      <c r="P238" t="s">
        <v>30</v>
      </c>
      <c r="Q238">
        <v>493798.241069999</v>
      </c>
      <c r="R238">
        <v>5180860.3842399903</v>
      </c>
      <c r="S238" t="s">
        <v>10</v>
      </c>
      <c r="T238">
        <v>6</v>
      </c>
      <c r="U238">
        <v>613.18897637795271</v>
      </c>
      <c r="V238">
        <v>1.1395155174208513</v>
      </c>
      <c r="W238">
        <v>252</v>
      </c>
      <c r="X238">
        <f t="shared" ref="X238:X269" si="14">W238/332</f>
        <v>0.75903614457831325</v>
      </c>
    </row>
    <row r="239" spans="1:24" x14ac:dyDescent="0.4">
      <c r="A239" t="s">
        <v>45</v>
      </c>
      <c r="B239">
        <v>289</v>
      </c>
      <c r="C239">
        <v>26</v>
      </c>
      <c r="D239" t="s">
        <v>35</v>
      </c>
      <c r="E239">
        <v>494008.965211</v>
      </c>
      <c r="F239">
        <v>5180924.2349100001</v>
      </c>
      <c r="G239" t="s">
        <v>11</v>
      </c>
      <c r="H239">
        <v>2</v>
      </c>
      <c r="I239">
        <v>103.5</v>
      </c>
      <c r="J239">
        <f t="shared" si="13"/>
        <v>0.71597151576805695</v>
      </c>
      <c r="N239">
        <v>238</v>
      </c>
      <c r="O239">
        <v>20</v>
      </c>
      <c r="P239" t="s">
        <v>30</v>
      </c>
      <c r="Q239">
        <v>493827.45429000002</v>
      </c>
      <c r="R239">
        <v>5180862.3015200002</v>
      </c>
      <c r="S239" t="s">
        <v>10</v>
      </c>
      <c r="T239">
        <v>6</v>
      </c>
      <c r="U239">
        <v>454.23228346456693</v>
      </c>
      <c r="V239">
        <v>0.84411944027242836</v>
      </c>
      <c r="W239">
        <v>78</v>
      </c>
      <c r="X239">
        <f t="shared" si="14"/>
        <v>0.23493975903614459</v>
      </c>
    </row>
    <row r="240" spans="1:24" x14ac:dyDescent="0.4">
      <c r="A240" t="s">
        <v>45</v>
      </c>
      <c r="B240">
        <v>166</v>
      </c>
      <c r="C240">
        <v>23</v>
      </c>
      <c r="D240" t="s">
        <v>40</v>
      </c>
      <c r="E240">
        <v>493893.321120999</v>
      </c>
      <c r="F240">
        <v>5180776.8922899803</v>
      </c>
      <c r="G240" t="s">
        <v>11</v>
      </c>
      <c r="H240">
        <v>2</v>
      </c>
      <c r="I240">
        <v>101</v>
      </c>
      <c r="J240">
        <f t="shared" si="13"/>
        <v>0.69867751780264498</v>
      </c>
      <c r="N240">
        <v>239</v>
      </c>
      <c r="O240">
        <v>21</v>
      </c>
      <c r="P240" t="s">
        <v>30</v>
      </c>
      <c r="Q240">
        <v>493858.43561599799</v>
      </c>
      <c r="R240">
        <v>5180848.0880899904</v>
      </c>
      <c r="S240" t="s">
        <v>10</v>
      </c>
      <c r="T240">
        <v>6</v>
      </c>
      <c r="U240">
        <v>587.59842519685037</v>
      </c>
      <c r="V240">
        <v>1.0919594926167708</v>
      </c>
      <c r="W240">
        <v>224</v>
      </c>
      <c r="X240">
        <f t="shared" si="14"/>
        <v>0.67469879518072284</v>
      </c>
    </row>
    <row r="241" spans="1:24" x14ac:dyDescent="0.4">
      <c r="A241" t="s">
        <v>45</v>
      </c>
      <c r="B241">
        <v>314</v>
      </c>
      <c r="C241">
        <v>26</v>
      </c>
      <c r="D241" t="s">
        <v>44</v>
      </c>
      <c r="E241">
        <v>494013.118976</v>
      </c>
      <c r="F241">
        <v>5180956.0117199803</v>
      </c>
      <c r="G241" t="s">
        <v>11</v>
      </c>
      <c r="H241">
        <v>2</v>
      </c>
      <c r="I241">
        <v>97</v>
      </c>
      <c r="J241">
        <f t="shared" si="13"/>
        <v>0.67100712105798577</v>
      </c>
      <c r="N241">
        <v>240</v>
      </c>
      <c r="O241">
        <v>22</v>
      </c>
      <c r="P241" t="s">
        <v>30</v>
      </c>
      <c r="Q241">
        <v>493884.760519</v>
      </c>
      <c r="R241">
        <v>5180880.6179999802</v>
      </c>
      <c r="S241" t="s">
        <v>10</v>
      </c>
      <c r="T241">
        <v>6</v>
      </c>
      <c r="U241">
        <v>614.17322834645665</v>
      </c>
      <c r="V241">
        <v>1.1413445952979313</v>
      </c>
      <c r="W241">
        <v>254</v>
      </c>
      <c r="X241">
        <f t="shared" si="14"/>
        <v>0.76506024096385539</v>
      </c>
    </row>
    <row r="242" spans="1:24" x14ac:dyDescent="0.4">
      <c r="A242" t="s">
        <v>45</v>
      </c>
      <c r="B242">
        <v>35</v>
      </c>
      <c r="C242">
        <v>18</v>
      </c>
      <c r="D242" t="s">
        <v>10</v>
      </c>
      <c r="E242">
        <v>493755.952693998</v>
      </c>
      <c r="F242">
        <v>5180592.4596699905</v>
      </c>
      <c r="G242" t="s">
        <v>11</v>
      </c>
      <c r="H242">
        <v>2</v>
      </c>
      <c r="I242">
        <v>94.5</v>
      </c>
      <c r="J242">
        <f t="shared" si="13"/>
        <v>0.65371312309257379</v>
      </c>
      <c r="N242">
        <v>241</v>
      </c>
      <c r="O242">
        <v>23</v>
      </c>
      <c r="P242" t="s">
        <v>30</v>
      </c>
      <c r="Q242">
        <v>493923.18883200001</v>
      </c>
      <c r="R242">
        <v>5180872.2048300002</v>
      </c>
      <c r="S242" t="s">
        <v>10</v>
      </c>
      <c r="T242">
        <v>6</v>
      </c>
      <c r="U242">
        <v>485.72834645669292</v>
      </c>
      <c r="V242">
        <v>0.90264993233898905</v>
      </c>
      <c r="W242">
        <v>103</v>
      </c>
      <c r="X242">
        <f t="shared" si="14"/>
        <v>0.31024096385542171</v>
      </c>
    </row>
    <row r="243" spans="1:24" x14ac:dyDescent="0.4">
      <c r="A243" t="s">
        <v>45</v>
      </c>
      <c r="B243">
        <v>140</v>
      </c>
      <c r="C243">
        <v>22</v>
      </c>
      <c r="D243" t="s">
        <v>39</v>
      </c>
      <c r="E243">
        <v>493879.70413000003</v>
      </c>
      <c r="F243">
        <v>5180748.3477499904</v>
      </c>
      <c r="G243" t="s">
        <v>11</v>
      </c>
      <c r="H243">
        <v>2</v>
      </c>
      <c r="I243">
        <v>79</v>
      </c>
      <c r="J243">
        <f t="shared" si="13"/>
        <v>0.54649033570701933</v>
      </c>
      <c r="N243">
        <v>242</v>
      </c>
      <c r="O243">
        <v>24</v>
      </c>
      <c r="P243" t="s">
        <v>30</v>
      </c>
      <c r="Q243">
        <v>493955.09288900002</v>
      </c>
      <c r="R243">
        <v>5180868.1722100005</v>
      </c>
      <c r="S243" t="s">
        <v>10</v>
      </c>
      <c r="T243">
        <v>6</v>
      </c>
      <c r="U243">
        <v>447.83464566929132</v>
      </c>
      <c r="V243">
        <v>0.83223043407140829</v>
      </c>
      <c r="W243">
        <v>70</v>
      </c>
      <c r="X243">
        <f t="shared" si="14"/>
        <v>0.21084337349397592</v>
      </c>
    </row>
    <row r="244" spans="1:24" x14ac:dyDescent="0.4">
      <c r="A244" t="s">
        <v>45</v>
      </c>
      <c r="B244">
        <v>266</v>
      </c>
      <c r="C244">
        <v>26</v>
      </c>
      <c r="D244" t="s">
        <v>34</v>
      </c>
      <c r="E244">
        <v>493988.01773100003</v>
      </c>
      <c r="F244">
        <v>5180892.4748999802</v>
      </c>
      <c r="G244" t="s">
        <v>11</v>
      </c>
      <c r="H244">
        <v>2</v>
      </c>
      <c r="I244">
        <v>74.5</v>
      </c>
      <c r="J244">
        <f t="shared" si="13"/>
        <v>0.51536113936927774</v>
      </c>
      <c r="N244">
        <v>243</v>
      </c>
      <c r="O244">
        <v>25</v>
      </c>
      <c r="P244" t="s">
        <v>30</v>
      </c>
      <c r="Q244">
        <v>493986.992199998</v>
      </c>
      <c r="R244">
        <v>5180859.3615100002</v>
      </c>
      <c r="S244" t="s">
        <v>10</v>
      </c>
      <c r="T244">
        <v>6</v>
      </c>
      <c r="U244">
        <v>529.5275590551181</v>
      </c>
      <c r="V244">
        <v>0.98404389786904978</v>
      </c>
      <c r="W244">
        <v>156</v>
      </c>
      <c r="X244">
        <f t="shared" si="14"/>
        <v>0.46987951807228917</v>
      </c>
    </row>
    <row r="245" spans="1:24" x14ac:dyDescent="0.4">
      <c r="A245" t="s">
        <v>45</v>
      </c>
      <c r="B245">
        <v>36</v>
      </c>
      <c r="C245">
        <v>19</v>
      </c>
      <c r="D245" t="s">
        <v>10</v>
      </c>
      <c r="E245">
        <v>493785.60215200001</v>
      </c>
      <c r="F245">
        <v>5180609.6934099803</v>
      </c>
      <c r="G245" t="s">
        <v>11</v>
      </c>
      <c r="H245">
        <v>2</v>
      </c>
      <c r="I245">
        <v>53</v>
      </c>
      <c r="J245">
        <f t="shared" si="13"/>
        <v>0.36663275686673447</v>
      </c>
      <c r="N245">
        <v>244</v>
      </c>
      <c r="O245">
        <v>26</v>
      </c>
      <c r="P245" t="s">
        <v>30</v>
      </c>
      <c r="Q245">
        <v>494016.170361</v>
      </c>
      <c r="R245">
        <v>5180863.3944100002</v>
      </c>
      <c r="S245" t="s">
        <v>10</v>
      </c>
      <c r="T245">
        <v>6</v>
      </c>
      <c r="U245">
        <v>558.07086614173227</v>
      </c>
      <c r="V245">
        <v>1.0370871563043702</v>
      </c>
      <c r="W245">
        <v>186</v>
      </c>
      <c r="X245">
        <f t="shared" si="14"/>
        <v>0.56024096385542166</v>
      </c>
    </row>
    <row r="246" spans="1:24" x14ac:dyDescent="0.4">
      <c r="A246" t="s">
        <v>45</v>
      </c>
      <c r="B246">
        <v>315</v>
      </c>
      <c r="C246">
        <v>27</v>
      </c>
      <c r="D246" t="s">
        <v>44</v>
      </c>
      <c r="E246">
        <v>494042.75106500002</v>
      </c>
      <c r="F246">
        <v>5180958.35647</v>
      </c>
      <c r="G246" t="s">
        <v>11</v>
      </c>
      <c r="H246">
        <v>2</v>
      </c>
      <c r="N246">
        <v>245</v>
      </c>
      <c r="O246">
        <v>27</v>
      </c>
      <c r="P246" t="s">
        <v>30</v>
      </c>
      <c r="Q246">
        <v>494050.810379998</v>
      </c>
      <c r="R246">
        <v>5180861.1869900003</v>
      </c>
      <c r="S246" t="s">
        <v>10</v>
      </c>
      <c r="T246">
        <v>6</v>
      </c>
      <c r="U246">
        <v>576.27952755905505</v>
      </c>
      <c r="V246">
        <v>1.0709250970303505</v>
      </c>
      <c r="W246">
        <v>211</v>
      </c>
      <c r="X246">
        <f t="shared" si="14"/>
        <v>0.63554216867469882</v>
      </c>
    </row>
    <row r="247" spans="1:24" x14ac:dyDescent="0.4">
      <c r="A247" t="s">
        <v>36</v>
      </c>
      <c r="B247">
        <v>78</v>
      </c>
      <c r="C247">
        <v>13</v>
      </c>
      <c r="D247" t="s">
        <v>33</v>
      </c>
      <c r="E247">
        <v>493583.737041999</v>
      </c>
      <c r="F247">
        <v>5180668.20438</v>
      </c>
      <c r="G247" t="s">
        <v>10</v>
      </c>
      <c r="H247">
        <v>3</v>
      </c>
      <c r="I247">
        <v>780.01968503937007</v>
      </c>
      <c r="J247">
        <f>I247/$L$12</f>
        <v>1.4495442175859143</v>
      </c>
      <c r="N247">
        <v>246</v>
      </c>
      <c r="O247">
        <v>28</v>
      </c>
      <c r="P247" t="s">
        <v>30</v>
      </c>
      <c r="Q247">
        <v>494082.71162100002</v>
      </c>
      <c r="R247">
        <v>5180854.1547499904</v>
      </c>
      <c r="S247" t="s">
        <v>10</v>
      </c>
      <c r="T247">
        <v>6</v>
      </c>
      <c r="U247">
        <v>367.61811023622045</v>
      </c>
      <c r="V247">
        <v>0.68316058708938676</v>
      </c>
      <c r="W247">
        <v>23</v>
      </c>
      <c r="X247">
        <f t="shared" si="14"/>
        <v>6.9277108433734941E-2</v>
      </c>
    </row>
    <row r="248" spans="1:24" x14ac:dyDescent="0.4">
      <c r="A248" t="s">
        <v>36</v>
      </c>
      <c r="B248">
        <v>213</v>
      </c>
      <c r="C248">
        <v>20</v>
      </c>
      <c r="D248" t="s">
        <v>32</v>
      </c>
      <c r="E248">
        <v>493799.55908699799</v>
      </c>
      <c r="F248">
        <v>5180830.5493200002</v>
      </c>
      <c r="G248" t="s">
        <v>10</v>
      </c>
      <c r="H248">
        <v>5</v>
      </c>
      <c r="I248">
        <v>779.5275590551181</v>
      </c>
      <c r="J248">
        <f t="shared" ref="J248:J311" si="15">I248/$L$12</f>
        <v>1.4486296786473745</v>
      </c>
      <c r="N248">
        <v>247</v>
      </c>
      <c r="O248">
        <v>29</v>
      </c>
      <c r="P248" t="s">
        <v>30</v>
      </c>
      <c r="Q248">
        <v>494114.637672999</v>
      </c>
      <c r="R248">
        <v>5180872.3474000003</v>
      </c>
      <c r="S248" t="s">
        <v>10</v>
      </c>
      <c r="T248">
        <v>6</v>
      </c>
      <c r="U248">
        <v>516.73228346456688</v>
      </c>
      <c r="V248">
        <v>0.96026588546700942</v>
      </c>
      <c r="W248">
        <v>140</v>
      </c>
      <c r="X248">
        <f t="shared" si="14"/>
        <v>0.42168674698795183</v>
      </c>
    </row>
    <row r="249" spans="1:24" x14ac:dyDescent="0.4">
      <c r="A249" t="s">
        <v>36</v>
      </c>
      <c r="B249">
        <v>27</v>
      </c>
      <c r="C249">
        <v>10</v>
      </c>
      <c r="D249" t="s">
        <v>10</v>
      </c>
      <c r="E249">
        <v>493502.30170800001</v>
      </c>
      <c r="F249">
        <v>5180616.15558</v>
      </c>
      <c r="G249" t="s">
        <v>10</v>
      </c>
      <c r="H249">
        <v>2</v>
      </c>
      <c r="I249">
        <v>690.94488188976379</v>
      </c>
      <c r="J249">
        <f t="shared" si="15"/>
        <v>1.2840126697101728</v>
      </c>
      <c r="N249">
        <v>248</v>
      </c>
      <c r="O249">
        <v>30</v>
      </c>
      <c r="P249" t="s">
        <v>30</v>
      </c>
      <c r="Q249">
        <v>494145.15560300002</v>
      </c>
      <c r="R249">
        <v>5180849.02348</v>
      </c>
      <c r="S249" t="s">
        <v>10</v>
      </c>
      <c r="T249">
        <v>6</v>
      </c>
      <c r="U249">
        <v>424.70472440944883</v>
      </c>
      <c r="V249">
        <v>0.78924710396002784</v>
      </c>
      <c r="W249">
        <v>55</v>
      </c>
      <c r="X249">
        <f t="shared" si="14"/>
        <v>0.16566265060240964</v>
      </c>
    </row>
    <row r="250" spans="1:24" x14ac:dyDescent="0.4">
      <c r="A250" t="s">
        <v>36</v>
      </c>
      <c r="B250">
        <v>104</v>
      </c>
      <c r="C250">
        <v>12</v>
      </c>
      <c r="D250" t="s">
        <v>38</v>
      </c>
      <c r="E250">
        <v>493561.31900000002</v>
      </c>
      <c r="F250">
        <v>5180707.22915</v>
      </c>
      <c r="G250" t="s">
        <v>10</v>
      </c>
      <c r="H250">
        <v>1</v>
      </c>
      <c r="I250">
        <v>685.03937007874015</v>
      </c>
      <c r="J250">
        <f t="shared" si="15"/>
        <v>1.2730382024476927</v>
      </c>
      <c r="N250">
        <v>249</v>
      </c>
      <c r="O250">
        <v>9</v>
      </c>
      <c r="P250" t="s">
        <v>34</v>
      </c>
      <c r="Q250">
        <v>493445.578717998</v>
      </c>
      <c r="R250">
        <v>5180889.9313700004</v>
      </c>
      <c r="S250" t="s">
        <v>10</v>
      </c>
      <c r="T250">
        <v>6</v>
      </c>
      <c r="U250">
        <v>380.41338582677167</v>
      </c>
      <c r="V250">
        <v>0.70693859949142712</v>
      </c>
      <c r="W250">
        <v>32</v>
      </c>
      <c r="X250">
        <f t="shared" si="14"/>
        <v>9.6385542168674704E-2</v>
      </c>
    </row>
    <row r="251" spans="1:24" x14ac:dyDescent="0.4">
      <c r="A251" t="s">
        <v>36</v>
      </c>
      <c r="B251">
        <v>133</v>
      </c>
      <c r="C251">
        <v>15</v>
      </c>
      <c r="D251" t="s">
        <v>39</v>
      </c>
      <c r="E251">
        <v>493656.32318900002</v>
      </c>
      <c r="F251">
        <v>5180729.9111700002</v>
      </c>
      <c r="G251" t="s">
        <v>10</v>
      </c>
      <c r="H251">
        <v>3</v>
      </c>
      <c r="I251">
        <v>676.67322834645665</v>
      </c>
      <c r="J251">
        <f t="shared" si="15"/>
        <v>1.2574910404925124</v>
      </c>
      <c r="N251">
        <v>250</v>
      </c>
      <c r="O251">
        <v>10</v>
      </c>
      <c r="P251" t="s">
        <v>34</v>
      </c>
      <c r="Q251">
        <v>493477.500961999</v>
      </c>
      <c r="R251">
        <v>5180903.0090199905</v>
      </c>
      <c r="S251" t="s">
        <v>10</v>
      </c>
      <c r="T251">
        <v>6</v>
      </c>
      <c r="U251">
        <v>631.39763779527561</v>
      </c>
      <c r="V251">
        <v>1.1733534581468317</v>
      </c>
      <c r="W251">
        <v>268</v>
      </c>
      <c r="X251">
        <f t="shared" si="14"/>
        <v>0.80722891566265065</v>
      </c>
    </row>
    <row r="252" spans="1:24" x14ac:dyDescent="0.4">
      <c r="A252" t="s">
        <v>36</v>
      </c>
      <c r="B252">
        <v>210</v>
      </c>
      <c r="C252">
        <v>17</v>
      </c>
      <c r="D252" t="s">
        <v>32</v>
      </c>
      <c r="E252">
        <v>493703.84080900002</v>
      </c>
      <c r="F252">
        <v>5180836.9829399902</v>
      </c>
      <c r="G252" t="s">
        <v>10</v>
      </c>
      <c r="H252">
        <v>3</v>
      </c>
      <c r="I252">
        <v>671.25984251968498</v>
      </c>
      <c r="J252">
        <f t="shared" si="15"/>
        <v>1.2474311121685724</v>
      </c>
      <c r="N252">
        <v>251</v>
      </c>
      <c r="O252">
        <v>11</v>
      </c>
      <c r="P252" t="s">
        <v>34</v>
      </c>
      <c r="Q252">
        <v>493509.39061900001</v>
      </c>
      <c r="R252">
        <v>5180886.0838599904</v>
      </c>
      <c r="S252" t="s">
        <v>10</v>
      </c>
      <c r="T252">
        <v>6</v>
      </c>
      <c r="U252">
        <v>597.93307086614175</v>
      </c>
      <c r="V252">
        <v>1.1111648103261111</v>
      </c>
      <c r="W252">
        <v>235</v>
      </c>
      <c r="X252">
        <f t="shared" si="14"/>
        <v>0.70783132530120485</v>
      </c>
    </row>
    <row r="253" spans="1:24" x14ac:dyDescent="0.4">
      <c r="A253" t="s">
        <v>36</v>
      </c>
      <c r="B253">
        <v>258</v>
      </c>
      <c r="C253">
        <v>18</v>
      </c>
      <c r="D253" t="s">
        <v>34</v>
      </c>
      <c r="E253">
        <v>493732.739057998</v>
      </c>
      <c r="F253">
        <v>5180878.5124000004</v>
      </c>
      <c r="G253" t="s">
        <v>10</v>
      </c>
      <c r="H253">
        <v>3</v>
      </c>
      <c r="I253">
        <v>669.78346456692907</v>
      </c>
      <c r="J253">
        <f t="shared" si="15"/>
        <v>1.2446874953529523</v>
      </c>
      <c r="N253">
        <v>252</v>
      </c>
      <c r="O253">
        <v>12</v>
      </c>
      <c r="P253" t="s">
        <v>34</v>
      </c>
      <c r="Q253">
        <v>493543.70833300002</v>
      </c>
      <c r="R253">
        <v>5180893.1404100005</v>
      </c>
      <c r="S253" t="s">
        <v>10</v>
      </c>
      <c r="T253">
        <v>6</v>
      </c>
      <c r="U253">
        <v>548.72047244094483</v>
      </c>
      <c r="V253">
        <v>1.0197109164721101</v>
      </c>
      <c r="W253">
        <v>177</v>
      </c>
      <c r="X253">
        <f t="shared" si="14"/>
        <v>0.5331325301204819</v>
      </c>
    </row>
    <row r="254" spans="1:24" x14ac:dyDescent="0.4">
      <c r="A254" t="s">
        <v>36</v>
      </c>
      <c r="B254">
        <v>379</v>
      </c>
      <c r="C254">
        <v>20</v>
      </c>
      <c r="D254" t="s">
        <v>47</v>
      </c>
      <c r="E254">
        <v>493826.81074599799</v>
      </c>
      <c r="F254">
        <v>5181052.9879400004</v>
      </c>
      <c r="G254" t="s">
        <v>10</v>
      </c>
      <c r="H254">
        <v>2</v>
      </c>
      <c r="I254">
        <v>664.37007874015751</v>
      </c>
      <c r="J254">
        <f t="shared" si="15"/>
        <v>1.2346275670290123</v>
      </c>
      <c r="N254">
        <v>253</v>
      </c>
      <c r="O254">
        <v>13</v>
      </c>
      <c r="P254" t="s">
        <v>34</v>
      </c>
      <c r="Q254">
        <v>493573.21164499799</v>
      </c>
      <c r="R254">
        <v>5180890.6823100001</v>
      </c>
      <c r="S254" t="s">
        <v>10</v>
      </c>
      <c r="T254">
        <v>6</v>
      </c>
      <c r="U254">
        <v>510.33464566929132</v>
      </c>
      <c r="V254">
        <v>0.94837687926598946</v>
      </c>
      <c r="W254">
        <v>134</v>
      </c>
      <c r="X254">
        <f t="shared" si="14"/>
        <v>0.40361445783132532</v>
      </c>
    </row>
    <row r="255" spans="1:24" x14ac:dyDescent="0.4">
      <c r="A255" t="s">
        <v>36</v>
      </c>
      <c r="B255">
        <v>12</v>
      </c>
      <c r="C255">
        <v>16</v>
      </c>
      <c r="D255" t="s">
        <v>9</v>
      </c>
      <c r="E255">
        <v>493668.466732</v>
      </c>
      <c r="F255">
        <v>5180579.1139500001</v>
      </c>
      <c r="G255" t="s">
        <v>10</v>
      </c>
      <c r="H255">
        <v>6</v>
      </c>
      <c r="I255">
        <v>655.51181102362204</v>
      </c>
      <c r="J255">
        <f t="shared" si="15"/>
        <v>1.2181658661352921</v>
      </c>
      <c r="N255">
        <v>254</v>
      </c>
      <c r="O255">
        <v>14</v>
      </c>
      <c r="P255" t="s">
        <v>34</v>
      </c>
      <c r="Q255">
        <v>493605.127092999</v>
      </c>
      <c r="R255">
        <v>5180897.6489199903</v>
      </c>
      <c r="S255" t="s">
        <v>11</v>
      </c>
      <c r="T255">
        <v>1</v>
      </c>
      <c r="U255">
        <v>141</v>
      </c>
      <c r="V255">
        <v>0.84389027431421437</v>
      </c>
      <c r="W255">
        <v>76</v>
      </c>
      <c r="X255">
        <f t="shared" si="14"/>
        <v>0.2289156626506024</v>
      </c>
    </row>
    <row r="256" spans="1:24" x14ac:dyDescent="0.4">
      <c r="A256" t="s">
        <v>36</v>
      </c>
      <c r="B256">
        <v>186</v>
      </c>
      <c r="C256">
        <v>17</v>
      </c>
      <c r="D256" t="s">
        <v>37</v>
      </c>
      <c r="E256">
        <v>493718.99832999799</v>
      </c>
      <c r="F256">
        <v>5180805.1860999903</v>
      </c>
      <c r="G256" t="s">
        <v>10</v>
      </c>
      <c r="H256">
        <v>4</v>
      </c>
      <c r="I256">
        <v>645.17716535433067</v>
      </c>
      <c r="J256">
        <f t="shared" si="15"/>
        <v>1.1989605484259518</v>
      </c>
      <c r="N256">
        <v>255</v>
      </c>
      <c r="O256">
        <v>15</v>
      </c>
      <c r="P256" t="s">
        <v>34</v>
      </c>
      <c r="Q256">
        <v>493637.025738</v>
      </c>
      <c r="R256">
        <v>5180888.8363600001</v>
      </c>
      <c r="S256" t="s">
        <v>11</v>
      </c>
      <c r="T256">
        <v>1</v>
      </c>
      <c r="U256">
        <v>164</v>
      </c>
      <c r="V256">
        <v>0.98154613466334162</v>
      </c>
      <c r="W256">
        <v>154</v>
      </c>
      <c r="X256">
        <f t="shared" si="14"/>
        <v>0.46385542168674698</v>
      </c>
    </row>
    <row r="257" spans="1:24" x14ac:dyDescent="0.4">
      <c r="A257" t="s">
        <v>36</v>
      </c>
      <c r="B257">
        <v>105</v>
      </c>
      <c r="C257">
        <v>13</v>
      </c>
      <c r="D257" t="s">
        <v>38</v>
      </c>
      <c r="E257">
        <v>493595.221616</v>
      </c>
      <c r="F257">
        <v>5180699.9730599904</v>
      </c>
      <c r="G257" t="s">
        <v>10</v>
      </c>
      <c r="H257">
        <v>2</v>
      </c>
      <c r="I257">
        <v>643.70078740157476</v>
      </c>
      <c r="J257">
        <f t="shared" si="15"/>
        <v>1.1962169316103317</v>
      </c>
      <c r="N257">
        <v>256</v>
      </c>
      <c r="O257">
        <v>16</v>
      </c>
      <c r="P257" t="s">
        <v>34</v>
      </c>
      <c r="Q257">
        <v>493668.941824999</v>
      </c>
      <c r="R257">
        <v>5180896.47004</v>
      </c>
      <c r="S257" t="s">
        <v>11</v>
      </c>
      <c r="T257">
        <v>1</v>
      </c>
      <c r="U257">
        <v>133.5</v>
      </c>
      <c r="V257">
        <v>0.79900249376558596</v>
      </c>
      <c r="W257">
        <v>57</v>
      </c>
      <c r="X257">
        <f t="shared" si="14"/>
        <v>0.1716867469879518</v>
      </c>
    </row>
    <row r="258" spans="1:24" x14ac:dyDescent="0.4">
      <c r="A258" t="s">
        <v>36</v>
      </c>
      <c r="B258">
        <v>184</v>
      </c>
      <c r="C258">
        <v>15</v>
      </c>
      <c r="D258" t="s">
        <v>37</v>
      </c>
      <c r="E258">
        <v>493655.168991999</v>
      </c>
      <c r="F258">
        <v>5180793.4742900003</v>
      </c>
      <c r="G258" t="s">
        <v>10</v>
      </c>
      <c r="H258">
        <v>2</v>
      </c>
      <c r="I258">
        <v>642.71653543307082</v>
      </c>
      <c r="J258">
        <f t="shared" si="15"/>
        <v>1.1943878537332517</v>
      </c>
      <c r="N258">
        <v>257</v>
      </c>
      <c r="O258">
        <v>17</v>
      </c>
      <c r="P258" t="s">
        <v>34</v>
      </c>
      <c r="Q258">
        <v>493700.854097998</v>
      </c>
      <c r="R258">
        <v>5180900.5479899803</v>
      </c>
      <c r="S258" t="s">
        <v>11</v>
      </c>
      <c r="T258">
        <v>1</v>
      </c>
      <c r="U258">
        <v>114</v>
      </c>
      <c r="V258">
        <v>0.68229426433915208</v>
      </c>
      <c r="W258">
        <v>21</v>
      </c>
      <c r="X258">
        <f t="shared" si="14"/>
        <v>6.3253012048192767E-2</v>
      </c>
    </row>
    <row r="259" spans="1:24" x14ac:dyDescent="0.4">
      <c r="A259" t="s">
        <v>36</v>
      </c>
      <c r="B259">
        <v>26</v>
      </c>
      <c r="C259">
        <v>9</v>
      </c>
      <c r="D259" t="s">
        <v>10</v>
      </c>
      <c r="E259">
        <v>493468.77862400003</v>
      </c>
      <c r="F259">
        <v>5180603.8775000004</v>
      </c>
      <c r="G259" t="s">
        <v>10</v>
      </c>
      <c r="H259">
        <v>1</v>
      </c>
      <c r="I259">
        <v>642.22440944881885</v>
      </c>
      <c r="J259">
        <f t="shared" si="15"/>
        <v>1.1934733147947119</v>
      </c>
      <c r="N259">
        <v>258</v>
      </c>
      <c r="O259">
        <v>18</v>
      </c>
      <c r="P259" t="s">
        <v>34</v>
      </c>
      <c r="Q259">
        <v>493732.739057998</v>
      </c>
      <c r="R259">
        <v>5180878.5124000004</v>
      </c>
      <c r="S259" t="s">
        <v>11</v>
      </c>
      <c r="T259">
        <v>1</v>
      </c>
      <c r="U259">
        <v>158</v>
      </c>
      <c r="V259">
        <v>0.94563591022443882</v>
      </c>
      <c r="W259">
        <v>130</v>
      </c>
      <c r="X259">
        <f t="shared" si="14"/>
        <v>0.39156626506024095</v>
      </c>
    </row>
    <row r="260" spans="1:24" x14ac:dyDescent="0.4">
      <c r="A260" t="s">
        <v>36</v>
      </c>
      <c r="B260">
        <v>79</v>
      </c>
      <c r="C260">
        <v>14</v>
      </c>
      <c r="D260" t="s">
        <v>33</v>
      </c>
      <c r="E260">
        <v>493615.65366100002</v>
      </c>
      <c r="F260">
        <v>5180675.17105</v>
      </c>
      <c r="G260" t="s">
        <v>10</v>
      </c>
      <c r="H260">
        <v>3</v>
      </c>
      <c r="I260">
        <v>637.30314960629926</v>
      </c>
      <c r="J260">
        <f t="shared" si="15"/>
        <v>1.184327925409312</v>
      </c>
      <c r="N260">
        <v>259</v>
      </c>
      <c r="O260">
        <v>19</v>
      </c>
      <c r="P260" t="s">
        <v>34</v>
      </c>
      <c r="Q260">
        <v>493764.663158999</v>
      </c>
      <c r="R260">
        <v>5180893.9251399804</v>
      </c>
      <c r="S260" t="s">
        <v>11</v>
      </c>
      <c r="T260">
        <v>1</v>
      </c>
      <c r="U260">
        <v>115</v>
      </c>
      <c r="V260">
        <v>0.6882793017456359</v>
      </c>
      <c r="W260">
        <v>24</v>
      </c>
      <c r="X260">
        <f t="shared" si="14"/>
        <v>7.2289156626506021E-2</v>
      </c>
    </row>
    <row r="261" spans="1:24" x14ac:dyDescent="0.4">
      <c r="A261" t="s">
        <v>36</v>
      </c>
      <c r="B261">
        <v>185</v>
      </c>
      <c r="C261">
        <v>16</v>
      </c>
      <c r="D261" t="s">
        <v>37</v>
      </c>
      <c r="E261">
        <v>493687.085563</v>
      </c>
      <c r="F261">
        <v>5180801.1080700001</v>
      </c>
      <c r="G261" t="s">
        <v>10</v>
      </c>
      <c r="H261">
        <v>3</v>
      </c>
      <c r="I261">
        <v>636.81102362204729</v>
      </c>
      <c r="J261">
        <f t="shared" si="15"/>
        <v>1.1834133864707719</v>
      </c>
      <c r="N261">
        <v>260</v>
      </c>
      <c r="O261">
        <v>20</v>
      </c>
      <c r="P261" t="s">
        <v>34</v>
      </c>
      <c r="Q261">
        <v>493796.571358999</v>
      </c>
      <c r="R261">
        <v>5180894.1143199904</v>
      </c>
      <c r="S261" t="s">
        <v>11</v>
      </c>
      <c r="T261">
        <v>1</v>
      </c>
      <c r="U261">
        <v>121</v>
      </c>
      <c r="V261">
        <v>0.72418952618453858</v>
      </c>
      <c r="W261">
        <v>40</v>
      </c>
      <c r="X261">
        <f t="shared" si="14"/>
        <v>0.12048192771084337</v>
      </c>
    </row>
    <row r="262" spans="1:24" x14ac:dyDescent="0.4">
      <c r="A262" t="s">
        <v>36</v>
      </c>
      <c r="B262">
        <v>80</v>
      </c>
      <c r="C262">
        <v>15</v>
      </c>
      <c r="D262" t="s">
        <v>33</v>
      </c>
      <c r="E262">
        <v>493647.55350400001</v>
      </c>
      <c r="F262">
        <v>5180666.35855</v>
      </c>
      <c r="G262" t="s">
        <v>10</v>
      </c>
      <c r="H262">
        <v>4</v>
      </c>
      <c r="I262">
        <v>636.31889763779532</v>
      </c>
      <c r="J262">
        <f t="shared" si="15"/>
        <v>1.1824988475322318</v>
      </c>
      <c r="N262">
        <v>261</v>
      </c>
      <c r="O262">
        <v>21</v>
      </c>
      <c r="P262" t="s">
        <v>34</v>
      </c>
      <c r="Q262">
        <v>493828.46287400002</v>
      </c>
      <c r="R262">
        <v>5180878.0798399802</v>
      </c>
      <c r="S262" t="s">
        <v>11</v>
      </c>
      <c r="T262">
        <v>1</v>
      </c>
      <c r="U262">
        <v>281</v>
      </c>
      <c r="V262">
        <v>1.6817955112219451</v>
      </c>
      <c r="W262">
        <v>331</v>
      </c>
      <c r="X262">
        <f t="shared" si="14"/>
        <v>0.99698795180722888</v>
      </c>
    </row>
    <row r="263" spans="1:24" x14ac:dyDescent="0.4">
      <c r="A263" t="s">
        <v>36</v>
      </c>
      <c r="B263">
        <v>380</v>
      </c>
      <c r="C263">
        <v>21</v>
      </c>
      <c r="D263" t="s">
        <v>47</v>
      </c>
      <c r="E263">
        <v>493858.701495999</v>
      </c>
      <c r="F263">
        <v>5181036.9536199803</v>
      </c>
      <c r="G263" t="s">
        <v>10</v>
      </c>
      <c r="H263">
        <v>3</v>
      </c>
      <c r="I263">
        <v>632.87401574803152</v>
      </c>
      <c r="J263">
        <f t="shared" si="15"/>
        <v>1.1760970749624517</v>
      </c>
      <c r="N263">
        <v>262</v>
      </c>
      <c r="O263">
        <v>22</v>
      </c>
      <c r="P263" t="s">
        <v>34</v>
      </c>
      <c r="Q263">
        <v>493860.40082600003</v>
      </c>
      <c r="R263">
        <v>5180907.2722300002</v>
      </c>
      <c r="S263" t="s">
        <v>11</v>
      </c>
      <c r="T263">
        <v>1</v>
      </c>
      <c r="U263">
        <v>157.5</v>
      </c>
      <c r="V263">
        <v>0.94264339152119692</v>
      </c>
      <c r="W263">
        <v>128</v>
      </c>
      <c r="X263">
        <f t="shared" si="14"/>
        <v>0.38554216867469882</v>
      </c>
    </row>
    <row r="264" spans="1:24" x14ac:dyDescent="0.4">
      <c r="A264" t="s">
        <v>36</v>
      </c>
      <c r="B264">
        <v>236</v>
      </c>
      <c r="C264">
        <v>18</v>
      </c>
      <c r="D264" t="s">
        <v>30</v>
      </c>
      <c r="E264">
        <v>493763.62173200003</v>
      </c>
      <c r="F264">
        <v>5180846.6992800003</v>
      </c>
      <c r="G264" t="s">
        <v>10</v>
      </c>
      <c r="H264">
        <v>4</v>
      </c>
      <c r="I264">
        <v>632.38188976377955</v>
      </c>
      <c r="J264">
        <f t="shared" si="15"/>
        <v>1.1751825360239117</v>
      </c>
      <c r="N264">
        <v>263</v>
      </c>
      <c r="O264">
        <v>23</v>
      </c>
      <c r="P264" t="s">
        <v>34</v>
      </c>
      <c r="Q264">
        <v>493892.30544600001</v>
      </c>
      <c r="R264">
        <v>5180904.0171299903</v>
      </c>
      <c r="S264" t="s">
        <v>11</v>
      </c>
      <c r="T264">
        <v>1</v>
      </c>
      <c r="U264">
        <v>223.5</v>
      </c>
      <c r="V264">
        <v>1.3376558603491271</v>
      </c>
      <c r="W264">
        <v>316</v>
      </c>
      <c r="X264">
        <f t="shared" si="14"/>
        <v>0.95180722891566261</v>
      </c>
    </row>
    <row r="265" spans="1:24" x14ac:dyDescent="0.4">
      <c r="A265" t="s">
        <v>36</v>
      </c>
      <c r="B265">
        <v>55</v>
      </c>
      <c r="C265">
        <v>15</v>
      </c>
      <c r="D265" t="s">
        <v>11</v>
      </c>
      <c r="E265">
        <v>493640.878448</v>
      </c>
      <c r="F265">
        <v>5180634.5846699905</v>
      </c>
      <c r="G265" t="s">
        <v>10</v>
      </c>
      <c r="H265">
        <v>5</v>
      </c>
      <c r="I265">
        <v>631.88976377952758</v>
      </c>
      <c r="J265">
        <f t="shared" si="15"/>
        <v>1.1742679970853718</v>
      </c>
      <c r="N265">
        <v>264</v>
      </c>
      <c r="O265">
        <v>24</v>
      </c>
      <c r="P265" t="s">
        <v>34</v>
      </c>
      <c r="Q265">
        <v>493924.20931300003</v>
      </c>
      <c r="R265">
        <v>5180899.9843499903</v>
      </c>
      <c r="S265" t="s">
        <v>11</v>
      </c>
      <c r="T265">
        <v>1</v>
      </c>
      <c r="U265">
        <v>212</v>
      </c>
      <c r="V265">
        <v>1.2688279301745635</v>
      </c>
      <c r="W265">
        <v>303</v>
      </c>
      <c r="X265">
        <f t="shared" si="14"/>
        <v>0.91265060240963858</v>
      </c>
    </row>
    <row r="266" spans="1:24" x14ac:dyDescent="0.4">
      <c r="A266" t="s">
        <v>36</v>
      </c>
      <c r="B266">
        <v>286</v>
      </c>
      <c r="C266">
        <v>23</v>
      </c>
      <c r="D266" t="s">
        <v>35</v>
      </c>
      <c r="E266">
        <v>493913.253394</v>
      </c>
      <c r="F266">
        <v>5180935.7768099904</v>
      </c>
      <c r="G266" t="s">
        <v>10</v>
      </c>
      <c r="H266">
        <v>6</v>
      </c>
      <c r="I266">
        <v>631.39763779527561</v>
      </c>
      <c r="J266">
        <f t="shared" si="15"/>
        <v>1.1733534581468317</v>
      </c>
      <c r="N266">
        <v>265</v>
      </c>
      <c r="O266">
        <v>25</v>
      </c>
      <c r="P266" t="s">
        <v>34</v>
      </c>
      <c r="Q266">
        <v>493957.474071</v>
      </c>
      <c r="R266">
        <v>5180890.2630399903</v>
      </c>
      <c r="S266" t="s">
        <v>11</v>
      </c>
      <c r="T266">
        <v>1</v>
      </c>
      <c r="U266">
        <v>150.5</v>
      </c>
      <c r="V266">
        <v>0.90074812967581042</v>
      </c>
      <c r="W266">
        <v>102</v>
      </c>
      <c r="X266">
        <f t="shared" si="14"/>
        <v>0.30722891566265059</v>
      </c>
    </row>
    <row r="267" spans="1:24" x14ac:dyDescent="0.4">
      <c r="A267" t="s">
        <v>36</v>
      </c>
      <c r="B267">
        <v>54</v>
      </c>
      <c r="C267">
        <v>14</v>
      </c>
      <c r="D267" t="s">
        <v>11</v>
      </c>
      <c r="E267">
        <v>493608.97844500002</v>
      </c>
      <c r="F267">
        <v>5180643.3971999902</v>
      </c>
      <c r="G267" t="s">
        <v>10</v>
      </c>
      <c r="H267">
        <v>4</v>
      </c>
      <c r="I267">
        <v>628.93700787401576</v>
      </c>
      <c r="J267">
        <f t="shared" si="15"/>
        <v>1.1687807634541316</v>
      </c>
      <c r="N267">
        <v>266</v>
      </c>
      <c r="O267">
        <v>26</v>
      </c>
      <c r="P267" t="s">
        <v>34</v>
      </c>
      <c r="Q267">
        <v>493988.01773100003</v>
      </c>
      <c r="R267">
        <v>5180892.4748999802</v>
      </c>
      <c r="S267" t="s">
        <v>11</v>
      </c>
      <c r="T267">
        <v>1</v>
      </c>
      <c r="U267">
        <v>116</v>
      </c>
      <c r="V267">
        <v>0.69426433915211971</v>
      </c>
      <c r="W267">
        <v>26</v>
      </c>
      <c r="X267">
        <f t="shared" si="14"/>
        <v>7.8313253012048195E-2</v>
      </c>
    </row>
    <row r="268" spans="1:24" x14ac:dyDescent="0.4">
      <c r="A268" t="s">
        <v>36</v>
      </c>
      <c r="B268">
        <v>238</v>
      </c>
      <c r="C268">
        <v>20</v>
      </c>
      <c r="D268" t="s">
        <v>30</v>
      </c>
      <c r="E268">
        <v>493827.45429000002</v>
      </c>
      <c r="F268">
        <v>5180862.3015200002</v>
      </c>
      <c r="G268" t="s">
        <v>10</v>
      </c>
      <c r="H268">
        <v>5</v>
      </c>
      <c r="I268">
        <v>619.09448818897636</v>
      </c>
      <c r="J268">
        <f t="shared" si="15"/>
        <v>1.1504899846833314</v>
      </c>
      <c r="N268">
        <v>267</v>
      </c>
      <c r="O268">
        <v>27</v>
      </c>
      <c r="P268" t="s">
        <v>34</v>
      </c>
      <c r="Q268">
        <v>494019.926261999</v>
      </c>
      <c r="R268">
        <v>5180892.9986300003</v>
      </c>
      <c r="S268" t="s">
        <v>11</v>
      </c>
      <c r="T268">
        <v>1</v>
      </c>
      <c r="U268">
        <v>129.5</v>
      </c>
      <c r="V268">
        <v>0.77506234413965081</v>
      </c>
      <c r="W268">
        <v>50</v>
      </c>
      <c r="X268">
        <f t="shared" si="14"/>
        <v>0.15060240963855423</v>
      </c>
    </row>
    <row r="269" spans="1:24" x14ac:dyDescent="0.4">
      <c r="A269" t="s">
        <v>36</v>
      </c>
      <c r="B269">
        <v>355</v>
      </c>
      <c r="C269">
        <v>18</v>
      </c>
      <c r="D269" t="s">
        <v>50</v>
      </c>
      <c r="E269">
        <v>493764.244851998</v>
      </c>
      <c r="F269">
        <v>5181005.6034199903</v>
      </c>
      <c r="G269" t="s">
        <v>10</v>
      </c>
      <c r="H269">
        <v>1</v>
      </c>
      <c r="I269">
        <v>616.6338582677165</v>
      </c>
      <c r="J269">
        <f t="shared" si="15"/>
        <v>1.1459172899906314</v>
      </c>
      <c r="N269">
        <v>268</v>
      </c>
      <c r="O269">
        <v>28</v>
      </c>
      <c r="P269" t="s">
        <v>34</v>
      </c>
      <c r="Q269">
        <v>494051.827297999</v>
      </c>
      <c r="R269">
        <v>5180885.9662300004</v>
      </c>
      <c r="S269" t="s">
        <v>11</v>
      </c>
      <c r="T269">
        <v>1</v>
      </c>
      <c r="U269">
        <v>235</v>
      </c>
      <c r="V269">
        <v>1.4064837905236907</v>
      </c>
      <c r="W269">
        <v>324</v>
      </c>
      <c r="X269">
        <f t="shared" si="14"/>
        <v>0.97590361445783136</v>
      </c>
    </row>
    <row r="270" spans="1:24" x14ac:dyDescent="0.4">
      <c r="A270" t="s">
        <v>36</v>
      </c>
      <c r="B270">
        <v>334</v>
      </c>
      <c r="C270">
        <v>21</v>
      </c>
      <c r="D270" t="s">
        <v>48</v>
      </c>
      <c r="E270">
        <v>493849.705391998</v>
      </c>
      <c r="F270">
        <v>5180973.4009100003</v>
      </c>
      <c r="G270" t="s">
        <v>10</v>
      </c>
      <c r="H270">
        <v>4</v>
      </c>
      <c r="I270">
        <v>614.66535433070862</v>
      </c>
      <c r="J270">
        <f t="shared" si="15"/>
        <v>1.1422591342364714</v>
      </c>
      <c r="N270">
        <v>269</v>
      </c>
      <c r="O270">
        <v>29</v>
      </c>
      <c r="P270" t="s">
        <v>34</v>
      </c>
      <c r="Q270">
        <v>494083.75327500002</v>
      </c>
      <c r="R270">
        <v>5180904.1587199904</v>
      </c>
      <c r="S270" t="s">
        <v>11</v>
      </c>
      <c r="T270">
        <v>1</v>
      </c>
      <c r="U270">
        <v>129.5</v>
      </c>
      <c r="V270">
        <v>0.77506234413965081</v>
      </c>
      <c r="W270">
        <v>51</v>
      </c>
      <c r="X270">
        <f t="shared" ref="X270:X289" si="16">W270/332</f>
        <v>0.1536144578313253</v>
      </c>
    </row>
    <row r="271" spans="1:24" x14ac:dyDescent="0.4">
      <c r="A271" t="s">
        <v>36</v>
      </c>
      <c r="B271">
        <v>136</v>
      </c>
      <c r="C271">
        <v>18</v>
      </c>
      <c r="D271" t="s">
        <v>39</v>
      </c>
      <c r="E271">
        <v>493752.039076999</v>
      </c>
      <c r="F271">
        <v>5180719.5875199903</v>
      </c>
      <c r="G271" t="s">
        <v>10</v>
      </c>
      <c r="H271">
        <v>6</v>
      </c>
      <c r="I271">
        <v>614.17322834645665</v>
      </c>
      <c r="J271">
        <f t="shared" si="15"/>
        <v>1.1413445952979313</v>
      </c>
      <c r="N271">
        <v>270</v>
      </c>
      <c r="O271">
        <v>30</v>
      </c>
      <c r="P271" t="s">
        <v>34</v>
      </c>
      <c r="Q271">
        <v>494115.63656700001</v>
      </c>
      <c r="R271">
        <v>5180879.0137499804</v>
      </c>
      <c r="S271" t="s">
        <v>11</v>
      </c>
      <c r="T271">
        <v>1</v>
      </c>
      <c r="U271">
        <v>232.5</v>
      </c>
      <c r="V271">
        <v>1.3915211970074812</v>
      </c>
      <c r="W271">
        <v>323</v>
      </c>
      <c r="X271">
        <f t="shared" si="16"/>
        <v>0.97289156626506024</v>
      </c>
    </row>
    <row r="272" spans="1:24" x14ac:dyDescent="0.4">
      <c r="A272" t="s">
        <v>36</v>
      </c>
      <c r="B272">
        <v>57</v>
      </c>
      <c r="C272">
        <v>17</v>
      </c>
      <c r="D272" t="s">
        <v>11</v>
      </c>
      <c r="E272">
        <v>493704.70950300002</v>
      </c>
      <c r="F272">
        <v>5180646.2963300003</v>
      </c>
      <c r="G272" t="s">
        <v>10</v>
      </c>
      <c r="H272">
        <v>6</v>
      </c>
      <c r="I272">
        <v>613.18897637795271</v>
      </c>
      <c r="J272">
        <f t="shared" si="15"/>
        <v>1.1395155174208513</v>
      </c>
      <c r="N272">
        <v>271</v>
      </c>
      <c r="O272">
        <v>31</v>
      </c>
      <c r="P272" t="s">
        <v>34</v>
      </c>
      <c r="Q272">
        <v>494147.55805200001</v>
      </c>
      <c r="R272">
        <v>5180892.7616900001</v>
      </c>
      <c r="S272" t="s">
        <v>11</v>
      </c>
      <c r="T272">
        <v>1</v>
      </c>
      <c r="U272">
        <v>194</v>
      </c>
      <c r="V272">
        <v>1.1610972568578553</v>
      </c>
      <c r="W272">
        <v>263</v>
      </c>
      <c r="X272">
        <f t="shared" si="16"/>
        <v>0.79216867469879515</v>
      </c>
    </row>
    <row r="273" spans="1:24" x14ac:dyDescent="0.4">
      <c r="A273" t="s">
        <v>36</v>
      </c>
      <c r="B273">
        <v>282</v>
      </c>
      <c r="C273">
        <v>19</v>
      </c>
      <c r="D273" t="s">
        <v>35</v>
      </c>
      <c r="E273">
        <v>493785.611817998</v>
      </c>
      <c r="F273">
        <v>5180925.6843699804</v>
      </c>
      <c r="G273" t="s">
        <v>10</v>
      </c>
      <c r="H273">
        <v>3</v>
      </c>
      <c r="I273">
        <v>608.26771653543301</v>
      </c>
      <c r="J273">
        <f t="shared" si="15"/>
        <v>1.1303701280354512</v>
      </c>
      <c r="N273">
        <v>272</v>
      </c>
      <c r="O273">
        <v>9</v>
      </c>
      <c r="P273" t="s">
        <v>35</v>
      </c>
      <c r="Q273">
        <v>493466.52908200002</v>
      </c>
      <c r="R273">
        <v>5180921.6894899802</v>
      </c>
      <c r="S273" t="s">
        <v>11</v>
      </c>
      <c r="T273">
        <v>2</v>
      </c>
      <c r="U273">
        <v>94.5</v>
      </c>
      <c r="V273">
        <v>0.65371312309257379</v>
      </c>
      <c r="W273">
        <v>14</v>
      </c>
      <c r="X273">
        <f t="shared" si="16"/>
        <v>4.2168674698795178E-2</v>
      </c>
    </row>
    <row r="274" spans="1:24" x14ac:dyDescent="0.4">
      <c r="A274" t="s">
        <v>36</v>
      </c>
      <c r="B274">
        <v>306</v>
      </c>
      <c r="C274">
        <v>18</v>
      </c>
      <c r="D274" t="s">
        <v>44</v>
      </c>
      <c r="E274">
        <v>493757.84306599799</v>
      </c>
      <c r="F274">
        <v>5180942.0481599905</v>
      </c>
      <c r="G274" t="s">
        <v>10</v>
      </c>
      <c r="H274">
        <v>2</v>
      </c>
      <c r="I274">
        <v>605.3149606299213</v>
      </c>
      <c r="J274">
        <f t="shared" si="15"/>
        <v>1.1248828944042113</v>
      </c>
      <c r="N274">
        <v>273</v>
      </c>
      <c r="O274">
        <v>10</v>
      </c>
      <c r="P274" t="s">
        <v>35</v>
      </c>
      <c r="Q274">
        <v>493498.45111099799</v>
      </c>
      <c r="R274">
        <v>5180934.76724</v>
      </c>
      <c r="S274" t="s">
        <v>11</v>
      </c>
      <c r="T274">
        <v>2</v>
      </c>
      <c r="U274">
        <v>53</v>
      </c>
      <c r="V274">
        <v>0.36663275686673447</v>
      </c>
      <c r="W274">
        <v>2</v>
      </c>
      <c r="X274">
        <f t="shared" si="16"/>
        <v>6.024096385542169E-3</v>
      </c>
    </row>
    <row r="275" spans="1:24" x14ac:dyDescent="0.4">
      <c r="A275" t="s">
        <v>36</v>
      </c>
      <c r="B275">
        <v>333</v>
      </c>
      <c r="C275">
        <v>20</v>
      </c>
      <c r="D275" t="s">
        <v>48</v>
      </c>
      <c r="E275">
        <v>493817.81432800001</v>
      </c>
      <c r="F275">
        <v>5180989.4352799803</v>
      </c>
      <c r="G275" t="s">
        <v>10</v>
      </c>
      <c r="H275">
        <v>3</v>
      </c>
      <c r="I275">
        <v>602.36220472440948</v>
      </c>
      <c r="J275">
        <f t="shared" si="15"/>
        <v>1.1193956607729711</v>
      </c>
      <c r="N275">
        <v>274</v>
      </c>
      <c r="O275">
        <v>11</v>
      </c>
      <c r="P275" t="s">
        <v>35</v>
      </c>
      <c r="Q275">
        <v>493530.34065799799</v>
      </c>
      <c r="R275">
        <v>5180917.8421999803</v>
      </c>
      <c r="S275" t="s">
        <v>11</v>
      </c>
      <c r="T275">
        <v>2</v>
      </c>
      <c r="U275">
        <v>136</v>
      </c>
      <c r="V275">
        <v>0.940793489318413</v>
      </c>
      <c r="W275">
        <v>127</v>
      </c>
      <c r="X275">
        <f t="shared" si="16"/>
        <v>0.38253012048192769</v>
      </c>
    </row>
    <row r="276" spans="1:24" x14ac:dyDescent="0.4">
      <c r="A276" t="s">
        <v>36</v>
      </c>
      <c r="B276">
        <v>77</v>
      </c>
      <c r="C276">
        <v>12</v>
      </c>
      <c r="D276" t="s">
        <v>33</v>
      </c>
      <c r="E276">
        <v>493551.833480998</v>
      </c>
      <c r="F276">
        <v>5180673.4613199905</v>
      </c>
      <c r="G276" t="s">
        <v>10</v>
      </c>
      <c r="H276">
        <v>2</v>
      </c>
      <c r="I276">
        <v>601.37795275590554</v>
      </c>
      <c r="J276">
        <f t="shared" si="15"/>
        <v>1.1175665828958912</v>
      </c>
      <c r="N276">
        <v>275</v>
      </c>
      <c r="O276">
        <v>12</v>
      </c>
      <c r="P276" t="s">
        <v>35</v>
      </c>
      <c r="Q276">
        <v>493560.659740998</v>
      </c>
      <c r="R276">
        <v>5180928.8972899904</v>
      </c>
      <c r="S276" t="s">
        <v>11</v>
      </c>
      <c r="T276">
        <v>2</v>
      </c>
      <c r="U276">
        <v>122</v>
      </c>
      <c r="V276">
        <v>0.84394710071210577</v>
      </c>
      <c r="W276">
        <v>77</v>
      </c>
      <c r="X276">
        <f t="shared" si="16"/>
        <v>0.23192771084337349</v>
      </c>
    </row>
    <row r="277" spans="1:24" x14ac:dyDescent="0.4">
      <c r="A277" t="s">
        <v>36</v>
      </c>
      <c r="B277">
        <v>308</v>
      </c>
      <c r="C277">
        <v>20</v>
      </c>
      <c r="D277" t="s">
        <v>44</v>
      </c>
      <c r="E277">
        <v>493821.674625999</v>
      </c>
      <c r="F277">
        <v>5180957.6503400002</v>
      </c>
      <c r="G277" t="s">
        <v>10</v>
      </c>
      <c r="H277">
        <v>3</v>
      </c>
      <c r="I277">
        <v>599.90157480314963</v>
      </c>
      <c r="J277">
        <f t="shared" si="15"/>
        <v>1.1148229660802711</v>
      </c>
      <c r="N277">
        <v>276</v>
      </c>
      <c r="O277">
        <v>13</v>
      </c>
      <c r="P277" t="s">
        <v>35</v>
      </c>
      <c r="Q277">
        <v>493594.16132999799</v>
      </c>
      <c r="R277">
        <v>5180922.4408799903</v>
      </c>
      <c r="S277" t="s">
        <v>11</v>
      </c>
      <c r="T277">
        <v>2</v>
      </c>
      <c r="U277">
        <v>234</v>
      </c>
      <c r="V277">
        <v>1.6187182095625636</v>
      </c>
      <c r="W277">
        <v>330</v>
      </c>
      <c r="X277">
        <f t="shared" si="16"/>
        <v>0.99397590361445787</v>
      </c>
    </row>
    <row r="278" spans="1:24" x14ac:dyDescent="0.4">
      <c r="A278" t="s">
        <v>36</v>
      </c>
      <c r="B278">
        <v>311</v>
      </c>
      <c r="C278">
        <v>23</v>
      </c>
      <c r="D278" t="s">
        <v>44</v>
      </c>
      <c r="E278">
        <v>493917.40765800001</v>
      </c>
      <c r="F278">
        <v>5180967.5535500003</v>
      </c>
      <c r="G278" t="s">
        <v>10</v>
      </c>
      <c r="H278">
        <v>6</v>
      </c>
      <c r="I278">
        <v>597.93307086614175</v>
      </c>
      <c r="J278">
        <f t="shared" si="15"/>
        <v>1.1111648103261111</v>
      </c>
      <c r="N278">
        <v>277</v>
      </c>
      <c r="O278">
        <v>14</v>
      </c>
      <c r="P278" t="s">
        <v>35</v>
      </c>
      <c r="Q278">
        <v>493626.07658499799</v>
      </c>
      <c r="R278">
        <v>5180929.4075999903</v>
      </c>
      <c r="S278" t="s">
        <v>11</v>
      </c>
      <c r="T278">
        <v>2</v>
      </c>
      <c r="U278">
        <v>154</v>
      </c>
      <c r="V278">
        <v>1.0653102746693794</v>
      </c>
      <c r="W278">
        <v>202</v>
      </c>
      <c r="X278">
        <f t="shared" si="16"/>
        <v>0.60843373493975905</v>
      </c>
    </row>
    <row r="279" spans="1:24" x14ac:dyDescent="0.4">
      <c r="A279" t="s">
        <v>36</v>
      </c>
      <c r="B279">
        <v>310</v>
      </c>
      <c r="C279">
        <v>22</v>
      </c>
      <c r="D279" t="s">
        <v>44</v>
      </c>
      <c r="E279">
        <v>493885.503361999</v>
      </c>
      <c r="F279">
        <v>5180970.8085200004</v>
      </c>
      <c r="G279" t="s">
        <v>10</v>
      </c>
      <c r="H279">
        <v>5</v>
      </c>
      <c r="I279">
        <v>596.94881889763781</v>
      </c>
      <c r="J279">
        <f t="shared" si="15"/>
        <v>1.1093357324490312</v>
      </c>
      <c r="N279">
        <v>278</v>
      </c>
      <c r="O279">
        <v>15</v>
      </c>
      <c r="P279" t="s">
        <v>35</v>
      </c>
      <c r="Q279">
        <v>493657.97509099799</v>
      </c>
      <c r="R279">
        <v>5180920.5951500004</v>
      </c>
      <c r="S279" t="s">
        <v>11</v>
      </c>
      <c r="T279">
        <v>2</v>
      </c>
      <c r="U279">
        <v>139</v>
      </c>
      <c r="V279">
        <v>0.96154628687690735</v>
      </c>
      <c r="W279">
        <v>141</v>
      </c>
      <c r="X279">
        <f t="shared" si="16"/>
        <v>0.4246987951807229</v>
      </c>
    </row>
    <row r="280" spans="1:24" x14ac:dyDescent="0.4">
      <c r="A280" t="s">
        <v>36</v>
      </c>
      <c r="B280">
        <v>131</v>
      </c>
      <c r="C280">
        <v>13</v>
      </c>
      <c r="D280" t="s">
        <v>39</v>
      </c>
      <c r="E280">
        <v>493592.5074</v>
      </c>
      <c r="F280">
        <v>5180731.75691</v>
      </c>
      <c r="G280" t="s">
        <v>10</v>
      </c>
      <c r="H280">
        <v>2</v>
      </c>
      <c r="I280">
        <v>596.45669291338584</v>
      </c>
      <c r="J280">
        <f t="shared" si="15"/>
        <v>1.1084211935104911</v>
      </c>
      <c r="N280">
        <v>279</v>
      </c>
      <c r="O280">
        <v>16</v>
      </c>
      <c r="P280" t="s">
        <v>35</v>
      </c>
      <c r="Q280">
        <v>493690.95224100002</v>
      </c>
      <c r="R280">
        <v>5180926.7128600003</v>
      </c>
      <c r="S280" t="s">
        <v>11</v>
      </c>
      <c r="T280">
        <v>2</v>
      </c>
      <c r="U280">
        <v>79</v>
      </c>
      <c r="V280">
        <v>0.54649033570701933</v>
      </c>
      <c r="W280">
        <v>7</v>
      </c>
      <c r="X280">
        <f t="shared" si="16"/>
        <v>2.1084337349397589E-2</v>
      </c>
    </row>
    <row r="281" spans="1:24" x14ac:dyDescent="0.4">
      <c r="A281" t="s">
        <v>36</v>
      </c>
      <c r="B281">
        <v>335</v>
      </c>
      <c r="C281">
        <v>22</v>
      </c>
      <c r="D281" t="s">
        <v>48</v>
      </c>
      <c r="E281">
        <v>493881.642735</v>
      </c>
      <c r="F281">
        <v>5181002.5934100002</v>
      </c>
      <c r="G281" t="s">
        <v>10</v>
      </c>
      <c r="H281">
        <v>4</v>
      </c>
      <c r="I281">
        <v>595.96456692913387</v>
      </c>
      <c r="J281">
        <f t="shared" si="15"/>
        <v>1.107506654571951</v>
      </c>
      <c r="N281">
        <v>280</v>
      </c>
      <c r="O281">
        <v>17</v>
      </c>
      <c r="P281" t="s">
        <v>35</v>
      </c>
      <c r="Q281">
        <v>493721.803071998</v>
      </c>
      <c r="R281">
        <v>5180932.3069900004</v>
      </c>
      <c r="S281" t="s">
        <v>11</v>
      </c>
      <c r="T281">
        <v>2</v>
      </c>
      <c r="U281">
        <v>101</v>
      </c>
      <c r="V281">
        <v>0.69867751780264498</v>
      </c>
      <c r="W281">
        <v>29</v>
      </c>
      <c r="X281">
        <f t="shared" si="16"/>
        <v>8.7349397590361449E-2</v>
      </c>
    </row>
    <row r="282" spans="1:24" x14ac:dyDescent="0.4">
      <c r="A282" t="s">
        <v>36</v>
      </c>
      <c r="B282">
        <v>183</v>
      </c>
      <c r="C282">
        <v>14</v>
      </c>
      <c r="D282" t="s">
        <v>37</v>
      </c>
      <c r="E282">
        <v>493623.269814</v>
      </c>
      <c r="F282">
        <v>5180802.28675</v>
      </c>
      <c r="G282" t="s">
        <v>10</v>
      </c>
      <c r="H282">
        <v>1</v>
      </c>
      <c r="I282">
        <v>593.50393700787401</v>
      </c>
      <c r="J282">
        <f t="shared" si="15"/>
        <v>1.1029339598792509</v>
      </c>
      <c r="N282">
        <v>281</v>
      </c>
      <c r="O282">
        <v>18</v>
      </c>
      <c r="P282" t="s">
        <v>35</v>
      </c>
      <c r="Q282">
        <v>493754.887468</v>
      </c>
      <c r="R282">
        <v>5180909.4718399802</v>
      </c>
      <c r="S282" t="s">
        <v>11</v>
      </c>
      <c r="T282">
        <v>2</v>
      </c>
      <c r="U282">
        <v>170</v>
      </c>
      <c r="V282">
        <v>1.1759918616480163</v>
      </c>
      <c r="W282">
        <v>273</v>
      </c>
      <c r="X282">
        <f t="shared" si="16"/>
        <v>0.82228915662650603</v>
      </c>
    </row>
    <row r="283" spans="1:24" x14ac:dyDescent="0.4">
      <c r="A283" t="s">
        <v>36</v>
      </c>
      <c r="B283">
        <v>134</v>
      </c>
      <c r="C283">
        <v>16</v>
      </c>
      <c r="D283" t="s">
        <v>39</v>
      </c>
      <c r="E283">
        <v>493688.24009600002</v>
      </c>
      <c r="F283">
        <v>5180737.54495</v>
      </c>
      <c r="G283" t="s">
        <v>10</v>
      </c>
      <c r="H283">
        <v>4</v>
      </c>
      <c r="I283">
        <v>590.05905511811022</v>
      </c>
      <c r="J283">
        <f t="shared" si="15"/>
        <v>1.0965321873094709</v>
      </c>
      <c r="N283">
        <v>282</v>
      </c>
      <c r="O283">
        <v>19</v>
      </c>
      <c r="P283" t="s">
        <v>35</v>
      </c>
      <c r="Q283">
        <v>493785.611817998</v>
      </c>
      <c r="R283">
        <v>5180925.6843699804</v>
      </c>
      <c r="S283" t="s">
        <v>11</v>
      </c>
      <c r="T283">
        <v>2</v>
      </c>
      <c r="U283">
        <v>300</v>
      </c>
      <c r="V283">
        <v>2.0752797558494405</v>
      </c>
      <c r="W283">
        <v>332</v>
      </c>
      <c r="X283">
        <f t="shared" si="16"/>
        <v>1</v>
      </c>
    </row>
    <row r="284" spans="1:24" x14ac:dyDescent="0.4">
      <c r="A284" t="s">
        <v>36</v>
      </c>
      <c r="B284">
        <v>377</v>
      </c>
      <c r="C284">
        <v>18</v>
      </c>
      <c r="D284" t="s">
        <v>47</v>
      </c>
      <c r="E284">
        <v>493767.37831900001</v>
      </c>
      <c r="F284">
        <v>5181033.5277100001</v>
      </c>
      <c r="G284" t="s">
        <v>10</v>
      </c>
      <c r="H284">
        <v>1</v>
      </c>
      <c r="I284">
        <v>589.07480314960628</v>
      </c>
      <c r="J284">
        <f t="shared" si="15"/>
        <v>1.0947031094323909</v>
      </c>
      <c r="N284">
        <v>283</v>
      </c>
      <c r="O284">
        <v>20</v>
      </c>
      <c r="P284" t="s">
        <v>35</v>
      </c>
      <c r="Q284">
        <v>493817.519848998</v>
      </c>
      <c r="R284">
        <v>5180925.87366</v>
      </c>
      <c r="S284" t="s">
        <v>11</v>
      </c>
      <c r="T284">
        <v>2</v>
      </c>
      <c r="U284">
        <v>198</v>
      </c>
      <c r="V284">
        <v>1.3696846388606307</v>
      </c>
      <c r="W284">
        <v>321</v>
      </c>
      <c r="X284">
        <f t="shared" si="16"/>
        <v>0.9668674698795181</v>
      </c>
    </row>
    <row r="285" spans="1:24" x14ac:dyDescent="0.4">
      <c r="A285" t="s">
        <v>36</v>
      </c>
      <c r="B285">
        <v>109</v>
      </c>
      <c r="C285">
        <v>17</v>
      </c>
      <c r="D285" t="s">
        <v>38</v>
      </c>
      <c r="E285">
        <v>493725.57659200003</v>
      </c>
      <c r="F285">
        <v>5180706.6988500003</v>
      </c>
      <c r="G285" t="s">
        <v>10</v>
      </c>
      <c r="H285">
        <v>6</v>
      </c>
      <c r="I285">
        <v>587.59842519685037</v>
      </c>
      <c r="J285">
        <f t="shared" si="15"/>
        <v>1.0919594926167708</v>
      </c>
      <c r="N285">
        <v>284</v>
      </c>
      <c r="O285">
        <v>21</v>
      </c>
      <c r="P285" t="s">
        <v>35</v>
      </c>
      <c r="Q285">
        <v>493849.41125</v>
      </c>
      <c r="R285">
        <v>5180909.8392899903</v>
      </c>
      <c r="S285" t="s">
        <v>11</v>
      </c>
      <c r="T285">
        <v>2</v>
      </c>
      <c r="U285">
        <v>191</v>
      </c>
      <c r="V285">
        <v>1.3212614445574771</v>
      </c>
      <c r="W285">
        <v>314</v>
      </c>
      <c r="X285">
        <f t="shared" si="16"/>
        <v>0.94578313253012047</v>
      </c>
    </row>
    <row r="286" spans="1:24" x14ac:dyDescent="0.4">
      <c r="A286" t="s">
        <v>36</v>
      </c>
      <c r="B286">
        <v>158</v>
      </c>
      <c r="C286">
        <v>15</v>
      </c>
      <c r="D286" t="s">
        <v>40</v>
      </c>
      <c r="E286">
        <v>493638.036009998</v>
      </c>
      <c r="F286">
        <v>5180761.7114700004</v>
      </c>
      <c r="G286" t="s">
        <v>10</v>
      </c>
      <c r="H286">
        <v>2</v>
      </c>
      <c r="I286">
        <v>587.59842519685037</v>
      </c>
      <c r="J286">
        <f t="shared" si="15"/>
        <v>1.0919594926167708</v>
      </c>
      <c r="N286">
        <v>285</v>
      </c>
      <c r="O286">
        <v>22</v>
      </c>
      <c r="P286" t="s">
        <v>35</v>
      </c>
      <c r="Q286">
        <v>493881.348931999</v>
      </c>
      <c r="R286">
        <v>5180939.0317900004</v>
      </c>
      <c r="S286" t="s">
        <v>11</v>
      </c>
      <c r="T286">
        <v>2</v>
      </c>
      <c r="U286">
        <v>74.5</v>
      </c>
      <c r="V286">
        <v>0.51536113936927774</v>
      </c>
      <c r="W286">
        <v>3</v>
      </c>
      <c r="X286">
        <f t="shared" si="16"/>
        <v>9.0361445783132526E-3</v>
      </c>
    </row>
    <row r="287" spans="1:24" x14ac:dyDescent="0.4">
      <c r="A287" t="s">
        <v>36</v>
      </c>
      <c r="B287">
        <v>208</v>
      </c>
      <c r="C287">
        <v>15</v>
      </c>
      <c r="D287" t="s">
        <v>32</v>
      </c>
      <c r="E287">
        <v>493640.011778999</v>
      </c>
      <c r="F287">
        <v>5180825.2712899903</v>
      </c>
      <c r="G287" t="s">
        <v>10</v>
      </c>
      <c r="H287">
        <v>1</v>
      </c>
      <c r="I287">
        <v>587.59842519685037</v>
      </c>
      <c r="J287">
        <f t="shared" si="15"/>
        <v>1.0919594926167708</v>
      </c>
      <c r="N287">
        <v>286</v>
      </c>
      <c r="O287">
        <v>23</v>
      </c>
      <c r="P287" t="s">
        <v>35</v>
      </c>
      <c r="Q287">
        <v>493913.253394</v>
      </c>
      <c r="R287">
        <v>5180935.7768099904</v>
      </c>
      <c r="S287" t="s">
        <v>11</v>
      </c>
      <c r="T287">
        <v>2</v>
      </c>
      <c r="U287">
        <v>211</v>
      </c>
      <c r="V287">
        <v>1.4596134282807731</v>
      </c>
      <c r="W287">
        <v>327</v>
      </c>
      <c r="X287">
        <f t="shared" si="16"/>
        <v>0.98493975903614461</v>
      </c>
    </row>
    <row r="288" spans="1:24" x14ac:dyDescent="0.4">
      <c r="A288" t="s">
        <v>36</v>
      </c>
      <c r="B288">
        <v>233</v>
      </c>
      <c r="C288">
        <v>15</v>
      </c>
      <c r="D288" t="s">
        <v>30</v>
      </c>
      <c r="E288">
        <v>493667.907851998</v>
      </c>
      <c r="F288">
        <v>5180857.0227399804</v>
      </c>
      <c r="G288" t="s">
        <v>10</v>
      </c>
      <c r="H288">
        <v>1</v>
      </c>
      <c r="I288">
        <v>584.64566929133855</v>
      </c>
      <c r="J288">
        <f t="shared" si="15"/>
        <v>1.0864722589855307</v>
      </c>
      <c r="N288">
        <v>287</v>
      </c>
      <c r="O288">
        <v>24</v>
      </c>
      <c r="P288" t="s">
        <v>35</v>
      </c>
      <c r="Q288">
        <v>493945.157106</v>
      </c>
      <c r="R288">
        <v>5180931.7441299902</v>
      </c>
      <c r="S288" t="s">
        <v>11</v>
      </c>
      <c r="T288">
        <v>2</v>
      </c>
      <c r="U288">
        <v>103.5</v>
      </c>
      <c r="V288">
        <v>0.71597151576805695</v>
      </c>
      <c r="W288">
        <v>35</v>
      </c>
      <c r="X288">
        <f t="shared" si="16"/>
        <v>0.10542168674698796</v>
      </c>
    </row>
    <row r="289" spans="1:24" x14ac:dyDescent="0.4">
      <c r="A289" t="s">
        <v>36</v>
      </c>
      <c r="B289">
        <v>235</v>
      </c>
      <c r="C289">
        <v>17</v>
      </c>
      <c r="D289" t="s">
        <v>30</v>
      </c>
      <c r="E289">
        <v>493731.73648899799</v>
      </c>
      <c r="F289">
        <v>5180868.7346999804</v>
      </c>
      <c r="G289" t="s">
        <v>10</v>
      </c>
      <c r="H289">
        <v>3</v>
      </c>
      <c r="I289">
        <v>584.64566929133855</v>
      </c>
      <c r="J289">
        <f t="shared" si="15"/>
        <v>1.0864722589855307</v>
      </c>
      <c r="N289">
        <v>288</v>
      </c>
      <c r="O289">
        <v>25</v>
      </c>
      <c r="P289" t="s">
        <v>35</v>
      </c>
      <c r="Q289">
        <v>493979.78699200001</v>
      </c>
      <c r="R289">
        <v>5180920.0508399904</v>
      </c>
      <c r="S289" t="s">
        <v>11</v>
      </c>
      <c r="T289">
        <v>2</v>
      </c>
      <c r="U289">
        <v>97</v>
      </c>
      <c r="V289">
        <v>0.67100712105798577</v>
      </c>
      <c r="W289">
        <v>18</v>
      </c>
      <c r="X289">
        <f t="shared" si="16"/>
        <v>5.4216867469879519E-2</v>
      </c>
    </row>
    <row r="290" spans="1:24" x14ac:dyDescent="0.4">
      <c r="A290" t="s">
        <v>36</v>
      </c>
      <c r="B290">
        <v>156</v>
      </c>
      <c r="C290">
        <v>13</v>
      </c>
      <c r="D290" t="s">
        <v>40</v>
      </c>
      <c r="E290">
        <v>493574.22056400002</v>
      </c>
      <c r="F290">
        <v>5180763.5574099803</v>
      </c>
      <c r="G290" t="s">
        <v>10</v>
      </c>
      <c r="H290">
        <v>1</v>
      </c>
      <c r="I290">
        <v>582.1850393700787</v>
      </c>
      <c r="J290">
        <f t="shared" si="15"/>
        <v>1.0818995642928306</v>
      </c>
      <c r="N290">
        <v>289</v>
      </c>
      <c r="O290">
        <v>26</v>
      </c>
      <c r="P290" t="s">
        <v>35</v>
      </c>
      <c r="Q290">
        <v>494008.965211</v>
      </c>
      <c r="R290">
        <v>5180924.2349100001</v>
      </c>
      <c r="S290" t="s">
        <v>11</v>
      </c>
      <c r="T290">
        <v>2</v>
      </c>
    </row>
    <row r="291" spans="1:24" x14ac:dyDescent="0.4">
      <c r="A291" t="s">
        <v>36</v>
      </c>
      <c r="B291">
        <v>336</v>
      </c>
      <c r="C291">
        <v>23</v>
      </c>
      <c r="D291" t="s">
        <v>48</v>
      </c>
      <c r="E291">
        <v>493913.54685899901</v>
      </c>
      <c r="F291">
        <v>5180999.3384299902</v>
      </c>
      <c r="G291" t="s">
        <v>10</v>
      </c>
      <c r="H291">
        <v>5</v>
      </c>
      <c r="I291">
        <v>578.74015748031491</v>
      </c>
      <c r="J291">
        <f t="shared" si="15"/>
        <v>1.0754977917230506</v>
      </c>
      <c r="N291">
        <v>290</v>
      </c>
      <c r="O291">
        <v>27</v>
      </c>
      <c r="P291" t="s">
        <v>35</v>
      </c>
      <c r="Q291">
        <v>494040.87357200001</v>
      </c>
      <c r="R291">
        <v>5180924.75875</v>
      </c>
      <c r="S291" t="s">
        <v>11</v>
      </c>
      <c r="T291">
        <v>3</v>
      </c>
      <c r="U291">
        <v>469.48818897637796</v>
      </c>
      <c r="V291">
        <v>0.97467333440877546</v>
      </c>
      <c r="W291">
        <v>151</v>
      </c>
      <c r="X291">
        <f t="shared" ref="X291:X326" si="17">W291/332</f>
        <v>0.45481927710843373</v>
      </c>
    </row>
    <row r="292" spans="1:24" x14ac:dyDescent="0.4">
      <c r="A292" t="s">
        <v>36</v>
      </c>
      <c r="B292">
        <v>214</v>
      </c>
      <c r="C292">
        <v>21</v>
      </c>
      <c r="D292" t="s">
        <v>32</v>
      </c>
      <c r="E292">
        <v>493831.45094800001</v>
      </c>
      <c r="F292">
        <v>5180814.5148600005</v>
      </c>
      <c r="G292" t="s">
        <v>10</v>
      </c>
      <c r="H292">
        <v>6</v>
      </c>
      <c r="I292">
        <v>576.27952755905505</v>
      </c>
      <c r="J292">
        <f t="shared" si="15"/>
        <v>1.0709250970303505</v>
      </c>
      <c r="N292">
        <v>291</v>
      </c>
      <c r="O292">
        <v>28</v>
      </c>
      <c r="P292" t="s">
        <v>35</v>
      </c>
      <c r="Q292">
        <v>494072.77446300001</v>
      </c>
      <c r="R292">
        <v>5180917.7264599903</v>
      </c>
      <c r="S292" t="s">
        <v>11</v>
      </c>
      <c r="T292">
        <v>3</v>
      </c>
      <c r="U292">
        <v>345.4724409448819</v>
      </c>
      <c r="V292">
        <v>0.71721245362155173</v>
      </c>
      <c r="W292">
        <v>36</v>
      </c>
      <c r="X292">
        <f t="shared" si="17"/>
        <v>0.10843373493975904</v>
      </c>
    </row>
    <row r="293" spans="1:24" x14ac:dyDescent="0.4">
      <c r="A293" t="s">
        <v>36</v>
      </c>
      <c r="B293">
        <v>182</v>
      </c>
      <c r="C293">
        <v>13</v>
      </c>
      <c r="D293" t="s">
        <v>37</v>
      </c>
      <c r="E293">
        <v>493593.77961500001</v>
      </c>
      <c r="F293">
        <v>5180793.1975299902</v>
      </c>
      <c r="G293" t="s">
        <v>10</v>
      </c>
      <c r="H293">
        <v>1</v>
      </c>
      <c r="I293">
        <v>575.7874015748032</v>
      </c>
      <c r="J293">
        <f t="shared" si="15"/>
        <v>1.0700105580918107</v>
      </c>
      <c r="N293">
        <v>292</v>
      </c>
      <c r="O293">
        <v>29</v>
      </c>
      <c r="P293" t="s">
        <v>35</v>
      </c>
      <c r="Q293">
        <v>494104.70020800002</v>
      </c>
      <c r="R293">
        <v>5180935.9190600002</v>
      </c>
      <c r="S293" t="s">
        <v>11</v>
      </c>
      <c r="T293">
        <v>3</v>
      </c>
      <c r="U293">
        <v>398.62204724409446</v>
      </c>
      <c r="V293">
        <v>0.82755283110179034</v>
      </c>
      <c r="W293">
        <v>68</v>
      </c>
      <c r="X293">
        <f t="shared" si="17"/>
        <v>0.20481927710843373</v>
      </c>
    </row>
    <row r="294" spans="1:24" x14ac:dyDescent="0.4">
      <c r="A294" t="s">
        <v>36</v>
      </c>
      <c r="B294">
        <v>262</v>
      </c>
      <c r="C294">
        <v>22</v>
      </c>
      <c r="D294" t="s">
        <v>34</v>
      </c>
      <c r="E294">
        <v>493860.40082600003</v>
      </c>
      <c r="F294">
        <v>5180907.2722300002</v>
      </c>
      <c r="G294" t="s">
        <v>10</v>
      </c>
      <c r="H294">
        <v>5</v>
      </c>
      <c r="I294">
        <v>575.29527559055123</v>
      </c>
      <c r="J294">
        <f t="shared" si="15"/>
        <v>1.0690960191532708</v>
      </c>
      <c r="N294">
        <v>293</v>
      </c>
      <c r="O294">
        <v>30</v>
      </c>
      <c r="P294" t="s">
        <v>35</v>
      </c>
      <c r="Q294">
        <v>494136.58341800002</v>
      </c>
      <c r="R294">
        <v>5180910.7742100004</v>
      </c>
      <c r="S294" t="s">
        <v>11</v>
      </c>
      <c r="T294">
        <v>3</v>
      </c>
      <c r="U294">
        <v>586.61417322834643</v>
      </c>
      <c r="V294">
        <v>1.2178308329300422</v>
      </c>
      <c r="W294">
        <v>289</v>
      </c>
      <c r="X294">
        <f t="shared" si="17"/>
        <v>0.87048192771084343</v>
      </c>
    </row>
    <row r="295" spans="1:24" x14ac:dyDescent="0.4">
      <c r="A295" t="s">
        <v>36</v>
      </c>
      <c r="B295">
        <v>237</v>
      </c>
      <c r="C295">
        <v>19</v>
      </c>
      <c r="D295" t="s">
        <v>30</v>
      </c>
      <c r="E295">
        <v>493798.241069999</v>
      </c>
      <c r="F295">
        <v>5180860.3842399903</v>
      </c>
      <c r="G295" t="s">
        <v>10</v>
      </c>
      <c r="H295">
        <v>5</v>
      </c>
      <c r="I295">
        <v>574.80314960629926</v>
      </c>
      <c r="J295">
        <f t="shared" si="15"/>
        <v>1.0681814802147307</v>
      </c>
      <c r="N295">
        <v>297</v>
      </c>
      <c r="O295">
        <v>9</v>
      </c>
      <c r="P295" t="s">
        <v>44</v>
      </c>
      <c r="Q295">
        <v>493470.68572100002</v>
      </c>
      <c r="R295">
        <v>5180953.4659200003</v>
      </c>
      <c r="S295" t="s">
        <v>11</v>
      </c>
      <c r="T295">
        <v>3</v>
      </c>
      <c r="U295">
        <v>485.23622047244095</v>
      </c>
      <c r="V295">
        <v>1.0073667795881054</v>
      </c>
      <c r="W295">
        <v>171</v>
      </c>
      <c r="X295">
        <f t="shared" si="17"/>
        <v>0.51506024096385539</v>
      </c>
    </row>
    <row r="296" spans="1:24" x14ac:dyDescent="0.4">
      <c r="A296" t="s">
        <v>36</v>
      </c>
      <c r="B296">
        <v>130</v>
      </c>
      <c r="C296">
        <v>12</v>
      </c>
      <c r="D296" t="s">
        <v>39</v>
      </c>
      <c r="E296">
        <v>493560.60417000001</v>
      </c>
      <c r="F296">
        <v>5180737.0137999803</v>
      </c>
      <c r="G296" t="s">
        <v>10</v>
      </c>
      <c r="H296">
        <v>1</v>
      </c>
      <c r="I296">
        <v>573.32677165354335</v>
      </c>
      <c r="J296">
        <f t="shared" si="15"/>
        <v>1.0654378633991106</v>
      </c>
      <c r="N296">
        <v>298</v>
      </c>
      <c r="O296">
        <v>10</v>
      </c>
      <c r="P296" t="s">
        <v>44</v>
      </c>
      <c r="Q296">
        <v>493502.60757300002</v>
      </c>
      <c r="R296">
        <v>5180966.5437000003</v>
      </c>
      <c r="S296" t="s">
        <v>11</v>
      </c>
      <c r="T296">
        <v>3</v>
      </c>
      <c r="U296">
        <v>438.48425196850394</v>
      </c>
      <c r="V296">
        <v>0.91030811421196955</v>
      </c>
      <c r="W296">
        <v>108</v>
      </c>
      <c r="X296">
        <f t="shared" si="17"/>
        <v>0.3253012048192771</v>
      </c>
    </row>
    <row r="297" spans="1:24" x14ac:dyDescent="0.4">
      <c r="A297" t="s">
        <v>36</v>
      </c>
      <c r="B297">
        <v>108</v>
      </c>
      <c r="C297">
        <v>16</v>
      </c>
      <c r="D297" t="s">
        <v>38</v>
      </c>
      <c r="E297">
        <v>493690.954815</v>
      </c>
      <c r="F297">
        <v>5180705.7611499904</v>
      </c>
      <c r="G297" t="s">
        <v>10</v>
      </c>
      <c r="H297">
        <v>5</v>
      </c>
      <c r="I297">
        <v>571.85039370078744</v>
      </c>
      <c r="J297">
        <f t="shared" si="15"/>
        <v>1.0626942465834905</v>
      </c>
      <c r="N297">
        <v>299</v>
      </c>
      <c r="O297">
        <v>11</v>
      </c>
      <c r="P297" t="s">
        <v>44</v>
      </c>
      <c r="Q297">
        <v>493534.496961998</v>
      </c>
      <c r="R297">
        <v>5180949.6186800003</v>
      </c>
      <c r="S297" t="s">
        <v>11</v>
      </c>
      <c r="T297">
        <v>3</v>
      </c>
      <c r="U297">
        <v>487.20472440944883</v>
      </c>
      <c r="V297">
        <v>1.0114534602355216</v>
      </c>
      <c r="W297">
        <v>174</v>
      </c>
      <c r="X297">
        <f t="shared" si="17"/>
        <v>0.52409638554216864</v>
      </c>
    </row>
    <row r="298" spans="1:24" x14ac:dyDescent="0.4">
      <c r="A298" t="s">
        <v>36</v>
      </c>
      <c r="B298">
        <v>256</v>
      </c>
      <c r="C298">
        <v>16</v>
      </c>
      <c r="D298" t="s">
        <v>34</v>
      </c>
      <c r="E298">
        <v>493668.941824999</v>
      </c>
      <c r="F298">
        <v>5180896.47004</v>
      </c>
      <c r="G298" t="s">
        <v>10</v>
      </c>
      <c r="H298">
        <v>1</v>
      </c>
      <c r="I298">
        <v>568.89763779527561</v>
      </c>
      <c r="J298">
        <f t="shared" si="15"/>
        <v>1.0572070129522506</v>
      </c>
      <c r="N298">
        <v>300</v>
      </c>
      <c r="O298">
        <v>12</v>
      </c>
      <c r="P298" t="s">
        <v>44</v>
      </c>
      <c r="Q298">
        <v>493566.41524</v>
      </c>
      <c r="R298">
        <v>5180959.4742599903</v>
      </c>
      <c r="S298" t="s">
        <v>11</v>
      </c>
      <c r="T298">
        <v>3</v>
      </c>
      <c r="U298">
        <v>558.07086614173227</v>
      </c>
      <c r="V298">
        <v>1.1585739635425065</v>
      </c>
      <c r="W298">
        <v>262</v>
      </c>
      <c r="X298">
        <f t="shared" si="17"/>
        <v>0.78915662650602414</v>
      </c>
    </row>
    <row r="299" spans="1:24" x14ac:dyDescent="0.4">
      <c r="A299" t="s">
        <v>36</v>
      </c>
      <c r="B299">
        <v>103</v>
      </c>
      <c r="C299">
        <v>11</v>
      </c>
      <c r="D299" t="s">
        <v>38</v>
      </c>
      <c r="E299">
        <v>493531.398579998</v>
      </c>
      <c r="F299">
        <v>5180695.3743799804</v>
      </c>
      <c r="G299" t="s">
        <v>10</v>
      </c>
      <c r="H299">
        <v>1</v>
      </c>
      <c r="I299">
        <v>567.91338582677167</v>
      </c>
      <c r="J299">
        <f t="shared" si="15"/>
        <v>1.0553779350751706</v>
      </c>
      <c r="N299">
        <v>301</v>
      </c>
      <c r="O299">
        <v>13</v>
      </c>
      <c r="P299" t="s">
        <v>44</v>
      </c>
      <c r="Q299">
        <v>493598.317293</v>
      </c>
      <c r="R299">
        <v>5180954.2174000004</v>
      </c>
      <c r="S299" t="s">
        <v>11</v>
      </c>
      <c r="T299">
        <v>3</v>
      </c>
      <c r="U299">
        <v>406.98818897637796</v>
      </c>
      <c r="V299">
        <v>0.84492122385330948</v>
      </c>
      <c r="W299">
        <v>79</v>
      </c>
      <c r="X299">
        <f t="shared" si="17"/>
        <v>0.23795180722891565</v>
      </c>
    </row>
    <row r="300" spans="1:24" x14ac:dyDescent="0.4">
      <c r="A300" t="s">
        <v>36</v>
      </c>
      <c r="B300">
        <v>211</v>
      </c>
      <c r="C300">
        <v>18</v>
      </c>
      <c r="D300" t="s">
        <v>32</v>
      </c>
      <c r="E300">
        <v>493735.726117999</v>
      </c>
      <c r="F300">
        <v>5180814.9473799802</v>
      </c>
      <c r="G300" t="s">
        <v>10</v>
      </c>
      <c r="H300">
        <v>4</v>
      </c>
      <c r="I300">
        <v>565.94488188976379</v>
      </c>
      <c r="J300">
        <f t="shared" si="15"/>
        <v>1.0517197793210105</v>
      </c>
      <c r="N300">
        <v>302</v>
      </c>
      <c r="O300">
        <v>14</v>
      </c>
      <c r="P300" t="s">
        <v>44</v>
      </c>
      <c r="Q300">
        <v>493631.431901998</v>
      </c>
      <c r="R300">
        <v>5180959.5847699903</v>
      </c>
      <c r="S300" t="s">
        <v>11</v>
      </c>
      <c r="T300">
        <v>3</v>
      </c>
      <c r="U300">
        <v>457.18503937007875</v>
      </c>
      <c r="V300">
        <v>0.94913158036242384</v>
      </c>
      <c r="W300">
        <v>136</v>
      </c>
      <c r="X300">
        <f t="shared" si="17"/>
        <v>0.40963855421686746</v>
      </c>
    </row>
    <row r="301" spans="1:24" x14ac:dyDescent="0.4">
      <c r="A301" t="s">
        <v>36</v>
      </c>
      <c r="B301">
        <v>260</v>
      </c>
      <c r="C301">
        <v>20</v>
      </c>
      <c r="D301" t="s">
        <v>34</v>
      </c>
      <c r="E301">
        <v>493796.571358999</v>
      </c>
      <c r="F301">
        <v>5180894.1143199904</v>
      </c>
      <c r="G301" t="s">
        <v>10</v>
      </c>
      <c r="H301">
        <v>4</v>
      </c>
      <c r="I301">
        <v>563.48425196850394</v>
      </c>
      <c r="J301">
        <f t="shared" si="15"/>
        <v>1.0471470846283104</v>
      </c>
      <c r="N301">
        <v>303</v>
      </c>
      <c r="O301">
        <v>15</v>
      </c>
      <c r="P301" t="s">
        <v>44</v>
      </c>
      <c r="Q301">
        <v>493663.33024500002</v>
      </c>
      <c r="R301">
        <v>5180951.1721900003</v>
      </c>
      <c r="S301" t="s">
        <v>11</v>
      </c>
      <c r="T301">
        <v>3</v>
      </c>
      <c r="U301">
        <v>427.65748031496065</v>
      </c>
      <c r="V301">
        <v>0.88783137065118012</v>
      </c>
      <c r="W301">
        <v>95</v>
      </c>
      <c r="X301">
        <f t="shared" si="17"/>
        <v>0.28614457831325302</v>
      </c>
    </row>
    <row r="302" spans="1:24" x14ac:dyDescent="0.4">
      <c r="A302" t="s">
        <v>36</v>
      </c>
      <c r="B302">
        <v>189</v>
      </c>
      <c r="C302">
        <v>20</v>
      </c>
      <c r="D302" t="s">
        <v>37</v>
      </c>
      <c r="E302">
        <v>493814.71713100001</v>
      </c>
      <c r="F302">
        <v>5180798.7527299803</v>
      </c>
      <c r="G302" t="s">
        <v>10</v>
      </c>
      <c r="H302">
        <v>6</v>
      </c>
      <c r="I302">
        <v>558.07086614173227</v>
      </c>
      <c r="J302">
        <f t="shared" si="15"/>
        <v>1.0370871563043702</v>
      </c>
      <c r="N302">
        <v>304</v>
      </c>
      <c r="O302">
        <v>16</v>
      </c>
      <c r="P302" t="s">
        <v>44</v>
      </c>
      <c r="Q302">
        <v>493694.04643400002</v>
      </c>
      <c r="R302">
        <v>5180960.0055299904</v>
      </c>
      <c r="S302" t="s">
        <v>11</v>
      </c>
      <c r="T302">
        <v>3</v>
      </c>
      <c r="U302">
        <v>531.00393700787401</v>
      </c>
      <c r="V302">
        <v>1.1023821046405331</v>
      </c>
      <c r="W302">
        <v>228</v>
      </c>
      <c r="X302">
        <f t="shared" si="17"/>
        <v>0.68674698795180722</v>
      </c>
    </row>
    <row r="303" spans="1:24" x14ac:dyDescent="0.4">
      <c r="A303" t="s">
        <v>36</v>
      </c>
      <c r="B303">
        <v>81</v>
      </c>
      <c r="C303">
        <v>16</v>
      </c>
      <c r="D303" t="s">
        <v>33</v>
      </c>
      <c r="E303">
        <v>493679.47076</v>
      </c>
      <c r="F303">
        <v>5180673.9922799803</v>
      </c>
      <c r="G303" t="s">
        <v>10</v>
      </c>
      <c r="H303">
        <v>5</v>
      </c>
      <c r="I303">
        <v>553.64173228346453</v>
      </c>
      <c r="J303">
        <f t="shared" si="15"/>
        <v>1.0288563058575102</v>
      </c>
      <c r="N303">
        <v>305</v>
      </c>
      <c r="O303">
        <v>17</v>
      </c>
      <c r="P303" t="s">
        <v>44</v>
      </c>
      <c r="Q303">
        <v>493725.95835299901</v>
      </c>
      <c r="R303">
        <v>5180964.0836100001</v>
      </c>
      <c r="S303" t="s">
        <v>11</v>
      </c>
      <c r="T303">
        <v>3</v>
      </c>
      <c r="U303">
        <v>565.94488188976379</v>
      </c>
      <c r="V303">
        <v>1.1749206861321717</v>
      </c>
      <c r="W303">
        <v>270</v>
      </c>
      <c r="X303">
        <f t="shared" si="17"/>
        <v>0.81325301204819278</v>
      </c>
    </row>
    <row r="304" spans="1:24" x14ac:dyDescent="0.4">
      <c r="A304" t="s">
        <v>36</v>
      </c>
      <c r="B304">
        <v>132</v>
      </c>
      <c r="C304">
        <v>14</v>
      </c>
      <c r="D304" t="s">
        <v>39</v>
      </c>
      <c r="E304">
        <v>493624.423671</v>
      </c>
      <c r="F304">
        <v>5180738.7236200003</v>
      </c>
      <c r="G304" t="s">
        <v>10</v>
      </c>
      <c r="H304">
        <v>2</v>
      </c>
      <c r="I304">
        <v>553.14960629921256</v>
      </c>
      <c r="J304">
        <f t="shared" si="15"/>
        <v>1.0279417669189701</v>
      </c>
      <c r="N304">
        <v>306</v>
      </c>
      <c r="O304">
        <v>18</v>
      </c>
      <c r="P304" t="s">
        <v>44</v>
      </c>
      <c r="Q304">
        <v>493757.84306599799</v>
      </c>
      <c r="R304">
        <v>5180942.0481599905</v>
      </c>
      <c r="S304" t="s">
        <v>11</v>
      </c>
      <c r="T304">
        <v>3</v>
      </c>
      <c r="U304">
        <v>472.93307086614175</v>
      </c>
      <c r="V304">
        <v>0.98182502554175388</v>
      </c>
      <c r="W304">
        <v>155</v>
      </c>
      <c r="X304">
        <f t="shared" si="17"/>
        <v>0.46686746987951805</v>
      </c>
    </row>
    <row r="305" spans="1:24" x14ac:dyDescent="0.4">
      <c r="A305" t="s">
        <v>36</v>
      </c>
      <c r="B305">
        <v>31</v>
      </c>
      <c r="C305">
        <v>14</v>
      </c>
      <c r="D305" t="s">
        <v>10</v>
      </c>
      <c r="E305">
        <v>493628.33457200002</v>
      </c>
      <c r="F305">
        <v>5180611.5956800003</v>
      </c>
      <c r="G305" t="s">
        <v>10</v>
      </c>
      <c r="H305">
        <v>5</v>
      </c>
      <c r="I305">
        <v>552.65748031496059</v>
      </c>
      <c r="J305">
        <f t="shared" si="15"/>
        <v>1.0270272279804302</v>
      </c>
      <c r="N305">
        <v>307</v>
      </c>
      <c r="O305">
        <v>19</v>
      </c>
      <c r="P305" t="s">
        <v>44</v>
      </c>
      <c r="Q305">
        <v>493789.76676500001</v>
      </c>
      <c r="R305">
        <v>5180957.4610299803</v>
      </c>
      <c r="S305" t="s">
        <v>11</v>
      </c>
      <c r="T305">
        <v>3</v>
      </c>
      <c r="U305">
        <v>354.82283464566927</v>
      </c>
      <c r="V305">
        <v>0.73662418669677887</v>
      </c>
      <c r="W305">
        <v>42</v>
      </c>
      <c r="X305">
        <f t="shared" si="17"/>
        <v>0.12650602409638553</v>
      </c>
    </row>
    <row r="306" spans="1:24" x14ac:dyDescent="0.4">
      <c r="A306" t="s">
        <v>36</v>
      </c>
      <c r="B306">
        <v>283</v>
      </c>
      <c r="C306">
        <v>20</v>
      </c>
      <c r="D306" t="s">
        <v>35</v>
      </c>
      <c r="E306">
        <v>493817.519848998</v>
      </c>
      <c r="F306">
        <v>5180925.87366</v>
      </c>
      <c r="G306" t="s">
        <v>10</v>
      </c>
      <c r="H306">
        <v>4</v>
      </c>
      <c r="I306">
        <v>550.19685039370074</v>
      </c>
      <c r="J306">
        <f t="shared" si="15"/>
        <v>1.0224545332877302</v>
      </c>
      <c r="N306">
        <v>308</v>
      </c>
      <c r="O306">
        <v>20</v>
      </c>
      <c r="P306" t="s">
        <v>44</v>
      </c>
      <c r="Q306">
        <v>493821.674625999</v>
      </c>
      <c r="R306">
        <v>5180957.6503400002</v>
      </c>
      <c r="S306" t="s">
        <v>11</v>
      </c>
      <c r="T306">
        <v>3</v>
      </c>
      <c r="U306">
        <v>469.48818897637796</v>
      </c>
      <c r="V306">
        <v>0.97467333440877546</v>
      </c>
      <c r="W306">
        <v>152</v>
      </c>
      <c r="X306">
        <f t="shared" si="17"/>
        <v>0.45783132530120479</v>
      </c>
    </row>
    <row r="307" spans="1:24" x14ac:dyDescent="0.4">
      <c r="A307" t="s">
        <v>36</v>
      </c>
      <c r="B307">
        <v>312</v>
      </c>
      <c r="C307">
        <v>24</v>
      </c>
      <c r="D307" t="s">
        <v>44</v>
      </c>
      <c r="E307">
        <v>493946.579880998</v>
      </c>
      <c r="F307">
        <v>5180965.7970000003</v>
      </c>
      <c r="G307" t="s">
        <v>10</v>
      </c>
      <c r="H307">
        <v>6</v>
      </c>
      <c r="I307">
        <v>548.72047244094483</v>
      </c>
      <c r="J307">
        <f t="shared" si="15"/>
        <v>1.0197109164721101</v>
      </c>
      <c r="N307">
        <v>309</v>
      </c>
      <c r="O307">
        <v>21</v>
      </c>
      <c r="P307" t="s">
        <v>44</v>
      </c>
      <c r="Q307">
        <v>493855.16524100001</v>
      </c>
      <c r="R307">
        <v>5180939.6167799802</v>
      </c>
      <c r="S307" t="s">
        <v>11</v>
      </c>
      <c r="T307">
        <v>3</v>
      </c>
      <c r="U307">
        <v>669.29133858267721</v>
      </c>
      <c r="V307">
        <v>1.3894714201215248</v>
      </c>
      <c r="W307">
        <v>322</v>
      </c>
      <c r="X307">
        <f t="shared" si="17"/>
        <v>0.96987951807228912</v>
      </c>
    </row>
    <row r="308" spans="1:24" x14ac:dyDescent="0.4">
      <c r="A308" t="s">
        <v>36</v>
      </c>
      <c r="B308">
        <v>209</v>
      </c>
      <c r="C308">
        <v>16</v>
      </c>
      <c r="D308" t="s">
        <v>32</v>
      </c>
      <c r="E308">
        <v>493671.92820000002</v>
      </c>
      <c r="F308">
        <v>5180832.9049800001</v>
      </c>
      <c r="G308" t="s">
        <v>10</v>
      </c>
      <c r="H308">
        <v>2</v>
      </c>
      <c r="I308">
        <v>548.22834645669286</v>
      </c>
      <c r="J308">
        <f t="shared" si="15"/>
        <v>1.01879637753357</v>
      </c>
      <c r="N308">
        <v>310</v>
      </c>
      <c r="O308">
        <v>22</v>
      </c>
      <c r="P308" t="s">
        <v>44</v>
      </c>
      <c r="Q308">
        <v>493885.503361999</v>
      </c>
      <c r="R308">
        <v>5180970.8085200004</v>
      </c>
      <c r="S308" t="s">
        <v>11</v>
      </c>
      <c r="T308">
        <v>3</v>
      </c>
      <c r="U308">
        <v>515.25590551181097</v>
      </c>
      <c r="V308">
        <v>1.0696886594612032</v>
      </c>
      <c r="W308">
        <v>209</v>
      </c>
      <c r="X308">
        <f t="shared" si="17"/>
        <v>0.62951807228915657</v>
      </c>
    </row>
    <row r="309" spans="1:24" x14ac:dyDescent="0.4">
      <c r="A309" t="s">
        <v>36</v>
      </c>
      <c r="B309">
        <v>305</v>
      </c>
      <c r="C309">
        <v>17</v>
      </c>
      <c r="D309" t="s">
        <v>44</v>
      </c>
      <c r="E309">
        <v>493725.95835299901</v>
      </c>
      <c r="F309">
        <v>5180964.0836100001</v>
      </c>
      <c r="G309" t="s">
        <v>10</v>
      </c>
      <c r="H309">
        <v>1</v>
      </c>
      <c r="I309">
        <v>541.83070866141736</v>
      </c>
      <c r="J309">
        <f t="shared" si="15"/>
        <v>1.00690737133255</v>
      </c>
      <c r="N309">
        <v>311</v>
      </c>
      <c r="O309">
        <v>23</v>
      </c>
      <c r="P309" t="s">
        <v>44</v>
      </c>
      <c r="Q309">
        <v>493917.40765800001</v>
      </c>
      <c r="R309">
        <v>5180967.5535500003</v>
      </c>
      <c r="S309" t="s">
        <v>11</v>
      </c>
      <c r="T309">
        <v>3</v>
      </c>
      <c r="U309">
        <v>512.30314960629926</v>
      </c>
      <c r="V309">
        <v>1.063558638490079</v>
      </c>
      <c r="W309">
        <v>200</v>
      </c>
      <c r="X309">
        <f t="shared" si="17"/>
        <v>0.60240963855421692</v>
      </c>
    </row>
    <row r="310" spans="1:24" x14ac:dyDescent="0.4">
      <c r="A310" t="s">
        <v>36</v>
      </c>
      <c r="B310">
        <v>29</v>
      </c>
      <c r="C310">
        <v>12</v>
      </c>
      <c r="D310" t="s">
        <v>10</v>
      </c>
      <c r="E310">
        <v>493564.513719999</v>
      </c>
      <c r="F310">
        <v>5180609.8858099803</v>
      </c>
      <c r="G310" t="s">
        <v>10</v>
      </c>
      <c r="H310">
        <v>3</v>
      </c>
      <c r="I310">
        <v>540.35433070866145</v>
      </c>
      <c r="J310">
        <f t="shared" si="15"/>
        <v>1.00416375451693</v>
      </c>
      <c r="N310">
        <v>312</v>
      </c>
      <c r="O310">
        <v>24</v>
      </c>
      <c r="P310" t="s">
        <v>44</v>
      </c>
      <c r="Q310">
        <v>493946.579880998</v>
      </c>
      <c r="R310">
        <v>5180965.7970000003</v>
      </c>
      <c r="S310" t="s">
        <v>11</v>
      </c>
      <c r="T310">
        <v>4</v>
      </c>
      <c r="U310">
        <v>485.23379819524195</v>
      </c>
      <c r="V310">
        <v>0.99362669331001874</v>
      </c>
      <c r="W310">
        <v>161</v>
      </c>
      <c r="X310">
        <f t="shared" si="17"/>
        <v>0.48493975903614456</v>
      </c>
    </row>
    <row r="311" spans="1:24" x14ac:dyDescent="0.4">
      <c r="A311" t="s">
        <v>36</v>
      </c>
      <c r="B311">
        <v>157</v>
      </c>
      <c r="C311">
        <v>14</v>
      </c>
      <c r="D311" t="s">
        <v>40</v>
      </c>
      <c r="E311">
        <v>493606.136686999</v>
      </c>
      <c r="F311">
        <v>5180770.52403</v>
      </c>
      <c r="G311" t="s">
        <v>10</v>
      </c>
      <c r="H311">
        <v>1</v>
      </c>
      <c r="I311">
        <v>540.35433070866145</v>
      </c>
      <c r="J311">
        <f t="shared" si="15"/>
        <v>1.00416375451693</v>
      </c>
      <c r="N311">
        <v>313</v>
      </c>
      <c r="O311">
        <v>25</v>
      </c>
      <c r="P311" t="s">
        <v>44</v>
      </c>
      <c r="Q311">
        <v>493981.20999900001</v>
      </c>
      <c r="R311">
        <v>5180954.7101699803</v>
      </c>
      <c r="S311" t="s">
        <v>11</v>
      </c>
      <c r="T311">
        <v>4</v>
      </c>
      <c r="U311">
        <v>353.15832649712877</v>
      </c>
      <c r="V311">
        <v>0.72317209039723263</v>
      </c>
      <c r="W311">
        <v>39</v>
      </c>
      <c r="X311">
        <f t="shared" si="17"/>
        <v>0.11746987951807229</v>
      </c>
    </row>
    <row r="312" spans="1:24" x14ac:dyDescent="0.4">
      <c r="A312" t="s">
        <v>36</v>
      </c>
      <c r="B312">
        <v>106</v>
      </c>
      <c r="C312">
        <v>14</v>
      </c>
      <c r="D312" t="s">
        <v>38</v>
      </c>
      <c r="E312">
        <v>493627.13805200002</v>
      </c>
      <c r="F312">
        <v>5180706.9397900002</v>
      </c>
      <c r="G312" t="s">
        <v>10</v>
      </c>
      <c r="H312">
        <v>3</v>
      </c>
      <c r="I312">
        <v>536.41732283464569</v>
      </c>
      <c r="J312">
        <f t="shared" ref="J312:J369" si="18">I312/$L$12</f>
        <v>0.99684744300860995</v>
      </c>
      <c r="N312">
        <v>314</v>
      </c>
      <c r="O312">
        <v>26</v>
      </c>
      <c r="P312" t="s">
        <v>44</v>
      </c>
      <c r="Q312">
        <v>494013.118976</v>
      </c>
      <c r="R312">
        <v>5180956.0117199803</v>
      </c>
      <c r="S312" t="s">
        <v>11</v>
      </c>
      <c r="T312">
        <v>4</v>
      </c>
      <c r="U312">
        <v>337.57178014766197</v>
      </c>
      <c r="V312">
        <v>0.69125508756901555</v>
      </c>
      <c r="W312">
        <v>25</v>
      </c>
      <c r="X312">
        <f t="shared" si="17"/>
        <v>7.5301204819277115E-2</v>
      </c>
    </row>
    <row r="313" spans="1:24" x14ac:dyDescent="0.4">
      <c r="A313" t="s">
        <v>36</v>
      </c>
      <c r="B313">
        <v>285</v>
      </c>
      <c r="C313">
        <v>22</v>
      </c>
      <c r="D313" t="s">
        <v>35</v>
      </c>
      <c r="E313">
        <v>493881.348931999</v>
      </c>
      <c r="F313">
        <v>5180939.0317900004</v>
      </c>
      <c r="G313" t="s">
        <v>10</v>
      </c>
      <c r="H313">
        <v>5</v>
      </c>
      <c r="I313">
        <v>536.41732283464569</v>
      </c>
      <c r="J313">
        <f t="shared" si="18"/>
        <v>0.99684744300860995</v>
      </c>
      <c r="N313">
        <v>315</v>
      </c>
      <c r="O313">
        <v>27</v>
      </c>
      <c r="P313" t="s">
        <v>44</v>
      </c>
      <c r="Q313">
        <v>494042.75106500002</v>
      </c>
      <c r="R313">
        <v>5180958.35647</v>
      </c>
      <c r="S313" t="s">
        <v>11</v>
      </c>
      <c r="T313">
        <v>4</v>
      </c>
      <c r="U313">
        <v>571.78014766201795</v>
      </c>
      <c r="V313">
        <v>1.1708500511193289</v>
      </c>
      <c r="W313">
        <v>266</v>
      </c>
      <c r="X313">
        <f t="shared" si="17"/>
        <v>0.8012048192771084</v>
      </c>
    </row>
    <row r="314" spans="1:24" x14ac:dyDescent="0.4">
      <c r="A314" t="s">
        <v>36</v>
      </c>
      <c r="B314">
        <v>161</v>
      </c>
      <c r="C314">
        <v>18</v>
      </c>
      <c r="D314" t="s">
        <v>40</v>
      </c>
      <c r="E314">
        <v>493733.751358999</v>
      </c>
      <c r="F314">
        <v>5180751.3875399902</v>
      </c>
      <c r="G314" t="s">
        <v>10</v>
      </c>
      <c r="H314">
        <v>5</v>
      </c>
      <c r="I314">
        <v>534.94094488188978</v>
      </c>
      <c r="J314">
        <f t="shared" si="18"/>
        <v>0.99410382619298987</v>
      </c>
      <c r="N314">
        <v>316</v>
      </c>
      <c r="O314">
        <v>28</v>
      </c>
      <c r="P314" t="s">
        <v>44</v>
      </c>
      <c r="Q314">
        <v>494076.92789499799</v>
      </c>
      <c r="R314">
        <v>5180949.5033200001</v>
      </c>
      <c r="S314" t="s">
        <v>11</v>
      </c>
      <c r="T314">
        <v>4</v>
      </c>
      <c r="U314">
        <v>652.994257588187</v>
      </c>
      <c r="V314">
        <v>1.3371544342768806</v>
      </c>
      <c r="W314">
        <v>315</v>
      </c>
      <c r="X314">
        <f t="shared" si="17"/>
        <v>0.9487951807228916</v>
      </c>
    </row>
    <row r="315" spans="1:24" x14ac:dyDescent="0.4">
      <c r="A315" t="s">
        <v>36</v>
      </c>
      <c r="B315">
        <v>360</v>
      </c>
      <c r="C315">
        <v>23</v>
      </c>
      <c r="D315" t="s">
        <v>50</v>
      </c>
      <c r="E315">
        <v>493923.807727999</v>
      </c>
      <c r="F315">
        <v>5181031.1089899903</v>
      </c>
      <c r="G315" t="s">
        <v>10</v>
      </c>
      <c r="H315">
        <v>5</v>
      </c>
      <c r="I315">
        <v>533.95669291338584</v>
      </c>
      <c r="J315">
        <f t="shared" si="18"/>
        <v>0.99227474831590989</v>
      </c>
      <c r="N315">
        <v>323</v>
      </c>
      <c r="O315">
        <v>10</v>
      </c>
      <c r="P315" t="s">
        <v>48</v>
      </c>
      <c r="Q315">
        <v>493501.32631400001</v>
      </c>
      <c r="R315">
        <v>5180997.2675900003</v>
      </c>
      <c r="S315" t="s">
        <v>11</v>
      </c>
      <c r="T315">
        <v>4</v>
      </c>
      <c r="U315">
        <v>408.94175553732566</v>
      </c>
      <c r="V315">
        <v>0.83740136367716711</v>
      </c>
      <c r="W315">
        <v>72</v>
      </c>
      <c r="X315">
        <f t="shared" si="17"/>
        <v>0.21686746987951808</v>
      </c>
    </row>
    <row r="316" spans="1:24" x14ac:dyDescent="0.4">
      <c r="A316" t="s">
        <v>36</v>
      </c>
      <c r="B316">
        <v>163</v>
      </c>
      <c r="C316">
        <v>20</v>
      </c>
      <c r="D316" t="s">
        <v>40</v>
      </c>
      <c r="E316">
        <v>493797.58500899799</v>
      </c>
      <c r="F316">
        <v>5180766.9894599803</v>
      </c>
      <c r="G316" t="s">
        <v>10</v>
      </c>
      <c r="H316">
        <v>6</v>
      </c>
      <c r="I316">
        <v>529.5275590551181</v>
      </c>
      <c r="J316">
        <f t="shared" si="18"/>
        <v>0.98404389786904978</v>
      </c>
      <c r="N316">
        <v>324</v>
      </c>
      <c r="O316">
        <v>11</v>
      </c>
      <c r="P316" t="s">
        <v>48</v>
      </c>
      <c r="Q316">
        <v>493530.638179</v>
      </c>
      <c r="R316">
        <v>5180981.4038000004</v>
      </c>
      <c r="S316" t="s">
        <v>11</v>
      </c>
      <c r="T316">
        <v>4</v>
      </c>
      <c r="U316">
        <v>521.73921246923703</v>
      </c>
      <c r="V316">
        <v>1.0683798416024366</v>
      </c>
      <c r="W316">
        <v>206</v>
      </c>
      <c r="X316">
        <f t="shared" si="17"/>
        <v>0.62048192771084343</v>
      </c>
    </row>
    <row r="317" spans="1:24" x14ac:dyDescent="0.4">
      <c r="A317" t="s">
        <v>36</v>
      </c>
      <c r="B317">
        <v>401</v>
      </c>
      <c r="C317">
        <v>20</v>
      </c>
      <c r="D317" t="s">
        <v>51</v>
      </c>
      <c r="E317">
        <v>493817.836210999</v>
      </c>
      <c r="F317">
        <v>5181084.7781400001</v>
      </c>
      <c r="G317" t="s">
        <v>10</v>
      </c>
      <c r="H317">
        <v>1</v>
      </c>
      <c r="I317">
        <v>524.11417322834643</v>
      </c>
      <c r="J317">
        <f t="shared" si="18"/>
        <v>0.97398396954510968</v>
      </c>
      <c r="N317">
        <v>325</v>
      </c>
      <c r="O317">
        <v>12</v>
      </c>
      <c r="P317" t="s">
        <v>48</v>
      </c>
      <c r="Q317">
        <v>493562.55629500002</v>
      </c>
      <c r="R317">
        <v>5180991.2593599902</v>
      </c>
      <c r="S317" t="s">
        <v>11</v>
      </c>
      <c r="T317">
        <v>4</v>
      </c>
      <c r="U317">
        <v>455.29122231337158</v>
      </c>
      <c r="V317">
        <v>0.93231245103475979</v>
      </c>
      <c r="W317">
        <v>120</v>
      </c>
      <c r="X317">
        <f t="shared" si="17"/>
        <v>0.36144578313253012</v>
      </c>
    </row>
    <row r="318" spans="1:24" x14ac:dyDescent="0.4">
      <c r="A318" t="s">
        <v>36</v>
      </c>
      <c r="B318">
        <v>8</v>
      </c>
      <c r="C318">
        <v>12</v>
      </c>
      <c r="D318" t="s">
        <v>9</v>
      </c>
      <c r="E318">
        <v>493542.64672600001</v>
      </c>
      <c r="F318">
        <v>5180578.1283600004</v>
      </c>
      <c r="G318" t="s">
        <v>10</v>
      </c>
      <c r="H318">
        <v>3</v>
      </c>
      <c r="I318">
        <v>523.12992125984249</v>
      </c>
      <c r="J318">
        <f t="shared" si="18"/>
        <v>0.9721548916680296</v>
      </c>
      <c r="N318">
        <v>326</v>
      </c>
      <c r="O318">
        <v>13</v>
      </c>
      <c r="P318" t="s">
        <v>48</v>
      </c>
      <c r="Q318">
        <v>493594.458174998</v>
      </c>
      <c r="R318">
        <v>5180986.0024800003</v>
      </c>
      <c r="S318" t="s">
        <v>11</v>
      </c>
      <c r="T318">
        <v>4</v>
      </c>
      <c r="U318">
        <v>487.28465955701392</v>
      </c>
      <c r="V318">
        <v>0.9978262989453105</v>
      </c>
      <c r="W318">
        <v>166</v>
      </c>
      <c r="X318">
        <f t="shared" si="17"/>
        <v>0.5</v>
      </c>
    </row>
    <row r="319" spans="1:24" x14ac:dyDescent="0.4">
      <c r="A319" t="s">
        <v>36</v>
      </c>
      <c r="B319">
        <v>53</v>
      </c>
      <c r="C319">
        <v>13</v>
      </c>
      <c r="D319" t="s">
        <v>11</v>
      </c>
      <c r="E319">
        <v>493577.061649999</v>
      </c>
      <c r="F319">
        <v>5180636.4305800004</v>
      </c>
      <c r="G319" t="s">
        <v>10</v>
      </c>
      <c r="H319">
        <v>3</v>
      </c>
      <c r="I319">
        <v>523.12992125984249</v>
      </c>
      <c r="J319">
        <f t="shared" si="18"/>
        <v>0.9721548916680296</v>
      </c>
      <c r="N319">
        <v>327</v>
      </c>
      <c r="O319">
        <v>14</v>
      </c>
      <c r="P319" t="s">
        <v>48</v>
      </c>
      <c r="Q319">
        <v>493626.37309200002</v>
      </c>
      <c r="R319">
        <v>5180992.9692099905</v>
      </c>
      <c r="S319" t="s">
        <v>11</v>
      </c>
      <c r="T319">
        <v>4</v>
      </c>
      <c r="U319">
        <v>742</v>
      </c>
      <c r="V319">
        <v>1.5194139591640328</v>
      </c>
      <c r="W319">
        <v>328</v>
      </c>
      <c r="X319">
        <f t="shared" si="17"/>
        <v>0.98795180722891562</v>
      </c>
    </row>
    <row r="320" spans="1:24" x14ac:dyDescent="0.4">
      <c r="A320" t="s">
        <v>36</v>
      </c>
      <c r="B320">
        <v>284</v>
      </c>
      <c r="C320">
        <v>21</v>
      </c>
      <c r="D320" t="s">
        <v>35</v>
      </c>
      <c r="E320">
        <v>493849.41125</v>
      </c>
      <c r="F320">
        <v>5180909.8392899903</v>
      </c>
      <c r="G320" t="s">
        <v>10</v>
      </c>
      <c r="H320">
        <v>5</v>
      </c>
      <c r="I320">
        <v>521.65354330708658</v>
      </c>
      <c r="J320">
        <f t="shared" si="18"/>
        <v>0.96941127485240963</v>
      </c>
      <c r="N320">
        <v>328</v>
      </c>
      <c r="O320">
        <v>15</v>
      </c>
      <c r="P320" t="s">
        <v>48</v>
      </c>
      <c r="Q320">
        <v>493658.27126000001</v>
      </c>
      <c r="R320">
        <v>5180984.1567599904</v>
      </c>
      <c r="S320" t="s">
        <v>11</v>
      </c>
      <c r="T320">
        <v>4</v>
      </c>
      <c r="U320">
        <v>506.5627563576702</v>
      </c>
      <c r="V320">
        <v>1.0373025919170527</v>
      </c>
      <c r="W320">
        <v>187</v>
      </c>
      <c r="X320">
        <f t="shared" si="17"/>
        <v>0.56325301204819278</v>
      </c>
    </row>
    <row r="321" spans="1:24" x14ac:dyDescent="0.4">
      <c r="A321" t="s">
        <v>36</v>
      </c>
      <c r="B321">
        <v>309</v>
      </c>
      <c r="C321">
        <v>21</v>
      </c>
      <c r="D321" t="s">
        <v>44</v>
      </c>
      <c r="E321">
        <v>493855.16524100001</v>
      </c>
      <c r="F321">
        <v>5180939.6167799802</v>
      </c>
      <c r="G321" t="s">
        <v>10</v>
      </c>
      <c r="H321">
        <v>5</v>
      </c>
      <c r="I321">
        <v>520.17716535433067</v>
      </c>
      <c r="J321">
        <f t="shared" si="18"/>
        <v>0.96666765803678956</v>
      </c>
      <c r="N321">
        <v>329</v>
      </c>
      <c r="O321">
        <v>16</v>
      </c>
      <c r="P321" t="s">
        <v>48</v>
      </c>
      <c r="Q321">
        <v>493691.386340998</v>
      </c>
      <c r="R321">
        <v>5180990.9908600003</v>
      </c>
      <c r="S321" t="s">
        <v>11</v>
      </c>
      <c r="T321">
        <v>4</v>
      </c>
      <c r="U321">
        <v>412.63330598851513</v>
      </c>
      <c r="V321">
        <v>0.84496065382069219</v>
      </c>
      <c r="W321">
        <v>80</v>
      </c>
      <c r="X321">
        <f t="shared" si="17"/>
        <v>0.24096385542168675</v>
      </c>
    </row>
    <row r="322" spans="1:24" x14ac:dyDescent="0.4">
      <c r="A322" t="s">
        <v>36</v>
      </c>
      <c r="B322">
        <v>359</v>
      </c>
      <c r="C322">
        <v>22</v>
      </c>
      <c r="D322" t="s">
        <v>50</v>
      </c>
      <c r="E322">
        <v>493891.90376700001</v>
      </c>
      <c r="F322">
        <v>5181034.3639200004</v>
      </c>
      <c r="G322" t="s">
        <v>10</v>
      </c>
      <c r="H322">
        <v>4</v>
      </c>
      <c r="I322">
        <v>518.70078740157476</v>
      </c>
      <c r="J322">
        <f t="shared" si="18"/>
        <v>0.96392404122116948</v>
      </c>
      <c r="N322">
        <v>330</v>
      </c>
      <c r="O322">
        <v>17</v>
      </c>
      <c r="P322" t="s">
        <v>48</v>
      </c>
      <c r="Q322">
        <v>493722.098564999</v>
      </c>
      <c r="R322">
        <v>5180995.8686100002</v>
      </c>
      <c r="S322" t="s">
        <v>11</v>
      </c>
      <c r="T322">
        <v>4</v>
      </c>
      <c r="U322">
        <v>331.82936833470058</v>
      </c>
      <c r="V322">
        <v>0.67949619179019882</v>
      </c>
      <c r="W322">
        <v>19</v>
      </c>
      <c r="X322">
        <f t="shared" si="17"/>
        <v>5.7228915662650599E-2</v>
      </c>
    </row>
    <row r="323" spans="1:24" x14ac:dyDescent="0.4">
      <c r="A323" t="s">
        <v>36</v>
      </c>
      <c r="B323">
        <v>239</v>
      </c>
      <c r="C323">
        <v>21</v>
      </c>
      <c r="D323" t="s">
        <v>30</v>
      </c>
      <c r="E323">
        <v>493858.43561599799</v>
      </c>
      <c r="F323">
        <v>5180848.0880899904</v>
      </c>
      <c r="G323" t="s">
        <v>10</v>
      </c>
      <c r="H323">
        <v>6</v>
      </c>
      <c r="I323">
        <v>516.73228346456688</v>
      </c>
      <c r="J323">
        <f t="shared" si="18"/>
        <v>0.96026588546700942</v>
      </c>
      <c r="N323">
        <v>331</v>
      </c>
      <c r="O323">
        <v>18</v>
      </c>
      <c r="P323" t="s">
        <v>48</v>
      </c>
      <c r="Q323">
        <v>493753.983095998</v>
      </c>
      <c r="R323">
        <v>5180973.8331300002</v>
      </c>
      <c r="S323" t="s">
        <v>11</v>
      </c>
      <c r="T323">
        <v>4</v>
      </c>
      <c r="U323">
        <v>582.44442165709586</v>
      </c>
      <c r="V323">
        <v>1.1926875804622821</v>
      </c>
      <c r="W323">
        <v>280</v>
      </c>
      <c r="X323">
        <f t="shared" si="17"/>
        <v>0.84337349397590367</v>
      </c>
    </row>
    <row r="324" spans="1:24" x14ac:dyDescent="0.4">
      <c r="A324" t="s">
        <v>36</v>
      </c>
      <c r="B324">
        <v>331</v>
      </c>
      <c r="C324">
        <v>18</v>
      </c>
      <c r="D324" t="s">
        <v>48</v>
      </c>
      <c r="E324">
        <v>493753.983095998</v>
      </c>
      <c r="F324">
        <v>5180973.8331300002</v>
      </c>
      <c r="G324" t="s">
        <v>10</v>
      </c>
      <c r="H324">
        <v>1</v>
      </c>
      <c r="I324">
        <v>516.73228346456688</v>
      </c>
      <c r="J324">
        <f t="shared" si="18"/>
        <v>0.96026588546700942</v>
      </c>
      <c r="N324">
        <v>332</v>
      </c>
      <c r="O324">
        <v>19</v>
      </c>
      <c r="P324" t="s">
        <v>48</v>
      </c>
      <c r="Q324">
        <v>493785.90663500002</v>
      </c>
      <c r="R324">
        <v>5180989.2459899904</v>
      </c>
      <c r="S324" t="s">
        <v>11</v>
      </c>
      <c r="T324">
        <v>4</v>
      </c>
      <c r="U324">
        <v>601.72272354388838</v>
      </c>
      <c r="V324">
        <v>1.232164293394588</v>
      </c>
      <c r="W324">
        <v>293</v>
      </c>
      <c r="X324">
        <f t="shared" si="17"/>
        <v>0.88253012048192769</v>
      </c>
    </row>
    <row r="325" spans="1:24" x14ac:dyDescent="0.4">
      <c r="A325" t="s">
        <v>36</v>
      </c>
      <c r="B325">
        <v>332</v>
      </c>
      <c r="C325">
        <v>19</v>
      </c>
      <c r="D325" t="s">
        <v>48</v>
      </c>
      <c r="E325">
        <v>493785.90663500002</v>
      </c>
      <c r="F325">
        <v>5180989.2459899904</v>
      </c>
      <c r="G325" t="s">
        <v>10</v>
      </c>
      <c r="H325">
        <v>2</v>
      </c>
      <c r="I325">
        <v>510.33464566929132</v>
      </c>
      <c r="J325">
        <f t="shared" si="18"/>
        <v>0.94837687926598946</v>
      </c>
      <c r="N325">
        <v>333</v>
      </c>
      <c r="O325">
        <v>20</v>
      </c>
      <c r="P325" t="s">
        <v>48</v>
      </c>
      <c r="Q325">
        <v>493817.81432800001</v>
      </c>
      <c r="R325">
        <v>5180989.4352799803</v>
      </c>
      <c r="S325" t="s">
        <v>11</v>
      </c>
      <c r="T325">
        <v>4</v>
      </c>
      <c r="U325">
        <v>458.1624282198523</v>
      </c>
      <c r="V325">
        <v>0.93819189892416821</v>
      </c>
      <c r="W325">
        <v>123</v>
      </c>
      <c r="X325">
        <f t="shared" si="17"/>
        <v>0.37048192771084337</v>
      </c>
    </row>
    <row r="326" spans="1:24" x14ac:dyDescent="0.4">
      <c r="A326" t="s">
        <v>36</v>
      </c>
      <c r="B326">
        <v>337</v>
      </c>
      <c r="C326">
        <v>24</v>
      </c>
      <c r="D326" t="s">
        <v>48</v>
      </c>
      <c r="E326">
        <v>493945.450232998</v>
      </c>
      <c r="F326">
        <v>5180995.3057500003</v>
      </c>
      <c r="G326" t="s">
        <v>10</v>
      </c>
      <c r="H326">
        <v>6</v>
      </c>
      <c r="I326">
        <v>510.33464566929132</v>
      </c>
      <c r="J326">
        <f t="shared" si="18"/>
        <v>0.94837687926598946</v>
      </c>
      <c r="N326">
        <v>334</v>
      </c>
      <c r="O326">
        <v>21</v>
      </c>
      <c r="P326" t="s">
        <v>48</v>
      </c>
      <c r="Q326">
        <v>493849.705391998</v>
      </c>
      <c r="R326">
        <v>5180973.4009100003</v>
      </c>
      <c r="S326" t="s">
        <v>11</v>
      </c>
      <c r="T326">
        <v>4</v>
      </c>
      <c r="U326">
        <v>392.53486464315012</v>
      </c>
      <c r="V326">
        <v>0.80380451859483348</v>
      </c>
      <c r="W326">
        <v>58</v>
      </c>
      <c r="X326">
        <f t="shared" si="17"/>
        <v>0.1746987951807229</v>
      </c>
    </row>
    <row r="327" spans="1:24" x14ac:dyDescent="0.4">
      <c r="A327" t="s">
        <v>36</v>
      </c>
      <c r="B327">
        <v>259</v>
      </c>
      <c r="C327">
        <v>19</v>
      </c>
      <c r="D327" t="s">
        <v>34</v>
      </c>
      <c r="E327">
        <v>493764.663158999</v>
      </c>
      <c r="F327">
        <v>5180893.9251399804</v>
      </c>
      <c r="G327" t="s">
        <v>10</v>
      </c>
      <c r="H327">
        <v>3</v>
      </c>
      <c r="I327">
        <v>509.35039370078738</v>
      </c>
      <c r="J327">
        <f t="shared" si="18"/>
        <v>0.94654780138890937</v>
      </c>
      <c r="N327">
        <v>335</v>
      </c>
      <c r="O327">
        <v>22</v>
      </c>
      <c r="P327" t="s">
        <v>48</v>
      </c>
      <c r="Q327">
        <v>493881.642735</v>
      </c>
      <c r="R327">
        <v>5181002.5934100002</v>
      </c>
      <c r="S327" t="s">
        <v>11</v>
      </c>
      <c r="T327">
        <v>4</v>
      </c>
    </row>
    <row r="328" spans="1:24" x14ac:dyDescent="0.4">
      <c r="A328" t="s">
        <v>36</v>
      </c>
      <c r="B328">
        <v>51</v>
      </c>
      <c r="C328">
        <v>11</v>
      </c>
      <c r="D328" t="s">
        <v>11</v>
      </c>
      <c r="E328">
        <v>493514.03761100001</v>
      </c>
      <c r="F328">
        <v>5180631.0323999804</v>
      </c>
      <c r="G328" t="s">
        <v>10</v>
      </c>
      <c r="H328">
        <v>2</v>
      </c>
      <c r="I328">
        <v>507.87401574803147</v>
      </c>
      <c r="J328">
        <f t="shared" si="18"/>
        <v>0.9438041845732893</v>
      </c>
      <c r="N328">
        <v>336</v>
      </c>
      <c r="O328">
        <v>23</v>
      </c>
      <c r="P328" t="s">
        <v>48</v>
      </c>
      <c r="Q328">
        <v>493913.54685899901</v>
      </c>
      <c r="R328">
        <v>5180999.3384299902</v>
      </c>
      <c r="S328" t="s">
        <v>11</v>
      </c>
      <c r="T328">
        <v>5</v>
      </c>
    </row>
    <row r="329" spans="1:24" x14ac:dyDescent="0.4">
      <c r="A329" t="s">
        <v>36</v>
      </c>
      <c r="B329">
        <v>257</v>
      </c>
      <c r="C329">
        <v>17</v>
      </c>
      <c r="D329" t="s">
        <v>34</v>
      </c>
      <c r="E329">
        <v>493700.854097998</v>
      </c>
      <c r="F329">
        <v>5180900.5479899803</v>
      </c>
      <c r="G329" t="s">
        <v>10</v>
      </c>
      <c r="H329">
        <v>1</v>
      </c>
      <c r="I329">
        <v>505.41338582677167</v>
      </c>
      <c r="J329">
        <f t="shared" si="18"/>
        <v>0.93923148988058935</v>
      </c>
      <c r="N329">
        <v>337</v>
      </c>
      <c r="O329">
        <v>24</v>
      </c>
      <c r="P329" t="s">
        <v>48</v>
      </c>
      <c r="Q329">
        <v>493945.450232998</v>
      </c>
      <c r="R329">
        <v>5180995.3057500003</v>
      </c>
      <c r="S329" t="s">
        <v>11</v>
      </c>
      <c r="T329">
        <v>5</v>
      </c>
      <c r="U329">
        <v>66.5</v>
      </c>
      <c r="V329">
        <v>0.636668262326472</v>
      </c>
      <c r="W329">
        <v>13</v>
      </c>
      <c r="X329">
        <f t="shared" ref="X329:X343" si="19">W329/332</f>
        <v>3.9156626506024098E-2</v>
      </c>
    </row>
    <row r="330" spans="1:24" x14ac:dyDescent="0.4">
      <c r="A330" t="s">
        <v>36</v>
      </c>
      <c r="B330">
        <v>261</v>
      </c>
      <c r="C330">
        <v>21</v>
      </c>
      <c r="D330" t="s">
        <v>34</v>
      </c>
      <c r="E330">
        <v>493828.46287400002</v>
      </c>
      <c r="F330">
        <v>5180878.0798399802</v>
      </c>
      <c r="G330" t="s">
        <v>10</v>
      </c>
      <c r="H330">
        <v>5</v>
      </c>
      <c r="I330">
        <v>503.44488188976379</v>
      </c>
      <c r="J330">
        <f t="shared" si="18"/>
        <v>0.93557333412642929</v>
      </c>
      <c r="N330">
        <v>338</v>
      </c>
      <c r="O330">
        <v>25</v>
      </c>
      <c r="P330" t="s">
        <v>48</v>
      </c>
      <c r="Q330">
        <v>493977.955288</v>
      </c>
      <c r="R330">
        <v>5180985.8885700004</v>
      </c>
      <c r="S330" t="s">
        <v>11</v>
      </c>
      <c r="T330">
        <v>5</v>
      </c>
      <c r="U330">
        <v>116</v>
      </c>
      <c r="V330">
        <v>1.1105792245093347</v>
      </c>
      <c r="W330">
        <v>234</v>
      </c>
      <c r="X330">
        <f t="shared" si="19"/>
        <v>0.70481927710843373</v>
      </c>
    </row>
    <row r="331" spans="1:24" x14ac:dyDescent="0.4">
      <c r="A331" t="s">
        <v>36</v>
      </c>
      <c r="B331">
        <v>28</v>
      </c>
      <c r="C331">
        <v>11</v>
      </c>
      <c r="D331" t="s">
        <v>10</v>
      </c>
      <c r="E331">
        <v>493532.593582</v>
      </c>
      <c r="F331">
        <v>5180600.0302499803</v>
      </c>
      <c r="G331" t="s">
        <v>10</v>
      </c>
      <c r="H331">
        <v>3</v>
      </c>
      <c r="I331">
        <v>500.98425196850394</v>
      </c>
      <c r="J331">
        <f t="shared" si="18"/>
        <v>0.93100063943372924</v>
      </c>
      <c r="N331">
        <v>348</v>
      </c>
      <c r="O331">
        <v>11</v>
      </c>
      <c r="P331" t="s">
        <v>50</v>
      </c>
      <c r="Q331">
        <v>493540.901106</v>
      </c>
      <c r="R331">
        <v>5181013.1737099905</v>
      </c>
      <c r="S331" t="s">
        <v>11</v>
      </c>
      <c r="T331">
        <v>5</v>
      </c>
      <c r="U331">
        <v>138</v>
      </c>
      <c r="V331">
        <v>1.3212063188128291</v>
      </c>
      <c r="W331">
        <v>313</v>
      </c>
      <c r="X331">
        <f t="shared" si="19"/>
        <v>0.94277108433734935</v>
      </c>
    </row>
    <row r="332" spans="1:24" x14ac:dyDescent="0.4">
      <c r="A332" t="s">
        <v>36</v>
      </c>
      <c r="B332">
        <v>234</v>
      </c>
      <c r="C332">
        <v>16</v>
      </c>
      <c r="D332" t="s">
        <v>30</v>
      </c>
      <c r="E332">
        <v>493699.82406800002</v>
      </c>
      <c r="F332">
        <v>5180864.6565899802</v>
      </c>
      <c r="G332" t="s">
        <v>10</v>
      </c>
      <c r="H332">
        <v>2</v>
      </c>
      <c r="I332">
        <v>500.49212598425197</v>
      </c>
      <c r="J332">
        <f t="shared" si="18"/>
        <v>0.93008610049518925</v>
      </c>
      <c r="N332">
        <v>349</v>
      </c>
      <c r="O332">
        <v>12</v>
      </c>
      <c r="P332" t="s">
        <v>50</v>
      </c>
      <c r="Q332">
        <v>493572.819036</v>
      </c>
      <c r="R332">
        <v>5181023.0293300003</v>
      </c>
      <c r="S332" t="s">
        <v>11</v>
      </c>
      <c r="T332">
        <v>5</v>
      </c>
      <c r="U332">
        <v>116.5</v>
      </c>
      <c r="V332">
        <v>1.1153662039253232</v>
      </c>
      <c r="W332">
        <v>238</v>
      </c>
      <c r="X332">
        <f t="shared" si="19"/>
        <v>0.7168674698795181</v>
      </c>
    </row>
    <row r="333" spans="1:24" x14ac:dyDescent="0.4">
      <c r="A333" t="s">
        <v>36</v>
      </c>
      <c r="B333">
        <v>281</v>
      </c>
      <c r="C333">
        <v>18</v>
      </c>
      <c r="D333" t="s">
        <v>35</v>
      </c>
      <c r="E333">
        <v>493754.887468</v>
      </c>
      <c r="F333">
        <v>5180909.4718399802</v>
      </c>
      <c r="G333" t="s">
        <v>10</v>
      </c>
      <c r="H333">
        <v>3</v>
      </c>
      <c r="I333">
        <v>496.06299212598424</v>
      </c>
      <c r="J333">
        <f t="shared" si="18"/>
        <v>0.92185525004832913</v>
      </c>
      <c r="N333">
        <v>350</v>
      </c>
      <c r="O333">
        <v>13</v>
      </c>
      <c r="P333" t="s">
        <v>50</v>
      </c>
      <c r="Q333">
        <v>493604.72075600002</v>
      </c>
      <c r="R333">
        <v>5181017.7725</v>
      </c>
      <c r="S333" t="s">
        <v>11</v>
      </c>
      <c r="T333">
        <v>5</v>
      </c>
      <c r="U333">
        <v>160</v>
      </c>
      <c r="V333">
        <v>1.5318334131163236</v>
      </c>
      <c r="W333">
        <v>329</v>
      </c>
      <c r="X333">
        <f t="shared" si="19"/>
        <v>0.99096385542168675</v>
      </c>
    </row>
    <row r="334" spans="1:24" x14ac:dyDescent="0.4">
      <c r="A334" t="s">
        <v>36</v>
      </c>
      <c r="B334">
        <v>232</v>
      </c>
      <c r="C334">
        <v>14</v>
      </c>
      <c r="D334" t="s">
        <v>30</v>
      </c>
      <c r="E334">
        <v>493642.625925</v>
      </c>
      <c r="F334">
        <v>5180861.3212599903</v>
      </c>
      <c r="G334" t="s">
        <v>10</v>
      </c>
      <c r="H334">
        <v>1</v>
      </c>
      <c r="I334">
        <v>494.58661417322833</v>
      </c>
      <c r="J334">
        <f t="shared" si="18"/>
        <v>0.91911163323270906</v>
      </c>
      <c r="N334">
        <v>351</v>
      </c>
      <c r="O334">
        <v>14</v>
      </c>
      <c r="P334" t="s">
        <v>50</v>
      </c>
      <c r="Q334">
        <v>493636.63549199799</v>
      </c>
      <c r="R334">
        <v>5181024.7392800003</v>
      </c>
      <c r="S334" t="s">
        <v>11</v>
      </c>
      <c r="T334">
        <v>5</v>
      </c>
      <c r="U334">
        <v>113</v>
      </c>
      <c r="V334">
        <v>1.0818573480134035</v>
      </c>
      <c r="W334">
        <v>217</v>
      </c>
      <c r="X334">
        <f t="shared" si="19"/>
        <v>0.65361445783132532</v>
      </c>
    </row>
    <row r="335" spans="1:24" x14ac:dyDescent="0.4">
      <c r="A335" t="s">
        <v>36</v>
      </c>
      <c r="B335">
        <v>425</v>
      </c>
      <c r="C335">
        <v>21</v>
      </c>
      <c r="D335" t="s">
        <v>49</v>
      </c>
      <c r="E335">
        <v>493841.59178900003</v>
      </c>
      <c r="F335">
        <v>5181100.5330800004</v>
      </c>
      <c r="G335" t="s">
        <v>10</v>
      </c>
      <c r="H335">
        <v>1</v>
      </c>
      <c r="I335">
        <v>492.61811023622045</v>
      </c>
      <c r="J335">
        <f t="shared" si="18"/>
        <v>0.9154534774785491</v>
      </c>
      <c r="N335">
        <v>352</v>
      </c>
      <c r="O335">
        <v>15</v>
      </c>
      <c r="P335" t="s">
        <v>50</v>
      </c>
      <c r="Q335">
        <v>493670.53272100003</v>
      </c>
      <c r="R335">
        <v>5181014.3275100002</v>
      </c>
      <c r="S335" t="s">
        <v>11</v>
      </c>
      <c r="T335">
        <v>5</v>
      </c>
      <c r="U335">
        <v>103</v>
      </c>
      <c r="V335">
        <v>0.98611775969363324</v>
      </c>
      <c r="W335">
        <v>157</v>
      </c>
      <c r="X335">
        <f t="shared" si="19"/>
        <v>0.47289156626506024</v>
      </c>
    </row>
    <row r="336" spans="1:24" x14ac:dyDescent="0.4">
      <c r="A336" t="s">
        <v>36</v>
      </c>
      <c r="B336">
        <v>52</v>
      </c>
      <c r="C336">
        <v>12</v>
      </c>
      <c r="D336" t="s">
        <v>11</v>
      </c>
      <c r="E336">
        <v>493545.15792600001</v>
      </c>
      <c r="F336">
        <v>5180641.6875400003</v>
      </c>
      <c r="G336" t="s">
        <v>10</v>
      </c>
      <c r="H336">
        <v>2</v>
      </c>
      <c r="I336">
        <v>492.12598425196848</v>
      </c>
      <c r="J336">
        <f t="shared" si="18"/>
        <v>0.91453893854000901</v>
      </c>
      <c r="N336">
        <v>353</v>
      </c>
      <c r="O336">
        <v>16</v>
      </c>
      <c r="P336" t="s">
        <v>50</v>
      </c>
      <c r="Q336">
        <v>493700.44887800002</v>
      </c>
      <c r="R336">
        <v>5181023.56073</v>
      </c>
      <c r="S336" t="s">
        <v>11</v>
      </c>
      <c r="T336">
        <v>5</v>
      </c>
      <c r="U336">
        <v>111</v>
      </c>
      <c r="V336">
        <v>1.0627094303494495</v>
      </c>
      <c r="W336">
        <v>198</v>
      </c>
      <c r="X336">
        <f t="shared" si="19"/>
        <v>0.59638554216867468</v>
      </c>
    </row>
    <row r="337" spans="1:24" x14ac:dyDescent="0.4">
      <c r="A337" t="s">
        <v>36</v>
      </c>
      <c r="B337">
        <v>32</v>
      </c>
      <c r="C337">
        <v>15</v>
      </c>
      <c r="D337" t="s">
        <v>10</v>
      </c>
      <c r="E337">
        <v>493660.234772</v>
      </c>
      <c r="F337">
        <v>5180602.7832500003</v>
      </c>
      <c r="G337" t="s">
        <v>10</v>
      </c>
      <c r="H337">
        <v>6</v>
      </c>
      <c r="I337">
        <v>487.6968503937008</v>
      </c>
      <c r="J337">
        <f t="shared" si="18"/>
        <v>0.906308088093149</v>
      </c>
      <c r="N337">
        <v>354</v>
      </c>
      <c r="O337">
        <v>17</v>
      </c>
      <c r="P337" t="s">
        <v>50</v>
      </c>
      <c r="Q337">
        <v>493732.36045400001</v>
      </c>
      <c r="R337">
        <v>5181027.6388400001</v>
      </c>
      <c r="S337" t="s">
        <v>11</v>
      </c>
      <c r="T337">
        <v>5</v>
      </c>
      <c r="U337">
        <v>75</v>
      </c>
      <c r="V337">
        <v>0.71804691239827667</v>
      </c>
      <c r="W337">
        <v>37</v>
      </c>
      <c r="X337">
        <f t="shared" si="19"/>
        <v>0.11144578313253012</v>
      </c>
    </row>
    <row r="338" spans="1:24" x14ac:dyDescent="0.4">
      <c r="A338" t="s">
        <v>36</v>
      </c>
      <c r="B338">
        <v>56</v>
      </c>
      <c r="C338">
        <v>16</v>
      </c>
      <c r="D338" t="s">
        <v>11</v>
      </c>
      <c r="E338">
        <v>493671.430219998</v>
      </c>
      <c r="F338">
        <v>5180643.5840299902</v>
      </c>
      <c r="G338" t="s">
        <v>10</v>
      </c>
      <c r="H338">
        <v>5</v>
      </c>
      <c r="I338">
        <v>486.71259842519686</v>
      </c>
      <c r="J338">
        <f t="shared" si="18"/>
        <v>0.90447901021606902</v>
      </c>
      <c r="N338">
        <v>355</v>
      </c>
      <c r="O338">
        <v>18</v>
      </c>
      <c r="P338" t="s">
        <v>50</v>
      </c>
      <c r="Q338">
        <v>493764.244851998</v>
      </c>
      <c r="R338">
        <v>5181005.6034199903</v>
      </c>
      <c r="S338" t="s">
        <v>11</v>
      </c>
      <c r="T338">
        <v>5</v>
      </c>
      <c r="U338">
        <v>85</v>
      </c>
      <c r="V338">
        <v>0.81378650071804692</v>
      </c>
      <c r="W338">
        <v>62</v>
      </c>
      <c r="X338">
        <f t="shared" si="19"/>
        <v>0.18674698795180722</v>
      </c>
    </row>
    <row r="339" spans="1:24" x14ac:dyDescent="0.4">
      <c r="A339" t="s">
        <v>36</v>
      </c>
      <c r="B339">
        <v>137</v>
      </c>
      <c r="C339">
        <v>19</v>
      </c>
      <c r="D339" t="s">
        <v>39</v>
      </c>
      <c r="E339">
        <v>493782.143090998</v>
      </c>
      <c r="F339">
        <v>5180736.3660199903</v>
      </c>
      <c r="G339" t="s">
        <v>10</v>
      </c>
      <c r="H339">
        <v>6</v>
      </c>
      <c r="I339">
        <v>485.72834645669292</v>
      </c>
      <c r="J339">
        <f t="shared" si="18"/>
        <v>0.90264993233898905</v>
      </c>
      <c r="N339">
        <v>356</v>
      </c>
      <c r="O339">
        <v>19</v>
      </c>
      <c r="P339" t="s">
        <v>50</v>
      </c>
      <c r="Q339">
        <v>493796.168196999</v>
      </c>
      <c r="R339">
        <v>5181021.01633</v>
      </c>
      <c r="S339" t="s">
        <v>11</v>
      </c>
      <c r="T339">
        <v>5</v>
      </c>
      <c r="U339">
        <v>104</v>
      </c>
      <c r="V339">
        <v>0.99569171852561034</v>
      </c>
      <c r="W339">
        <v>163</v>
      </c>
      <c r="X339">
        <f t="shared" si="19"/>
        <v>0.49096385542168675</v>
      </c>
    </row>
    <row r="340" spans="1:24" x14ac:dyDescent="0.4">
      <c r="A340" t="s">
        <v>36</v>
      </c>
      <c r="B340">
        <v>402</v>
      </c>
      <c r="C340">
        <v>21</v>
      </c>
      <c r="D340" t="s">
        <v>51</v>
      </c>
      <c r="E340">
        <v>493849.726767999</v>
      </c>
      <c r="F340">
        <v>5181068.7437699903</v>
      </c>
      <c r="G340" t="s">
        <v>10</v>
      </c>
      <c r="H340">
        <v>2</v>
      </c>
      <c r="I340">
        <v>482.28346456692913</v>
      </c>
      <c r="J340">
        <f t="shared" si="18"/>
        <v>0.89624815976920891</v>
      </c>
      <c r="N340">
        <v>357</v>
      </c>
      <c r="O340">
        <v>20</v>
      </c>
      <c r="P340" t="s">
        <v>50</v>
      </c>
      <c r="Q340">
        <v>493828.07572000002</v>
      </c>
      <c r="R340">
        <v>5181021.2056799904</v>
      </c>
      <c r="S340" t="s">
        <v>11</v>
      </c>
      <c r="T340">
        <v>5</v>
      </c>
      <c r="U340">
        <v>110</v>
      </c>
      <c r="V340">
        <v>1.0531354715174726</v>
      </c>
      <c r="W340">
        <v>192</v>
      </c>
      <c r="X340">
        <f t="shared" si="19"/>
        <v>0.57831325301204817</v>
      </c>
    </row>
    <row r="341" spans="1:24" x14ac:dyDescent="0.4">
      <c r="A341" t="s">
        <v>36</v>
      </c>
      <c r="B341">
        <v>5</v>
      </c>
      <c r="C341">
        <v>9</v>
      </c>
      <c r="D341" t="s">
        <v>9</v>
      </c>
      <c r="E341">
        <v>493446.911100998</v>
      </c>
      <c r="F341">
        <v>5180572.1204000004</v>
      </c>
      <c r="G341" t="s">
        <v>10</v>
      </c>
      <c r="H341">
        <v>1</v>
      </c>
      <c r="I341">
        <v>481.79133858267716</v>
      </c>
      <c r="J341">
        <f t="shared" si="18"/>
        <v>0.89533362083066892</v>
      </c>
      <c r="N341">
        <v>358</v>
      </c>
      <c r="O341">
        <v>21</v>
      </c>
      <c r="P341" t="s">
        <v>50</v>
      </c>
      <c r="Q341">
        <v>493861.715192998</v>
      </c>
      <c r="R341">
        <v>5181003.9557499904</v>
      </c>
      <c r="S341" t="s">
        <v>11</v>
      </c>
      <c r="T341">
        <v>5</v>
      </c>
      <c r="U341">
        <v>140</v>
      </c>
      <c r="V341">
        <v>1.3403542364767831</v>
      </c>
      <c r="W341">
        <v>317</v>
      </c>
      <c r="X341">
        <f t="shared" si="19"/>
        <v>0.95481927710843373</v>
      </c>
    </row>
    <row r="342" spans="1:24" x14ac:dyDescent="0.4">
      <c r="A342" t="s">
        <v>36</v>
      </c>
      <c r="B342">
        <v>357</v>
      </c>
      <c r="C342">
        <v>20</v>
      </c>
      <c r="D342" t="s">
        <v>50</v>
      </c>
      <c r="E342">
        <v>493828.07572000002</v>
      </c>
      <c r="F342">
        <v>5181021.2056799904</v>
      </c>
      <c r="G342" t="s">
        <v>10</v>
      </c>
      <c r="H342">
        <v>2</v>
      </c>
      <c r="I342">
        <v>478.34645669291336</v>
      </c>
      <c r="J342">
        <f t="shared" si="18"/>
        <v>0.88893184826088878</v>
      </c>
      <c r="N342">
        <v>359</v>
      </c>
      <c r="O342">
        <v>22</v>
      </c>
      <c r="P342" t="s">
        <v>50</v>
      </c>
      <c r="Q342">
        <v>493891.90376700001</v>
      </c>
      <c r="R342">
        <v>5181034.3639200004</v>
      </c>
      <c r="S342" t="s">
        <v>11</v>
      </c>
      <c r="T342">
        <v>5</v>
      </c>
      <c r="U342">
        <v>95</v>
      </c>
      <c r="V342">
        <v>0.90952608903781706</v>
      </c>
      <c r="W342">
        <v>107</v>
      </c>
      <c r="X342">
        <f t="shared" si="19"/>
        <v>0.32228915662650603</v>
      </c>
    </row>
    <row r="343" spans="1:24" x14ac:dyDescent="0.4">
      <c r="A343" t="s">
        <v>36</v>
      </c>
      <c r="B343">
        <v>381</v>
      </c>
      <c r="C343">
        <v>22</v>
      </c>
      <c r="D343" t="s">
        <v>47</v>
      </c>
      <c r="E343">
        <v>493890.63845799799</v>
      </c>
      <c r="F343">
        <v>5181066.1461699903</v>
      </c>
      <c r="G343" t="s">
        <v>10</v>
      </c>
      <c r="H343">
        <v>3</v>
      </c>
      <c r="I343">
        <v>477.85433070866139</v>
      </c>
      <c r="J343">
        <f t="shared" si="18"/>
        <v>0.88801730932234879</v>
      </c>
      <c r="N343">
        <v>360</v>
      </c>
      <c r="O343">
        <v>23</v>
      </c>
      <c r="P343" t="s">
        <v>50</v>
      </c>
      <c r="Q343">
        <v>493923.807727999</v>
      </c>
      <c r="R343">
        <v>5181031.1089899903</v>
      </c>
      <c r="S343" t="s">
        <v>11</v>
      </c>
      <c r="T343">
        <v>5</v>
      </c>
      <c r="U343">
        <v>130</v>
      </c>
      <c r="V343">
        <v>1.2446146481570128</v>
      </c>
      <c r="W343">
        <v>295</v>
      </c>
      <c r="X343">
        <f t="shared" si="19"/>
        <v>0.88855421686746983</v>
      </c>
    </row>
    <row r="344" spans="1:24" x14ac:dyDescent="0.4">
      <c r="A344" t="s">
        <v>36</v>
      </c>
      <c r="B344">
        <v>187</v>
      </c>
      <c r="C344">
        <v>18</v>
      </c>
      <c r="D344" t="s">
        <v>37</v>
      </c>
      <c r="E344">
        <v>493750.88386399799</v>
      </c>
      <c r="F344">
        <v>5180783.1506200004</v>
      </c>
      <c r="G344" t="s">
        <v>10</v>
      </c>
      <c r="H344">
        <v>5</v>
      </c>
      <c r="I344">
        <v>477.36220472440942</v>
      </c>
      <c r="J344">
        <f t="shared" si="18"/>
        <v>0.8871027703838088</v>
      </c>
      <c r="N344">
        <v>371</v>
      </c>
      <c r="O344">
        <v>12</v>
      </c>
      <c r="P344" t="s">
        <v>47</v>
      </c>
      <c r="Q344">
        <v>493570.49415500002</v>
      </c>
      <c r="R344">
        <v>5181049.8085700003</v>
      </c>
      <c r="S344" t="s">
        <v>11</v>
      </c>
      <c r="T344">
        <v>6</v>
      </c>
    </row>
    <row r="345" spans="1:24" x14ac:dyDescent="0.4">
      <c r="A345" t="s">
        <v>36</v>
      </c>
      <c r="B345">
        <v>188</v>
      </c>
      <c r="C345">
        <v>19</v>
      </c>
      <c r="D345" t="s">
        <v>37</v>
      </c>
      <c r="E345">
        <v>493782.808423999</v>
      </c>
      <c r="F345">
        <v>5180798.5634500002</v>
      </c>
      <c r="G345" t="s">
        <v>10</v>
      </c>
      <c r="H345">
        <v>5</v>
      </c>
      <c r="I345">
        <v>475.88582677165351</v>
      </c>
      <c r="J345">
        <f t="shared" si="18"/>
        <v>0.88435915356818873</v>
      </c>
      <c r="N345">
        <v>372</v>
      </c>
      <c r="O345">
        <v>13</v>
      </c>
      <c r="P345" t="s">
        <v>47</v>
      </c>
      <c r="Q345">
        <v>493603.45696400001</v>
      </c>
      <c r="R345">
        <v>5181049.5548099903</v>
      </c>
      <c r="S345" t="s">
        <v>11</v>
      </c>
      <c r="T345">
        <v>6</v>
      </c>
    </row>
    <row r="346" spans="1:24" x14ac:dyDescent="0.4">
      <c r="A346" t="s">
        <v>36</v>
      </c>
      <c r="B346">
        <v>280</v>
      </c>
      <c r="C346">
        <v>17</v>
      </c>
      <c r="D346" t="s">
        <v>35</v>
      </c>
      <c r="E346">
        <v>493721.803071998</v>
      </c>
      <c r="F346">
        <v>5180932.3069900004</v>
      </c>
      <c r="G346" t="s">
        <v>10</v>
      </c>
      <c r="H346">
        <v>1</v>
      </c>
      <c r="I346">
        <v>475.39370078740154</v>
      </c>
      <c r="J346">
        <f t="shared" si="18"/>
        <v>0.88344461462964874</v>
      </c>
      <c r="N346">
        <v>373</v>
      </c>
      <c r="O346">
        <v>14</v>
      </c>
      <c r="P346" t="s">
        <v>47</v>
      </c>
      <c r="Q346">
        <v>493635.37153300003</v>
      </c>
      <c r="R346">
        <v>5181056.5215800004</v>
      </c>
      <c r="S346" t="s">
        <v>11</v>
      </c>
      <c r="T346">
        <v>6</v>
      </c>
    </row>
    <row r="347" spans="1:24" x14ac:dyDescent="0.4">
      <c r="A347" t="s">
        <v>36</v>
      </c>
      <c r="B347">
        <v>378</v>
      </c>
      <c r="C347">
        <v>19</v>
      </c>
      <c r="D347" t="s">
        <v>47</v>
      </c>
      <c r="E347">
        <v>493794.903391</v>
      </c>
      <c r="F347">
        <v>5181052.7986000003</v>
      </c>
      <c r="G347" t="s">
        <v>10</v>
      </c>
      <c r="H347">
        <v>1</v>
      </c>
      <c r="I347">
        <v>456.69291338582678</v>
      </c>
      <c r="J347">
        <f t="shared" si="18"/>
        <v>0.84869213496512852</v>
      </c>
      <c r="N347">
        <v>374</v>
      </c>
      <c r="O347">
        <v>15</v>
      </c>
      <c r="P347" t="s">
        <v>47</v>
      </c>
      <c r="Q347">
        <v>493667.269375998</v>
      </c>
      <c r="R347">
        <v>5181047.7091800002</v>
      </c>
      <c r="S347" t="s">
        <v>11</v>
      </c>
      <c r="T347">
        <v>6</v>
      </c>
    </row>
    <row r="348" spans="1:24" x14ac:dyDescent="0.4">
      <c r="A348" t="s">
        <v>36</v>
      </c>
      <c r="B348">
        <v>50</v>
      </c>
      <c r="C348">
        <v>10</v>
      </c>
      <c r="D348" t="s">
        <v>11</v>
      </c>
      <c r="E348">
        <v>493485.65363100002</v>
      </c>
      <c r="F348">
        <v>5180644.8884500004</v>
      </c>
      <c r="G348" t="s">
        <v>10</v>
      </c>
      <c r="H348">
        <v>1</v>
      </c>
      <c r="I348">
        <v>455.21653543307087</v>
      </c>
      <c r="J348">
        <f t="shared" si="18"/>
        <v>0.84594851814950844</v>
      </c>
      <c r="N348">
        <v>375</v>
      </c>
      <c r="O348">
        <v>16</v>
      </c>
      <c r="P348" t="s">
        <v>47</v>
      </c>
      <c r="Q348">
        <v>493700.38410800003</v>
      </c>
      <c r="R348">
        <v>5181054.1435000002</v>
      </c>
      <c r="S348" t="s">
        <v>11</v>
      </c>
      <c r="T348">
        <v>6</v>
      </c>
    </row>
    <row r="349" spans="1:24" x14ac:dyDescent="0.4">
      <c r="A349" t="s">
        <v>36</v>
      </c>
      <c r="B349">
        <v>82</v>
      </c>
      <c r="C349">
        <v>17</v>
      </c>
      <c r="D349" t="s">
        <v>33</v>
      </c>
      <c r="E349">
        <v>493711.38420799799</v>
      </c>
      <c r="F349">
        <v>5180678.0702799903</v>
      </c>
      <c r="G349" t="s">
        <v>10</v>
      </c>
      <c r="H349">
        <v>6</v>
      </c>
      <c r="I349">
        <v>454.23228346456693</v>
      </c>
      <c r="J349">
        <f t="shared" si="18"/>
        <v>0.84411944027242836</v>
      </c>
      <c r="N349">
        <v>376</v>
      </c>
      <c r="O349">
        <v>17</v>
      </c>
      <c r="P349" t="s">
        <v>47</v>
      </c>
      <c r="Q349">
        <v>493731.095987999</v>
      </c>
      <c r="R349">
        <v>5181059.4211299904</v>
      </c>
      <c r="S349" t="s">
        <v>11</v>
      </c>
      <c r="T349">
        <v>6</v>
      </c>
    </row>
    <row r="350" spans="1:24" x14ac:dyDescent="0.4">
      <c r="A350" t="s">
        <v>36</v>
      </c>
      <c r="B350">
        <v>6</v>
      </c>
      <c r="C350">
        <v>10</v>
      </c>
      <c r="D350" t="s">
        <v>9</v>
      </c>
      <c r="E350">
        <v>493479.23487300001</v>
      </c>
      <c r="F350">
        <v>5180583.9985100003</v>
      </c>
      <c r="G350" t="s">
        <v>10</v>
      </c>
      <c r="H350">
        <v>2</v>
      </c>
      <c r="I350">
        <v>453.24803149606299</v>
      </c>
      <c r="J350">
        <f t="shared" si="18"/>
        <v>0.84229036239534838</v>
      </c>
      <c r="N350">
        <v>377</v>
      </c>
      <c r="O350">
        <v>18</v>
      </c>
      <c r="P350" t="s">
        <v>47</v>
      </c>
      <c r="Q350">
        <v>493767.37831900001</v>
      </c>
      <c r="R350">
        <v>5181033.5277100001</v>
      </c>
      <c r="S350" t="s">
        <v>11</v>
      </c>
      <c r="T350">
        <v>6</v>
      </c>
    </row>
    <row r="351" spans="1:24" x14ac:dyDescent="0.4">
      <c r="A351" t="s">
        <v>36</v>
      </c>
      <c r="B351">
        <v>162</v>
      </c>
      <c r="C351">
        <v>19</v>
      </c>
      <c r="D351" t="s">
        <v>40</v>
      </c>
      <c r="E351">
        <v>493767.49701400002</v>
      </c>
      <c r="F351">
        <v>5180765.4346099803</v>
      </c>
      <c r="G351" t="s">
        <v>10</v>
      </c>
      <c r="H351">
        <v>6</v>
      </c>
      <c r="I351">
        <v>447.83464566929132</v>
      </c>
      <c r="J351">
        <f t="shared" si="18"/>
        <v>0.83223043407140829</v>
      </c>
      <c r="N351">
        <v>378</v>
      </c>
      <c r="O351">
        <v>19</v>
      </c>
      <c r="P351" t="s">
        <v>47</v>
      </c>
      <c r="Q351">
        <v>493794.903391</v>
      </c>
      <c r="R351">
        <v>5181052.7986000003</v>
      </c>
      <c r="S351" t="s">
        <v>11</v>
      </c>
      <c r="T351">
        <v>6</v>
      </c>
    </row>
    <row r="352" spans="1:24" x14ac:dyDescent="0.4">
      <c r="A352" t="s">
        <v>36</v>
      </c>
      <c r="B352">
        <v>358</v>
      </c>
      <c r="C352">
        <v>21</v>
      </c>
      <c r="D352" t="s">
        <v>50</v>
      </c>
      <c r="E352">
        <v>493861.715192998</v>
      </c>
      <c r="F352">
        <v>5181003.9557499904</v>
      </c>
      <c r="G352" t="s">
        <v>10</v>
      </c>
      <c r="H352">
        <v>4</v>
      </c>
      <c r="I352">
        <v>442.91338582677167</v>
      </c>
      <c r="J352">
        <f t="shared" si="18"/>
        <v>0.82308504468600818</v>
      </c>
      <c r="N352">
        <v>379</v>
      </c>
      <c r="O352">
        <v>20</v>
      </c>
      <c r="P352" t="s">
        <v>47</v>
      </c>
      <c r="Q352">
        <v>493826.81074599799</v>
      </c>
      <c r="R352">
        <v>5181052.9879400004</v>
      </c>
      <c r="S352" t="s">
        <v>11</v>
      </c>
      <c r="T352">
        <v>6</v>
      </c>
    </row>
    <row r="353" spans="1:24" x14ac:dyDescent="0.4">
      <c r="A353" t="s">
        <v>36</v>
      </c>
      <c r="B353">
        <v>9</v>
      </c>
      <c r="C353">
        <v>13</v>
      </c>
      <c r="D353" t="s">
        <v>9</v>
      </c>
      <c r="E353">
        <v>493574.550785998</v>
      </c>
      <c r="F353">
        <v>5180572.8713800004</v>
      </c>
      <c r="G353" t="s">
        <v>10</v>
      </c>
      <c r="H353">
        <v>4</v>
      </c>
      <c r="I353">
        <v>428.14960629921256</v>
      </c>
      <c r="J353">
        <f t="shared" si="18"/>
        <v>0.79564887652980787</v>
      </c>
      <c r="N353">
        <v>380</v>
      </c>
      <c r="O353">
        <v>21</v>
      </c>
      <c r="P353" t="s">
        <v>47</v>
      </c>
      <c r="Q353">
        <v>493858.701495999</v>
      </c>
      <c r="R353">
        <v>5181036.9536199803</v>
      </c>
      <c r="S353" t="s">
        <v>11</v>
      </c>
      <c r="T353">
        <v>6</v>
      </c>
    </row>
    <row r="354" spans="1:24" x14ac:dyDescent="0.4">
      <c r="A354" t="s">
        <v>36</v>
      </c>
      <c r="B354">
        <v>240</v>
      </c>
      <c r="C354">
        <v>22</v>
      </c>
      <c r="D354" t="s">
        <v>30</v>
      </c>
      <c r="E354">
        <v>493884.760519</v>
      </c>
      <c r="F354">
        <v>5180880.6179999802</v>
      </c>
      <c r="G354" t="s">
        <v>10</v>
      </c>
      <c r="H354">
        <v>6</v>
      </c>
      <c r="I354">
        <v>424.70472440944883</v>
      </c>
      <c r="J354">
        <f t="shared" si="18"/>
        <v>0.78924710396002784</v>
      </c>
      <c r="N354">
        <v>381</v>
      </c>
      <c r="O354">
        <v>22</v>
      </c>
      <c r="P354" t="s">
        <v>47</v>
      </c>
      <c r="Q354">
        <v>493890.63845799799</v>
      </c>
      <c r="R354">
        <v>5181066.1461699903</v>
      </c>
      <c r="S354" t="s">
        <v>11</v>
      </c>
      <c r="T354">
        <v>6</v>
      </c>
    </row>
    <row r="355" spans="1:24" x14ac:dyDescent="0.4">
      <c r="A355" t="s">
        <v>36</v>
      </c>
      <c r="B355">
        <v>279</v>
      </c>
      <c r="C355">
        <v>16</v>
      </c>
      <c r="D355" t="s">
        <v>35</v>
      </c>
      <c r="E355">
        <v>493690.95224100002</v>
      </c>
      <c r="F355">
        <v>5180926.7128600003</v>
      </c>
      <c r="G355" t="s">
        <v>10</v>
      </c>
      <c r="H355">
        <v>1</v>
      </c>
      <c r="I355">
        <v>417.81496062992125</v>
      </c>
      <c r="J355">
        <f t="shared" si="18"/>
        <v>0.77644355882046767</v>
      </c>
      <c r="N355">
        <v>394</v>
      </c>
      <c r="O355">
        <v>13</v>
      </c>
      <c r="P355" t="s">
        <v>51</v>
      </c>
      <c r="Q355">
        <v>493594.938430999</v>
      </c>
      <c r="R355">
        <v>5181067.5489800004</v>
      </c>
      <c r="S355" t="s">
        <v>11</v>
      </c>
      <c r="T355">
        <v>6</v>
      </c>
    </row>
    <row r="356" spans="1:24" x14ac:dyDescent="0.4">
      <c r="A356" t="s">
        <v>36</v>
      </c>
      <c r="B356">
        <v>7</v>
      </c>
      <c r="C356">
        <v>11</v>
      </c>
      <c r="D356" t="s">
        <v>9</v>
      </c>
      <c r="E356">
        <v>493510.72638299799</v>
      </c>
      <c r="F356">
        <v>5180568.2729099803</v>
      </c>
      <c r="G356" t="s">
        <v>10</v>
      </c>
      <c r="H356">
        <v>3</v>
      </c>
      <c r="I356">
        <v>413.87795275590548</v>
      </c>
      <c r="J356">
        <f t="shared" si="18"/>
        <v>0.76912724731214765</v>
      </c>
      <c r="N356">
        <v>395</v>
      </c>
      <c r="O356">
        <v>14</v>
      </c>
      <c r="P356" t="s">
        <v>51</v>
      </c>
      <c r="Q356">
        <v>493626.398015999</v>
      </c>
      <c r="R356">
        <v>5181088.3120799903</v>
      </c>
      <c r="S356" t="s">
        <v>11</v>
      </c>
      <c r="T356">
        <v>6</v>
      </c>
    </row>
    <row r="357" spans="1:24" x14ac:dyDescent="0.4">
      <c r="A357" t="s">
        <v>36</v>
      </c>
      <c r="B357">
        <v>10</v>
      </c>
      <c r="C357">
        <v>14</v>
      </c>
      <c r="D357" t="s">
        <v>9</v>
      </c>
      <c r="E357">
        <v>493606.467921998</v>
      </c>
      <c r="F357">
        <v>5180579.8379899804</v>
      </c>
      <c r="G357" t="s">
        <v>10</v>
      </c>
      <c r="H357">
        <v>5</v>
      </c>
      <c r="I357">
        <v>407.9724409448819</v>
      </c>
      <c r="J357">
        <f t="shared" si="18"/>
        <v>0.75815278004966757</v>
      </c>
      <c r="N357">
        <v>396</v>
      </c>
      <c r="O357">
        <v>15</v>
      </c>
      <c r="P357" t="s">
        <v>51</v>
      </c>
      <c r="Q357">
        <v>493658.29567700002</v>
      </c>
      <c r="R357">
        <v>5181079.4996199803</v>
      </c>
      <c r="S357" t="s">
        <v>11</v>
      </c>
      <c r="T357">
        <v>7</v>
      </c>
    </row>
    <row r="358" spans="1:24" x14ac:dyDescent="0.4">
      <c r="A358" t="s">
        <v>36</v>
      </c>
      <c r="B358">
        <v>11</v>
      </c>
      <c r="C358">
        <v>15</v>
      </c>
      <c r="D358" t="s">
        <v>9</v>
      </c>
      <c r="E358">
        <v>493638.36825900001</v>
      </c>
      <c r="F358">
        <v>5180571.02544</v>
      </c>
      <c r="G358" t="s">
        <v>10</v>
      </c>
      <c r="H358">
        <v>6</v>
      </c>
      <c r="I358">
        <v>404.03543307086613</v>
      </c>
      <c r="J358">
        <f t="shared" si="18"/>
        <v>0.75083646854134745</v>
      </c>
      <c r="N358">
        <v>397</v>
      </c>
      <c r="O358">
        <v>16</v>
      </c>
      <c r="P358" t="s">
        <v>51</v>
      </c>
      <c r="Q358">
        <v>493690.210724</v>
      </c>
      <c r="R358">
        <v>5181087.1334199803</v>
      </c>
      <c r="S358" t="s">
        <v>11</v>
      </c>
      <c r="T358">
        <v>7</v>
      </c>
    </row>
    <row r="359" spans="1:24" x14ac:dyDescent="0.4">
      <c r="A359" t="s">
        <v>36</v>
      </c>
      <c r="B359">
        <v>159</v>
      </c>
      <c r="C359">
        <v>16</v>
      </c>
      <c r="D359" t="s">
        <v>40</v>
      </c>
      <c r="E359">
        <v>493669.952770998</v>
      </c>
      <c r="F359">
        <v>5180769.34516</v>
      </c>
      <c r="G359" t="s">
        <v>10</v>
      </c>
      <c r="H359">
        <v>3</v>
      </c>
      <c r="I359">
        <v>395.6692913385827</v>
      </c>
      <c r="J359">
        <f t="shared" si="18"/>
        <v>0.73528930658616731</v>
      </c>
      <c r="N359">
        <v>398</v>
      </c>
      <c r="O359">
        <v>17</v>
      </c>
      <c r="P359" t="s">
        <v>51</v>
      </c>
      <c r="Q359">
        <v>493719.72291200003</v>
      </c>
      <c r="R359">
        <v>5181093.2106900001</v>
      </c>
      <c r="S359" t="s">
        <v>11</v>
      </c>
      <c r="T359">
        <v>7</v>
      </c>
    </row>
    <row r="360" spans="1:24" x14ac:dyDescent="0.4">
      <c r="A360" t="s">
        <v>36</v>
      </c>
      <c r="B360">
        <v>263</v>
      </c>
      <c r="C360">
        <v>23</v>
      </c>
      <c r="D360" t="s">
        <v>34</v>
      </c>
      <c r="E360">
        <v>493892.30544600001</v>
      </c>
      <c r="F360">
        <v>5180904.0171299903</v>
      </c>
      <c r="G360" t="s">
        <v>10</v>
      </c>
      <c r="H360">
        <v>6</v>
      </c>
      <c r="I360">
        <v>380.41338582677167</v>
      </c>
      <c r="J360">
        <f t="shared" si="18"/>
        <v>0.70693859949142712</v>
      </c>
      <c r="N360">
        <v>399</v>
      </c>
      <c r="O360">
        <v>18</v>
      </c>
      <c r="P360" t="s">
        <v>51</v>
      </c>
      <c r="Q360">
        <v>493754.005991999</v>
      </c>
      <c r="R360">
        <v>5181069.176</v>
      </c>
      <c r="S360" t="s">
        <v>11</v>
      </c>
      <c r="T360">
        <v>7</v>
      </c>
    </row>
    <row r="361" spans="1:24" x14ac:dyDescent="0.4">
      <c r="A361" t="s">
        <v>36</v>
      </c>
      <c r="B361">
        <v>307</v>
      </c>
      <c r="C361">
        <v>19</v>
      </c>
      <c r="D361" t="s">
        <v>44</v>
      </c>
      <c r="E361">
        <v>493789.76676500001</v>
      </c>
      <c r="F361">
        <v>5180957.4610299803</v>
      </c>
      <c r="G361" t="s">
        <v>10</v>
      </c>
      <c r="H361">
        <v>3</v>
      </c>
      <c r="I361">
        <v>376.96850393700788</v>
      </c>
      <c r="J361">
        <f t="shared" si="18"/>
        <v>0.70053682692164698</v>
      </c>
      <c r="N361">
        <v>400</v>
      </c>
      <c r="O361">
        <v>19</v>
      </c>
      <c r="P361" t="s">
        <v>51</v>
      </c>
      <c r="Q361">
        <v>493785.92902500002</v>
      </c>
      <c r="R361">
        <v>5181084.5888499804</v>
      </c>
      <c r="S361" t="s">
        <v>11</v>
      </c>
      <c r="T361">
        <v>7</v>
      </c>
    </row>
    <row r="362" spans="1:24" x14ac:dyDescent="0.4">
      <c r="A362" t="s">
        <v>36</v>
      </c>
      <c r="B362">
        <v>107</v>
      </c>
      <c r="C362">
        <v>15</v>
      </c>
      <c r="D362" t="s">
        <v>38</v>
      </c>
      <c r="E362">
        <v>493659.03774300002</v>
      </c>
      <c r="F362">
        <v>5180698.1273499904</v>
      </c>
      <c r="G362" t="s">
        <v>10</v>
      </c>
      <c r="H362">
        <v>4</v>
      </c>
      <c r="I362">
        <v>375.49212598425197</v>
      </c>
      <c r="J362">
        <f t="shared" si="18"/>
        <v>0.69779321010602691</v>
      </c>
      <c r="N362">
        <v>401</v>
      </c>
      <c r="O362">
        <v>20</v>
      </c>
      <c r="P362" t="s">
        <v>51</v>
      </c>
      <c r="Q362">
        <v>493817.836210999</v>
      </c>
      <c r="R362">
        <v>5181084.7781400001</v>
      </c>
      <c r="S362" t="s">
        <v>11</v>
      </c>
      <c r="T362">
        <v>7</v>
      </c>
    </row>
    <row r="363" spans="1:24" x14ac:dyDescent="0.4">
      <c r="A363" t="s">
        <v>36</v>
      </c>
      <c r="B363">
        <v>215</v>
      </c>
      <c r="C363">
        <v>22</v>
      </c>
      <c r="D363" t="s">
        <v>32</v>
      </c>
      <c r="E363">
        <v>493859.74745999801</v>
      </c>
      <c r="F363">
        <v>5180844.1624800004</v>
      </c>
      <c r="G363" t="s">
        <v>10</v>
      </c>
      <c r="H363">
        <v>6</v>
      </c>
      <c r="I363">
        <v>367.61811023622045</v>
      </c>
      <c r="J363">
        <f t="shared" si="18"/>
        <v>0.68316058708938676</v>
      </c>
      <c r="N363">
        <v>402</v>
      </c>
      <c r="O363">
        <v>21</v>
      </c>
      <c r="P363" t="s">
        <v>51</v>
      </c>
      <c r="Q363">
        <v>493849.726767999</v>
      </c>
      <c r="R363">
        <v>5181068.7437699903</v>
      </c>
      <c r="S363" t="s">
        <v>11</v>
      </c>
      <c r="T363">
        <v>7</v>
      </c>
    </row>
    <row r="364" spans="1:24" x14ac:dyDescent="0.4">
      <c r="A364" t="s">
        <v>36</v>
      </c>
      <c r="B364">
        <v>356</v>
      </c>
      <c r="C364">
        <v>19</v>
      </c>
      <c r="D364" t="s">
        <v>50</v>
      </c>
      <c r="E364">
        <v>493796.168196999</v>
      </c>
      <c r="F364">
        <v>5181021.01633</v>
      </c>
      <c r="G364" t="s">
        <v>10</v>
      </c>
      <c r="H364">
        <v>2</v>
      </c>
      <c r="I364">
        <v>367.61811023622045</v>
      </c>
      <c r="J364">
        <f t="shared" si="18"/>
        <v>0.68316058708938676</v>
      </c>
      <c r="N364">
        <v>419</v>
      </c>
      <c r="O364">
        <v>15</v>
      </c>
      <c r="P364" t="s">
        <v>49</v>
      </c>
      <c r="Q364">
        <v>493648.355764999</v>
      </c>
      <c r="R364">
        <v>5181104.3018699903</v>
      </c>
      <c r="S364" t="s">
        <v>11</v>
      </c>
      <c r="T364">
        <v>7</v>
      </c>
    </row>
    <row r="365" spans="1:24" x14ac:dyDescent="0.4">
      <c r="A365" t="s">
        <v>36</v>
      </c>
      <c r="B365">
        <v>135</v>
      </c>
      <c r="C365">
        <v>17</v>
      </c>
      <c r="D365" t="s">
        <v>39</v>
      </c>
      <c r="E365">
        <v>493720.1532</v>
      </c>
      <c r="F365">
        <v>5180741.6229999904</v>
      </c>
      <c r="G365" t="s">
        <v>10</v>
      </c>
      <c r="H365">
        <v>5</v>
      </c>
      <c r="I365">
        <v>342.0275590551181</v>
      </c>
      <c r="J365">
        <f t="shared" si="18"/>
        <v>0.63560456228530626</v>
      </c>
      <c r="N365">
        <v>420</v>
      </c>
      <c r="O365">
        <v>16</v>
      </c>
      <c r="P365" t="s">
        <v>49</v>
      </c>
      <c r="Q365">
        <v>493681.925006998</v>
      </c>
      <c r="R365">
        <v>5181110.7360899802</v>
      </c>
      <c r="S365" t="s">
        <v>11</v>
      </c>
      <c r="T365">
        <v>7</v>
      </c>
    </row>
    <row r="366" spans="1:24" x14ac:dyDescent="0.4">
      <c r="A366" t="s">
        <v>36</v>
      </c>
      <c r="B366">
        <v>33</v>
      </c>
      <c r="C366">
        <v>16</v>
      </c>
      <c r="D366" t="s">
        <v>10</v>
      </c>
      <c r="E366">
        <v>493692.152348998</v>
      </c>
      <c r="F366">
        <v>5180610.4170500003</v>
      </c>
      <c r="G366" t="s">
        <v>10</v>
      </c>
      <c r="H366">
        <v>6</v>
      </c>
      <c r="I366">
        <v>338.58267716535431</v>
      </c>
      <c r="J366">
        <f t="shared" si="18"/>
        <v>0.62920278971552623</v>
      </c>
      <c r="N366">
        <v>421</v>
      </c>
      <c r="O366">
        <v>17</v>
      </c>
      <c r="P366" t="s">
        <v>49</v>
      </c>
      <c r="Q366">
        <v>493712.774829</v>
      </c>
      <c r="R366">
        <v>5181114.8141000001</v>
      </c>
      <c r="S366" t="s">
        <v>11</v>
      </c>
      <c r="T366">
        <v>8</v>
      </c>
      <c r="U366">
        <v>93</v>
      </c>
      <c r="V366">
        <v>0.8903781713738631</v>
      </c>
      <c r="W366">
        <v>99</v>
      </c>
      <c r="X366">
        <f>W366/332</f>
        <v>0.29819277108433734</v>
      </c>
    </row>
    <row r="367" spans="1:24" x14ac:dyDescent="0.4">
      <c r="A367" t="s">
        <v>36</v>
      </c>
      <c r="B367">
        <v>160</v>
      </c>
      <c r="C367">
        <v>17</v>
      </c>
      <c r="D367" t="s">
        <v>40</v>
      </c>
      <c r="E367">
        <v>493701.865718999</v>
      </c>
      <c r="F367">
        <v>5180773.4231099803</v>
      </c>
      <c r="G367" t="s">
        <v>10</v>
      </c>
      <c r="H367">
        <v>4</v>
      </c>
      <c r="I367">
        <v>326.27952755905511</v>
      </c>
      <c r="J367">
        <f t="shared" si="18"/>
        <v>0.60633931625202597</v>
      </c>
      <c r="N367">
        <v>422</v>
      </c>
      <c r="O367">
        <v>18</v>
      </c>
      <c r="P367" t="s">
        <v>49</v>
      </c>
      <c r="Q367">
        <v>493745.871519999</v>
      </c>
      <c r="R367">
        <v>5181100.9654400004</v>
      </c>
      <c r="S367" t="s">
        <v>11</v>
      </c>
      <c r="T367">
        <v>8</v>
      </c>
      <c r="U367">
        <v>87.5</v>
      </c>
      <c r="V367">
        <v>0.83772139779798949</v>
      </c>
      <c r="W367">
        <v>73</v>
      </c>
      <c r="X367">
        <f>W367/332</f>
        <v>0.21987951807228914</v>
      </c>
    </row>
    <row r="368" spans="1:24" x14ac:dyDescent="0.4">
      <c r="A368" t="s">
        <v>36</v>
      </c>
      <c r="B368">
        <v>76</v>
      </c>
      <c r="C368">
        <v>11</v>
      </c>
      <c r="D368" t="s">
        <v>33</v>
      </c>
      <c r="E368">
        <v>493519.91366000002</v>
      </c>
      <c r="F368">
        <v>5180663.6058200002</v>
      </c>
      <c r="G368" t="s">
        <v>10</v>
      </c>
      <c r="H368">
        <v>1</v>
      </c>
      <c r="I368">
        <v>293.79921259842519</v>
      </c>
      <c r="J368">
        <f t="shared" si="18"/>
        <v>0.54597974630838542</v>
      </c>
      <c r="N368">
        <v>423</v>
      </c>
      <c r="O368">
        <v>19</v>
      </c>
      <c r="P368" t="s">
        <v>49</v>
      </c>
      <c r="Q368">
        <v>493780.193463</v>
      </c>
      <c r="R368">
        <v>5181114.7788800001</v>
      </c>
      <c r="S368" t="s">
        <v>11</v>
      </c>
      <c r="T368">
        <v>8</v>
      </c>
      <c r="U368">
        <v>35.5</v>
      </c>
      <c r="V368">
        <v>0.33987553853518426</v>
      </c>
      <c r="W368">
        <v>1</v>
      </c>
      <c r="X368">
        <f>W368/332</f>
        <v>3.0120481927710845E-3</v>
      </c>
    </row>
    <row r="369" spans="1:24" x14ac:dyDescent="0.4">
      <c r="A369" t="s">
        <v>36</v>
      </c>
      <c r="B369">
        <v>30</v>
      </c>
      <c r="C369">
        <v>13</v>
      </c>
      <c r="D369" t="s">
        <v>10</v>
      </c>
      <c r="E369">
        <v>493596.417629998</v>
      </c>
      <c r="F369">
        <v>5180604.6289499803</v>
      </c>
      <c r="G369" t="s">
        <v>10</v>
      </c>
      <c r="H369">
        <v>4</v>
      </c>
      <c r="I369">
        <v>284.94094488188978</v>
      </c>
      <c r="J369">
        <f t="shared" si="18"/>
        <v>0.52951804541466529</v>
      </c>
      <c r="N369">
        <v>424</v>
      </c>
      <c r="O369">
        <v>20</v>
      </c>
      <c r="P369" t="s">
        <v>49</v>
      </c>
      <c r="Q369">
        <v>493809.70142300002</v>
      </c>
      <c r="R369">
        <v>5181116.5674999803</v>
      </c>
      <c r="S369" t="s">
        <v>11</v>
      </c>
      <c r="T369">
        <v>8</v>
      </c>
      <c r="U369">
        <v>79</v>
      </c>
      <c r="V369">
        <v>0.75634274772618471</v>
      </c>
      <c r="W369">
        <v>44</v>
      </c>
      <c r="X369">
        <f>W369/332</f>
        <v>0.13253012048192772</v>
      </c>
    </row>
    <row r="370" spans="1:24" x14ac:dyDescent="0.4">
      <c r="A370" t="s">
        <v>36</v>
      </c>
      <c r="B370">
        <v>212</v>
      </c>
      <c r="C370">
        <v>19</v>
      </c>
      <c r="D370" t="s">
        <v>32</v>
      </c>
      <c r="E370">
        <v>493767.65054800001</v>
      </c>
      <c r="F370">
        <v>5180830.3601299804</v>
      </c>
      <c r="G370" t="s">
        <v>10</v>
      </c>
      <c r="H370">
        <v>4</v>
      </c>
      <c r="N370">
        <v>425</v>
      </c>
      <c r="O370">
        <v>21</v>
      </c>
      <c r="P370" t="s">
        <v>49</v>
      </c>
      <c r="Q370">
        <v>493841.59178900003</v>
      </c>
      <c r="R370">
        <v>5181100.5330800004</v>
      </c>
      <c r="S370" t="s">
        <v>11</v>
      </c>
      <c r="T370">
        <v>8</v>
      </c>
      <c r="U370">
        <v>131</v>
      </c>
      <c r="V370">
        <v>1.2541886069889898</v>
      </c>
      <c r="W370">
        <v>301</v>
      </c>
      <c r="X370">
        <f>W370/332</f>
        <v>0.90662650602409633</v>
      </c>
    </row>
  </sheetData>
  <sortState ref="N2:X370">
    <sortCondition ref="N2:N37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0"/>
  <sheetViews>
    <sheetView workbookViewId="0">
      <selection sqref="A1:J1048576"/>
    </sheetView>
  </sheetViews>
  <sheetFormatPr defaultRowHeight="14.6" x14ac:dyDescent="0.4"/>
  <cols>
    <col min="10" max="10" width="17.53515625" customWidth="1"/>
  </cols>
  <sheetData>
    <row r="1" spans="1:24" x14ac:dyDescent="0.4">
      <c r="A1" t="s">
        <v>0</v>
      </c>
      <c r="B1" t="s">
        <v>1</v>
      </c>
      <c r="C1" t="s">
        <v>26</v>
      </c>
      <c r="D1" t="s">
        <v>27</v>
      </c>
      <c r="E1" t="s">
        <v>4</v>
      </c>
      <c r="F1" t="s">
        <v>5</v>
      </c>
      <c r="G1" t="s">
        <v>2</v>
      </c>
      <c r="H1" t="s">
        <v>3</v>
      </c>
      <c r="I1" t="s">
        <v>57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27</v>
      </c>
      <c r="Q1" t="s">
        <v>4</v>
      </c>
      <c r="R1" t="s">
        <v>5</v>
      </c>
      <c r="S1" t="s">
        <v>2</v>
      </c>
      <c r="T1" t="s">
        <v>3</v>
      </c>
      <c r="U1" t="s">
        <v>57</v>
      </c>
      <c r="V1" t="s">
        <v>16</v>
      </c>
      <c r="W1" t="s">
        <v>161</v>
      </c>
      <c r="X1" t="s">
        <v>107</v>
      </c>
    </row>
    <row r="2" spans="1:24" x14ac:dyDescent="0.4">
      <c r="A2" t="s">
        <v>29</v>
      </c>
      <c r="B2">
        <v>238</v>
      </c>
      <c r="C2">
        <v>20</v>
      </c>
      <c r="D2" t="s">
        <v>30</v>
      </c>
      <c r="E2">
        <v>493827.45429000002</v>
      </c>
      <c r="F2">
        <v>5180862.3015200002</v>
      </c>
      <c r="G2" t="s">
        <v>10</v>
      </c>
      <c r="H2">
        <v>5</v>
      </c>
      <c r="I2">
        <v>527.06692913385825</v>
      </c>
      <c r="J2">
        <f>I2/$L$3</f>
        <v>1.409581468807581</v>
      </c>
      <c r="K2" t="s">
        <v>17</v>
      </c>
      <c r="N2">
        <v>1</v>
      </c>
      <c r="O2">
        <v>5</v>
      </c>
      <c r="P2" t="s">
        <v>9</v>
      </c>
      <c r="Q2">
        <v>493319.28016000002</v>
      </c>
      <c r="R2">
        <v>5180579.2617899803</v>
      </c>
      <c r="S2" t="s">
        <v>9</v>
      </c>
      <c r="T2">
        <v>1</v>
      </c>
      <c r="V2" t="s">
        <v>160</v>
      </c>
    </row>
    <row r="3" spans="1:24" x14ac:dyDescent="0.4">
      <c r="A3" t="s">
        <v>29</v>
      </c>
      <c r="B3">
        <v>309</v>
      </c>
      <c r="C3">
        <v>21</v>
      </c>
      <c r="D3" t="s">
        <v>44</v>
      </c>
      <c r="E3">
        <v>493855.16524100001</v>
      </c>
      <c r="F3">
        <v>5180939.6167799802</v>
      </c>
      <c r="G3" t="s">
        <v>10</v>
      </c>
      <c r="H3">
        <v>5</v>
      </c>
      <c r="I3">
        <v>489.66535433070868</v>
      </c>
      <c r="J3">
        <f t="shared" ref="J3:J21" si="0">I3/$L$3</f>
        <v>1.3095551460910768</v>
      </c>
      <c r="K3" t="s">
        <v>14</v>
      </c>
      <c r="L3">
        <f>AVERAGE(I2:I21)</f>
        <v>373.91732283464563</v>
      </c>
      <c r="N3">
        <v>2</v>
      </c>
      <c r="O3">
        <v>6</v>
      </c>
      <c r="P3" t="s">
        <v>9</v>
      </c>
      <c r="Q3">
        <v>493353.58603200002</v>
      </c>
      <c r="R3">
        <v>5180575.07118</v>
      </c>
      <c r="S3" t="s">
        <v>9</v>
      </c>
      <c r="T3">
        <v>1</v>
      </c>
      <c r="V3" t="s">
        <v>160</v>
      </c>
    </row>
    <row r="4" spans="1:24" x14ac:dyDescent="0.4">
      <c r="A4" t="s">
        <v>29</v>
      </c>
      <c r="B4">
        <v>161</v>
      </c>
      <c r="C4">
        <v>18</v>
      </c>
      <c r="D4" t="s">
        <v>40</v>
      </c>
      <c r="E4">
        <v>493733.751358999</v>
      </c>
      <c r="F4">
        <v>5180751.3875399902</v>
      </c>
      <c r="G4" t="s">
        <v>10</v>
      </c>
      <c r="H4">
        <v>5</v>
      </c>
      <c r="I4">
        <v>482.28346456692913</v>
      </c>
      <c r="J4">
        <f t="shared" si="0"/>
        <v>1.2898131087128193</v>
      </c>
      <c r="K4" t="s">
        <v>18</v>
      </c>
      <c r="L4">
        <f>AVERAGE(I23:I47)</f>
        <v>133.28</v>
      </c>
      <c r="N4">
        <v>3</v>
      </c>
      <c r="O4">
        <v>7</v>
      </c>
      <c r="P4" t="s">
        <v>9</v>
      </c>
      <c r="Q4">
        <v>493383.10704700003</v>
      </c>
      <c r="R4">
        <v>5180586.0806700001</v>
      </c>
      <c r="S4" t="s">
        <v>9</v>
      </c>
      <c r="T4">
        <v>1</v>
      </c>
      <c r="U4">
        <v>610.72834645669286</v>
      </c>
      <c r="V4">
        <v>1.276858441224384</v>
      </c>
      <c r="W4">
        <v>306</v>
      </c>
      <c r="X4">
        <f>W4/338</f>
        <v>0.90532544378698221</v>
      </c>
    </row>
    <row r="5" spans="1:24" x14ac:dyDescent="0.4">
      <c r="A5" t="s">
        <v>29</v>
      </c>
      <c r="B5">
        <v>56</v>
      </c>
      <c r="C5">
        <v>16</v>
      </c>
      <c r="D5" t="s">
        <v>11</v>
      </c>
      <c r="E5">
        <v>493671.430219998</v>
      </c>
      <c r="F5">
        <v>5180643.5840299902</v>
      </c>
      <c r="G5" t="s">
        <v>10</v>
      </c>
      <c r="H5">
        <v>5</v>
      </c>
      <c r="I5">
        <v>464.07480314960628</v>
      </c>
      <c r="J5">
        <f t="shared" si="0"/>
        <v>1.2411160831797843</v>
      </c>
      <c r="K5" t="s">
        <v>19</v>
      </c>
      <c r="L5">
        <f>AVERAGE(I48:I68)</f>
        <v>44.404761904761905</v>
      </c>
      <c r="N5">
        <v>4</v>
      </c>
      <c r="O5">
        <v>8</v>
      </c>
      <c r="P5" t="s">
        <v>9</v>
      </c>
      <c r="Q5">
        <v>493415.01299900003</v>
      </c>
      <c r="R5">
        <v>5180582.7119100001</v>
      </c>
      <c r="S5" t="s">
        <v>9</v>
      </c>
      <c r="T5">
        <v>1</v>
      </c>
      <c r="U5">
        <v>521.16141732283461</v>
      </c>
      <c r="V5">
        <v>1.0895995884420813</v>
      </c>
      <c r="W5">
        <v>224</v>
      </c>
      <c r="X5">
        <f>W5/338</f>
        <v>0.66272189349112431</v>
      </c>
    </row>
    <row r="6" spans="1:24" x14ac:dyDescent="0.4">
      <c r="A6" t="s">
        <v>29</v>
      </c>
      <c r="B6">
        <v>55</v>
      </c>
      <c r="C6">
        <v>15</v>
      </c>
      <c r="D6" t="s">
        <v>11</v>
      </c>
      <c r="E6">
        <v>493640.878448</v>
      </c>
      <c r="F6">
        <v>5180634.5846699905</v>
      </c>
      <c r="G6" t="s">
        <v>10</v>
      </c>
      <c r="H6">
        <v>5</v>
      </c>
      <c r="I6">
        <v>457.18503937007875</v>
      </c>
      <c r="J6">
        <f t="shared" si="0"/>
        <v>1.2226901816267441</v>
      </c>
      <c r="K6" t="s">
        <v>8</v>
      </c>
      <c r="L6">
        <f>AVERAGE(I69:I177)</f>
        <v>304.09773892942292</v>
      </c>
      <c r="N6">
        <v>5</v>
      </c>
      <c r="O6">
        <v>9</v>
      </c>
      <c r="P6" t="s">
        <v>9</v>
      </c>
      <c r="Q6">
        <v>493446.911100998</v>
      </c>
      <c r="R6">
        <v>5180572.1204000004</v>
      </c>
      <c r="S6" t="s">
        <v>9</v>
      </c>
      <c r="T6">
        <v>1</v>
      </c>
      <c r="V6" t="s">
        <v>160</v>
      </c>
    </row>
    <row r="7" spans="1:24" x14ac:dyDescent="0.4">
      <c r="A7" t="s">
        <v>29</v>
      </c>
      <c r="B7">
        <v>336</v>
      </c>
      <c r="C7">
        <v>23</v>
      </c>
      <c r="D7" t="s">
        <v>48</v>
      </c>
      <c r="E7">
        <v>493913.54685899901</v>
      </c>
      <c r="F7">
        <v>5180999.3384299902</v>
      </c>
      <c r="G7" t="s">
        <v>10</v>
      </c>
      <c r="H7">
        <v>5</v>
      </c>
      <c r="I7">
        <v>441.43700787401576</v>
      </c>
      <c r="J7">
        <f t="shared" si="0"/>
        <v>1.1805738352197948</v>
      </c>
      <c r="K7" t="s">
        <v>20</v>
      </c>
      <c r="L7">
        <f>AVERAGE(I185:I201)</f>
        <v>459.66257298653676</v>
      </c>
      <c r="N7">
        <v>6</v>
      </c>
      <c r="O7">
        <v>10</v>
      </c>
      <c r="P7" t="s">
        <v>9</v>
      </c>
      <c r="Q7">
        <v>493479.23487300001</v>
      </c>
      <c r="R7">
        <v>5180583.9985100003</v>
      </c>
      <c r="S7" t="s">
        <v>9</v>
      </c>
      <c r="T7">
        <v>1</v>
      </c>
      <c r="U7">
        <v>237.20472440944883</v>
      </c>
      <c r="V7">
        <v>0.49592729143445058</v>
      </c>
      <c r="W7">
        <v>9</v>
      </c>
      <c r="X7">
        <f t="shared" ref="X7:X17" si="1">W7/338</f>
        <v>2.6627218934911243E-2</v>
      </c>
    </row>
    <row r="8" spans="1:24" x14ac:dyDescent="0.4">
      <c r="A8" t="s">
        <v>29</v>
      </c>
      <c r="B8">
        <v>310</v>
      </c>
      <c r="C8">
        <v>22</v>
      </c>
      <c r="D8" t="s">
        <v>44</v>
      </c>
      <c r="E8">
        <v>493885.503361999</v>
      </c>
      <c r="F8">
        <v>5180970.8085200004</v>
      </c>
      <c r="G8" t="s">
        <v>10</v>
      </c>
      <c r="H8">
        <v>5</v>
      </c>
      <c r="I8">
        <v>416.33858267716533</v>
      </c>
      <c r="J8">
        <f t="shared" si="0"/>
        <v>1.1134509081337194</v>
      </c>
      <c r="K8" t="s">
        <v>21</v>
      </c>
      <c r="N8">
        <v>7</v>
      </c>
      <c r="O8">
        <v>11</v>
      </c>
      <c r="P8" t="s">
        <v>9</v>
      </c>
      <c r="Q8">
        <v>493510.72638299799</v>
      </c>
      <c r="R8">
        <v>5180568.2729099803</v>
      </c>
      <c r="S8" t="s">
        <v>9</v>
      </c>
      <c r="T8">
        <v>1</v>
      </c>
      <c r="U8">
        <v>287.40157480314963</v>
      </c>
      <c r="V8">
        <v>0.60087456057618083</v>
      </c>
      <c r="W8">
        <v>21</v>
      </c>
      <c r="X8">
        <f t="shared" si="1"/>
        <v>6.2130177514792898E-2</v>
      </c>
    </row>
    <row r="9" spans="1:24" x14ac:dyDescent="0.4">
      <c r="A9" t="s">
        <v>29</v>
      </c>
      <c r="B9">
        <v>237</v>
      </c>
      <c r="C9">
        <v>19</v>
      </c>
      <c r="D9" t="s">
        <v>30</v>
      </c>
      <c r="E9">
        <v>493798.241069999</v>
      </c>
      <c r="F9">
        <v>5180860.3842399903</v>
      </c>
      <c r="G9" t="s">
        <v>10</v>
      </c>
      <c r="H9">
        <v>5</v>
      </c>
      <c r="I9">
        <v>383.36614173228344</v>
      </c>
      <c r="J9">
        <f t="shared" si="0"/>
        <v>1.0252698078441695</v>
      </c>
      <c r="K9" t="s">
        <v>22</v>
      </c>
      <c r="L9">
        <f>AVERAGE(I202:I223)</f>
        <v>114.40909090909091</v>
      </c>
      <c r="N9">
        <v>8</v>
      </c>
      <c r="O9">
        <v>12</v>
      </c>
      <c r="P9" t="s">
        <v>9</v>
      </c>
      <c r="Q9">
        <v>493542.64672600001</v>
      </c>
      <c r="R9">
        <v>5180578.1283600004</v>
      </c>
      <c r="S9" t="s">
        <v>9</v>
      </c>
      <c r="T9">
        <v>1</v>
      </c>
      <c r="U9">
        <v>488.68110236220474</v>
      </c>
      <c r="V9">
        <v>1.0216925319386088</v>
      </c>
      <c r="W9">
        <v>185</v>
      </c>
      <c r="X9">
        <f t="shared" si="1"/>
        <v>0.5473372781065089</v>
      </c>
    </row>
    <row r="10" spans="1:24" x14ac:dyDescent="0.4">
      <c r="A10" t="s">
        <v>29</v>
      </c>
      <c r="B10">
        <v>285</v>
      </c>
      <c r="C10">
        <v>22</v>
      </c>
      <c r="D10" t="s">
        <v>35</v>
      </c>
      <c r="E10">
        <v>493881.348931999</v>
      </c>
      <c r="F10">
        <v>5180939.0317900004</v>
      </c>
      <c r="G10" t="s">
        <v>10</v>
      </c>
      <c r="H10">
        <v>5</v>
      </c>
      <c r="I10">
        <v>352.36220472440942</v>
      </c>
      <c r="J10">
        <f t="shared" si="0"/>
        <v>0.94235325085548827</v>
      </c>
      <c r="K10" t="s">
        <v>23</v>
      </c>
      <c r="L10">
        <f>AVERAGE(I224:I227)</f>
        <v>23.625</v>
      </c>
      <c r="N10">
        <v>9</v>
      </c>
      <c r="O10">
        <v>13</v>
      </c>
      <c r="P10" t="s">
        <v>9</v>
      </c>
      <c r="Q10">
        <v>493574.550785998</v>
      </c>
      <c r="R10">
        <v>5180572.8713800004</v>
      </c>
      <c r="S10" t="s">
        <v>9</v>
      </c>
      <c r="T10">
        <v>1</v>
      </c>
      <c r="U10">
        <v>511.81102362204723</v>
      </c>
      <c r="V10">
        <v>1.0700505873274453</v>
      </c>
      <c r="W10">
        <v>210</v>
      </c>
      <c r="X10">
        <f t="shared" si="1"/>
        <v>0.62130177514792895</v>
      </c>
    </row>
    <row r="11" spans="1:24" x14ac:dyDescent="0.4">
      <c r="A11" t="s">
        <v>29</v>
      </c>
      <c r="B11">
        <v>108</v>
      </c>
      <c r="C11">
        <v>16</v>
      </c>
      <c r="D11" t="s">
        <v>38</v>
      </c>
      <c r="E11">
        <v>493690.954815</v>
      </c>
      <c r="F11">
        <v>5180705.7611499904</v>
      </c>
      <c r="G11" t="s">
        <v>10</v>
      </c>
      <c r="H11">
        <v>5</v>
      </c>
      <c r="I11">
        <v>350.88582677165351</v>
      </c>
      <c r="J11">
        <f t="shared" si="0"/>
        <v>0.93840484337983676</v>
      </c>
      <c r="K11" t="s">
        <v>24</v>
      </c>
      <c r="N11">
        <v>10</v>
      </c>
      <c r="O11">
        <v>14</v>
      </c>
      <c r="P11" t="s">
        <v>9</v>
      </c>
      <c r="Q11">
        <v>493606.467921998</v>
      </c>
      <c r="R11">
        <v>5180579.8379899804</v>
      </c>
      <c r="S11" t="s">
        <v>9</v>
      </c>
      <c r="T11">
        <v>1</v>
      </c>
      <c r="U11">
        <v>468.99606299212599</v>
      </c>
      <c r="V11">
        <v>0.98053674011832237</v>
      </c>
      <c r="W11">
        <v>162</v>
      </c>
      <c r="X11">
        <f t="shared" si="1"/>
        <v>0.47928994082840237</v>
      </c>
    </row>
    <row r="12" spans="1:24" x14ac:dyDescent="0.4">
      <c r="A12" t="s">
        <v>29</v>
      </c>
      <c r="B12">
        <v>135</v>
      </c>
      <c r="C12">
        <v>17</v>
      </c>
      <c r="D12" t="s">
        <v>39</v>
      </c>
      <c r="E12">
        <v>493720.1532</v>
      </c>
      <c r="F12">
        <v>5180741.6229999904</v>
      </c>
      <c r="G12" t="s">
        <v>10</v>
      </c>
      <c r="H12">
        <v>5</v>
      </c>
      <c r="I12">
        <v>344.98031496062993</v>
      </c>
      <c r="J12">
        <f t="shared" si="0"/>
        <v>0.92261121347723096</v>
      </c>
      <c r="K12" t="s">
        <v>25</v>
      </c>
      <c r="L12">
        <f>AVERAGE(I242:I361)</f>
        <v>478.30544619422596</v>
      </c>
      <c r="N12">
        <v>11</v>
      </c>
      <c r="O12">
        <v>15</v>
      </c>
      <c r="P12" t="s">
        <v>9</v>
      </c>
      <c r="Q12">
        <v>493638.36825900001</v>
      </c>
      <c r="R12">
        <v>5180571.02544</v>
      </c>
      <c r="S12" t="s">
        <v>9</v>
      </c>
      <c r="T12">
        <v>1</v>
      </c>
      <c r="U12">
        <v>457.18503937007875</v>
      </c>
      <c r="V12">
        <v>0.95584326502615058</v>
      </c>
      <c r="W12">
        <v>141</v>
      </c>
      <c r="X12">
        <f t="shared" si="1"/>
        <v>0.41715976331360949</v>
      </c>
    </row>
    <row r="13" spans="1:24" x14ac:dyDescent="0.4">
      <c r="A13" t="s">
        <v>29</v>
      </c>
      <c r="B13">
        <v>360</v>
      </c>
      <c r="C13">
        <v>23</v>
      </c>
      <c r="D13" t="s">
        <v>50</v>
      </c>
      <c r="E13">
        <v>493923.807727999</v>
      </c>
      <c r="F13">
        <v>5181031.1089899903</v>
      </c>
      <c r="G13" t="s">
        <v>10</v>
      </c>
      <c r="H13">
        <v>5</v>
      </c>
      <c r="I13">
        <v>329.23228346456693</v>
      </c>
      <c r="J13">
        <f t="shared" si="0"/>
        <v>0.88049486707028179</v>
      </c>
      <c r="N13">
        <v>12</v>
      </c>
      <c r="O13">
        <v>16</v>
      </c>
      <c r="P13" t="s">
        <v>9</v>
      </c>
      <c r="Q13">
        <v>493668.466732</v>
      </c>
      <c r="R13">
        <v>5180579.1139500001</v>
      </c>
      <c r="S13" t="s">
        <v>9</v>
      </c>
      <c r="T13">
        <v>1</v>
      </c>
      <c r="U13">
        <v>269.19291338582678</v>
      </c>
      <c r="V13">
        <v>0.56280545314241592</v>
      </c>
      <c r="W13">
        <v>16</v>
      </c>
      <c r="X13">
        <f t="shared" si="1"/>
        <v>4.7337278106508875E-2</v>
      </c>
    </row>
    <row r="14" spans="1:24" x14ac:dyDescent="0.4">
      <c r="A14" t="s">
        <v>29</v>
      </c>
      <c r="B14">
        <v>188</v>
      </c>
      <c r="C14">
        <v>19</v>
      </c>
      <c r="D14" t="s">
        <v>37</v>
      </c>
      <c r="E14">
        <v>493782.808423999</v>
      </c>
      <c r="F14">
        <v>5180798.5634500002</v>
      </c>
      <c r="G14" t="s">
        <v>10</v>
      </c>
      <c r="H14">
        <v>5</v>
      </c>
      <c r="I14">
        <v>324.31102362204723</v>
      </c>
      <c r="J14">
        <f t="shared" si="0"/>
        <v>0.86733350881811011</v>
      </c>
      <c r="N14">
        <v>13</v>
      </c>
      <c r="O14">
        <v>17</v>
      </c>
      <c r="P14" t="s">
        <v>9</v>
      </c>
      <c r="Q14">
        <v>493702.19999400002</v>
      </c>
      <c r="R14">
        <v>5180582.7370800003</v>
      </c>
      <c r="S14" t="s">
        <v>9</v>
      </c>
      <c r="T14">
        <v>1</v>
      </c>
      <c r="U14">
        <v>299.70472440944883</v>
      </c>
      <c r="V14">
        <v>0.62659693046385978</v>
      </c>
      <c r="W14">
        <v>24</v>
      </c>
      <c r="X14">
        <f t="shared" si="1"/>
        <v>7.1005917159763315E-2</v>
      </c>
    </row>
    <row r="15" spans="1:24" x14ac:dyDescent="0.4">
      <c r="A15" t="s">
        <v>29</v>
      </c>
      <c r="B15">
        <v>31</v>
      </c>
      <c r="C15">
        <v>14</v>
      </c>
      <c r="D15" t="s">
        <v>10</v>
      </c>
      <c r="E15">
        <v>493628.33457200002</v>
      </c>
      <c r="F15">
        <v>5180611.5956800003</v>
      </c>
      <c r="G15" t="s">
        <v>10</v>
      </c>
      <c r="H15">
        <v>5</v>
      </c>
      <c r="I15">
        <v>323.81889763779526</v>
      </c>
      <c r="J15">
        <f t="shared" si="0"/>
        <v>0.86601737299289294</v>
      </c>
      <c r="N15">
        <v>14</v>
      </c>
      <c r="O15">
        <v>19</v>
      </c>
      <c r="P15" t="s">
        <v>9</v>
      </c>
      <c r="Q15">
        <v>493768.28853800002</v>
      </c>
      <c r="R15">
        <v>5180574.2933700001</v>
      </c>
      <c r="S15" t="s">
        <v>9</v>
      </c>
      <c r="T15">
        <v>1</v>
      </c>
      <c r="U15">
        <v>280.51181102362204</v>
      </c>
      <c r="V15">
        <v>0.58647003343908055</v>
      </c>
      <c r="W15">
        <v>19</v>
      </c>
      <c r="X15">
        <f t="shared" si="1"/>
        <v>5.6213017751479293E-2</v>
      </c>
    </row>
    <row r="16" spans="1:24" x14ac:dyDescent="0.4">
      <c r="A16" t="s">
        <v>29</v>
      </c>
      <c r="B16">
        <v>261</v>
      </c>
      <c r="C16">
        <v>21</v>
      </c>
      <c r="D16" t="s">
        <v>34</v>
      </c>
      <c r="E16">
        <v>493828.46287400002</v>
      </c>
      <c r="F16">
        <v>5180878.0798399802</v>
      </c>
      <c r="G16" t="s">
        <v>10</v>
      </c>
      <c r="H16">
        <v>5</v>
      </c>
      <c r="I16">
        <v>318.40551181102364</v>
      </c>
      <c r="J16">
        <f t="shared" si="0"/>
        <v>0.8515398789155042</v>
      </c>
      <c r="N16">
        <v>15</v>
      </c>
      <c r="O16">
        <v>20</v>
      </c>
      <c r="P16" t="s">
        <v>9</v>
      </c>
      <c r="Q16">
        <v>493797.922326</v>
      </c>
      <c r="R16">
        <v>5180576.3034399804</v>
      </c>
      <c r="S16" t="s">
        <v>9</v>
      </c>
      <c r="T16">
        <v>1</v>
      </c>
      <c r="U16">
        <v>560.03937007874015</v>
      </c>
      <c r="V16">
        <v>1.1708822772871468</v>
      </c>
      <c r="W16">
        <v>260</v>
      </c>
      <c r="X16">
        <f t="shared" si="1"/>
        <v>0.76923076923076927</v>
      </c>
    </row>
    <row r="17" spans="1:24" x14ac:dyDescent="0.4">
      <c r="A17" t="s">
        <v>29</v>
      </c>
      <c r="B17">
        <v>284</v>
      </c>
      <c r="C17">
        <v>21</v>
      </c>
      <c r="D17" t="s">
        <v>35</v>
      </c>
      <c r="E17">
        <v>493849.41125</v>
      </c>
      <c r="F17">
        <v>5180909.8392899903</v>
      </c>
      <c r="G17" t="s">
        <v>10</v>
      </c>
      <c r="H17">
        <v>5</v>
      </c>
      <c r="I17">
        <v>314.46850393700788</v>
      </c>
      <c r="J17">
        <f t="shared" si="0"/>
        <v>0.84101079231376685</v>
      </c>
      <c r="N17">
        <v>16</v>
      </c>
      <c r="O17">
        <v>22</v>
      </c>
      <c r="P17" t="s">
        <v>9</v>
      </c>
      <c r="Q17">
        <v>493861.755168</v>
      </c>
      <c r="R17">
        <v>5180589.4613600001</v>
      </c>
      <c r="S17" t="s">
        <v>9</v>
      </c>
      <c r="T17">
        <v>1</v>
      </c>
      <c r="U17">
        <v>108.26771653543307</v>
      </c>
      <c r="V17">
        <v>0.22635685501157493</v>
      </c>
      <c r="W17">
        <v>1</v>
      </c>
      <c r="X17">
        <f t="shared" si="1"/>
        <v>2.9585798816568047E-3</v>
      </c>
    </row>
    <row r="18" spans="1:24" x14ac:dyDescent="0.4">
      <c r="A18" t="s">
        <v>29</v>
      </c>
      <c r="B18">
        <v>81</v>
      </c>
      <c r="C18">
        <v>16</v>
      </c>
      <c r="D18" t="s">
        <v>33</v>
      </c>
      <c r="E18">
        <v>493679.47076</v>
      </c>
      <c r="F18">
        <v>5180673.9922799803</v>
      </c>
      <c r="G18" t="s">
        <v>10</v>
      </c>
      <c r="H18">
        <v>5</v>
      </c>
      <c r="I18">
        <v>309.05511811023621</v>
      </c>
      <c r="J18">
        <f t="shared" si="0"/>
        <v>0.826533298236378</v>
      </c>
      <c r="N18">
        <v>17</v>
      </c>
      <c r="O18">
        <v>23</v>
      </c>
      <c r="P18" t="s">
        <v>9</v>
      </c>
      <c r="Q18">
        <v>493893.661479</v>
      </c>
      <c r="R18">
        <v>5180586.20627</v>
      </c>
      <c r="S18" t="s">
        <v>9</v>
      </c>
      <c r="T18">
        <v>1</v>
      </c>
      <c r="V18" t="s">
        <v>160</v>
      </c>
    </row>
    <row r="19" spans="1:24" x14ac:dyDescent="0.4">
      <c r="A19" t="s">
        <v>29</v>
      </c>
      <c r="B19">
        <v>10</v>
      </c>
      <c r="C19">
        <v>14</v>
      </c>
      <c r="D19" t="s">
        <v>9</v>
      </c>
      <c r="E19">
        <v>493606.467921998</v>
      </c>
      <c r="F19">
        <v>5180579.8379899804</v>
      </c>
      <c r="G19" t="s">
        <v>10</v>
      </c>
      <c r="H19">
        <v>5</v>
      </c>
      <c r="I19">
        <v>303.14960629921262</v>
      </c>
      <c r="J19">
        <f t="shared" si="0"/>
        <v>0.8107396683337722</v>
      </c>
      <c r="N19">
        <v>18</v>
      </c>
      <c r="O19">
        <v>1</v>
      </c>
      <c r="P19" t="s">
        <v>10</v>
      </c>
      <c r="Q19">
        <v>493215.020101998</v>
      </c>
      <c r="R19">
        <v>5180604.1297000004</v>
      </c>
      <c r="S19" t="s">
        <v>9</v>
      </c>
      <c r="T19">
        <v>1</v>
      </c>
      <c r="U19">
        <v>413.38582677165351</v>
      </c>
      <c r="V19">
        <v>0.86427162822601333</v>
      </c>
      <c r="W19">
        <v>95</v>
      </c>
      <c r="X19">
        <f>W19/338</f>
        <v>0.28106508875739644</v>
      </c>
    </row>
    <row r="20" spans="1:24" x14ac:dyDescent="0.4">
      <c r="A20" t="s">
        <v>29</v>
      </c>
      <c r="B20">
        <v>262</v>
      </c>
      <c r="C20">
        <v>22</v>
      </c>
      <c r="D20" t="s">
        <v>34</v>
      </c>
      <c r="E20">
        <v>493860.40082600003</v>
      </c>
      <c r="F20">
        <v>5180907.2722300002</v>
      </c>
      <c r="G20" t="s">
        <v>10</v>
      </c>
      <c r="H20">
        <v>5</v>
      </c>
      <c r="I20">
        <v>284.94094488188978</v>
      </c>
      <c r="J20">
        <f t="shared" si="0"/>
        <v>0.76204264280073719</v>
      </c>
      <c r="N20">
        <v>19</v>
      </c>
      <c r="O20">
        <v>2</v>
      </c>
      <c r="P20" t="s">
        <v>10</v>
      </c>
      <c r="Q20">
        <v>493246.597671</v>
      </c>
      <c r="R20">
        <v>5180590.1908</v>
      </c>
      <c r="S20" t="s">
        <v>9</v>
      </c>
      <c r="T20">
        <v>1</v>
      </c>
      <c r="V20" t="s">
        <v>160</v>
      </c>
    </row>
    <row r="21" spans="1:24" x14ac:dyDescent="0.4">
      <c r="A21" t="s">
        <v>29</v>
      </c>
      <c r="B21">
        <v>187</v>
      </c>
      <c r="C21">
        <v>18</v>
      </c>
      <c r="D21" t="s">
        <v>37</v>
      </c>
      <c r="E21">
        <v>493750.88386399799</v>
      </c>
      <c r="F21">
        <v>5180783.1506200004</v>
      </c>
      <c r="G21" t="s">
        <v>10</v>
      </c>
      <c r="H21">
        <v>5</v>
      </c>
      <c r="I21">
        <v>261.31889763779526</v>
      </c>
      <c r="J21">
        <f t="shared" si="0"/>
        <v>0.69886812319031322</v>
      </c>
      <c r="N21">
        <v>20</v>
      </c>
      <c r="O21">
        <v>3</v>
      </c>
      <c r="P21" t="s">
        <v>10</v>
      </c>
      <c r="Q21">
        <v>493277.31095900002</v>
      </c>
      <c r="R21">
        <v>5180594.6435200004</v>
      </c>
      <c r="S21" t="s">
        <v>9</v>
      </c>
      <c r="T21">
        <v>1</v>
      </c>
      <c r="U21">
        <v>370.57086614173227</v>
      </c>
      <c r="V21">
        <v>0.77475778101689063</v>
      </c>
      <c r="W21">
        <v>55</v>
      </c>
      <c r="X21">
        <f t="shared" ref="X21:X52" si="2">W21/338</f>
        <v>0.16272189349112426</v>
      </c>
    </row>
    <row r="22" spans="1:24" x14ac:dyDescent="0.4">
      <c r="A22" t="s">
        <v>29</v>
      </c>
      <c r="B22">
        <v>213</v>
      </c>
      <c r="C22">
        <v>20</v>
      </c>
      <c r="D22" t="s">
        <v>32</v>
      </c>
      <c r="E22">
        <v>493799.55908699799</v>
      </c>
      <c r="F22">
        <v>5180830.5493200002</v>
      </c>
      <c r="G22" t="s">
        <v>10</v>
      </c>
      <c r="H22">
        <v>5</v>
      </c>
      <c r="N22">
        <v>21</v>
      </c>
      <c r="O22">
        <v>4</v>
      </c>
      <c r="P22" t="s">
        <v>10</v>
      </c>
      <c r="Q22">
        <v>493309.217427</v>
      </c>
      <c r="R22">
        <v>5180591.82981</v>
      </c>
      <c r="S22" t="s">
        <v>9</v>
      </c>
      <c r="T22">
        <v>1</v>
      </c>
      <c r="U22">
        <v>394.19291338582678</v>
      </c>
      <c r="V22">
        <v>0.82414473120123433</v>
      </c>
      <c r="W22">
        <v>73</v>
      </c>
      <c r="X22">
        <f t="shared" si="2"/>
        <v>0.21597633136094674</v>
      </c>
    </row>
    <row r="23" spans="1:24" x14ac:dyDescent="0.4">
      <c r="A23" t="s">
        <v>43</v>
      </c>
      <c r="B23">
        <v>233</v>
      </c>
      <c r="C23">
        <v>15</v>
      </c>
      <c r="D23" t="s">
        <v>30</v>
      </c>
      <c r="E23">
        <v>493667.907851998</v>
      </c>
      <c r="F23">
        <v>5180857.0227399804</v>
      </c>
      <c r="G23" t="s">
        <v>10</v>
      </c>
      <c r="H23">
        <v>1</v>
      </c>
      <c r="I23">
        <v>196.5</v>
      </c>
      <c r="J23">
        <f>I23/$L$4</f>
        <v>1.4743397358943577</v>
      </c>
      <c r="N23">
        <v>22</v>
      </c>
      <c r="O23">
        <v>5</v>
      </c>
      <c r="P23" t="s">
        <v>10</v>
      </c>
      <c r="Q23">
        <v>493341.14833300002</v>
      </c>
      <c r="R23">
        <v>5180611.0184399802</v>
      </c>
      <c r="S23" t="s">
        <v>9</v>
      </c>
      <c r="T23">
        <v>2</v>
      </c>
      <c r="U23">
        <v>275.59055118110234</v>
      </c>
      <c r="V23">
        <v>0.57618108548400893</v>
      </c>
      <c r="W23">
        <v>18</v>
      </c>
      <c r="X23">
        <f t="shared" si="2"/>
        <v>5.3254437869822487E-2</v>
      </c>
    </row>
    <row r="24" spans="1:24" x14ac:dyDescent="0.4">
      <c r="A24" t="s">
        <v>43</v>
      </c>
      <c r="B24">
        <v>26</v>
      </c>
      <c r="C24">
        <v>9</v>
      </c>
      <c r="D24" t="s">
        <v>10</v>
      </c>
      <c r="E24">
        <v>493468.77862400003</v>
      </c>
      <c r="F24">
        <v>5180603.8775000004</v>
      </c>
      <c r="G24" t="s">
        <v>10</v>
      </c>
      <c r="H24">
        <v>1</v>
      </c>
      <c r="I24">
        <v>175</v>
      </c>
      <c r="J24">
        <f t="shared" ref="J24:J47" si="3">I24/$L$4</f>
        <v>1.3130252100840336</v>
      </c>
      <c r="N24">
        <v>23</v>
      </c>
      <c r="O24">
        <v>6</v>
      </c>
      <c r="P24" t="s">
        <v>10</v>
      </c>
      <c r="Q24">
        <v>493371.45561800001</v>
      </c>
      <c r="R24">
        <v>5180609.6268499903</v>
      </c>
      <c r="S24" t="s">
        <v>9</v>
      </c>
      <c r="T24">
        <v>2</v>
      </c>
      <c r="U24">
        <v>443.89763779527556</v>
      </c>
      <c r="V24">
        <v>0.92806310554745719</v>
      </c>
      <c r="W24">
        <v>122</v>
      </c>
      <c r="X24">
        <f t="shared" si="2"/>
        <v>0.36094674556213019</v>
      </c>
    </row>
    <row r="25" spans="1:24" x14ac:dyDescent="0.4">
      <c r="A25" t="s">
        <v>43</v>
      </c>
      <c r="B25">
        <v>425</v>
      </c>
      <c r="C25">
        <v>21</v>
      </c>
      <c r="D25" t="s">
        <v>49</v>
      </c>
      <c r="E25">
        <v>493841.59178900003</v>
      </c>
      <c r="F25">
        <v>5181100.5330800004</v>
      </c>
      <c r="G25" t="s">
        <v>10</v>
      </c>
      <c r="H25">
        <v>1</v>
      </c>
      <c r="I25">
        <v>162</v>
      </c>
      <c r="J25">
        <f t="shared" si="3"/>
        <v>1.215486194477791</v>
      </c>
      <c r="N25">
        <v>24</v>
      </c>
      <c r="O25">
        <v>7</v>
      </c>
      <c r="P25" t="s">
        <v>10</v>
      </c>
      <c r="Q25">
        <v>493404.974858</v>
      </c>
      <c r="R25">
        <v>5180617.8375500003</v>
      </c>
      <c r="S25" t="s">
        <v>9</v>
      </c>
      <c r="T25">
        <v>2</v>
      </c>
      <c r="U25">
        <v>363.18897637795277</v>
      </c>
      <c r="V25">
        <v>0.75932435908428331</v>
      </c>
      <c r="W25">
        <v>50</v>
      </c>
      <c r="X25">
        <f t="shared" si="2"/>
        <v>0.14792899408284024</v>
      </c>
    </row>
    <row r="26" spans="1:24" x14ac:dyDescent="0.4">
      <c r="A26" t="s">
        <v>43</v>
      </c>
      <c r="B26">
        <v>305</v>
      </c>
      <c r="C26">
        <v>17</v>
      </c>
      <c r="D26" t="s">
        <v>44</v>
      </c>
      <c r="E26">
        <v>493725.95835299901</v>
      </c>
      <c r="F26">
        <v>5180964.0836100001</v>
      </c>
      <c r="G26" t="s">
        <v>10</v>
      </c>
      <c r="H26">
        <v>1</v>
      </c>
      <c r="I26">
        <v>151</v>
      </c>
      <c r="J26">
        <f t="shared" si="3"/>
        <v>1.1329531812725091</v>
      </c>
      <c r="N26">
        <v>25</v>
      </c>
      <c r="O26">
        <v>8</v>
      </c>
      <c r="P26" t="s">
        <v>10</v>
      </c>
      <c r="Q26">
        <v>493436.88065299799</v>
      </c>
      <c r="R26">
        <v>5180614.4689100003</v>
      </c>
      <c r="S26" t="s">
        <v>9</v>
      </c>
      <c r="T26">
        <v>2</v>
      </c>
      <c r="U26">
        <v>261.31889763779526</v>
      </c>
      <c r="V26">
        <v>0.54634313641430132</v>
      </c>
      <c r="W26">
        <v>14</v>
      </c>
      <c r="X26">
        <f t="shared" si="2"/>
        <v>4.142011834319527E-2</v>
      </c>
    </row>
    <row r="27" spans="1:24" x14ac:dyDescent="0.4">
      <c r="A27" t="s">
        <v>43</v>
      </c>
      <c r="B27">
        <v>5</v>
      </c>
      <c r="C27">
        <v>9</v>
      </c>
      <c r="D27" t="s">
        <v>9</v>
      </c>
      <c r="E27">
        <v>493446.911100998</v>
      </c>
      <c r="F27">
        <v>5180572.1204000004</v>
      </c>
      <c r="G27" t="s">
        <v>10</v>
      </c>
      <c r="H27">
        <v>1</v>
      </c>
      <c r="I27">
        <v>150</v>
      </c>
      <c r="J27">
        <f t="shared" si="3"/>
        <v>1.1254501800720289</v>
      </c>
      <c r="N27">
        <v>26</v>
      </c>
      <c r="O27">
        <v>9</v>
      </c>
      <c r="P27" t="s">
        <v>10</v>
      </c>
      <c r="Q27">
        <v>493468.77862400003</v>
      </c>
      <c r="R27">
        <v>5180603.8775000004</v>
      </c>
      <c r="S27" t="s">
        <v>9</v>
      </c>
      <c r="T27">
        <v>2</v>
      </c>
      <c r="U27">
        <v>465.05905511811022</v>
      </c>
      <c r="V27">
        <v>0.97230558175426507</v>
      </c>
      <c r="W27">
        <v>151</v>
      </c>
      <c r="X27">
        <f t="shared" si="2"/>
        <v>0.44674556213017752</v>
      </c>
    </row>
    <row r="28" spans="1:24" x14ac:dyDescent="0.4">
      <c r="A28" t="s">
        <v>43</v>
      </c>
      <c r="B28">
        <v>401</v>
      </c>
      <c r="C28">
        <v>20</v>
      </c>
      <c r="D28" t="s">
        <v>51</v>
      </c>
      <c r="E28">
        <v>493817.836210999</v>
      </c>
      <c r="F28">
        <v>5181084.7781400001</v>
      </c>
      <c r="G28" t="s">
        <v>10</v>
      </c>
      <c r="H28">
        <v>1</v>
      </c>
      <c r="I28">
        <v>147.5</v>
      </c>
      <c r="J28">
        <f t="shared" si="3"/>
        <v>1.1066926770708283</v>
      </c>
      <c r="N28">
        <v>27</v>
      </c>
      <c r="O28">
        <v>10</v>
      </c>
      <c r="P28" t="s">
        <v>10</v>
      </c>
      <c r="Q28">
        <v>493502.30170800001</v>
      </c>
      <c r="R28">
        <v>5180616.15558</v>
      </c>
      <c r="S28" t="s">
        <v>9</v>
      </c>
      <c r="T28">
        <v>2</v>
      </c>
      <c r="U28">
        <v>430.61023622047242</v>
      </c>
      <c r="V28">
        <v>0.90028294606876391</v>
      </c>
      <c r="W28">
        <v>113</v>
      </c>
      <c r="X28">
        <f t="shared" si="2"/>
        <v>0.33431952662721892</v>
      </c>
    </row>
    <row r="29" spans="1:24" x14ac:dyDescent="0.4">
      <c r="A29" t="s">
        <v>43</v>
      </c>
      <c r="B29">
        <v>377</v>
      </c>
      <c r="C29">
        <v>18</v>
      </c>
      <c r="D29" t="s">
        <v>47</v>
      </c>
      <c r="E29">
        <v>493767.37831900001</v>
      </c>
      <c r="F29">
        <v>5181033.5277100001</v>
      </c>
      <c r="G29" t="s">
        <v>10</v>
      </c>
      <c r="H29">
        <v>1</v>
      </c>
      <c r="I29">
        <v>147</v>
      </c>
      <c r="J29">
        <f t="shared" si="3"/>
        <v>1.1029411764705883</v>
      </c>
      <c r="N29">
        <v>28</v>
      </c>
      <c r="O29">
        <v>11</v>
      </c>
      <c r="P29" t="s">
        <v>10</v>
      </c>
      <c r="Q29">
        <v>493532.593582</v>
      </c>
      <c r="R29">
        <v>5180600.0302499803</v>
      </c>
      <c r="S29" t="s">
        <v>9</v>
      </c>
      <c r="T29">
        <v>2</v>
      </c>
      <c r="U29">
        <v>533.95669291338584</v>
      </c>
      <c r="V29">
        <v>1.1163508531252675</v>
      </c>
      <c r="W29">
        <v>235</v>
      </c>
      <c r="X29">
        <f t="shared" si="2"/>
        <v>0.69526627218934911</v>
      </c>
    </row>
    <row r="30" spans="1:24" x14ac:dyDescent="0.4">
      <c r="A30" t="s">
        <v>43</v>
      </c>
      <c r="B30">
        <v>355</v>
      </c>
      <c r="C30">
        <v>18</v>
      </c>
      <c r="D30" t="s">
        <v>50</v>
      </c>
      <c r="E30">
        <v>493764.244851998</v>
      </c>
      <c r="F30">
        <v>5181005.6034199903</v>
      </c>
      <c r="G30" t="s">
        <v>10</v>
      </c>
      <c r="H30">
        <v>1</v>
      </c>
      <c r="I30">
        <v>143</v>
      </c>
      <c r="J30">
        <f t="shared" si="3"/>
        <v>1.0729291716686675</v>
      </c>
      <c r="N30">
        <v>29</v>
      </c>
      <c r="O30">
        <v>12</v>
      </c>
      <c r="P30" t="s">
        <v>10</v>
      </c>
      <c r="Q30">
        <v>493564.513719999</v>
      </c>
      <c r="R30">
        <v>5180609.8858099803</v>
      </c>
      <c r="S30" t="s">
        <v>9</v>
      </c>
      <c r="T30">
        <v>2</v>
      </c>
      <c r="U30">
        <v>312.00787401574803</v>
      </c>
      <c r="V30">
        <v>0.65231930035153873</v>
      </c>
      <c r="W30">
        <v>28</v>
      </c>
      <c r="X30">
        <f t="shared" si="2"/>
        <v>8.2840236686390539E-2</v>
      </c>
    </row>
    <row r="31" spans="1:24" x14ac:dyDescent="0.4">
      <c r="A31" t="s">
        <v>43</v>
      </c>
      <c r="B31">
        <v>182</v>
      </c>
      <c r="C31">
        <v>13</v>
      </c>
      <c r="D31" t="s">
        <v>37</v>
      </c>
      <c r="E31">
        <v>493593.77961500001</v>
      </c>
      <c r="F31">
        <v>5180793.1975299902</v>
      </c>
      <c r="G31" t="s">
        <v>10</v>
      </c>
      <c r="H31">
        <v>1</v>
      </c>
      <c r="I31">
        <v>137.5</v>
      </c>
      <c r="J31">
        <f t="shared" si="3"/>
        <v>1.0316626650660263</v>
      </c>
      <c r="N31">
        <v>30</v>
      </c>
      <c r="O31">
        <v>13</v>
      </c>
      <c r="P31" t="s">
        <v>10</v>
      </c>
      <c r="Q31">
        <v>493596.417629998</v>
      </c>
      <c r="R31">
        <v>5180604.6289499803</v>
      </c>
      <c r="S31" t="s">
        <v>9</v>
      </c>
      <c r="T31">
        <v>2</v>
      </c>
      <c r="U31">
        <v>437.99212598425197</v>
      </c>
      <c r="V31">
        <v>0.91571636800137135</v>
      </c>
      <c r="W31">
        <v>119</v>
      </c>
      <c r="X31">
        <f t="shared" si="2"/>
        <v>0.35207100591715978</v>
      </c>
    </row>
    <row r="32" spans="1:24" x14ac:dyDescent="0.4">
      <c r="A32" t="s">
        <v>43</v>
      </c>
      <c r="B32">
        <v>280</v>
      </c>
      <c r="C32">
        <v>17</v>
      </c>
      <c r="D32" t="s">
        <v>35</v>
      </c>
      <c r="E32">
        <v>493721.803071998</v>
      </c>
      <c r="F32">
        <v>5180932.3069900004</v>
      </c>
      <c r="G32" t="s">
        <v>10</v>
      </c>
      <c r="H32">
        <v>1</v>
      </c>
      <c r="I32">
        <v>135</v>
      </c>
      <c r="J32">
        <f t="shared" si="3"/>
        <v>1.0129051620648259</v>
      </c>
      <c r="N32">
        <v>31</v>
      </c>
      <c r="O32">
        <v>14</v>
      </c>
      <c r="P32" t="s">
        <v>10</v>
      </c>
      <c r="Q32">
        <v>493628.33457200002</v>
      </c>
      <c r="R32">
        <v>5180611.5956800003</v>
      </c>
      <c r="S32" t="s">
        <v>9</v>
      </c>
      <c r="T32">
        <v>2</v>
      </c>
      <c r="U32">
        <v>543.79921259842524</v>
      </c>
      <c r="V32">
        <v>1.1369287490354107</v>
      </c>
      <c r="W32">
        <v>246</v>
      </c>
      <c r="X32">
        <f t="shared" si="2"/>
        <v>0.72781065088757402</v>
      </c>
    </row>
    <row r="33" spans="1:24" x14ac:dyDescent="0.4">
      <c r="A33" t="s">
        <v>43</v>
      </c>
      <c r="B33">
        <v>331</v>
      </c>
      <c r="C33">
        <v>18</v>
      </c>
      <c r="D33" t="s">
        <v>48</v>
      </c>
      <c r="E33">
        <v>493753.983095998</v>
      </c>
      <c r="F33">
        <v>5180973.8331300002</v>
      </c>
      <c r="G33" t="s">
        <v>10</v>
      </c>
      <c r="H33">
        <v>1</v>
      </c>
      <c r="I33">
        <v>134</v>
      </c>
      <c r="J33">
        <f t="shared" si="3"/>
        <v>1.0054021608643458</v>
      </c>
      <c r="N33">
        <v>32</v>
      </c>
      <c r="O33">
        <v>15</v>
      </c>
      <c r="P33" t="s">
        <v>10</v>
      </c>
      <c r="Q33">
        <v>493660.234772</v>
      </c>
      <c r="R33">
        <v>5180602.7832500003</v>
      </c>
      <c r="S33" t="s">
        <v>9</v>
      </c>
      <c r="T33">
        <v>2</v>
      </c>
      <c r="U33">
        <v>448.81889763779526</v>
      </c>
      <c r="V33">
        <v>0.93835205350252882</v>
      </c>
      <c r="W33">
        <v>129</v>
      </c>
      <c r="X33">
        <f t="shared" si="2"/>
        <v>0.38165680473372782</v>
      </c>
    </row>
    <row r="34" spans="1:24" x14ac:dyDescent="0.4">
      <c r="A34" t="s">
        <v>43</v>
      </c>
      <c r="B34">
        <v>76</v>
      </c>
      <c r="C34">
        <v>11</v>
      </c>
      <c r="D34" t="s">
        <v>33</v>
      </c>
      <c r="E34">
        <v>493519.91366000002</v>
      </c>
      <c r="F34">
        <v>5180663.6058200002</v>
      </c>
      <c r="G34" t="s">
        <v>10</v>
      </c>
      <c r="H34">
        <v>1</v>
      </c>
      <c r="I34">
        <v>130.5</v>
      </c>
      <c r="J34">
        <f t="shared" si="3"/>
        <v>0.97914165666266506</v>
      </c>
      <c r="N34">
        <v>33</v>
      </c>
      <c r="O34">
        <v>16</v>
      </c>
      <c r="P34" t="s">
        <v>10</v>
      </c>
      <c r="Q34">
        <v>493692.152348998</v>
      </c>
      <c r="R34">
        <v>5180610.4170500003</v>
      </c>
      <c r="S34" t="s">
        <v>9</v>
      </c>
      <c r="T34">
        <v>2</v>
      </c>
      <c r="U34">
        <v>614.66535433070862</v>
      </c>
      <c r="V34">
        <v>1.2850895995884413</v>
      </c>
      <c r="W34">
        <v>308</v>
      </c>
      <c r="X34">
        <f t="shared" si="2"/>
        <v>0.91124260355029585</v>
      </c>
    </row>
    <row r="35" spans="1:24" x14ac:dyDescent="0.4">
      <c r="A35" t="s">
        <v>43</v>
      </c>
      <c r="B35">
        <v>378</v>
      </c>
      <c r="C35">
        <v>19</v>
      </c>
      <c r="D35" t="s">
        <v>47</v>
      </c>
      <c r="E35">
        <v>493794.903391</v>
      </c>
      <c r="F35">
        <v>5181052.7986000003</v>
      </c>
      <c r="G35" t="s">
        <v>10</v>
      </c>
      <c r="H35">
        <v>1</v>
      </c>
      <c r="I35">
        <v>128.5</v>
      </c>
      <c r="J35">
        <f t="shared" si="3"/>
        <v>0.96413565426170467</v>
      </c>
      <c r="N35">
        <v>34</v>
      </c>
      <c r="O35">
        <v>17</v>
      </c>
      <c r="P35" t="s">
        <v>10</v>
      </c>
      <c r="Q35">
        <v>493724.06612700003</v>
      </c>
      <c r="R35">
        <v>5180614.4951200001</v>
      </c>
      <c r="S35" t="s">
        <v>9</v>
      </c>
      <c r="T35">
        <v>2</v>
      </c>
      <c r="U35">
        <v>468.01181102362204</v>
      </c>
      <c r="V35">
        <v>0.97847895052730804</v>
      </c>
      <c r="W35">
        <v>158</v>
      </c>
      <c r="X35">
        <f t="shared" si="2"/>
        <v>0.46745562130177515</v>
      </c>
    </row>
    <row r="36" spans="1:24" x14ac:dyDescent="0.4">
      <c r="A36" t="s">
        <v>43</v>
      </c>
      <c r="B36">
        <v>103</v>
      </c>
      <c r="C36">
        <v>11</v>
      </c>
      <c r="D36" t="s">
        <v>38</v>
      </c>
      <c r="E36">
        <v>493531.398579998</v>
      </c>
      <c r="F36">
        <v>5180695.3743799804</v>
      </c>
      <c r="G36" t="s">
        <v>10</v>
      </c>
      <c r="H36">
        <v>1</v>
      </c>
      <c r="I36">
        <v>127.5</v>
      </c>
      <c r="J36">
        <f t="shared" si="3"/>
        <v>0.95663265306122447</v>
      </c>
      <c r="N36">
        <v>35</v>
      </c>
      <c r="O36">
        <v>18</v>
      </c>
      <c r="P36" t="s">
        <v>10</v>
      </c>
      <c r="Q36">
        <v>493755.952693998</v>
      </c>
      <c r="R36">
        <v>5180592.4596699905</v>
      </c>
      <c r="S36" t="s">
        <v>9</v>
      </c>
      <c r="T36">
        <v>2</v>
      </c>
      <c r="U36">
        <v>492.12598425196848</v>
      </c>
      <c r="V36">
        <v>1.0288947955071588</v>
      </c>
      <c r="W36">
        <v>190</v>
      </c>
      <c r="X36">
        <f t="shared" si="2"/>
        <v>0.56213017751479288</v>
      </c>
    </row>
    <row r="37" spans="1:24" x14ac:dyDescent="0.4">
      <c r="A37" t="s">
        <v>43</v>
      </c>
      <c r="B37">
        <v>183</v>
      </c>
      <c r="C37">
        <v>14</v>
      </c>
      <c r="D37" t="s">
        <v>37</v>
      </c>
      <c r="E37">
        <v>493623.269814</v>
      </c>
      <c r="F37">
        <v>5180802.28675</v>
      </c>
      <c r="G37" t="s">
        <v>10</v>
      </c>
      <c r="H37">
        <v>1</v>
      </c>
      <c r="I37">
        <v>127</v>
      </c>
      <c r="J37">
        <f t="shared" si="3"/>
        <v>0.95288115246098437</v>
      </c>
      <c r="N37">
        <v>36</v>
      </c>
      <c r="O37">
        <v>19</v>
      </c>
      <c r="P37" t="s">
        <v>10</v>
      </c>
      <c r="Q37">
        <v>493785.60215200001</v>
      </c>
      <c r="R37">
        <v>5180609.6934099803</v>
      </c>
      <c r="S37" t="s">
        <v>9</v>
      </c>
      <c r="T37">
        <v>2</v>
      </c>
      <c r="U37">
        <v>301.67322834645671</v>
      </c>
      <c r="V37">
        <v>0.63071250964588843</v>
      </c>
      <c r="W37">
        <v>25</v>
      </c>
      <c r="X37">
        <f t="shared" si="2"/>
        <v>7.3964497041420121E-2</v>
      </c>
    </row>
    <row r="38" spans="1:24" x14ac:dyDescent="0.4">
      <c r="A38" t="s">
        <v>43</v>
      </c>
      <c r="B38">
        <v>157</v>
      </c>
      <c r="C38">
        <v>14</v>
      </c>
      <c r="D38" t="s">
        <v>40</v>
      </c>
      <c r="E38">
        <v>493606.136686999</v>
      </c>
      <c r="F38">
        <v>5180770.52403</v>
      </c>
      <c r="G38" t="s">
        <v>10</v>
      </c>
      <c r="H38">
        <v>1</v>
      </c>
      <c r="I38">
        <v>125</v>
      </c>
      <c r="J38">
        <f t="shared" si="3"/>
        <v>0.93787515006002398</v>
      </c>
      <c r="N38">
        <v>37</v>
      </c>
      <c r="O38">
        <v>20</v>
      </c>
      <c r="P38" t="s">
        <v>10</v>
      </c>
      <c r="Q38">
        <v>493819.787974999</v>
      </c>
      <c r="R38">
        <v>5180608.06183</v>
      </c>
      <c r="S38" t="s">
        <v>9</v>
      </c>
      <c r="T38">
        <v>2</v>
      </c>
      <c r="U38">
        <v>488.18897637795277</v>
      </c>
      <c r="V38">
        <v>1.0206636371431017</v>
      </c>
      <c r="W38">
        <v>182</v>
      </c>
      <c r="X38">
        <f t="shared" si="2"/>
        <v>0.53846153846153844</v>
      </c>
    </row>
    <row r="39" spans="1:24" x14ac:dyDescent="0.4">
      <c r="A39" t="s">
        <v>43</v>
      </c>
      <c r="B39">
        <v>279</v>
      </c>
      <c r="C39">
        <v>16</v>
      </c>
      <c r="D39" t="s">
        <v>35</v>
      </c>
      <c r="E39">
        <v>493690.95224100002</v>
      </c>
      <c r="F39">
        <v>5180926.7128600003</v>
      </c>
      <c r="G39" t="s">
        <v>10</v>
      </c>
      <c r="H39">
        <v>1</v>
      </c>
      <c r="I39">
        <v>124.5</v>
      </c>
      <c r="J39">
        <f t="shared" si="3"/>
        <v>0.93412364945978388</v>
      </c>
      <c r="N39">
        <v>38</v>
      </c>
      <c r="O39">
        <v>21</v>
      </c>
      <c r="P39" t="s">
        <v>10</v>
      </c>
      <c r="Q39">
        <v>493851.68107400002</v>
      </c>
      <c r="R39">
        <v>5180592.0274799904</v>
      </c>
      <c r="S39" t="s">
        <v>9</v>
      </c>
      <c r="T39">
        <v>2</v>
      </c>
      <c r="U39">
        <v>360.72834645669292</v>
      </c>
      <c r="V39">
        <v>0.75417988510674749</v>
      </c>
      <c r="W39">
        <v>48</v>
      </c>
      <c r="X39">
        <f t="shared" si="2"/>
        <v>0.14201183431952663</v>
      </c>
    </row>
    <row r="40" spans="1:24" x14ac:dyDescent="0.4">
      <c r="A40" t="s">
        <v>43</v>
      </c>
      <c r="B40">
        <v>257</v>
      </c>
      <c r="C40">
        <v>17</v>
      </c>
      <c r="D40" t="s">
        <v>34</v>
      </c>
      <c r="E40">
        <v>493700.854097998</v>
      </c>
      <c r="F40">
        <v>5180900.5479899803</v>
      </c>
      <c r="G40" t="s">
        <v>10</v>
      </c>
      <c r="H40">
        <v>1</v>
      </c>
      <c r="I40">
        <v>118.5</v>
      </c>
      <c r="J40">
        <f t="shared" si="3"/>
        <v>0.88910564225690281</v>
      </c>
      <c r="N40">
        <v>39</v>
      </c>
      <c r="O40">
        <v>22</v>
      </c>
      <c r="P40" t="s">
        <v>10</v>
      </c>
      <c r="Q40">
        <v>493883.62043100002</v>
      </c>
      <c r="R40">
        <v>5180621.2199799903</v>
      </c>
      <c r="S40" t="s">
        <v>9</v>
      </c>
      <c r="T40">
        <v>2</v>
      </c>
      <c r="U40">
        <v>563.97637795275591</v>
      </c>
      <c r="V40">
        <v>1.1791134356512041</v>
      </c>
      <c r="W40">
        <v>267</v>
      </c>
      <c r="X40">
        <f t="shared" si="2"/>
        <v>0.7899408284023669</v>
      </c>
    </row>
    <row r="41" spans="1:24" x14ac:dyDescent="0.4">
      <c r="A41" t="s">
        <v>43</v>
      </c>
      <c r="B41">
        <v>232</v>
      </c>
      <c r="C41">
        <v>14</v>
      </c>
      <c r="D41" t="s">
        <v>30</v>
      </c>
      <c r="E41">
        <v>493642.625925</v>
      </c>
      <c r="F41">
        <v>5180861.3212599903</v>
      </c>
      <c r="G41" t="s">
        <v>10</v>
      </c>
      <c r="H41">
        <v>1</v>
      </c>
      <c r="I41">
        <v>117</v>
      </c>
      <c r="J41">
        <f t="shared" si="3"/>
        <v>0.87785114045618251</v>
      </c>
      <c r="N41">
        <v>40</v>
      </c>
      <c r="O41">
        <v>23</v>
      </c>
      <c r="P41" t="s">
        <v>10</v>
      </c>
      <c r="Q41">
        <v>493915.526583998</v>
      </c>
      <c r="R41">
        <v>5180617.9650100004</v>
      </c>
      <c r="S41" t="s">
        <v>9</v>
      </c>
      <c r="T41">
        <v>2</v>
      </c>
      <c r="U41">
        <v>566.92913385826773</v>
      </c>
      <c r="V41">
        <v>1.1852868044242471</v>
      </c>
      <c r="W41">
        <v>271</v>
      </c>
      <c r="X41">
        <f t="shared" si="2"/>
        <v>0.80177514792899407</v>
      </c>
    </row>
    <row r="42" spans="1:24" x14ac:dyDescent="0.4">
      <c r="A42" t="s">
        <v>43</v>
      </c>
      <c r="B42">
        <v>256</v>
      </c>
      <c r="C42">
        <v>16</v>
      </c>
      <c r="D42" t="s">
        <v>34</v>
      </c>
      <c r="E42">
        <v>493668.941824999</v>
      </c>
      <c r="F42">
        <v>5180896.47004</v>
      </c>
      <c r="G42" t="s">
        <v>10</v>
      </c>
      <c r="H42">
        <v>1</v>
      </c>
      <c r="I42">
        <v>116.5</v>
      </c>
      <c r="J42">
        <f t="shared" si="3"/>
        <v>0.87409963985594241</v>
      </c>
      <c r="N42">
        <v>41</v>
      </c>
      <c r="O42">
        <v>24</v>
      </c>
      <c r="P42" t="s">
        <v>10</v>
      </c>
      <c r="Q42">
        <v>493947.431986999</v>
      </c>
      <c r="R42">
        <v>5180613.9323500004</v>
      </c>
      <c r="S42" t="s">
        <v>9</v>
      </c>
      <c r="T42">
        <v>2</v>
      </c>
      <c r="U42">
        <v>572.34251968503941</v>
      </c>
      <c r="V42">
        <v>1.1966046471748257</v>
      </c>
      <c r="W42">
        <v>275</v>
      </c>
      <c r="X42">
        <f t="shared" si="2"/>
        <v>0.81360946745562135</v>
      </c>
    </row>
    <row r="43" spans="1:24" x14ac:dyDescent="0.4">
      <c r="A43" t="s">
        <v>43</v>
      </c>
      <c r="B43">
        <v>104</v>
      </c>
      <c r="C43">
        <v>12</v>
      </c>
      <c r="D43" t="s">
        <v>38</v>
      </c>
      <c r="E43">
        <v>493561.31900000002</v>
      </c>
      <c r="F43">
        <v>5180707.22915</v>
      </c>
      <c r="G43" t="s">
        <v>10</v>
      </c>
      <c r="H43">
        <v>1</v>
      </c>
      <c r="I43">
        <v>114.5</v>
      </c>
      <c r="J43">
        <f t="shared" si="3"/>
        <v>0.85909363745498202</v>
      </c>
      <c r="N43">
        <v>42</v>
      </c>
      <c r="O43">
        <v>2</v>
      </c>
      <c r="P43" t="s">
        <v>11</v>
      </c>
      <c r="Q43">
        <v>493228.31810600002</v>
      </c>
      <c r="R43">
        <v>5180622.0768400002</v>
      </c>
      <c r="S43" t="s">
        <v>9</v>
      </c>
      <c r="T43">
        <v>2</v>
      </c>
      <c r="U43">
        <v>454.23228346456693</v>
      </c>
      <c r="V43">
        <v>0.9496698962531076</v>
      </c>
      <c r="W43">
        <v>138</v>
      </c>
      <c r="X43">
        <f t="shared" si="2"/>
        <v>0.40828402366863903</v>
      </c>
    </row>
    <row r="44" spans="1:24" x14ac:dyDescent="0.4">
      <c r="A44" t="s">
        <v>43</v>
      </c>
      <c r="B44">
        <v>130</v>
      </c>
      <c r="C44">
        <v>12</v>
      </c>
      <c r="D44" t="s">
        <v>39</v>
      </c>
      <c r="E44">
        <v>493560.60417000001</v>
      </c>
      <c r="F44">
        <v>5180737.0137999803</v>
      </c>
      <c r="G44" t="s">
        <v>10</v>
      </c>
      <c r="H44">
        <v>1</v>
      </c>
      <c r="I44">
        <v>112.5</v>
      </c>
      <c r="J44">
        <f t="shared" si="3"/>
        <v>0.84408763505402162</v>
      </c>
      <c r="N44">
        <v>43</v>
      </c>
      <c r="O44">
        <v>3</v>
      </c>
      <c r="P44" t="s">
        <v>11</v>
      </c>
      <c r="Q44">
        <v>493257.95663500001</v>
      </c>
      <c r="R44">
        <v>5180626.4461700004</v>
      </c>
      <c r="S44" t="s">
        <v>9</v>
      </c>
      <c r="T44">
        <v>3</v>
      </c>
      <c r="U44">
        <v>509.35039370078738</v>
      </c>
      <c r="V44">
        <v>1.0649061133499094</v>
      </c>
      <c r="W44">
        <v>207</v>
      </c>
      <c r="X44">
        <f t="shared" si="2"/>
        <v>0.6124260355029586</v>
      </c>
    </row>
    <row r="45" spans="1:24" x14ac:dyDescent="0.4">
      <c r="A45" t="s">
        <v>43</v>
      </c>
      <c r="B45">
        <v>156</v>
      </c>
      <c r="C45">
        <v>13</v>
      </c>
      <c r="D45" t="s">
        <v>40</v>
      </c>
      <c r="E45">
        <v>493574.22056400002</v>
      </c>
      <c r="F45">
        <v>5180763.5574099803</v>
      </c>
      <c r="G45" t="s">
        <v>10</v>
      </c>
      <c r="H45">
        <v>1</v>
      </c>
      <c r="I45">
        <v>108</v>
      </c>
      <c r="J45">
        <f t="shared" si="3"/>
        <v>0.81032412965186074</v>
      </c>
      <c r="N45">
        <v>44</v>
      </c>
      <c r="O45">
        <v>4</v>
      </c>
      <c r="P45" t="s">
        <v>11</v>
      </c>
      <c r="Q45">
        <v>493289.86292500002</v>
      </c>
      <c r="R45">
        <v>5180623.6323600002</v>
      </c>
      <c r="S45" t="s">
        <v>9</v>
      </c>
      <c r="T45">
        <v>3</v>
      </c>
      <c r="U45">
        <v>411.90944881889766</v>
      </c>
      <c r="V45">
        <v>0.86118494383949207</v>
      </c>
      <c r="W45">
        <v>92</v>
      </c>
      <c r="X45">
        <f t="shared" si="2"/>
        <v>0.27218934911242604</v>
      </c>
    </row>
    <row r="46" spans="1:24" x14ac:dyDescent="0.4">
      <c r="A46" t="s">
        <v>43</v>
      </c>
      <c r="B46">
        <v>208</v>
      </c>
      <c r="C46">
        <v>15</v>
      </c>
      <c r="D46" t="s">
        <v>32</v>
      </c>
      <c r="E46">
        <v>493640.011778999</v>
      </c>
      <c r="F46">
        <v>5180825.2712899903</v>
      </c>
      <c r="G46" t="s">
        <v>10</v>
      </c>
      <c r="H46">
        <v>1</v>
      </c>
      <c r="I46">
        <v>102</v>
      </c>
      <c r="J46">
        <f t="shared" si="3"/>
        <v>0.76530612244897955</v>
      </c>
      <c r="N46">
        <v>45</v>
      </c>
      <c r="O46">
        <v>5</v>
      </c>
      <c r="P46" t="s">
        <v>11</v>
      </c>
      <c r="Q46">
        <v>493323.203397998</v>
      </c>
      <c r="R46">
        <v>5180641.4112200001</v>
      </c>
      <c r="S46" t="s">
        <v>9</v>
      </c>
      <c r="T46">
        <v>3</v>
      </c>
      <c r="U46">
        <v>445.86614173228344</v>
      </c>
      <c r="V46">
        <v>0.93217868472948584</v>
      </c>
      <c r="W46">
        <v>124</v>
      </c>
      <c r="X46">
        <f t="shared" si="2"/>
        <v>0.36686390532544377</v>
      </c>
    </row>
    <row r="47" spans="1:24" x14ac:dyDescent="0.4">
      <c r="A47" t="s">
        <v>43</v>
      </c>
      <c r="B47">
        <v>50</v>
      </c>
      <c r="C47">
        <v>10</v>
      </c>
      <c r="D47" t="s">
        <v>11</v>
      </c>
      <c r="E47">
        <v>493485.65363100002</v>
      </c>
      <c r="F47">
        <v>5180644.8884500004</v>
      </c>
      <c r="G47" t="s">
        <v>10</v>
      </c>
      <c r="H47">
        <v>1</v>
      </c>
      <c r="I47">
        <v>101.5</v>
      </c>
      <c r="J47">
        <f t="shared" si="3"/>
        <v>0.76155462184873945</v>
      </c>
      <c r="N47">
        <v>46</v>
      </c>
      <c r="O47">
        <v>6</v>
      </c>
      <c r="P47" t="s">
        <v>11</v>
      </c>
      <c r="Q47">
        <v>493353.700202999</v>
      </c>
      <c r="R47">
        <v>5180640.2296700003</v>
      </c>
      <c r="S47" t="s">
        <v>9</v>
      </c>
      <c r="T47">
        <v>3</v>
      </c>
      <c r="U47">
        <v>417.81496062992125</v>
      </c>
      <c r="V47">
        <v>0.8735316813855778</v>
      </c>
      <c r="W47">
        <v>102</v>
      </c>
      <c r="X47">
        <f t="shared" si="2"/>
        <v>0.30177514792899407</v>
      </c>
    </row>
    <row r="48" spans="1:24" x14ac:dyDescent="0.4">
      <c r="A48" t="s">
        <v>46</v>
      </c>
      <c r="B48">
        <v>11</v>
      </c>
      <c r="C48">
        <v>15</v>
      </c>
      <c r="D48" t="s">
        <v>9</v>
      </c>
      <c r="E48">
        <v>493638.36825900001</v>
      </c>
      <c r="F48">
        <v>5180571.02544</v>
      </c>
      <c r="G48" t="s">
        <v>10</v>
      </c>
      <c r="H48">
        <v>6</v>
      </c>
      <c r="I48">
        <v>91</v>
      </c>
      <c r="J48">
        <f>I48/$L$5</f>
        <v>2.0493297587131365</v>
      </c>
      <c r="N48">
        <v>47</v>
      </c>
      <c r="O48">
        <v>7</v>
      </c>
      <c r="P48" t="s">
        <v>11</v>
      </c>
      <c r="Q48">
        <v>493385.61993400002</v>
      </c>
      <c r="R48">
        <v>5180649.6397900004</v>
      </c>
      <c r="S48" t="s">
        <v>9</v>
      </c>
      <c r="T48">
        <v>3</v>
      </c>
      <c r="U48">
        <v>412.89370078740154</v>
      </c>
      <c r="V48">
        <v>0.86324273343050617</v>
      </c>
      <c r="W48">
        <v>93</v>
      </c>
      <c r="X48">
        <f t="shared" si="2"/>
        <v>0.27514792899408286</v>
      </c>
    </row>
    <row r="49" spans="1:24" x14ac:dyDescent="0.4">
      <c r="A49" t="s">
        <v>46</v>
      </c>
      <c r="B49">
        <v>32</v>
      </c>
      <c r="C49">
        <v>15</v>
      </c>
      <c r="D49" t="s">
        <v>10</v>
      </c>
      <c r="E49">
        <v>493660.234772</v>
      </c>
      <c r="F49">
        <v>5180602.7832500003</v>
      </c>
      <c r="G49" t="s">
        <v>10</v>
      </c>
      <c r="H49">
        <v>6</v>
      </c>
      <c r="I49">
        <v>78.5</v>
      </c>
      <c r="J49">
        <f t="shared" ref="J49:J68" si="4">I49/$L$5</f>
        <v>1.767828418230563</v>
      </c>
      <c r="N49">
        <v>48</v>
      </c>
      <c r="O49">
        <v>8</v>
      </c>
      <c r="P49" t="s">
        <v>11</v>
      </c>
      <c r="Q49">
        <v>493417.52554900001</v>
      </c>
      <c r="R49">
        <v>5180646.2710499903</v>
      </c>
      <c r="S49" t="s">
        <v>9</v>
      </c>
      <c r="T49">
        <v>3</v>
      </c>
      <c r="U49">
        <v>507.3818897637795</v>
      </c>
      <c r="V49">
        <v>1.0607905341678807</v>
      </c>
      <c r="W49">
        <v>205</v>
      </c>
      <c r="X49">
        <f t="shared" si="2"/>
        <v>0.60650887573964496</v>
      </c>
    </row>
    <row r="50" spans="1:24" x14ac:dyDescent="0.4">
      <c r="A50" t="s">
        <v>46</v>
      </c>
      <c r="B50">
        <v>286</v>
      </c>
      <c r="C50">
        <v>23</v>
      </c>
      <c r="D50" t="s">
        <v>35</v>
      </c>
      <c r="E50">
        <v>493913.253394</v>
      </c>
      <c r="F50">
        <v>5180935.7768099904</v>
      </c>
      <c r="G50" t="s">
        <v>10</v>
      </c>
      <c r="H50">
        <v>6</v>
      </c>
      <c r="I50">
        <v>71.5</v>
      </c>
      <c r="J50">
        <f t="shared" si="4"/>
        <v>1.6101876675603217</v>
      </c>
      <c r="N50">
        <v>49</v>
      </c>
      <c r="O50">
        <v>9</v>
      </c>
      <c r="P50" t="s">
        <v>11</v>
      </c>
      <c r="Q50">
        <v>493449.423316998</v>
      </c>
      <c r="R50">
        <v>5180635.6795399804</v>
      </c>
      <c r="S50" t="s">
        <v>9</v>
      </c>
      <c r="T50">
        <v>3</v>
      </c>
      <c r="U50">
        <v>560.53149606299212</v>
      </c>
      <c r="V50">
        <v>1.1719111720826538</v>
      </c>
      <c r="W50">
        <v>263</v>
      </c>
      <c r="X50">
        <f t="shared" si="2"/>
        <v>0.77810650887573962</v>
      </c>
    </row>
    <row r="51" spans="1:24" x14ac:dyDescent="0.4">
      <c r="A51" t="s">
        <v>46</v>
      </c>
      <c r="B51">
        <v>337</v>
      </c>
      <c r="C51">
        <v>24</v>
      </c>
      <c r="D51" t="s">
        <v>48</v>
      </c>
      <c r="E51">
        <v>493945.450232998</v>
      </c>
      <c r="F51">
        <v>5180995.3057500003</v>
      </c>
      <c r="G51" t="s">
        <v>10</v>
      </c>
      <c r="H51">
        <v>6</v>
      </c>
      <c r="I51">
        <v>60</v>
      </c>
      <c r="J51">
        <f t="shared" si="4"/>
        <v>1.3512064343163539</v>
      </c>
      <c r="N51">
        <v>50</v>
      </c>
      <c r="O51">
        <v>10</v>
      </c>
      <c r="P51" t="s">
        <v>11</v>
      </c>
      <c r="Q51">
        <v>493485.65363100002</v>
      </c>
      <c r="R51">
        <v>5180644.8884500004</v>
      </c>
      <c r="S51" t="s">
        <v>9</v>
      </c>
      <c r="T51">
        <v>3</v>
      </c>
      <c r="U51">
        <v>502.95275590551182</v>
      </c>
      <c r="V51">
        <v>1.0515304810083164</v>
      </c>
      <c r="W51">
        <v>198</v>
      </c>
      <c r="X51">
        <f t="shared" si="2"/>
        <v>0.58579881656804733</v>
      </c>
    </row>
    <row r="52" spans="1:24" x14ac:dyDescent="0.4">
      <c r="A52" t="s">
        <v>46</v>
      </c>
      <c r="B52">
        <v>263</v>
      </c>
      <c r="C52">
        <v>23</v>
      </c>
      <c r="D52" t="s">
        <v>34</v>
      </c>
      <c r="E52">
        <v>493892.30544600001</v>
      </c>
      <c r="F52">
        <v>5180904.0171299903</v>
      </c>
      <c r="G52" t="s">
        <v>10</v>
      </c>
      <c r="H52">
        <v>6</v>
      </c>
      <c r="I52">
        <v>59.5</v>
      </c>
      <c r="J52">
        <f t="shared" si="4"/>
        <v>1.3399463806970509</v>
      </c>
      <c r="N52">
        <v>51</v>
      </c>
      <c r="O52">
        <v>11</v>
      </c>
      <c r="P52" t="s">
        <v>11</v>
      </c>
      <c r="Q52">
        <v>493514.03761100001</v>
      </c>
      <c r="R52">
        <v>5180631.0323999804</v>
      </c>
      <c r="S52" t="s">
        <v>9</v>
      </c>
      <c r="T52">
        <v>3</v>
      </c>
      <c r="U52">
        <v>413.38582677165351</v>
      </c>
      <c r="V52">
        <v>0.86427162822601333</v>
      </c>
      <c r="W52">
        <v>96</v>
      </c>
      <c r="X52">
        <f t="shared" si="2"/>
        <v>0.28402366863905326</v>
      </c>
    </row>
    <row r="53" spans="1:24" x14ac:dyDescent="0.4">
      <c r="A53" t="s">
        <v>46</v>
      </c>
      <c r="B53">
        <v>57</v>
      </c>
      <c r="C53">
        <v>17</v>
      </c>
      <c r="D53" t="s">
        <v>11</v>
      </c>
      <c r="E53">
        <v>493704.70950300002</v>
      </c>
      <c r="F53">
        <v>5180646.2963300003</v>
      </c>
      <c r="G53" t="s">
        <v>10</v>
      </c>
      <c r="H53">
        <v>6</v>
      </c>
      <c r="I53">
        <v>56</v>
      </c>
      <c r="J53">
        <f t="shared" si="4"/>
        <v>1.2611260053619302</v>
      </c>
      <c r="N53">
        <v>52</v>
      </c>
      <c r="O53">
        <v>12</v>
      </c>
      <c r="P53" t="s">
        <v>11</v>
      </c>
      <c r="Q53">
        <v>493545.15792600001</v>
      </c>
      <c r="R53">
        <v>5180641.6875400003</v>
      </c>
      <c r="S53" t="s">
        <v>9</v>
      </c>
      <c r="T53">
        <v>3</v>
      </c>
      <c r="U53">
        <v>506.39763779527556</v>
      </c>
      <c r="V53">
        <v>1.0587327445768664</v>
      </c>
      <c r="W53">
        <v>204</v>
      </c>
      <c r="X53">
        <f t="shared" ref="X53:X77" si="5">W53/338</f>
        <v>0.60355029585798814</v>
      </c>
    </row>
    <row r="54" spans="1:24" x14ac:dyDescent="0.4">
      <c r="A54" t="s">
        <v>46</v>
      </c>
      <c r="B54">
        <v>240</v>
      </c>
      <c r="C54">
        <v>22</v>
      </c>
      <c r="D54" t="s">
        <v>30</v>
      </c>
      <c r="E54">
        <v>493884.760519</v>
      </c>
      <c r="F54">
        <v>5180880.6179999802</v>
      </c>
      <c r="G54" t="s">
        <v>10</v>
      </c>
      <c r="H54">
        <v>6</v>
      </c>
      <c r="I54">
        <v>51.5</v>
      </c>
      <c r="J54">
        <f t="shared" si="4"/>
        <v>1.1597855227882037</v>
      </c>
      <c r="N54">
        <v>53</v>
      </c>
      <c r="O54">
        <v>13</v>
      </c>
      <c r="P54" t="s">
        <v>11</v>
      </c>
      <c r="Q54">
        <v>493577.061649999</v>
      </c>
      <c r="R54">
        <v>5180636.4305800004</v>
      </c>
      <c r="S54" t="s">
        <v>9</v>
      </c>
      <c r="T54">
        <v>3</v>
      </c>
      <c r="U54">
        <v>427.16535433070868</v>
      </c>
      <c r="V54">
        <v>0.89308068250021388</v>
      </c>
      <c r="W54">
        <v>109</v>
      </c>
      <c r="X54">
        <f t="shared" si="5"/>
        <v>0.3224852071005917</v>
      </c>
    </row>
    <row r="55" spans="1:24" x14ac:dyDescent="0.4">
      <c r="A55" t="s">
        <v>46</v>
      </c>
      <c r="B55">
        <v>109</v>
      </c>
      <c r="C55">
        <v>17</v>
      </c>
      <c r="D55" t="s">
        <v>38</v>
      </c>
      <c r="E55">
        <v>493725.57659200003</v>
      </c>
      <c r="F55">
        <v>5180706.6988500003</v>
      </c>
      <c r="G55" t="s">
        <v>10</v>
      </c>
      <c r="H55">
        <v>6</v>
      </c>
      <c r="I55">
        <v>50</v>
      </c>
      <c r="J55">
        <f t="shared" si="4"/>
        <v>1.126005361930295</v>
      </c>
      <c r="N55">
        <v>54</v>
      </c>
      <c r="O55">
        <v>14</v>
      </c>
      <c r="P55" t="s">
        <v>11</v>
      </c>
      <c r="Q55">
        <v>493608.97844500002</v>
      </c>
      <c r="R55">
        <v>5180643.3971999902</v>
      </c>
      <c r="S55" t="s">
        <v>9</v>
      </c>
      <c r="T55">
        <v>3</v>
      </c>
      <c r="U55">
        <v>339.07480314960628</v>
      </c>
      <c r="V55">
        <v>0.70890851410443245</v>
      </c>
      <c r="W55">
        <v>38</v>
      </c>
      <c r="X55">
        <f t="shared" si="5"/>
        <v>0.11242603550295859</v>
      </c>
    </row>
    <row r="56" spans="1:24" x14ac:dyDescent="0.4">
      <c r="A56" t="s">
        <v>46</v>
      </c>
      <c r="B56">
        <v>12</v>
      </c>
      <c r="C56">
        <v>16</v>
      </c>
      <c r="D56" t="s">
        <v>9</v>
      </c>
      <c r="E56">
        <v>493668.466732</v>
      </c>
      <c r="F56">
        <v>5180579.1139500001</v>
      </c>
      <c r="G56" t="s">
        <v>10</v>
      </c>
      <c r="H56">
        <v>6</v>
      </c>
      <c r="I56">
        <v>48.5</v>
      </c>
      <c r="J56">
        <f t="shared" si="4"/>
        <v>1.0922252010723861</v>
      </c>
      <c r="N56">
        <v>55</v>
      </c>
      <c r="O56">
        <v>15</v>
      </c>
      <c r="P56" t="s">
        <v>11</v>
      </c>
      <c r="Q56">
        <v>493640.878448</v>
      </c>
      <c r="R56">
        <v>5180634.5846699905</v>
      </c>
      <c r="S56" t="s">
        <v>9</v>
      </c>
      <c r="T56">
        <v>3</v>
      </c>
      <c r="U56">
        <v>379.42913385826773</v>
      </c>
      <c r="V56">
        <v>0.79327788733601956</v>
      </c>
      <c r="W56">
        <v>62</v>
      </c>
      <c r="X56">
        <f t="shared" si="5"/>
        <v>0.18343195266272189</v>
      </c>
    </row>
    <row r="57" spans="1:24" x14ac:dyDescent="0.4">
      <c r="A57" t="s">
        <v>46</v>
      </c>
      <c r="B57">
        <v>82</v>
      </c>
      <c r="C57">
        <v>17</v>
      </c>
      <c r="D57" t="s">
        <v>33</v>
      </c>
      <c r="E57">
        <v>493711.38420799799</v>
      </c>
      <c r="F57">
        <v>5180678.0702799903</v>
      </c>
      <c r="G57" t="s">
        <v>10</v>
      </c>
      <c r="H57">
        <v>6</v>
      </c>
      <c r="I57">
        <v>47</v>
      </c>
      <c r="J57">
        <f t="shared" si="4"/>
        <v>1.0584450402144772</v>
      </c>
      <c r="N57">
        <v>56</v>
      </c>
      <c r="O57">
        <v>16</v>
      </c>
      <c r="P57" t="s">
        <v>11</v>
      </c>
      <c r="Q57">
        <v>493671.430219998</v>
      </c>
      <c r="R57">
        <v>5180643.5840299902</v>
      </c>
      <c r="S57" t="s">
        <v>9</v>
      </c>
      <c r="T57">
        <v>3</v>
      </c>
      <c r="U57">
        <v>491.14173228346453</v>
      </c>
      <c r="V57">
        <v>1.0268370059161445</v>
      </c>
      <c r="W57">
        <v>188</v>
      </c>
      <c r="X57">
        <f t="shared" si="5"/>
        <v>0.55621301775147924</v>
      </c>
    </row>
    <row r="58" spans="1:24" x14ac:dyDescent="0.4">
      <c r="A58" t="s">
        <v>46</v>
      </c>
      <c r="B58">
        <v>189</v>
      </c>
      <c r="C58">
        <v>20</v>
      </c>
      <c r="D58" t="s">
        <v>37</v>
      </c>
      <c r="E58">
        <v>493814.71713100001</v>
      </c>
      <c r="F58">
        <v>5180798.7527299803</v>
      </c>
      <c r="G58" t="s">
        <v>10</v>
      </c>
      <c r="H58">
        <v>6</v>
      </c>
      <c r="I58">
        <v>45</v>
      </c>
      <c r="J58">
        <f t="shared" si="4"/>
        <v>1.0134048257372654</v>
      </c>
      <c r="N58">
        <v>57</v>
      </c>
      <c r="O58">
        <v>17</v>
      </c>
      <c r="P58" t="s">
        <v>11</v>
      </c>
      <c r="Q58">
        <v>493704.70950300002</v>
      </c>
      <c r="R58">
        <v>5180646.2963300003</v>
      </c>
      <c r="S58" t="s">
        <v>9</v>
      </c>
      <c r="T58">
        <v>3</v>
      </c>
      <c r="U58">
        <v>592.51968503937007</v>
      </c>
      <c r="V58">
        <v>1.2387893337906193</v>
      </c>
      <c r="W58">
        <v>296</v>
      </c>
      <c r="X58">
        <f t="shared" si="5"/>
        <v>0.87573964497041423</v>
      </c>
    </row>
    <row r="59" spans="1:24" x14ac:dyDescent="0.4">
      <c r="A59" t="s">
        <v>46</v>
      </c>
      <c r="B59">
        <v>239</v>
      </c>
      <c r="C59">
        <v>21</v>
      </c>
      <c r="D59" t="s">
        <v>30</v>
      </c>
      <c r="E59">
        <v>493858.43561599799</v>
      </c>
      <c r="F59">
        <v>5180848.0880899904</v>
      </c>
      <c r="G59" t="s">
        <v>10</v>
      </c>
      <c r="H59">
        <v>6</v>
      </c>
      <c r="I59">
        <v>44.5</v>
      </c>
      <c r="J59">
        <f t="shared" si="4"/>
        <v>1.0021447721179624</v>
      </c>
      <c r="N59">
        <v>58</v>
      </c>
      <c r="O59">
        <v>18</v>
      </c>
      <c r="P59" t="s">
        <v>11</v>
      </c>
      <c r="Q59">
        <v>493736.59583100001</v>
      </c>
      <c r="R59">
        <v>5180624.2607800001</v>
      </c>
      <c r="S59" t="s">
        <v>9</v>
      </c>
      <c r="T59">
        <v>3</v>
      </c>
      <c r="U59">
        <v>545.76771653543301</v>
      </c>
      <c r="V59">
        <v>1.141044328217439</v>
      </c>
      <c r="W59">
        <v>247</v>
      </c>
      <c r="X59">
        <f t="shared" si="5"/>
        <v>0.73076923076923073</v>
      </c>
    </row>
    <row r="60" spans="1:24" x14ac:dyDescent="0.4">
      <c r="A60" t="s">
        <v>46</v>
      </c>
      <c r="B60">
        <v>162</v>
      </c>
      <c r="C60">
        <v>19</v>
      </c>
      <c r="D60" t="s">
        <v>40</v>
      </c>
      <c r="E60">
        <v>493767.49701400002</v>
      </c>
      <c r="F60">
        <v>5180765.4346099803</v>
      </c>
      <c r="G60" t="s">
        <v>10</v>
      </c>
      <c r="H60">
        <v>6</v>
      </c>
      <c r="I60">
        <v>38.5</v>
      </c>
      <c r="J60">
        <f t="shared" si="4"/>
        <v>0.86702412868632706</v>
      </c>
      <c r="N60">
        <v>59</v>
      </c>
      <c r="O60">
        <v>19</v>
      </c>
      <c r="P60" t="s">
        <v>11</v>
      </c>
      <c r="Q60">
        <v>493770.79737400002</v>
      </c>
      <c r="R60">
        <v>5180636.94221</v>
      </c>
      <c r="S60" t="s">
        <v>9</v>
      </c>
      <c r="T60">
        <v>3</v>
      </c>
      <c r="U60">
        <v>560.03937007874015</v>
      </c>
      <c r="V60">
        <v>1.1708822772871468</v>
      </c>
      <c r="W60">
        <v>261</v>
      </c>
      <c r="X60">
        <f t="shared" si="5"/>
        <v>0.77218934911242598</v>
      </c>
    </row>
    <row r="61" spans="1:24" x14ac:dyDescent="0.4">
      <c r="A61" t="s">
        <v>46</v>
      </c>
      <c r="B61">
        <v>311</v>
      </c>
      <c r="C61">
        <v>23</v>
      </c>
      <c r="D61" t="s">
        <v>44</v>
      </c>
      <c r="E61">
        <v>493917.40765800001</v>
      </c>
      <c r="F61">
        <v>5180967.5535500003</v>
      </c>
      <c r="G61" t="s">
        <v>10</v>
      </c>
      <c r="H61">
        <v>6</v>
      </c>
      <c r="I61">
        <v>35</v>
      </c>
      <c r="J61">
        <f t="shared" si="4"/>
        <v>0.7882037533512064</v>
      </c>
      <c r="N61">
        <v>60</v>
      </c>
      <c r="O61">
        <v>20</v>
      </c>
      <c r="P61" t="s">
        <v>11</v>
      </c>
      <c r="Q61">
        <v>493800.430823998</v>
      </c>
      <c r="R61">
        <v>5180639.8627300002</v>
      </c>
      <c r="S61" t="s">
        <v>9</v>
      </c>
      <c r="T61">
        <v>3</v>
      </c>
      <c r="U61">
        <v>497.53937007874015</v>
      </c>
      <c r="V61">
        <v>1.0402126382577377</v>
      </c>
      <c r="W61">
        <v>194</v>
      </c>
      <c r="X61">
        <f t="shared" si="5"/>
        <v>0.57396449704142016</v>
      </c>
    </row>
    <row r="62" spans="1:24" x14ac:dyDescent="0.4">
      <c r="A62" t="s">
        <v>46</v>
      </c>
      <c r="B62">
        <v>215</v>
      </c>
      <c r="C62">
        <v>22</v>
      </c>
      <c r="D62" t="s">
        <v>32</v>
      </c>
      <c r="E62">
        <v>493859.74745999801</v>
      </c>
      <c r="F62">
        <v>5180844.1624800004</v>
      </c>
      <c r="G62" t="s">
        <v>10</v>
      </c>
      <c r="H62">
        <v>6</v>
      </c>
      <c r="I62">
        <v>29.5</v>
      </c>
      <c r="J62">
        <f t="shared" si="4"/>
        <v>0.66434316353887402</v>
      </c>
      <c r="N62">
        <v>61</v>
      </c>
      <c r="O62">
        <v>21</v>
      </c>
      <c r="P62" t="s">
        <v>11</v>
      </c>
      <c r="Q62">
        <v>493832.32370200002</v>
      </c>
      <c r="R62">
        <v>5180623.82828</v>
      </c>
      <c r="S62" t="s">
        <v>9</v>
      </c>
      <c r="T62">
        <v>3</v>
      </c>
      <c r="U62">
        <v>476.37795275590548</v>
      </c>
      <c r="V62">
        <v>0.9959701620509297</v>
      </c>
      <c r="W62">
        <v>171</v>
      </c>
      <c r="X62">
        <f t="shared" si="5"/>
        <v>0.50591715976331364</v>
      </c>
    </row>
    <row r="63" spans="1:24" x14ac:dyDescent="0.4">
      <c r="A63" t="s">
        <v>46</v>
      </c>
      <c r="B63">
        <v>136</v>
      </c>
      <c r="C63">
        <v>18</v>
      </c>
      <c r="D63" t="s">
        <v>39</v>
      </c>
      <c r="E63">
        <v>493752.039076999</v>
      </c>
      <c r="F63">
        <v>5180719.5875199903</v>
      </c>
      <c r="G63" t="s">
        <v>10</v>
      </c>
      <c r="H63">
        <v>6</v>
      </c>
      <c r="I63">
        <v>25.5</v>
      </c>
      <c r="J63">
        <f t="shared" si="4"/>
        <v>0.57426273458445043</v>
      </c>
      <c r="N63">
        <v>62</v>
      </c>
      <c r="O63">
        <v>22</v>
      </c>
      <c r="P63" t="s">
        <v>11</v>
      </c>
      <c r="Q63">
        <v>493862.44210400002</v>
      </c>
      <c r="R63">
        <v>5180655.2967800004</v>
      </c>
      <c r="S63" t="s">
        <v>9</v>
      </c>
      <c r="T63">
        <v>3</v>
      </c>
      <c r="U63">
        <v>598.91732283464569</v>
      </c>
      <c r="V63">
        <v>1.2521649661322123</v>
      </c>
      <c r="W63">
        <v>300</v>
      </c>
      <c r="X63">
        <f t="shared" si="5"/>
        <v>0.8875739644970414</v>
      </c>
    </row>
    <row r="64" spans="1:24" x14ac:dyDescent="0.4">
      <c r="A64" t="s">
        <v>46</v>
      </c>
      <c r="B64">
        <v>312</v>
      </c>
      <c r="C64">
        <v>24</v>
      </c>
      <c r="D64" t="s">
        <v>44</v>
      </c>
      <c r="E64">
        <v>493946.579880998</v>
      </c>
      <c r="F64">
        <v>5180965.7970000003</v>
      </c>
      <c r="G64" t="s">
        <v>10</v>
      </c>
      <c r="H64">
        <v>6</v>
      </c>
      <c r="I64">
        <v>24</v>
      </c>
      <c r="J64">
        <f t="shared" si="4"/>
        <v>0.54048257372654152</v>
      </c>
      <c r="N64">
        <v>63</v>
      </c>
      <c r="O64">
        <v>23</v>
      </c>
      <c r="P64" t="s">
        <v>11</v>
      </c>
      <c r="Q64">
        <v>493896.16895899799</v>
      </c>
      <c r="R64">
        <v>5180649.7655999903</v>
      </c>
      <c r="S64" t="s">
        <v>9</v>
      </c>
      <c r="T64">
        <v>3</v>
      </c>
      <c r="U64">
        <v>536.90944881889766</v>
      </c>
      <c r="V64">
        <v>1.1225242218983105</v>
      </c>
      <c r="W64">
        <v>237</v>
      </c>
      <c r="X64">
        <f t="shared" si="5"/>
        <v>0.70118343195266275</v>
      </c>
    </row>
    <row r="65" spans="1:24" x14ac:dyDescent="0.4">
      <c r="A65" t="s">
        <v>46</v>
      </c>
      <c r="B65">
        <v>33</v>
      </c>
      <c r="C65">
        <v>16</v>
      </c>
      <c r="D65" t="s">
        <v>10</v>
      </c>
      <c r="E65">
        <v>493692.152348998</v>
      </c>
      <c r="F65">
        <v>5180610.4170500003</v>
      </c>
      <c r="G65" t="s">
        <v>10</v>
      </c>
      <c r="H65">
        <v>6</v>
      </c>
      <c r="I65">
        <v>23.5</v>
      </c>
      <c r="J65">
        <f t="shared" si="4"/>
        <v>0.52922252010723858</v>
      </c>
      <c r="N65">
        <v>64</v>
      </c>
      <c r="O65">
        <v>24</v>
      </c>
      <c r="P65" t="s">
        <v>11</v>
      </c>
      <c r="Q65">
        <v>493928.07418</v>
      </c>
      <c r="R65">
        <v>5180645.7328500003</v>
      </c>
      <c r="S65" t="s">
        <v>9</v>
      </c>
      <c r="T65">
        <v>4</v>
      </c>
      <c r="U65">
        <v>443.89763779527556</v>
      </c>
      <c r="V65">
        <v>0.92806310554745719</v>
      </c>
      <c r="W65">
        <v>123</v>
      </c>
      <c r="X65">
        <f t="shared" si="5"/>
        <v>0.36390532544378701</v>
      </c>
    </row>
    <row r="66" spans="1:24" x14ac:dyDescent="0.4">
      <c r="A66" t="s">
        <v>46</v>
      </c>
      <c r="B66">
        <v>137</v>
      </c>
      <c r="C66">
        <v>19</v>
      </c>
      <c r="D66" t="s">
        <v>39</v>
      </c>
      <c r="E66">
        <v>493782.143090998</v>
      </c>
      <c r="F66">
        <v>5180736.3660199903</v>
      </c>
      <c r="G66" t="s">
        <v>10</v>
      </c>
      <c r="H66">
        <v>6</v>
      </c>
      <c r="I66">
        <v>20</v>
      </c>
      <c r="J66">
        <f t="shared" si="4"/>
        <v>0.45040214477211798</v>
      </c>
      <c r="N66">
        <v>65</v>
      </c>
      <c r="O66">
        <v>25</v>
      </c>
      <c r="P66" t="s">
        <v>11</v>
      </c>
      <c r="Q66">
        <v>493959.974636</v>
      </c>
      <c r="R66">
        <v>5180636.9220099803</v>
      </c>
      <c r="S66" t="s">
        <v>9</v>
      </c>
      <c r="T66">
        <v>4</v>
      </c>
      <c r="U66">
        <v>372.53937007874015</v>
      </c>
      <c r="V66">
        <v>0.77887336019891928</v>
      </c>
      <c r="W66">
        <v>57</v>
      </c>
      <c r="X66">
        <f t="shared" si="5"/>
        <v>0.16863905325443787</v>
      </c>
    </row>
    <row r="67" spans="1:24" x14ac:dyDescent="0.4">
      <c r="A67" t="s">
        <v>46</v>
      </c>
      <c r="B67">
        <v>214</v>
      </c>
      <c r="C67">
        <v>21</v>
      </c>
      <c r="D67" t="s">
        <v>32</v>
      </c>
      <c r="E67">
        <v>493831.45094800001</v>
      </c>
      <c r="F67">
        <v>5180814.5148600005</v>
      </c>
      <c r="G67" t="s">
        <v>10</v>
      </c>
      <c r="H67">
        <v>6</v>
      </c>
      <c r="I67">
        <v>17.5</v>
      </c>
      <c r="J67">
        <f t="shared" si="4"/>
        <v>0.3941018766756032</v>
      </c>
      <c r="N67">
        <v>66</v>
      </c>
      <c r="O67">
        <v>26</v>
      </c>
      <c r="P67" t="s">
        <v>11</v>
      </c>
      <c r="Q67">
        <v>493989.609204999</v>
      </c>
      <c r="R67">
        <v>5180640.4995499803</v>
      </c>
      <c r="S67" t="s">
        <v>9</v>
      </c>
      <c r="T67">
        <v>4</v>
      </c>
      <c r="U67">
        <v>510.82677165354329</v>
      </c>
      <c r="V67">
        <v>1.067992797736431</v>
      </c>
      <c r="W67">
        <v>209</v>
      </c>
      <c r="X67">
        <f t="shared" si="5"/>
        <v>0.61834319526627224</v>
      </c>
    </row>
    <row r="68" spans="1:24" x14ac:dyDescent="0.4">
      <c r="A68" t="s">
        <v>46</v>
      </c>
      <c r="B68">
        <v>163</v>
      </c>
      <c r="C68">
        <v>20</v>
      </c>
      <c r="D68" t="s">
        <v>40</v>
      </c>
      <c r="E68">
        <v>493797.58500899799</v>
      </c>
      <c r="F68">
        <v>5180766.9894599803</v>
      </c>
      <c r="G68" t="s">
        <v>10</v>
      </c>
      <c r="H68">
        <v>6</v>
      </c>
      <c r="I68">
        <v>16</v>
      </c>
      <c r="J68">
        <f t="shared" si="4"/>
        <v>0.36032171581769434</v>
      </c>
      <c r="N68">
        <v>67</v>
      </c>
      <c r="O68">
        <v>27</v>
      </c>
      <c r="P68" t="s">
        <v>11</v>
      </c>
      <c r="Q68">
        <v>494023.79518900003</v>
      </c>
      <c r="R68">
        <v>5180638.7472000001</v>
      </c>
      <c r="S68" t="s">
        <v>9</v>
      </c>
      <c r="T68">
        <v>4</v>
      </c>
      <c r="U68">
        <v>499.50787401574803</v>
      </c>
      <c r="V68">
        <v>1.0443282174397663</v>
      </c>
      <c r="W68">
        <v>196</v>
      </c>
      <c r="X68">
        <f t="shared" si="5"/>
        <v>0.57988165680473369</v>
      </c>
    </row>
    <row r="69" spans="1:24" x14ac:dyDescent="0.4">
      <c r="A69" t="s">
        <v>31</v>
      </c>
      <c r="B69">
        <v>248</v>
      </c>
      <c r="C69">
        <v>30</v>
      </c>
      <c r="D69" t="s">
        <v>30</v>
      </c>
      <c r="E69">
        <v>494145.15560300002</v>
      </c>
      <c r="F69">
        <v>5180849.02348</v>
      </c>
      <c r="G69" t="s">
        <v>11</v>
      </c>
      <c r="H69">
        <v>6</v>
      </c>
      <c r="I69">
        <v>472.44094488188978</v>
      </c>
      <c r="J69">
        <f>I69/$L$6</f>
        <v>1.553582563767556</v>
      </c>
      <c r="N69">
        <v>68</v>
      </c>
      <c r="O69">
        <v>3</v>
      </c>
      <c r="P69" t="s">
        <v>33</v>
      </c>
      <c r="Q69">
        <v>493264.633727999</v>
      </c>
      <c r="R69">
        <v>5180658.2196300002</v>
      </c>
      <c r="S69" t="s">
        <v>9</v>
      </c>
      <c r="T69">
        <v>4</v>
      </c>
      <c r="U69">
        <v>462.59842519685037</v>
      </c>
      <c r="V69">
        <v>0.96716110777672926</v>
      </c>
      <c r="W69">
        <v>150</v>
      </c>
      <c r="X69">
        <f t="shared" si="5"/>
        <v>0.4437869822485207</v>
      </c>
    </row>
    <row r="70" spans="1:24" x14ac:dyDescent="0.4">
      <c r="A70" t="s">
        <v>31</v>
      </c>
      <c r="B70">
        <v>17</v>
      </c>
      <c r="C70">
        <v>23</v>
      </c>
      <c r="D70" t="s">
        <v>9</v>
      </c>
      <c r="E70">
        <v>493893.661479</v>
      </c>
      <c r="F70">
        <v>5180586.20627</v>
      </c>
      <c r="G70" t="s">
        <v>11</v>
      </c>
      <c r="H70">
        <v>5</v>
      </c>
      <c r="I70">
        <v>468.99606299212599</v>
      </c>
      <c r="J70">
        <f t="shared" ref="J70:J133" si="6">I70/$L$6</f>
        <v>1.5422543575734176</v>
      </c>
      <c r="N70">
        <v>69</v>
      </c>
      <c r="O70">
        <v>4</v>
      </c>
      <c r="P70" t="s">
        <v>33</v>
      </c>
      <c r="Q70">
        <v>493296.53985200002</v>
      </c>
      <c r="R70">
        <v>5180655.4058499904</v>
      </c>
      <c r="S70" t="s">
        <v>9</v>
      </c>
      <c r="T70">
        <v>4</v>
      </c>
      <c r="U70">
        <v>487.6968503937008</v>
      </c>
      <c r="V70">
        <v>1.0196347423475944</v>
      </c>
      <c r="W70">
        <v>181</v>
      </c>
      <c r="X70">
        <f t="shared" si="5"/>
        <v>0.53550295857988162</v>
      </c>
    </row>
    <row r="71" spans="1:24" x14ac:dyDescent="0.4">
      <c r="A71" t="s">
        <v>31</v>
      </c>
      <c r="B71">
        <v>315</v>
      </c>
      <c r="C71">
        <v>27</v>
      </c>
      <c r="D71" t="s">
        <v>44</v>
      </c>
      <c r="E71">
        <v>494042.75106500002</v>
      </c>
      <c r="F71">
        <v>5180958.35647</v>
      </c>
      <c r="G71" t="s">
        <v>11</v>
      </c>
      <c r="H71">
        <v>2</v>
      </c>
      <c r="I71">
        <v>457.67716535433073</v>
      </c>
      <c r="J71">
        <f t="shared" si="6"/>
        <v>1.5050331086498199</v>
      </c>
      <c r="N71">
        <v>70</v>
      </c>
      <c r="O71">
        <v>5</v>
      </c>
      <c r="P71" t="s">
        <v>33</v>
      </c>
      <c r="Q71">
        <v>493328.470462</v>
      </c>
      <c r="R71">
        <v>5180674.59442</v>
      </c>
      <c r="S71" t="s">
        <v>9</v>
      </c>
      <c r="T71">
        <v>4</v>
      </c>
      <c r="U71">
        <v>404.03543307086613</v>
      </c>
      <c r="V71">
        <v>0.84472262711137747</v>
      </c>
      <c r="W71">
        <v>83</v>
      </c>
      <c r="X71">
        <f t="shared" si="5"/>
        <v>0.2455621301775148</v>
      </c>
    </row>
    <row r="72" spans="1:24" x14ac:dyDescent="0.4">
      <c r="A72" t="s">
        <v>31</v>
      </c>
      <c r="B72">
        <v>92</v>
      </c>
      <c r="C72">
        <v>27</v>
      </c>
      <c r="D72" t="s">
        <v>33</v>
      </c>
      <c r="E72">
        <v>494030.468212999</v>
      </c>
      <c r="F72">
        <v>5180670.5214999802</v>
      </c>
      <c r="G72" t="s">
        <v>11</v>
      </c>
      <c r="H72">
        <v>7</v>
      </c>
      <c r="I72">
        <v>448.32677165354329</v>
      </c>
      <c r="J72">
        <f t="shared" si="6"/>
        <v>1.4742851204085869</v>
      </c>
      <c r="N72">
        <v>71</v>
      </c>
      <c r="O72">
        <v>6</v>
      </c>
      <c r="P72" t="s">
        <v>33</v>
      </c>
      <c r="Q72">
        <v>493360.376774</v>
      </c>
      <c r="R72">
        <v>5180672.0032200003</v>
      </c>
      <c r="S72" t="s">
        <v>9</v>
      </c>
      <c r="T72">
        <v>4</v>
      </c>
      <c r="U72">
        <v>437.00787401574803</v>
      </c>
      <c r="V72">
        <v>0.91365857841035703</v>
      </c>
      <c r="W72">
        <v>118</v>
      </c>
      <c r="X72">
        <f t="shared" si="5"/>
        <v>0.34911242603550297</v>
      </c>
    </row>
    <row r="73" spans="1:24" x14ac:dyDescent="0.4">
      <c r="A73" t="s">
        <v>31</v>
      </c>
      <c r="B73">
        <v>148</v>
      </c>
      <c r="C73">
        <v>30</v>
      </c>
      <c r="D73" t="s">
        <v>39</v>
      </c>
      <c r="E73">
        <v>494134.94672100001</v>
      </c>
      <c r="F73">
        <v>5180720.0901100002</v>
      </c>
      <c r="G73" t="s">
        <v>11</v>
      </c>
      <c r="H73">
        <v>8</v>
      </c>
      <c r="I73">
        <v>431.59448818897636</v>
      </c>
      <c r="J73">
        <f t="shared" si="6"/>
        <v>1.4192624046084859</v>
      </c>
      <c r="N73">
        <v>72</v>
      </c>
      <c r="O73">
        <v>7</v>
      </c>
      <c r="P73" t="s">
        <v>33</v>
      </c>
      <c r="Q73">
        <v>493392.296325</v>
      </c>
      <c r="R73">
        <v>5180681.4133900004</v>
      </c>
      <c r="S73" t="s">
        <v>9</v>
      </c>
      <c r="T73">
        <v>4</v>
      </c>
      <c r="U73">
        <v>461.61417322834643</v>
      </c>
      <c r="V73">
        <v>0.96510331818571493</v>
      </c>
      <c r="W73">
        <v>149</v>
      </c>
      <c r="X73">
        <f t="shared" si="5"/>
        <v>0.44082840236686388</v>
      </c>
    </row>
    <row r="74" spans="1:24" x14ac:dyDescent="0.4">
      <c r="A74" t="s">
        <v>31</v>
      </c>
      <c r="B74">
        <v>246</v>
      </c>
      <c r="C74">
        <v>28</v>
      </c>
      <c r="D74" t="s">
        <v>30</v>
      </c>
      <c r="E74">
        <v>494082.71162100002</v>
      </c>
      <c r="F74">
        <v>5180854.1547499904</v>
      </c>
      <c r="G74" t="s">
        <v>11</v>
      </c>
      <c r="H74">
        <v>5</v>
      </c>
      <c r="I74">
        <v>424.70472440944883</v>
      </c>
      <c r="J74">
        <f t="shared" si="6"/>
        <v>1.3966059922202092</v>
      </c>
      <c r="N74">
        <v>73</v>
      </c>
      <c r="O74">
        <v>8</v>
      </c>
      <c r="P74" t="s">
        <v>33</v>
      </c>
      <c r="Q74">
        <v>493421.80271800002</v>
      </c>
      <c r="R74">
        <v>5180680.0438900003</v>
      </c>
      <c r="S74" t="s">
        <v>9</v>
      </c>
      <c r="T74">
        <v>4</v>
      </c>
      <c r="U74">
        <v>521.65354330708658</v>
      </c>
      <c r="V74">
        <v>1.0906284832375883</v>
      </c>
      <c r="W74">
        <v>225</v>
      </c>
      <c r="X74">
        <f t="shared" si="5"/>
        <v>0.66568047337278102</v>
      </c>
    </row>
    <row r="75" spans="1:24" x14ac:dyDescent="0.4">
      <c r="A75" t="s">
        <v>31</v>
      </c>
      <c r="B75">
        <v>90</v>
      </c>
      <c r="C75">
        <v>25</v>
      </c>
      <c r="D75" t="s">
        <v>33</v>
      </c>
      <c r="E75">
        <v>493966.647998998</v>
      </c>
      <c r="F75">
        <v>5180668.6962400004</v>
      </c>
      <c r="G75" t="s">
        <v>11</v>
      </c>
      <c r="H75">
        <v>5</v>
      </c>
      <c r="I75">
        <v>424.21259842519686</v>
      </c>
      <c r="J75">
        <f t="shared" si="6"/>
        <v>1.3949876770496179</v>
      </c>
      <c r="N75">
        <v>74</v>
      </c>
      <c r="O75">
        <v>9</v>
      </c>
      <c r="P75" t="s">
        <v>33</v>
      </c>
      <c r="Q75">
        <v>493458.49844300002</v>
      </c>
      <c r="R75">
        <v>5180665.85384</v>
      </c>
      <c r="S75" t="s">
        <v>9</v>
      </c>
      <c r="T75">
        <v>4</v>
      </c>
      <c r="U75">
        <v>516.73228346456688</v>
      </c>
      <c r="V75">
        <v>1.0803395352825167</v>
      </c>
      <c r="W75">
        <v>219</v>
      </c>
      <c r="X75">
        <f t="shared" si="5"/>
        <v>0.64792899408284022</v>
      </c>
    </row>
    <row r="76" spans="1:24" x14ac:dyDescent="0.4">
      <c r="A76" t="s">
        <v>31</v>
      </c>
      <c r="B76">
        <v>36</v>
      </c>
      <c r="C76">
        <v>19</v>
      </c>
      <c r="D76" t="s">
        <v>10</v>
      </c>
      <c r="E76">
        <v>493785.60215200001</v>
      </c>
      <c r="F76">
        <v>5180609.6934099803</v>
      </c>
      <c r="G76" t="s">
        <v>11</v>
      </c>
      <c r="H76">
        <v>2</v>
      </c>
      <c r="I76">
        <v>420.2755905511811</v>
      </c>
      <c r="J76">
        <f t="shared" si="6"/>
        <v>1.3820411556848884</v>
      </c>
      <c r="N76">
        <v>75</v>
      </c>
      <c r="O76">
        <v>10</v>
      </c>
      <c r="P76" t="s">
        <v>33</v>
      </c>
      <c r="Q76">
        <v>493488.02278900001</v>
      </c>
      <c r="R76">
        <v>5180680.5309100002</v>
      </c>
      <c r="S76" t="s">
        <v>9</v>
      </c>
      <c r="T76">
        <v>4</v>
      </c>
      <c r="U76">
        <v>643.20866141732279</v>
      </c>
      <c r="V76">
        <v>1.3447654977278565</v>
      </c>
      <c r="W76">
        <v>316</v>
      </c>
      <c r="X76">
        <f t="shared" si="5"/>
        <v>0.9349112426035503</v>
      </c>
    </row>
    <row r="77" spans="1:24" x14ac:dyDescent="0.4">
      <c r="A77" t="s">
        <v>31</v>
      </c>
      <c r="B77">
        <v>64</v>
      </c>
      <c r="C77">
        <v>24</v>
      </c>
      <c r="D77" t="s">
        <v>11</v>
      </c>
      <c r="E77">
        <v>493928.07418</v>
      </c>
      <c r="F77">
        <v>5180645.7328500003</v>
      </c>
      <c r="G77" t="s">
        <v>11</v>
      </c>
      <c r="H77">
        <v>5</v>
      </c>
      <c r="I77">
        <v>397.14566929133855</v>
      </c>
      <c r="J77">
        <f t="shared" si="6"/>
        <v>1.3059803426671017</v>
      </c>
      <c r="N77">
        <v>76</v>
      </c>
      <c r="O77">
        <v>11</v>
      </c>
      <c r="P77" t="s">
        <v>33</v>
      </c>
      <c r="Q77">
        <v>493519.91366000002</v>
      </c>
      <c r="R77">
        <v>5180663.6058200002</v>
      </c>
      <c r="S77" t="s">
        <v>9</v>
      </c>
      <c r="T77">
        <v>4</v>
      </c>
      <c r="U77">
        <v>554.1338582677165</v>
      </c>
      <c r="V77">
        <v>1.1585355397410608</v>
      </c>
      <c r="W77">
        <v>252</v>
      </c>
      <c r="X77">
        <f t="shared" si="5"/>
        <v>0.74556213017751483</v>
      </c>
    </row>
    <row r="78" spans="1:24" x14ac:dyDescent="0.4">
      <c r="A78" t="s">
        <v>31</v>
      </c>
      <c r="B78">
        <v>220</v>
      </c>
      <c r="C78">
        <v>27</v>
      </c>
      <c r="D78" t="s">
        <v>32</v>
      </c>
      <c r="E78">
        <v>494022.916354999</v>
      </c>
      <c r="F78">
        <v>5180829.4337499803</v>
      </c>
      <c r="G78" t="s">
        <v>11</v>
      </c>
      <c r="H78">
        <v>4</v>
      </c>
      <c r="I78">
        <v>390.74803149606299</v>
      </c>
      <c r="J78">
        <f t="shared" si="6"/>
        <v>1.2849422454494162</v>
      </c>
      <c r="N78">
        <v>77</v>
      </c>
      <c r="O78">
        <v>12</v>
      </c>
      <c r="P78" t="s">
        <v>33</v>
      </c>
      <c r="Q78">
        <v>493551.833480998</v>
      </c>
      <c r="R78">
        <v>5180673.4613199905</v>
      </c>
      <c r="S78" t="s">
        <v>9</v>
      </c>
      <c r="T78">
        <v>4</v>
      </c>
      <c r="V78" t="s">
        <v>160</v>
      </c>
    </row>
    <row r="79" spans="1:24" x14ac:dyDescent="0.4">
      <c r="A79" t="s">
        <v>31</v>
      </c>
      <c r="B79">
        <v>287</v>
      </c>
      <c r="C79">
        <v>24</v>
      </c>
      <c r="D79" t="s">
        <v>35</v>
      </c>
      <c r="E79">
        <v>493945.157106</v>
      </c>
      <c r="F79">
        <v>5180931.7441299902</v>
      </c>
      <c r="G79" t="s">
        <v>11</v>
      </c>
      <c r="H79">
        <v>1</v>
      </c>
      <c r="I79">
        <v>386.31889763779526</v>
      </c>
      <c r="J79">
        <f t="shared" si="6"/>
        <v>1.2703774089140951</v>
      </c>
      <c r="N79">
        <v>78</v>
      </c>
      <c r="O79">
        <v>13</v>
      </c>
      <c r="P79" t="s">
        <v>33</v>
      </c>
      <c r="Q79">
        <v>493583.737041999</v>
      </c>
      <c r="R79">
        <v>5180668.20438</v>
      </c>
      <c r="S79" t="s">
        <v>9</v>
      </c>
      <c r="T79">
        <v>4</v>
      </c>
      <c r="U79">
        <v>422.73622047244095</v>
      </c>
      <c r="V79">
        <v>0.88382062934064942</v>
      </c>
      <c r="W79">
        <v>106</v>
      </c>
      <c r="X79">
        <f t="shared" ref="X79:X118" si="7">W79/338</f>
        <v>0.31360946745562129</v>
      </c>
    </row>
    <row r="80" spans="1:24" x14ac:dyDescent="0.4">
      <c r="A80" t="s">
        <v>31</v>
      </c>
      <c r="B80">
        <v>289</v>
      </c>
      <c r="C80">
        <v>26</v>
      </c>
      <c r="D80" t="s">
        <v>35</v>
      </c>
      <c r="E80">
        <v>494008.965211</v>
      </c>
      <c r="F80">
        <v>5180924.2349100001</v>
      </c>
      <c r="G80" t="s">
        <v>11</v>
      </c>
      <c r="H80">
        <v>2</v>
      </c>
      <c r="I80">
        <v>382.3818897637795</v>
      </c>
      <c r="J80">
        <f t="shared" si="6"/>
        <v>1.2574308875493656</v>
      </c>
      <c r="N80">
        <v>79</v>
      </c>
      <c r="O80">
        <v>14</v>
      </c>
      <c r="P80" t="s">
        <v>33</v>
      </c>
      <c r="Q80">
        <v>493615.65366100002</v>
      </c>
      <c r="R80">
        <v>5180675.17105</v>
      </c>
      <c r="S80" t="s">
        <v>9</v>
      </c>
      <c r="T80">
        <v>4</v>
      </c>
      <c r="U80">
        <v>446.35826771653541</v>
      </c>
      <c r="V80">
        <v>0.933207579524993</v>
      </c>
      <c r="W80">
        <v>125</v>
      </c>
      <c r="X80">
        <f t="shared" si="7"/>
        <v>0.36982248520710059</v>
      </c>
    </row>
    <row r="81" spans="1:24" x14ac:dyDescent="0.4">
      <c r="A81" t="s">
        <v>31</v>
      </c>
      <c r="B81">
        <v>242</v>
      </c>
      <c r="C81">
        <v>24</v>
      </c>
      <c r="D81" t="s">
        <v>30</v>
      </c>
      <c r="E81">
        <v>493955.09288900002</v>
      </c>
      <c r="F81">
        <v>5180868.1722100005</v>
      </c>
      <c r="G81" t="s">
        <v>11</v>
      </c>
      <c r="H81">
        <v>2</v>
      </c>
      <c r="I81">
        <v>375</v>
      </c>
      <c r="J81">
        <f t="shared" si="6"/>
        <v>1.2331561599904974</v>
      </c>
      <c r="N81">
        <v>80</v>
      </c>
      <c r="O81">
        <v>15</v>
      </c>
      <c r="P81" t="s">
        <v>33</v>
      </c>
      <c r="Q81">
        <v>493647.55350400001</v>
      </c>
      <c r="R81">
        <v>5180666.35855</v>
      </c>
      <c r="S81" t="s">
        <v>9</v>
      </c>
      <c r="T81">
        <v>4</v>
      </c>
      <c r="U81">
        <v>517.22440944881885</v>
      </c>
      <c r="V81">
        <v>1.081368430078024</v>
      </c>
      <c r="W81">
        <v>220</v>
      </c>
      <c r="X81">
        <f t="shared" si="7"/>
        <v>0.65088757396449703</v>
      </c>
    </row>
    <row r="82" spans="1:24" x14ac:dyDescent="0.4">
      <c r="A82" t="s">
        <v>31</v>
      </c>
      <c r="B82">
        <v>59</v>
      </c>
      <c r="C82">
        <v>19</v>
      </c>
      <c r="D82" t="s">
        <v>11</v>
      </c>
      <c r="E82">
        <v>493770.79737400002</v>
      </c>
      <c r="F82">
        <v>5180636.94221</v>
      </c>
      <c r="G82" t="s">
        <v>11</v>
      </c>
      <c r="H82">
        <v>2</v>
      </c>
      <c r="I82">
        <v>374.50787401574803</v>
      </c>
      <c r="J82">
        <f t="shared" si="6"/>
        <v>1.2315378448199064</v>
      </c>
      <c r="N82">
        <v>81</v>
      </c>
      <c r="O82">
        <v>16</v>
      </c>
      <c r="P82" t="s">
        <v>33</v>
      </c>
      <c r="Q82">
        <v>493679.47076</v>
      </c>
      <c r="R82">
        <v>5180673.9922799803</v>
      </c>
      <c r="S82" t="s">
        <v>9</v>
      </c>
      <c r="T82">
        <v>4</v>
      </c>
      <c r="U82">
        <v>520.17716535433067</v>
      </c>
      <c r="V82">
        <v>1.0875417988510669</v>
      </c>
      <c r="W82">
        <v>223</v>
      </c>
      <c r="X82">
        <f t="shared" si="7"/>
        <v>0.65976331360946749</v>
      </c>
    </row>
    <row r="83" spans="1:24" x14ac:dyDescent="0.4">
      <c r="A83" t="s">
        <v>31</v>
      </c>
      <c r="B83">
        <v>174</v>
      </c>
      <c r="C83">
        <v>31</v>
      </c>
      <c r="D83" t="s">
        <v>40</v>
      </c>
      <c r="E83">
        <v>494148.57913600001</v>
      </c>
      <c r="F83">
        <v>5180765.6369000003</v>
      </c>
      <c r="G83" t="s">
        <v>11</v>
      </c>
      <c r="H83">
        <v>8</v>
      </c>
      <c r="I83">
        <v>373.52362204724409</v>
      </c>
      <c r="J83">
        <f t="shared" si="6"/>
        <v>1.228301214478724</v>
      </c>
      <c r="N83">
        <v>82</v>
      </c>
      <c r="O83">
        <v>17</v>
      </c>
      <c r="P83" t="s">
        <v>33</v>
      </c>
      <c r="Q83">
        <v>493711.38420799799</v>
      </c>
      <c r="R83">
        <v>5180678.0702799903</v>
      </c>
      <c r="S83" t="s">
        <v>9</v>
      </c>
      <c r="T83">
        <v>4</v>
      </c>
      <c r="U83">
        <v>508.85826771653541</v>
      </c>
      <c r="V83">
        <v>1.0638772185544023</v>
      </c>
      <c r="W83">
        <v>206</v>
      </c>
      <c r="X83">
        <f t="shared" si="7"/>
        <v>0.60946745562130178</v>
      </c>
    </row>
    <row r="84" spans="1:24" x14ac:dyDescent="0.4">
      <c r="A84" t="s">
        <v>31</v>
      </c>
      <c r="B84">
        <v>199</v>
      </c>
      <c r="C84">
        <v>30</v>
      </c>
      <c r="D84" t="s">
        <v>37</v>
      </c>
      <c r="E84">
        <v>494133.78745300003</v>
      </c>
      <c r="F84">
        <v>5180783.6531300005</v>
      </c>
      <c r="G84" t="s">
        <v>11</v>
      </c>
      <c r="H84">
        <v>7</v>
      </c>
      <c r="I84">
        <v>373.03149606299212</v>
      </c>
      <c r="J84">
        <f t="shared" si="6"/>
        <v>1.2266828993081327</v>
      </c>
      <c r="N84">
        <v>83</v>
      </c>
      <c r="O84">
        <v>18</v>
      </c>
      <c r="P84" t="s">
        <v>33</v>
      </c>
      <c r="Q84">
        <v>493743.27039100003</v>
      </c>
      <c r="R84">
        <v>5180656.0347600002</v>
      </c>
      <c r="S84" t="s">
        <v>9</v>
      </c>
      <c r="T84">
        <v>4</v>
      </c>
      <c r="U84">
        <v>582.67716535433067</v>
      </c>
      <c r="V84">
        <v>1.218211437880476</v>
      </c>
      <c r="W84">
        <v>283</v>
      </c>
      <c r="X84">
        <f t="shared" si="7"/>
        <v>0.83727810650887569</v>
      </c>
    </row>
    <row r="85" spans="1:24" x14ac:dyDescent="0.4">
      <c r="A85" t="s">
        <v>31</v>
      </c>
      <c r="B85">
        <v>244</v>
      </c>
      <c r="C85">
        <v>26</v>
      </c>
      <c r="D85" t="s">
        <v>30</v>
      </c>
      <c r="E85">
        <v>494016.170361</v>
      </c>
      <c r="F85">
        <v>5180863.3944100002</v>
      </c>
      <c r="G85" t="s">
        <v>11</v>
      </c>
      <c r="H85">
        <v>3</v>
      </c>
      <c r="I85">
        <v>370.57086614173227</v>
      </c>
      <c r="J85">
        <f t="shared" si="6"/>
        <v>1.2185913234551766</v>
      </c>
      <c r="N85">
        <v>84</v>
      </c>
      <c r="O85">
        <v>19</v>
      </c>
      <c r="P85" t="s">
        <v>33</v>
      </c>
      <c r="Q85">
        <v>493775.195645998</v>
      </c>
      <c r="R85">
        <v>5180671.4475499904</v>
      </c>
      <c r="S85" t="s">
        <v>9</v>
      </c>
      <c r="T85">
        <v>4</v>
      </c>
      <c r="U85">
        <v>394.68503937007875</v>
      </c>
      <c r="V85">
        <v>0.82517362599674149</v>
      </c>
      <c r="W85">
        <v>74</v>
      </c>
      <c r="X85">
        <f t="shared" si="7"/>
        <v>0.21893491124260356</v>
      </c>
    </row>
    <row r="86" spans="1:24" x14ac:dyDescent="0.4">
      <c r="A86" t="s">
        <v>31</v>
      </c>
      <c r="B86">
        <v>266</v>
      </c>
      <c r="C86">
        <v>26</v>
      </c>
      <c r="D86" t="s">
        <v>34</v>
      </c>
      <c r="E86">
        <v>493988.01773100003</v>
      </c>
      <c r="F86">
        <v>5180892.4748999802</v>
      </c>
      <c r="G86" t="s">
        <v>11</v>
      </c>
      <c r="H86">
        <v>2</v>
      </c>
      <c r="I86">
        <v>369.09448818897636</v>
      </c>
      <c r="J86">
        <f t="shared" si="6"/>
        <v>1.2137363779434029</v>
      </c>
      <c r="N86">
        <v>85</v>
      </c>
      <c r="O86">
        <v>20</v>
      </c>
      <c r="P86" t="s">
        <v>33</v>
      </c>
      <c r="Q86">
        <v>493807.10502900003</v>
      </c>
      <c r="R86">
        <v>5180671.6367899803</v>
      </c>
      <c r="S86" t="s">
        <v>9</v>
      </c>
      <c r="T86">
        <v>4</v>
      </c>
      <c r="U86">
        <v>391.24015748031496</v>
      </c>
      <c r="V86">
        <v>0.81797136242819135</v>
      </c>
      <c r="W86">
        <v>72</v>
      </c>
      <c r="X86">
        <f t="shared" si="7"/>
        <v>0.21301775147928995</v>
      </c>
    </row>
    <row r="87" spans="1:24" x14ac:dyDescent="0.4">
      <c r="A87" t="s">
        <v>31</v>
      </c>
      <c r="B87">
        <v>264</v>
      </c>
      <c r="C87">
        <v>24</v>
      </c>
      <c r="D87" t="s">
        <v>34</v>
      </c>
      <c r="E87">
        <v>493924.20931300003</v>
      </c>
      <c r="F87">
        <v>5180899.9843499903</v>
      </c>
      <c r="G87" t="s">
        <v>11</v>
      </c>
      <c r="H87">
        <v>1</v>
      </c>
      <c r="I87">
        <v>367.12598425196848</v>
      </c>
      <c r="J87">
        <f t="shared" si="6"/>
        <v>1.2072631172610382</v>
      </c>
      <c r="N87">
        <v>86</v>
      </c>
      <c r="O87">
        <v>21</v>
      </c>
      <c r="P87" t="s">
        <v>33</v>
      </c>
      <c r="Q87">
        <v>493838.99775600003</v>
      </c>
      <c r="R87">
        <v>5180655.6023700004</v>
      </c>
      <c r="S87" t="s">
        <v>9</v>
      </c>
      <c r="T87">
        <v>4</v>
      </c>
      <c r="U87">
        <v>495.57086614173227</v>
      </c>
      <c r="V87">
        <v>1.036097059075709</v>
      </c>
      <c r="W87">
        <v>193</v>
      </c>
      <c r="X87">
        <f t="shared" si="7"/>
        <v>0.57100591715976334</v>
      </c>
    </row>
    <row r="88" spans="1:24" x14ac:dyDescent="0.4">
      <c r="A88" t="s">
        <v>31</v>
      </c>
      <c r="B88">
        <v>245</v>
      </c>
      <c r="C88">
        <v>27</v>
      </c>
      <c r="D88" t="s">
        <v>30</v>
      </c>
      <c r="E88">
        <v>494050.810379998</v>
      </c>
      <c r="F88">
        <v>5180861.1869900003</v>
      </c>
      <c r="G88" t="s">
        <v>11</v>
      </c>
      <c r="H88">
        <v>4</v>
      </c>
      <c r="I88">
        <v>364.66535433070868</v>
      </c>
      <c r="J88">
        <f t="shared" si="6"/>
        <v>1.1991715414080824</v>
      </c>
      <c r="N88">
        <v>87</v>
      </c>
      <c r="O88">
        <v>22</v>
      </c>
      <c r="P88" t="s">
        <v>33</v>
      </c>
      <c r="Q88">
        <v>493870.93683800002</v>
      </c>
      <c r="R88">
        <v>5180684.7948000003</v>
      </c>
      <c r="S88" t="s">
        <v>9</v>
      </c>
      <c r="T88">
        <v>5</v>
      </c>
      <c r="U88">
        <v>436.51574803149606</v>
      </c>
      <c r="V88">
        <v>0.91262968361484986</v>
      </c>
      <c r="W88">
        <v>117</v>
      </c>
      <c r="X88">
        <f t="shared" si="7"/>
        <v>0.34615384615384615</v>
      </c>
    </row>
    <row r="89" spans="1:24" x14ac:dyDescent="0.4">
      <c r="A89" t="s">
        <v>31</v>
      </c>
      <c r="B89">
        <v>265</v>
      </c>
      <c r="C89">
        <v>25</v>
      </c>
      <c r="D89" t="s">
        <v>34</v>
      </c>
      <c r="E89">
        <v>493957.474071</v>
      </c>
      <c r="F89">
        <v>5180890.2630399903</v>
      </c>
      <c r="G89" t="s">
        <v>11</v>
      </c>
      <c r="H89">
        <v>2</v>
      </c>
      <c r="I89">
        <v>364.17322834645671</v>
      </c>
      <c r="J89">
        <f t="shared" si="6"/>
        <v>1.1975532262374911</v>
      </c>
      <c r="N89">
        <v>88</v>
      </c>
      <c r="O89">
        <v>23</v>
      </c>
      <c r="P89" t="s">
        <v>33</v>
      </c>
      <c r="Q89">
        <v>493902.842645998</v>
      </c>
      <c r="R89">
        <v>5180681.5397699904</v>
      </c>
      <c r="S89" t="s">
        <v>9</v>
      </c>
      <c r="T89">
        <v>5</v>
      </c>
      <c r="U89">
        <v>475.88582677165351</v>
      </c>
      <c r="V89">
        <v>0.99494126725542253</v>
      </c>
      <c r="W89">
        <v>170</v>
      </c>
      <c r="X89">
        <f t="shared" si="7"/>
        <v>0.50295857988165682</v>
      </c>
    </row>
    <row r="90" spans="1:24" x14ac:dyDescent="0.4">
      <c r="A90" t="s">
        <v>31</v>
      </c>
      <c r="B90">
        <v>196</v>
      </c>
      <c r="C90">
        <v>27</v>
      </c>
      <c r="D90" t="s">
        <v>37</v>
      </c>
      <c r="E90">
        <v>494038.07558499801</v>
      </c>
      <c r="F90">
        <v>5180797.63772</v>
      </c>
      <c r="G90" t="s">
        <v>11</v>
      </c>
      <c r="H90">
        <v>5</v>
      </c>
      <c r="I90">
        <v>362.6968503937008</v>
      </c>
      <c r="J90">
        <f t="shared" si="6"/>
        <v>1.1926982807257174</v>
      </c>
      <c r="N90">
        <v>89</v>
      </c>
      <c r="O90">
        <v>24</v>
      </c>
      <c r="P90" t="s">
        <v>33</v>
      </c>
      <c r="Q90">
        <v>493935.202922998</v>
      </c>
      <c r="R90">
        <v>5180676.1413799804</v>
      </c>
      <c r="S90" t="s">
        <v>9</v>
      </c>
      <c r="T90">
        <v>5</v>
      </c>
      <c r="U90">
        <v>454.23228346456693</v>
      </c>
      <c r="V90">
        <v>0.9496698962531076</v>
      </c>
      <c r="W90">
        <v>139</v>
      </c>
      <c r="X90">
        <f t="shared" si="7"/>
        <v>0.41124260355029585</v>
      </c>
    </row>
    <row r="91" spans="1:24" x14ac:dyDescent="0.4">
      <c r="A91" t="s">
        <v>31</v>
      </c>
      <c r="B91">
        <v>191</v>
      </c>
      <c r="C91">
        <v>22</v>
      </c>
      <c r="D91" t="s">
        <v>37</v>
      </c>
      <c r="E91">
        <v>493878.54757200001</v>
      </c>
      <c r="F91">
        <v>5180811.9108300004</v>
      </c>
      <c r="G91" t="s">
        <v>11</v>
      </c>
      <c r="H91">
        <v>1</v>
      </c>
      <c r="I91">
        <v>359.25196850393701</v>
      </c>
      <c r="J91">
        <f t="shared" si="6"/>
        <v>1.1813700745315789</v>
      </c>
      <c r="N91">
        <v>90</v>
      </c>
      <c r="O91">
        <v>25</v>
      </c>
      <c r="P91" t="s">
        <v>33</v>
      </c>
      <c r="Q91">
        <v>493966.647998998</v>
      </c>
      <c r="R91">
        <v>5180668.6962400004</v>
      </c>
      <c r="S91" t="s">
        <v>9</v>
      </c>
      <c r="T91">
        <v>5</v>
      </c>
      <c r="U91">
        <v>591.04330708661416</v>
      </c>
      <c r="V91">
        <v>1.2357026494040977</v>
      </c>
      <c r="W91">
        <v>295</v>
      </c>
      <c r="X91">
        <f t="shared" si="7"/>
        <v>0.87278106508875741</v>
      </c>
    </row>
    <row r="92" spans="1:24" x14ac:dyDescent="0.4">
      <c r="A92" t="s">
        <v>31</v>
      </c>
      <c r="B92">
        <v>65</v>
      </c>
      <c r="C92">
        <v>25</v>
      </c>
      <c r="D92" t="s">
        <v>11</v>
      </c>
      <c r="E92">
        <v>493959.974636</v>
      </c>
      <c r="F92">
        <v>5180636.9220099803</v>
      </c>
      <c r="G92" t="s">
        <v>11</v>
      </c>
      <c r="H92">
        <v>6</v>
      </c>
      <c r="I92">
        <v>357.7755905511811</v>
      </c>
      <c r="J92">
        <f t="shared" si="6"/>
        <v>1.1765151290198055</v>
      </c>
      <c r="N92">
        <v>91</v>
      </c>
      <c r="O92">
        <v>26</v>
      </c>
      <c r="P92" t="s">
        <v>33</v>
      </c>
      <c r="Q92">
        <v>493998.558499999</v>
      </c>
      <c r="R92">
        <v>5180669.9977099802</v>
      </c>
      <c r="S92" t="s">
        <v>9</v>
      </c>
      <c r="T92">
        <v>5</v>
      </c>
      <c r="U92">
        <v>567.91338582677167</v>
      </c>
      <c r="V92">
        <v>1.1873445940152614</v>
      </c>
      <c r="W92">
        <v>273</v>
      </c>
      <c r="X92">
        <f t="shared" si="7"/>
        <v>0.80769230769230771</v>
      </c>
    </row>
    <row r="93" spans="1:24" x14ac:dyDescent="0.4">
      <c r="A93" t="s">
        <v>31</v>
      </c>
      <c r="B93">
        <v>216</v>
      </c>
      <c r="C93">
        <v>23</v>
      </c>
      <c r="D93" t="s">
        <v>32</v>
      </c>
      <c r="E93">
        <v>493895.294181998</v>
      </c>
      <c r="F93">
        <v>5180840.45218</v>
      </c>
      <c r="G93" t="s">
        <v>11</v>
      </c>
      <c r="H93">
        <v>1</v>
      </c>
      <c r="I93">
        <v>357.28346456692913</v>
      </c>
      <c r="J93">
        <f t="shared" si="6"/>
        <v>1.1748968138492142</v>
      </c>
      <c r="N93">
        <v>92</v>
      </c>
      <c r="O93">
        <v>27</v>
      </c>
      <c r="P93" t="s">
        <v>33</v>
      </c>
      <c r="Q93">
        <v>494030.468212999</v>
      </c>
      <c r="R93">
        <v>5180670.5214999802</v>
      </c>
      <c r="S93" t="s">
        <v>9</v>
      </c>
      <c r="T93">
        <v>5</v>
      </c>
      <c r="U93">
        <v>541.83070866141736</v>
      </c>
      <c r="V93">
        <v>1.1328131698533821</v>
      </c>
      <c r="W93">
        <v>243</v>
      </c>
      <c r="X93">
        <f t="shared" si="7"/>
        <v>0.71893491124260356</v>
      </c>
    </row>
    <row r="94" spans="1:24" x14ac:dyDescent="0.4">
      <c r="A94" t="s">
        <v>31</v>
      </c>
      <c r="B94">
        <v>85</v>
      </c>
      <c r="C94">
        <v>20</v>
      </c>
      <c r="D94" t="s">
        <v>33</v>
      </c>
      <c r="E94">
        <v>493807.10502900003</v>
      </c>
      <c r="F94">
        <v>5180671.6367899803</v>
      </c>
      <c r="G94" t="s">
        <v>11</v>
      </c>
      <c r="H94">
        <v>2</v>
      </c>
      <c r="I94">
        <v>356.29921259842519</v>
      </c>
      <c r="J94">
        <f t="shared" si="6"/>
        <v>1.1716601835080318</v>
      </c>
      <c r="N94">
        <v>93</v>
      </c>
      <c r="O94">
        <v>28</v>
      </c>
      <c r="P94" t="s">
        <v>33</v>
      </c>
      <c r="Q94">
        <v>494062.370444</v>
      </c>
      <c r="R94">
        <v>5180663.4891600003</v>
      </c>
      <c r="S94" t="s">
        <v>9</v>
      </c>
      <c r="T94">
        <v>5</v>
      </c>
      <c r="U94">
        <v>515.25590551181097</v>
      </c>
      <c r="V94">
        <v>1.0772528508959953</v>
      </c>
      <c r="W94">
        <v>215</v>
      </c>
      <c r="X94">
        <f t="shared" si="7"/>
        <v>0.63609467455621305</v>
      </c>
    </row>
    <row r="95" spans="1:24" x14ac:dyDescent="0.4">
      <c r="A95" t="s">
        <v>31</v>
      </c>
      <c r="B95">
        <v>195</v>
      </c>
      <c r="C95">
        <v>26</v>
      </c>
      <c r="D95" t="s">
        <v>37</v>
      </c>
      <c r="E95">
        <v>494006.16654900002</v>
      </c>
      <c r="F95">
        <v>5180797.1138899904</v>
      </c>
      <c r="G95" t="s">
        <v>11</v>
      </c>
      <c r="H95">
        <v>4</v>
      </c>
      <c r="I95">
        <v>355.80708661417322</v>
      </c>
      <c r="J95">
        <f t="shared" si="6"/>
        <v>1.1700418683374405</v>
      </c>
      <c r="N95">
        <v>94</v>
      </c>
      <c r="O95">
        <v>29</v>
      </c>
      <c r="P95" t="s">
        <v>33</v>
      </c>
      <c r="Q95">
        <v>494094.297571</v>
      </c>
      <c r="R95">
        <v>5180681.6816999903</v>
      </c>
      <c r="S95" t="s">
        <v>9</v>
      </c>
      <c r="T95">
        <v>5</v>
      </c>
      <c r="U95">
        <v>547.24409448818892</v>
      </c>
      <c r="V95">
        <v>1.1441310126039606</v>
      </c>
      <c r="W95">
        <v>248</v>
      </c>
      <c r="X95">
        <f t="shared" si="7"/>
        <v>0.73372781065088755</v>
      </c>
    </row>
    <row r="96" spans="1:24" x14ac:dyDescent="0.4">
      <c r="A96" t="s">
        <v>31</v>
      </c>
      <c r="B96">
        <v>66</v>
      </c>
      <c r="C96">
        <v>26</v>
      </c>
      <c r="D96" t="s">
        <v>11</v>
      </c>
      <c r="E96">
        <v>493989.609204999</v>
      </c>
      <c r="F96">
        <v>5180640.4995499803</v>
      </c>
      <c r="G96" t="s">
        <v>11</v>
      </c>
      <c r="H96">
        <v>6</v>
      </c>
      <c r="I96">
        <v>353.34645669291336</v>
      </c>
      <c r="J96">
        <f t="shared" si="6"/>
        <v>1.1619502924844844</v>
      </c>
      <c r="N96">
        <v>95</v>
      </c>
      <c r="O96">
        <v>3</v>
      </c>
      <c r="P96" t="s">
        <v>38</v>
      </c>
      <c r="Q96">
        <v>493276.726444998</v>
      </c>
      <c r="R96">
        <v>5180689.0780499903</v>
      </c>
      <c r="S96" t="s">
        <v>9</v>
      </c>
      <c r="T96">
        <v>5</v>
      </c>
      <c r="U96">
        <v>326.77165354330708</v>
      </c>
      <c r="V96">
        <v>0.6831861442167535</v>
      </c>
      <c r="W96">
        <v>33</v>
      </c>
      <c r="X96">
        <f t="shared" si="7"/>
        <v>9.7633136094674555E-2</v>
      </c>
    </row>
    <row r="97" spans="1:24" x14ac:dyDescent="0.4">
      <c r="A97" t="s">
        <v>31</v>
      </c>
      <c r="B97">
        <v>62</v>
      </c>
      <c r="C97">
        <v>22</v>
      </c>
      <c r="D97" t="s">
        <v>11</v>
      </c>
      <c r="E97">
        <v>493862.44210400002</v>
      </c>
      <c r="F97">
        <v>5180655.2967800004</v>
      </c>
      <c r="G97" t="s">
        <v>11</v>
      </c>
      <c r="H97">
        <v>3</v>
      </c>
      <c r="I97">
        <v>352.85433070866139</v>
      </c>
      <c r="J97">
        <f t="shared" si="6"/>
        <v>1.1603319773138934</v>
      </c>
      <c r="N97">
        <v>96</v>
      </c>
      <c r="O97">
        <v>4</v>
      </c>
      <c r="P97" t="s">
        <v>38</v>
      </c>
      <c r="Q97">
        <v>493308.02597100002</v>
      </c>
      <c r="R97">
        <v>5180687.1739800004</v>
      </c>
      <c r="S97" t="s">
        <v>9</v>
      </c>
      <c r="T97">
        <v>5</v>
      </c>
      <c r="U97">
        <v>652.06692913385825</v>
      </c>
      <c r="V97">
        <v>1.3632856040469854</v>
      </c>
      <c r="W97">
        <v>319</v>
      </c>
      <c r="X97">
        <f t="shared" si="7"/>
        <v>0.94378698224852076</v>
      </c>
    </row>
    <row r="98" spans="1:24" x14ac:dyDescent="0.4">
      <c r="A98" t="s">
        <v>31</v>
      </c>
      <c r="B98">
        <v>60</v>
      </c>
      <c r="C98">
        <v>20</v>
      </c>
      <c r="D98" t="s">
        <v>11</v>
      </c>
      <c r="E98">
        <v>493800.430823998</v>
      </c>
      <c r="F98">
        <v>5180639.8627300002</v>
      </c>
      <c r="G98" t="s">
        <v>11</v>
      </c>
      <c r="H98">
        <v>2</v>
      </c>
      <c r="I98">
        <v>352.36220472440942</v>
      </c>
      <c r="J98">
        <f t="shared" si="6"/>
        <v>1.1587136621433021</v>
      </c>
      <c r="N98">
        <v>97</v>
      </c>
      <c r="O98">
        <v>5</v>
      </c>
      <c r="P98" t="s">
        <v>38</v>
      </c>
      <c r="Q98">
        <v>493339.95637500001</v>
      </c>
      <c r="R98">
        <v>5180706.3626100002</v>
      </c>
      <c r="S98" t="s">
        <v>9</v>
      </c>
      <c r="T98">
        <v>5</v>
      </c>
      <c r="U98">
        <v>524.11417322834643</v>
      </c>
      <c r="V98">
        <v>1.0957729572151242</v>
      </c>
      <c r="W98">
        <v>227</v>
      </c>
      <c r="X98">
        <f t="shared" si="7"/>
        <v>0.67159763313609466</v>
      </c>
    </row>
    <row r="99" spans="1:24" x14ac:dyDescent="0.4">
      <c r="A99" t="s">
        <v>31</v>
      </c>
      <c r="B99">
        <v>222</v>
      </c>
      <c r="C99">
        <v>29</v>
      </c>
      <c r="D99" t="s">
        <v>32</v>
      </c>
      <c r="E99">
        <v>494086.744038</v>
      </c>
      <c r="F99">
        <v>5180840.59387</v>
      </c>
      <c r="G99" t="s">
        <v>11</v>
      </c>
      <c r="H99">
        <v>5</v>
      </c>
      <c r="I99">
        <v>351.87007874015745</v>
      </c>
      <c r="J99">
        <f t="shared" si="6"/>
        <v>1.1570953469727108</v>
      </c>
      <c r="N99">
        <v>98</v>
      </c>
      <c r="O99">
        <v>6</v>
      </c>
      <c r="P99" t="s">
        <v>38</v>
      </c>
      <c r="Q99">
        <v>493371.862522999</v>
      </c>
      <c r="R99">
        <v>5180703.7714799903</v>
      </c>
      <c r="S99" t="s">
        <v>9</v>
      </c>
      <c r="T99">
        <v>5</v>
      </c>
      <c r="U99">
        <v>588.58267716535431</v>
      </c>
      <c r="V99">
        <v>1.230558175426562</v>
      </c>
      <c r="W99">
        <v>291</v>
      </c>
      <c r="X99">
        <f t="shared" si="7"/>
        <v>0.86094674556213013</v>
      </c>
    </row>
    <row r="100" spans="1:24" x14ac:dyDescent="0.4">
      <c r="A100" t="s">
        <v>31</v>
      </c>
      <c r="B100">
        <v>288</v>
      </c>
      <c r="C100">
        <v>25</v>
      </c>
      <c r="D100" t="s">
        <v>35</v>
      </c>
      <c r="E100">
        <v>493979.78699200001</v>
      </c>
      <c r="F100">
        <v>5180920.0508399904</v>
      </c>
      <c r="G100" t="s">
        <v>11</v>
      </c>
      <c r="H100">
        <v>2</v>
      </c>
      <c r="I100">
        <v>351.87007874015745</v>
      </c>
      <c r="J100">
        <f t="shared" si="6"/>
        <v>1.1570953469727108</v>
      </c>
      <c r="N100">
        <v>99</v>
      </c>
      <c r="O100">
        <v>7</v>
      </c>
      <c r="P100" t="s">
        <v>38</v>
      </c>
      <c r="Q100">
        <v>493403.78188800003</v>
      </c>
      <c r="R100">
        <v>5180713.1816999903</v>
      </c>
      <c r="S100" t="s">
        <v>9</v>
      </c>
      <c r="T100">
        <v>5</v>
      </c>
      <c r="U100">
        <v>297.73622047244095</v>
      </c>
      <c r="V100">
        <v>0.62248135128183113</v>
      </c>
      <c r="W100">
        <v>23</v>
      </c>
      <c r="X100">
        <f t="shared" si="7"/>
        <v>6.8047337278106509E-2</v>
      </c>
    </row>
    <row r="101" spans="1:24" x14ac:dyDescent="0.4">
      <c r="A101" t="s">
        <v>31</v>
      </c>
      <c r="B101">
        <v>86</v>
      </c>
      <c r="C101">
        <v>21</v>
      </c>
      <c r="D101" t="s">
        <v>33</v>
      </c>
      <c r="E101">
        <v>493838.99775600003</v>
      </c>
      <c r="F101">
        <v>5180655.6023700004</v>
      </c>
      <c r="G101" t="s">
        <v>11</v>
      </c>
      <c r="H101">
        <v>3</v>
      </c>
      <c r="I101">
        <v>349.40944881889766</v>
      </c>
      <c r="J101">
        <f t="shared" si="6"/>
        <v>1.1490037711197549</v>
      </c>
      <c r="N101">
        <v>100</v>
      </c>
      <c r="O101">
        <v>8</v>
      </c>
      <c r="P101" t="s">
        <v>38</v>
      </c>
      <c r="Q101">
        <v>493435.68717500003</v>
      </c>
      <c r="R101">
        <v>5180709.8130599903</v>
      </c>
      <c r="S101" t="s">
        <v>9</v>
      </c>
      <c r="T101">
        <v>5</v>
      </c>
      <c r="U101">
        <v>468.01181102362204</v>
      </c>
      <c r="V101">
        <v>0.97847895052730804</v>
      </c>
      <c r="W101">
        <v>159</v>
      </c>
      <c r="X101">
        <f t="shared" si="7"/>
        <v>0.47041420118343197</v>
      </c>
    </row>
    <row r="102" spans="1:24" x14ac:dyDescent="0.4">
      <c r="A102" t="s">
        <v>31</v>
      </c>
      <c r="B102">
        <v>221</v>
      </c>
      <c r="C102">
        <v>28</v>
      </c>
      <c r="D102" t="s">
        <v>32</v>
      </c>
      <c r="E102">
        <v>494054.817732998</v>
      </c>
      <c r="F102">
        <v>5180822.4013599902</v>
      </c>
      <c r="G102" t="s">
        <v>11</v>
      </c>
      <c r="H102">
        <v>5</v>
      </c>
      <c r="I102">
        <v>343.50393700787401</v>
      </c>
      <c r="J102">
        <f t="shared" si="6"/>
        <v>1.1295839890726604</v>
      </c>
      <c r="N102">
        <v>101</v>
      </c>
      <c r="O102">
        <v>9</v>
      </c>
      <c r="P102" t="s">
        <v>38</v>
      </c>
      <c r="Q102">
        <v>493467.584636999</v>
      </c>
      <c r="R102">
        <v>5180699.2216499904</v>
      </c>
      <c r="S102" t="s">
        <v>9</v>
      </c>
      <c r="T102">
        <v>5</v>
      </c>
      <c r="U102">
        <v>566.92913385826773</v>
      </c>
      <c r="V102">
        <v>1.1852868044242471</v>
      </c>
      <c r="W102">
        <v>272</v>
      </c>
      <c r="X102">
        <f t="shared" si="7"/>
        <v>0.80473372781065089</v>
      </c>
    </row>
    <row r="103" spans="1:24" x14ac:dyDescent="0.4">
      <c r="A103" t="s">
        <v>31</v>
      </c>
      <c r="B103">
        <v>219</v>
      </c>
      <c r="C103">
        <v>26</v>
      </c>
      <c r="D103" t="s">
        <v>32</v>
      </c>
      <c r="E103">
        <v>493991.00748700002</v>
      </c>
      <c r="F103">
        <v>5180828.91</v>
      </c>
      <c r="G103" t="s">
        <v>11</v>
      </c>
      <c r="H103">
        <v>3</v>
      </c>
      <c r="I103">
        <v>340.05905511811022</v>
      </c>
      <c r="J103">
        <f t="shared" si="6"/>
        <v>1.118255782878522</v>
      </c>
      <c r="N103">
        <v>102</v>
      </c>
      <c r="O103">
        <v>10</v>
      </c>
      <c r="P103" t="s">
        <v>38</v>
      </c>
      <c r="Q103">
        <v>493499.50784600002</v>
      </c>
      <c r="R103">
        <v>5180712.2994100004</v>
      </c>
      <c r="S103" t="s">
        <v>9</v>
      </c>
      <c r="T103">
        <v>5</v>
      </c>
      <c r="U103">
        <v>531.00393700787401</v>
      </c>
      <c r="V103">
        <v>1.1101774843522245</v>
      </c>
      <c r="W103">
        <v>233</v>
      </c>
      <c r="X103">
        <f t="shared" si="7"/>
        <v>0.68934911242603547</v>
      </c>
    </row>
    <row r="104" spans="1:24" x14ac:dyDescent="0.4">
      <c r="A104" t="s">
        <v>31</v>
      </c>
      <c r="B104">
        <v>247</v>
      </c>
      <c r="C104">
        <v>29</v>
      </c>
      <c r="D104" t="s">
        <v>30</v>
      </c>
      <c r="E104">
        <v>494114.637672999</v>
      </c>
      <c r="F104">
        <v>5180872.3474000003</v>
      </c>
      <c r="G104" t="s">
        <v>11</v>
      </c>
      <c r="H104">
        <v>5</v>
      </c>
      <c r="I104">
        <v>337.59842519685037</v>
      </c>
      <c r="J104">
        <f t="shared" si="6"/>
        <v>1.110164207025566</v>
      </c>
      <c r="N104">
        <v>103</v>
      </c>
      <c r="O104">
        <v>11</v>
      </c>
      <c r="P104" t="s">
        <v>38</v>
      </c>
      <c r="Q104">
        <v>493531.398579998</v>
      </c>
      <c r="R104">
        <v>5180695.3743799804</v>
      </c>
      <c r="S104" t="s">
        <v>9</v>
      </c>
      <c r="T104">
        <v>5</v>
      </c>
      <c r="U104">
        <v>490.64960629921256</v>
      </c>
      <c r="V104">
        <v>1.0258081111206374</v>
      </c>
      <c r="W104">
        <v>187</v>
      </c>
      <c r="X104">
        <f t="shared" si="7"/>
        <v>0.55325443786982254</v>
      </c>
    </row>
    <row r="105" spans="1:24" x14ac:dyDescent="0.4">
      <c r="A105" t="s">
        <v>31</v>
      </c>
      <c r="B105">
        <v>268</v>
      </c>
      <c r="C105">
        <v>28</v>
      </c>
      <c r="D105" t="s">
        <v>34</v>
      </c>
      <c r="E105">
        <v>494051.827297999</v>
      </c>
      <c r="F105">
        <v>5180885.9662300004</v>
      </c>
      <c r="G105" t="s">
        <v>11</v>
      </c>
      <c r="H105">
        <v>4</v>
      </c>
      <c r="I105">
        <v>336.12204724409446</v>
      </c>
      <c r="J105">
        <f t="shared" si="6"/>
        <v>1.1053092615137923</v>
      </c>
      <c r="N105">
        <v>104</v>
      </c>
      <c r="O105">
        <v>12</v>
      </c>
      <c r="P105" t="s">
        <v>38</v>
      </c>
      <c r="Q105">
        <v>493561.31900000002</v>
      </c>
      <c r="R105">
        <v>5180707.22915</v>
      </c>
      <c r="S105" t="s">
        <v>9</v>
      </c>
      <c r="T105">
        <v>5</v>
      </c>
      <c r="U105">
        <v>474.90157480314957</v>
      </c>
      <c r="V105">
        <v>0.99288347766440821</v>
      </c>
      <c r="W105">
        <v>169</v>
      </c>
      <c r="X105">
        <f t="shared" si="7"/>
        <v>0.5</v>
      </c>
    </row>
    <row r="106" spans="1:24" x14ac:dyDescent="0.4">
      <c r="A106" t="s">
        <v>31</v>
      </c>
      <c r="B106">
        <v>63</v>
      </c>
      <c r="C106">
        <v>23</v>
      </c>
      <c r="D106" t="s">
        <v>11</v>
      </c>
      <c r="E106">
        <v>493896.16895899799</v>
      </c>
      <c r="F106">
        <v>5180649.7655999903</v>
      </c>
      <c r="G106" t="s">
        <v>11</v>
      </c>
      <c r="H106">
        <v>4</v>
      </c>
      <c r="I106">
        <v>330.70866141732284</v>
      </c>
      <c r="J106">
        <f t="shared" si="6"/>
        <v>1.0875077946372893</v>
      </c>
      <c r="N106">
        <v>105</v>
      </c>
      <c r="O106">
        <v>13</v>
      </c>
      <c r="P106" t="s">
        <v>38</v>
      </c>
      <c r="Q106">
        <v>493595.221616</v>
      </c>
      <c r="R106">
        <v>5180699.9730599904</v>
      </c>
      <c r="S106" t="s">
        <v>9</v>
      </c>
      <c r="T106">
        <v>5</v>
      </c>
      <c r="U106">
        <v>515.74803149606294</v>
      </c>
      <c r="V106">
        <v>1.0782817456915024</v>
      </c>
      <c r="W106">
        <v>217</v>
      </c>
      <c r="X106">
        <f t="shared" si="7"/>
        <v>0.64201183431952658</v>
      </c>
    </row>
    <row r="107" spans="1:24" x14ac:dyDescent="0.4">
      <c r="A107" t="s">
        <v>31</v>
      </c>
      <c r="B107">
        <v>16</v>
      </c>
      <c r="C107">
        <v>22</v>
      </c>
      <c r="D107" t="s">
        <v>9</v>
      </c>
      <c r="E107">
        <v>493861.755168</v>
      </c>
      <c r="F107">
        <v>5180589.4613600001</v>
      </c>
      <c r="G107" t="s">
        <v>11</v>
      </c>
      <c r="H107">
        <v>4</v>
      </c>
      <c r="I107">
        <v>330.21653543307087</v>
      </c>
      <c r="J107">
        <f t="shared" si="6"/>
        <v>1.085889479466698</v>
      </c>
      <c r="N107">
        <v>106</v>
      </c>
      <c r="O107">
        <v>14</v>
      </c>
      <c r="P107" t="s">
        <v>38</v>
      </c>
      <c r="Q107">
        <v>493627.13805200002</v>
      </c>
      <c r="R107">
        <v>5180706.9397900002</v>
      </c>
      <c r="S107" t="s">
        <v>9</v>
      </c>
      <c r="T107">
        <v>5</v>
      </c>
      <c r="U107">
        <v>472.93307086614175</v>
      </c>
      <c r="V107">
        <v>0.98876789848237967</v>
      </c>
      <c r="W107">
        <v>165</v>
      </c>
      <c r="X107">
        <f t="shared" si="7"/>
        <v>0.48816568047337278</v>
      </c>
    </row>
    <row r="108" spans="1:24" x14ac:dyDescent="0.4">
      <c r="A108" t="s">
        <v>31</v>
      </c>
      <c r="B108">
        <v>138</v>
      </c>
      <c r="C108">
        <v>20</v>
      </c>
      <c r="D108" t="s">
        <v>39</v>
      </c>
      <c r="E108">
        <v>493815.87301600003</v>
      </c>
      <c r="F108">
        <v>5180735.1896400005</v>
      </c>
      <c r="G108" t="s">
        <v>11</v>
      </c>
      <c r="H108">
        <v>1</v>
      </c>
      <c r="I108">
        <v>328.24803149606299</v>
      </c>
      <c r="J108">
        <f t="shared" si="6"/>
        <v>1.0794162187843332</v>
      </c>
      <c r="N108">
        <v>107</v>
      </c>
      <c r="O108">
        <v>15</v>
      </c>
      <c r="P108" t="s">
        <v>38</v>
      </c>
      <c r="Q108">
        <v>493659.03774300002</v>
      </c>
      <c r="R108">
        <v>5180698.1273499904</v>
      </c>
      <c r="S108" t="s">
        <v>9</v>
      </c>
      <c r="T108">
        <v>6</v>
      </c>
      <c r="U108">
        <v>466.53543307086613</v>
      </c>
      <c r="V108">
        <v>0.97539226614078656</v>
      </c>
      <c r="W108">
        <v>156</v>
      </c>
      <c r="X108">
        <f t="shared" si="7"/>
        <v>0.46153846153846156</v>
      </c>
    </row>
    <row r="109" spans="1:24" x14ac:dyDescent="0.4">
      <c r="A109" t="s">
        <v>31</v>
      </c>
      <c r="B109">
        <v>117</v>
      </c>
      <c r="C109">
        <v>25</v>
      </c>
      <c r="D109" t="s">
        <v>38</v>
      </c>
      <c r="E109">
        <v>493978.13054300001</v>
      </c>
      <c r="F109">
        <v>5180700.4656499904</v>
      </c>
      <c r="G109" t="s">
        <v>11</v>
      </c>
      <c r="H109">
        <v>5</v>
      </c>
      <c r="I109">
        <v>321.85039370078738</v>
      </c>
      <c r="J109">
        <f t="shared" si="6"/>
        <v>1.0583781215666475</v>
      </c>
      <c r="N109">
        <v>108</v>
      </c>
      <c r="O109">
        <v>16</v>
      </c>
      <c r="P109" t="s">
        <v>38</v>
      </c>
      <c r="Q109">
        <v>493690.954815</v>
      </c>
      <c r="R109">
        <v>5180705.7611499904</v>
      </c>
      <c r="S109" t="s">
        <v>9</v>
      </c>
      <c r="T109">
        <v>6</v>
      </c>
      <c r="U109">
        <v>590.55118110236219</v>
      </c>
      <c r="V109">
        <v>1.2346737546085906</v>
      </c>
      <c r="W109">
        <v>294</v>
      </c>
      <c r="X109">
        <f t="shared" si="7"/>
        <v>0.86982248520710059</v>
      </c>
    </row>
    <row r="110" spans="1:24" x14ac:dyDescent="0.4">
      <c r="A110" t="s">
        <v>31</v>
      </c>
      <c r="B110">
        <v>38</v>
      </c>
      <c r="C110">
        <v>21</v>
      </c>
      <c r="D110" t="s">
        <v>10</v>
      </c>
      <c r="E110">
        <v>493851.68107400002</v>
      </c>
      <c r="F110">
        <v>5180592.0274799904</v>
      </c>
      <c r="G110" t="s">
        <v>11</v>
      </c>
      <c r="H110">
        <v>4</v>
      </c>
      <c r="I110">
        <v>321.35826771653541</v>
      </c>
      <c r="J110">
        <f t="shared" si="6"/>
        <v>1.0567598063960562</v>
      </c>
      <c r="N110">
        <v>109</v>
      </c>
      <c r="O110">
        <v>17</v>
      </c>
      <c r="P110" t="s">
        <v>38</v>
      </c>
      <c r="Q110">
        <v>493725.57659200003</v>
      </c>
      <c r="R110">
        <v>5180706.6988500003</v>
      </c>
      <c r="S110" t="s">
        <v>9</v>
      </c>
      <c r="T110">
        <v>6</v>
      </c>
      <c r="U110">
        <v>721.45669291338584</v>
      </c>
      <c r="V110">
        <v>1.508359770213495</v>
      </c>
      <c r="W110">
        <v>329</v>
      </c>
      <c r="X110">
        <f t="shared" si="7"/>
        <v>0.97337278106508873</v>
      </c>
    </row>
    <row r="111" spans="1:24" x14ac:dyDescent="0.4">
      <c r="A111" t="s">
        <v>31</v>
      </c>
      <c r="B111">
        <v>91</v>
      </c>
      <c r="C111">
        <v>26</v>
      </c>
      <c r="D111" t="s">
        <v>33</v>
      </c>
      <c r="E111">
        <v>493998.558499999</v>
      </c>
      <c r="F111">
        <v>5180669.9977099802</v>
      </c>
      <c r="G111" t="s">
        <v>11</v>
      </c>
      <c r="H111">
        <v>6</v>
      </c>
      <c r="I111">
        <v>319.38976377952753</v>
      </c>
      <c r="J111">
        <f t="shared" si="6"/>
        <v>1.0502865457136914</v>
      </c>
      <c r="N111">
        <v>110</v>
      </c>
      <c r="O111">
        <v>18</v>
      </c>
      <c r="P111" t="s">
        <v>38</v>
      </c>
      <c r="Q111">
        <v>493759.15355300001</v>
      </c>
      <c r="R111">
        <v>5180683.4043399803</v>
      </c>
      <c r="S111" t="s">
        <v>9</v>
      </c>
      <c r="T111">
        <v>6</v>
      </c>
      <c r="U111">
        <v>638.77952755905505</v>
      </c>
      <c r="V111">
        <v>1.3355054445682921</v>
      </c>
      <c r="W111">
        <v>314</v>
      </c>
      <c r="X111">
        <f t="shared" si="7"/>
        <v>0.92899408284023666</v>
      </c>
    </row>
    <row r="112" spans="1:24" x14ac:dyDescent="0.4">
      <c r="A112" t="s">
        <v>31</v>
      </c>
      <c r="B112">
        <v>143</v>
      </c>
      <c r="C112">
        <v>25</v>
      </c>
      <c r="D112" t="s">
        <v>39</v>
      </c>
      <c r="E112">
        <v>493976.77996199799</v>
      </c>
      <c r="F112">
        <v>5180731.3388799904</v>
      </c>
      <c r="G112" t="s">
        <v>11</v>
      </c>
      <c r="H112">
        <v>5</v>
      </c>
      <c r="I112">
        <v>316.92913385826773</v>
      </c>
      <c r="J112">
        <f t="shared" si="6"/>
        <v>1.0421949698607356</v>
      </c>
      <c r="N112">
        <v>111</v>
      </c>
      <c r="O112">
        <v>19</v>
      </c>
      <c r="P112" t="s">
        <v>38</v>
      </c>
      <c r="Q112">
        <v>493786.67919900001</v>
      </c>
      <c r="R112">
        <v>5180703.2165999804</v>
      </c>
      <c r="S112" t="s">
        <v>9</v>
      </c>
      <c r="T112">
        <v>6</v>
      </c>
      <c r="U112">
        <v>600.88582677165357</v>
      </c>
      <c r="V112">
        <v>1.2562805453142409</v>
      </c>
      <c r="W112">
        <v>301</v>
      </c>
      <c r="X112">
        <f t="shared" si="7"/>
        <v>0.89053254437869822</v>
      </c>
    </row>
    <row r="113" spans="1:24" x14ac:dyDescent="0.4">
      <c r="A113" t="s">
        <v>31</v>
      </c>
      <c r="B113">
        <v>218</v>
      </c>
      <c r="C113">
        <v>25</v>
      </c>
      <c r="D113" t="s">
        <v>32</v>
      </c>
      <c r="E113">
        <v>493959.097828998</v>
      </c>
      <c r="F113">
        <v>5180827.6085700002</v>
      </c>
      <c r="G113" t="s">
        <v>11</v>
      </c>
      <c r="H113">
        <v>3</v>
      </c>
      <c r="I113">
        <v>313.97637795275591</v>
      </c>
      <c r="J113">
        <f t="shared" si="6"/>
        <v>1.0324850788371882</v>
      </c>
      <c r="N113">
        <v>112</v>
      </c>
      <c r="O113">
        <v>20</v>
      </c>
      <c r="P113" t="s">
        <v>38</v>
      </c>
      <c r="Q113">
        <v>493818.588412999</v>
      </c>
      <c r="R113">
        <v>5180703.4058999904</v>
      </c>
      <c r="S113" t="s">
        <v>9</v>
      </c>
      <c r="T113">
        <v>6</v>
      </c>
      <c r="U113">
        <v>509.35039370078738</v>
      </c>
      <c r="V113">
        <v>1.0649061133499094</v>
      </c>
      <c r="W113">
        <v>208</v>
      </c>
      <c r="X113">
        <f t="shared" si="7"/>
        <v>0.61538461538461542</v>
      </c>
    </row>
    <row r="114" spans="1:24" x14ac:dyDescent="0.4">
      <c r="A114" t="s">
        <v>31</v>
      </c>
      <c r="B114">
        <v>267</v>
      </c>
      <c r="C114">
        <v>27</v>
      </c>
      <c r="D114" t="s">
        <v>34</v>
      </c>
      <c r="E114">
        <v>494019.926261999</v>
      </c>
      <c r="F114">
        <v>5180892.9986300003</v>
      </c>
      <c r="G114" t="s">
        <v>11</v>
      </c>
      <c r="H114">
        <v>3</v>
      </c>
      <c r="I114">
        <v>310.53149606299212</v>
      </c>
      <c r="J114">
        <f t="shared" si="6"/>
        <v>1.0211568726430498</v>
      </c>
      <c r="N114">
        <v>113</v>
      </c>
      <c r="O114">
        <v>21</v>
      </c>
      <c r="P114" t="s">
        <v>38</v>
      </c>
      <c r="Q114">
        <v>493851.846663</v>
      </c>
      <c r="R114">
        <v>5180685.5506600002</v>
      </c>
      <c r="S114" t="s">
        <v>9</v>
      </c>
      <c r="T114">
        <v>6</v>
      </c>
      <c r="U114">
        <v>543.30708661417327</v>
      </c>
      <c r="V114">
        <v>1.1358998542399035</v>
      </c>
      <c r="W114">
        <v>245</v>
      </c>
      <c r="X114">
        <f t="shared" si="7"/>
        <v>0.7248520710059172</v>
      </c>
    </row>
    <row r="115" spans="1:24" x14ac:dyDescent="0.4">
      <c r="A115" t="s">
        <v>31</v>
      </c>
      <c r="B115">
        <v>338</v>
      </c>
      <c r="C115">
        <v>25</v>
      </c>
      <c r="D115" t="s">
        <v>48</v>
      </c>
      <c r="E115">
        <v>493977.955288</v>
      </c>
      <c r="F115">
        <v>5180985.8885700004</v>
      </c>
      <c r="G115" t="s">
        <v>11</v>
      </c>
      <c r="H115">
        <v>1</v>
      </c>
      <c r="I115">
        <v>310.53149606299212</v>
      </c>
      <c r="J115">
        <f t="shared" si="6"/>
        <v>1.0211568726430498</v>
      </c>
      <c r="N115">
        <v>114</v>
      </c>
      <c r="O115">
        <v>22</v>
      </c>
      <c r="P115" t="s">
        <v>38</v>
      </c>
      <c r="Q115">
        <v>493882.41985800001</v>
      </c>
      <c r="R115">
        <v>5180716.5640399903</v>
      </c>
      <c r="S115" t="s">
        <v>9</v>
      </c>
      <c r="T115">
        <v>6</v>
      </c>
      <c r="U115">
        <v>378.44488188976379</v>
      </c>
      <c r="V115">
        <v>0.79122009774500524</v>
      </c>
      <c r="W115">
        <v>61</v>
      </c>
      <c r="X115">
        <f t="shared" si="7"/>
        <v>0.18047337278106509</v>
      </c>
    </row>
    <row r="116" spans="1:24" x14ac:dyDescent="0.4">
      <c r="A116" t="s">
        <v>31</v>
      </c>
      <c r="B116">
        <v>15</v>
      </c>
      <c r="C116">
        <v>20</v>
      </c>
      <c r="D116" t="s">
        <v>9</v>
      </c>
      <c r="E116">
        <v>493797.922326</v>
      </c>
      <c r="F116">
        <v>5180576.3034399804</v>
      </c>
      <c r="G116" t="s">
        <v>11</v>
      </c>
      <c r="H116">
        <v>3</v>
      </c>
      <c r="I116">
        <v>305.11811023622045</v>
      </c>
      <c r="J116">
        <f t="shared" si="6"/>
        <v>1.0033554057665464</v>
      </c>
      <c r="N116">
        <v>115</v>
      </c>
      <c r="O116">
        <v>23</v>
      </c>
      <c r="P116" t="s">
        <v>38</v>
      </c>
      <c r="Q116">
        <v>493915.69116500003</v>
      </c>
      <c r="R116">
        <v>5180711.4881800003</v>
      </c>
      <c r="S116" t="s">
        <v>9</v>
      </c>
      <c r="T116">
        <v>6</v>
      </c>
      <c r="U116">
        <v>561.51574803149606</v>
      </c>
      <c r="V116">
        <v>1.1739689616736682</v>
      </c>
      <c r="W116">
        <v>264</v>
      </c>
      <c r="X116">
        <f t="shared" si="7"/>
        <v>0.78106508875739644</v>
      </c>
    </row>
    <row r="117" spans="1:24" x14ac:dyDescent="0.4">
      <c r="A117" t="s">
        <v>31</v>
      </c>
      <c r="B117">
        <v>316</v>
      </c>
      <c r="C117">
        <v>28</v>
      </c>
      <c r="D117" t="s">
        <v>44</v>
      </c>
      <c r="E117">
        <v>494076.92789499799</v>
      </c>
      <c r="F117">
        <v>5180949.5033200001</v>
      </c>
      <c r="G117" t="s">
        <v>11</v>
      </c>
      <c r="H117">
        <v>3</v>
      </c>
      <c r="I117">
        <v>305.11811023622045</v>
      </c>
      <c r="J117">
        <f t="shared" si="6"/>
        <v>1.0033554057665464</v>
      </c>
      <c r="N117">
        <v>116</v>
      </c>
      <c r="O117">
        <v>24</v>
      </c>
      <c r="P117" t="s">
        <v>38</v>
      </c>
      <c r="Q117">
        <v>493946.230398999</v>
      </c>
      <c r="R117">
        <v>5180709.2763900002</v>
      </c>
      <c r="S117" t="s">
        <v>9</v>
      </c>
      <c r="T117">
        <v>6</v>
      </c>
      <c r="U117">
        <v>597.44094488188978</v>
      </c>
      <c r="V117">
        <v>1.2490782817456909</v>
      </c>
      <c r="W117">
        <v>299</v>
      </c>
      <c r="X117">
        <f t="shared" si="7"/>
        <v>0.88461538461538458</v>
      </c>
    </row>
    <row r="118" spans="1:24" x14ac:dyDescent="0.4">
      <c r="A118" t="s">
        <v>31</v>
      </c>
      <c r="B118">
        <v>67</v>
      </c>
      <c r="C118">
        <v>27</v>
      </c>
      <c r="D118" t="s">
        <v>11</v>
      </c>
      <c r="E118">
        <v>494023.79518900003</v>
      </c>
      <c r="F118">
        <v>5180638.7472000001</v>
      </c>
      <c r="G118" t="s">
        <v>11</v>
      </c>
      <c r="H118">
        <v>7</v>
      </c>
      <c r="I118">
        <v>304.1338582677165</v>
      </c>
      <c r="J118">
        <f t="shared" si="6"/>
        <v>1.000118775425364</v>
      </c>
      <c r="N118">
        <v>117</v>
      </c>
      <c r="O118">
        <v>25</v>
      </c>
      <c r="P118" t="s">
        <v>38</v>
      </c>
      <c r="Q118">
        <v>493978.13054300001</v>
      </c>
      <c r="R118">
        <v>5180700.4656499904</v>
      </c>
      <c r="S118" t="s">
        <v>9</v>
      </c>
      <c r="T118">
        <v>6</v>
      </c>
      <c r="U118">
        <v>502.95275590551182</v>
      </c>
      <c r="V118">
        <v>1.0515304810083164</v>
      </c>
      <c r="W118">
        <v>199</v>
      </c>
      <c r="X118">
        <f t="shared" si="7"/>
        <v>0.58875739644970415</v>
      </c>
    </row>
    <row r="119" spans="1:24" x14ac:dyDescent="0.4">
      <c r="A119" t="s">
        <v>31</v>
      </c>
      <c r="B119">
        <v>41</v>
      </c>
      <c r="C119">
        <v>24</v>
      </c>
      <c r="D119" t="s">
        <v>10</v>
      </c>
      <c r="E119">
        <v>493947.431986999</v>
      </c>
      <c r="F119">
        <v>5180613.9323500004</v>
      </c>
      <c r="G119" t="s">
        <v>11</v>
      </c>
      <c r="H119">
        <v>6</v>
      </c>
      <c r="I119">
        <v>300.68897637795277</v>
      </c>
      <c r="J119">
        <f t="shared" si="6"/>
        <v>0.98879056923122577</v>
      </c>
      <c r="N119">
        <v>118</v>
      </c>
      <c r="O119">
        <v>26</v>
      </c>
      <c r="P119" t="s">
        <v>38</v>
      </c>
      <c r="Q119">
        <v>494010.040872999</v>
      </c>
      <c r="R119">
        <v>5180701.7671800004</v>
      </c>
      <c r="S119" t="s">
        <v>9</v>
      </c>
      <c r="T119">
        <v>6</v>
      </c>
      <c r="V119" t="s">
        <v>160</v>
      </c>
    </row>
    <row r="120" spans="1:24" x14ac:dyDescent="0.4">
      <c r="A120" t="s">
        <v>31</v>
      </c>
      <c r="B120">
        <v>190</v>
      </c>
      <c r="C120">
        <v>21</v>
      </c>
      <c r="D120" t="s">
        <v>37</v>
      </c>
      <c r="E120">
        <v>493846.60920200002</v>
      </c>
      <c r="F120">
        <v>5180782.7183499904</v>
      </c>
      <c r="G120" t="s">
        <v>11</v>
      </c>
      <c r="H120">
        <v>1</v>
      </c>
      <c r="I120">
        <v>300.68897637795277</v>
      </c>
      <c r="J120">
        <f t="shared" si="6"/>
        <v>0.98879056923122577</v>
      </c>
      <c r="N120">
        <v>119</v>
      </c>
      <c r="O120">
        <v>27</v>
      </c>
      <c r="P120" t="s">
        <v>38</v>
      </c>
      <c r="Q120">
        <v>494044.226517</v>
      </c>
      <c r="R120">
        <v>5180700.4701500004</v>
      </c>
      <c r="S120" t="s">
        <v>9</v>
      </c>
      <c r="T120">
        <v>6</v>
      </c>
      <c r="U120">
        <v>583.66141732283461</v>
      </c>
      <c r="V120">
        <v>1.2202692274714904</v>
      </c>
      <c r="W120">
        <v>285</v>
      </c>
      <c r="X120">
        <f t="shared" ref="X120:X128" si="8">W120/338</f>
        <v>0.84319526627218933</v>
      </c>
    </row>
    <row r="121" spans="1:24" x14ac:dyDescent="0.4">
      <c r="A121" t="s">
        <v>31</v>
      </c>
      <c r="B121">
        <v>224</v>
      </c>
      <c r="C121">
        <v>31</v>
      </c>
      <c r="D121" t="s">
        <v>32</v>
      </c>
      <c r="E121">
        <v>494150.549497</v>
      </c>
      <c r="F121">
        <v>5180829.1968799904</v>
      </c>
      <c r="G121" t="s">
        <v>11</v>
      </c>
      <c r="H121">
        <v>7</v>
      </c>
      <c r="I121">
        <v>298.22834645669292</v>
      </c>
      <c r="J121">
        <f t="shared" si="6"/>
        <v>0.98069899337826971</v>
      </c>
      <c r="N121">
        <v>120</v>
      </c>
      <c r="O121">
        <v>28</v>
      </c>
      <c r="P121" t="s">
        <v>38</v>
      </c>
      <c r="Q121">
        <v>494073.852491998</v>
      </c>
      <c r="R121">
        <v>5180695.25875</v>
      </c>
      <c r="S121" t="s">
        <v>9</v>
      </c>
      <c r="T121">
        <v>6</v>
      </c>
      <c r="U121">
        <v>587.1062992125984</v>
      </c>
      <c r="V121">
        <v>1.2274714910400404</v>
      </c>
      <c r="W121">
        <v>289</v>
      </c>
      <c r="X121">
        <f t="shared" si="8"/>
        <v>0.8550295857988166</v>
      </c>
    </row>
    <row r="122" spans="1:24" x14ac:dyDescent="0.4">
      <c r="A122" t="s">
        <v>31</v>
      </c>
      <c r="B122">
        <v>313</v>
      </c>
      <c r="C122">
        <v>25</v>
      </c>
      <c r="D122" t="s">
        <v>44</v>
      </c>
      <c r="E122">
        <v>493981.20999900001</v>
      </c>
      <c r="F122">
        <v>5180954.7101699803</v>
      </c>
      <c r="G122" t="s">
        <v>11</v>
      </c>
      <c r="H122">
        <v>1</v>
      </c>
      <c r="I122">
        <v>297.24409448818898</v>
      </c>
      <c r="J122">
        <f t="shared" si="6"/>
        <v>0.97746236303708733</v>
      </c>
      <c r="N122">
        <v>121</v>
      </c>
      <c r="O122">
        <v>29</v>
      </c>
      <c r="P122" t="s">
        <v>38</v>
      </c>
      <c r="Q122">
        <v>494105.779413999</v>
      </c>
      <c r="R122">
        <v>5180713.4513499904</v>
      </c>
      <c r="S122" t="s">
        <v>9</v>
      </c>
      <c r="T122">
        <v>6</v>
      </c>
      <c r="U122">
        <v>468.50393700787401</v>
      </c>
      <c r="V122">
        <v>0.97950784532281521</v>
      </c>
      <c r="W122">
        <v>161</v>
      </c>
      <c r="X122">
        <f t="shared" si="8"/>
        <v>0.47633136094674555</v>
      </c>
    </row>
    <row r="123" spans="1:24" x14ac:dyDescent="0.4">
      <c r="A123" t="s">
        <v>31</v>
      </c>
      <c r="B123">
        <v>58</v>
      </c>
      <c r="C123">
        <v>18</v>
      </c>
      <c r="D123" t="s">
        <v>11</v>
      </c>
      <c r="E123">
        <v>493736.59583100001</v>
      </c>
      <c r="F123">
        <v>5180624.2607800001</v>
      </c>
      <c r="G123" t="s">
        <v>11</v>
      </c>
      <c r="H123">
        <v>1</v>
      </c>
      <c r="I123">
        <v>296.25984251968504</v>
      </c>
      <c r="J123">
        <f t="shared" si="6"/>
        <v>0.97422573269590484</v>
      </c>
      <c r="N123">
        <v>122</v>
      </c>
      <c r="O123">
        <v>4</v>
      </c>
      <c r="P123" t="s">
        <v>39</v>
      </c>
      <c r="Q123">
        <v>493305.31326999801</v>
      </c>
      <c r="R123">
        <v>5180718.9579600003</v>
      </c>
      <c r="S123" t="s">
        <v>9</v>
      </c>
      <c r="T123">
        <v>6</v>
      </c>
      <c r="U123">
        <v>469.98031496062993</v>
      </c>
      <c r="V123">
        <v>0.98259452970933669</v>
      </c>
      <c r="W123">
        <v>164</v>
      </c>
      <c r="X123">
        <f t="shared" si="8"/>
        <v>0.48520710059171596</v>
      </c>
    </row>
    <row r="124" spans="1:24" x14ac:dyDescent="0.4">
      <c r="A124" t="s">
        <v>31</v>
      </c>
      <c r="B124">
        <v>192</v>
      </c>
      <c r="C124">
        <v>23</v>
      </c>
      <c r="D124" t="s">
        <v>37</v>
      </c>
      <c r="E124">
        <v>493910.45270800003</v>
      </c>
      <c r="F124">
        <v>5180808.6558299903</v>
      </c>
      <c r="G124" t="s">
        <v>11</v>
      </c>
      <c r="H124">
        <v>2</v>
      </c>
      <c r="I124">
        <v>296.25984251968504</v>
      </c>
      <c r="J124">
        <f t="shared" si="6"/>
        <v>0.97422573269590484</v>
      </c>
      <c r="N124">
        <v>123</v>
      </c>
      <c r="O124">
        <v>5</v>
      </c>
      <c r="P124" t="s">
        <v>39</v>
      </c>
      <c r="Q124">
        <v>493337.243514998</v>
      </c>
      <c r="R124">
        <v>5180738.1465699803</v>
      </c>
      <c r="S124" t="s">
        <v>9</v>
      </c>
      <c r="T124">
        <v>6</v>
      </c>
      <c r="U124">
        <v>610.23622047244089</v>
      </c>
      <c r="V124">
        <v>1.2758295464288769</v>
      </c>
      <c r="W124">
        <v>305</v>
      </c>
      <c r="X124">
        <f t="shared" si="8"/>
        <v>0.90236686390532539</v>
      </c>
    </row>
    <row r="125" spans="1:24" x14ac:dyDescent="0.4">
      <c r="A125" t="s">
        <v>31</v>
      </c>
      <c r="B125">
        <v>166</v>
      </c>
      <c r="C125">
        <v>23</v>
      </c>
      <c r="D125" t="s">
        <v>40</v>
      </c>
      <c r="E125">
        <v>493893.321120999</v>
      </c>
      <c r="F125">
        <v>5180776.8922899803</v>
      </c>
      <c r="G125" t="s">
        <v>11</v>
      </c>
      <c r="H125">
        <v>2</v>
      </c>
      <c r="I125">
        <v>295.76771653543307</v>
      </c>
      <c r="J125">
        <f t="shared" si="6"/>
        <v>0.97260741752531366</v>
      </c>
      <c r="N125">
        <v>124</v>
      </c>
      <c r="O125">
        <v>6</v>
      </c>
      <c r="P125" t="s">
        <v>39</v>
      </c>
      <c r="Q125">
        <v>493369.149492</v>
      </c>
      <c r="R125">
        <v>5180735.5554299904</v>
      </c>
      <c r="S125" t="s">
        <v>9</v>
      </c>
      <c r="T125">
        <v>6</v>
      </c>
      <c r="U125">
        <v>512.30314960629926</v>
      </c>
      <c r="V125">
        <v>1.0710794821229526</v>
      </c>
      <c r="W125">
        <v>211</v>
      </c>
      <c r="X125">
        <f t="shared" si="8"/>
        <v>0.62426035502958577</v>
      </c>
    </row>
    <row r="126" spans="1:24" x14ac:dyDescent="0.4">
      <c r="A126" t="s">
        <v>31</v>
      </c>
      <c r="B126">
        <v>241</v>
      </c>
      <c r="C126">
        <v>23</v>
      </c>
      <c r="D126" t="s">
        <v>30</v>
      </c>
      <c r="E126">
        <v>493923.18883200001</v>
      </c>
      <c r="F126">
        <v>5180872.2048300002</v>
      </c>
      <c r="G126" t="s">
        <v>11</v>
      </c>
      <c r="H126">
        <v>1</v>
      </c>
      <c r="I126">
        <v>292.81496062992125</v>
      </c>
      <c r="J126">
        <f t="shared" si="6"/>
        <v>0.96289752650176641</v>
      </c>
      <c r="N126">
        <v>125</v>
      </c>
      <c r="O126">
        <v>7</v>
      </c>
      <c r="P126" t="s">
        <v>39</v>
      </c>
      <c r="Q126">
        <v>493401.068692</v>
      </c>
      <c r="R126">
        <v>5180744.9656400001</v>
      </c>
      <c r="S126" t="s">
        <v>9</v>
      </c>
      <c r="T126">
        <v>6</v>
      </c>
      <c r="U126">
        <v>491.14173228346453</v>
      </c>
      <c r="V126">
        <v>1.0268370059161445</v>
      </c>
      <c r="W126">
        <v>189</v>
      </c>
      <c r="X126">
        <f t="shared" si="8"/>
        <v>0.55917159763313606</v>
      </c>
    </row>
    <row r="127" spans="1:24" x14ac:dyDescent="0.4">
      <c r="A127" t="s">
        <v>31</v>
      </c>
      <c r="B127">
        <v>198</v>
      </c>
      <c r="C127">
        <v>29</v>
      </c>
      <c r="D127" t="s">
        <v>37</v>
      </c>
      <c r="E127">
        <v>494101.90357700002</v>
      </c>
      <c r="F127">
        <v>5180808.7980000004</v>
      </c>
      <c r="G127" t="s">
        <v>11</v>
      </c>
      <c r="H127">
        <v>6</v>
      </c>
      <c r="I127">
        <v>292.32283464566927</v>
      </c>
      <c r="J127">
        <f t="shared" si="6"/>
        <v>0.96127921133117522</v>
      </c>
      <c r="N127">
        <v>126</v>
      </c>
      <c r="O127">
        <v>8</v>
      </c>
      <c r="P127" t="s">
        <v>39</v>
      </c>
      <c r="Q127">
        <v>493434.17333700001</v>
      </c>
      <c r="R127">
        <v>5180740.7972900001</v>
      </c>
      <c r="S127" t="s">
        <v>9</v>
      </c>
      <c r="T127">
        <v>6</v>
      </c>
      <c r="U127">
        <v>633.85826771653547</v>
      </c>
      <c r="V127">
        <v>1.3252164966132207</v>
      </c>
      <c r="W127">
        <v>313</v>
      </c>
      <c r="X127">
        <f t="shared" si="8"/>
        <v>0.92603550295857984</v>
      </c>
    </row>
    <row r="128" spans="1:24" x14ac:dyDescent="0.4">
      <c r="A128" t="s">
        <v>31</v>
      </c>
      <c r="B128">
        <v>35</v>
      </c>
      <c r="C128">
        <v>18</v>
      </c>
      <c r="D128" t="s">
        <v>10</v>
      </c>
      <c r="E128">
        <v>493755.952693998</v>
      </c>
      <c r="F128">
        <v>5180592.4596699905</v>
      </c>
      <c r="G128" t="s">
        <v>11</v>
      </c>
      <c r="H128">
        <v>2</v>
      </c>
      <c r="I128">
        <v>291.8307086614173</v>
      </c>
      <c r="J128">
        <f t="shared" si="6"/>
        <v>0.95966089616058403</v>
      </c>
      <c r="N128">
        <v>127</v>
      </c>
      <c r="O128">
        <v>9</v>
      </c>
      <c r="P128" t="s">
        <v>39</v>
      </c>
      <c r="Q128">
        <v>493466.070624999</v>
      </c>
      <c r="R128">
        <v>5180730.2058699904</v>
      </c>
      <c r="S128" t="s">
        <v>9</v>
      </c>
      <c r="T128">
        <v>6</v>
      </c>
      <c r="U128">
        <v>482.7755905511811</v>
      </c>
      <c r="V128">
        <v>1.0093457943925228</v>
      </c>
      <c r="W128">
        <v>177</v>
      </c>
      <c r="X128">
        <f t="shared" si="8"/>
        <v>0.52366863905325445</v>
      </c>
    </row>
    <row r="129" spans="1:24" x14ac:dyDescent="0.4">
      <c r="A129" t="s">
        <v>31</v>
      </c>
      <c r="B129">
        <v>197</v>
      </c>
      <c r="C129">
        <v>28</v>
      </c>
      <c r="D129" t="s">
        <v>37</v>
      </c>
      <c r="E129">
        <v>494069.977149999</v>
      </c>
      <c r="F129">
        <v>5180790.6054199804</v>
      </c>
      <c r="G129" t="s">
        <v>11</v>
      </c>
      <c r="H129">
        <v>6</v>
      </c>
      <c r="I129">
        <v>291.8307086614173</v>
      </c>
      <c r="J129">
        <f t="shared" si="6"/>
        <v>0.95966089616058403</v>
      </c>
      <c r="N129">
        <v>128</v>
      </c>
      <c r="O129">
        <v>10</v>
      </c>
      <c r="P129" t="s">
        <v>39</v>
      </c>
      <c r="Q129">
        <v>493496.794142998</v>
      </c>
      <c r="R129">
        <v>5180744.0833000001</v>
      </c>
      <c r="S129" t="s">
        <v>9</v>
      </c>
      <c r="T129">
        <v>6</v>
      </c>
      <c r="V129" t="s">
        <v>160</v>
      </c>
    </row>
    <row r="130" spans="1:24" x14ac:dyDescent="0.4">
      <c r="A130" t="s">
        <v>31</v>
      </c>
      <c r="B130">
        <v>89</v>
      </c>
      <c r="C130">
        <v>24</v>
      </c>
      <c r="D130" t="s">
        <v>33</v>
      </c>
      <c r="E130">
        <v>493935.202922998</v>
      </c>
      <c r="F130">
        <v>5180676.1413799804</v>
      </c>
      <c r="G130" t="s">
        <v>11</v>
      </c>
      <c r="H130">
        <v>5</v>
      </c>
      <c r="I130">
        <v>290.84645669291336</v>
      </c>
      <c r="J130">
        <f t="shared" si="6"/>
        <v>0.95642426581940154</v>
      </c>
      <c r="N130">
        <v>129</v>
      </c>
      <c r="O130">
        <v>11</v>
      </c>
      <c r="P130" t="s">
        <v>39</v>
      </c>
      <c r="Q130">
        <v>493528.684700999</v>
      </c>
      <c r="R130">
        <v>5180727.1582500003</v>
      </c>
      <c r="S130" t="s">
        <v>9</v>
      </c>
      <c r="T130">
        <v>6</v>
      </c>
      <c r="V130" t="s">
        <v>160</v>
      </c>
    </row>
    <row r="131" spans="1:24" x14ac:dyDescent="0.4">
      <c r="A131" t="s">
        <v>31</v>
      </c>
      <c r="B131">
        <v>83</v>
      </c>
      <c r="C131">
        <v>18</v>
      </c>
      <c r="D131" t="s">
        <v>33</v>
      </c>
      <c r="E131">
        <v>493743.27039100003</v>
      </c>
      <c r="F131">
        <v>5180656.0347600002</v>
      </c>
      <c r="G131" t="s">
        <v>11</v>
      </c>
      <c r="H131">
        <v>1</v>
      </c>
      <c r="I131">
        <v>288.38582677165351</v>
      </c>
      <c r="J131">
        <f t="shared" si="6"/>
        <v>0.94833268996644549</v>
      </c>
      <c r="N131">
        <v>130</v>
      </c>
      <c r="O131">
        <v>12</v>
      </c>
      <c r="P131" t="s">
        <v>39</v>
      </c>
      <c r="Q131">
        <v>493560.60417000001</v>
      </c>
      <c r="R131">
        <v>5180737.0137999803</v>
      </c>
      <c r="S131" t="s">
        <v>10</v>
      </c>
      <c r="T131">
        <v>1</v>
      </c>
      <c r="U131">
        <v>150</v>
      </c>
      <c r="V131">
        <v>1.1254501800720289</v>
      </c>
      <c r="W131">
        <v>239</v>
      </c>
      <c r="X131">
        <f t="shared" ref="X131:X155" si="9">W131/338</f>
        <v>0.70710059171597628</v>
      </c>
    </row>
    <row r="132" spans="1:24" x14ac:dyDescent="0.4">
      <c r="A132" t="s">
        <v>31</v>
      </c>
      <c r="B132">
        <v>118</v>
      </c>
      <c r="C132">
        <v>26</v>
      </c>
      <c r="D132" t="s">
        <v>38</v>
      </c>
      <c r="E132">
        <v>494010.040872999</v>
      </c>
      <c r="F132">
        <v>5180701.7671800004</v>
      </c>
      <c r="G132" t="s">
        <v>11</v>
      </c>
      <c r="H132">
        <v>6</v>
      </c>
      <c r="I132">
        <v>288.38582677165351</v>
      </c>
      <c r="J132">
        <f t="shared" si="6"/>
        <v>0.94833268996644549</v>
      </c>
      <c r="N132">
        <v>131</v>
      </c>
      <c r="O132">
        <v>13</v>
      </c>
      <c r="P132" t="s">
        <v>39</v>
      </c>
      <c r="Q132">
        <v>493592.5074</v>
      </c>
      <c r="R132">
        <v>5180731.75691</v>
      </c>
      <c r="S132" t="s">
        <v>10</v>
      </c>
      <c r="T132">
        <v>1</v>
      </c>
      <c r="U132">
        <v>175</v>
      </c>
      <c r="V132">
        <v>1.3130252100840336</v>
      </c>
      <c r="W132">
        <v>312</v>
      </c>
      <c r="X132">
        <f t="shared" si="9"/>
        <v>0.92307692307692313</v>
      </c>
    </row>
    <row r="133" spans="1:24" x14ac:dyDescent="0.4">
      <c r="A133" t="s">
        <v>31</v>
      </c>
      <c r="B133">
        <v>193</v>
      </c>
      <c r="C133">
        <v>24</v>
      </c>
      <c r="D133" t="s">
        <v>37</v>
      </c>
      <c r="E133">
        <v>493942.357093998</v>
      </c>
      <c r="F133">
        <v>5180804.6231500003</v>
      </c>
      <c r="G133" t="s">
        <v>11</v>
      </c>
      <c r="H133">
        <v>3</v>
      </c>
      <c r="I133">
        <v>287.40157480314963</v>
      </c>
      <c r="J133">
        <f t="shared" si="6"/>
        <v>0.94509605962526333</v>
      </c>
      <c r="N133">
        <v>132</v>
      </c>
      <c r="O133">
        <v>14</v>
      </c>
      <c r="P133" t="s">
        <v>39</v>
      </c>
      <c r="Q133">
        <v>493624.423671</v>
      </c>
      <c r="R133">
        <v>5180738.7236200003</v>
      </c>
      <c r="S133" t="s">
        <v>10</v>
      </c>
      <c r="T133">
        <v>1</v>
      </c>
      <c r="U133">
        <v>101.5</v>
      </c>
      <c r="V133">
        <v>0.76155462184873945</v>
      </c>
      <c r="W133">
        <v>51</v>
      </c>
      <c r="X133">
        <f t="shared" si="9"/>
        <v>0.15088757396449703</v>
      </c>
    </row>
    <row r="134" spans="1:24" x14ac:dyDescent="0.4">
      <c r="A134" t="s">
        <v>31</v>
      </c>
      <c r="B134">
        <v>270</v>
      </c>
      <c r="C134">
        <v>30</v>
      </c>
      <c r="D134" t="s">
        <v>34</v>
      </c>
      <c r="E134">
        <v>494115.63656700001</v>
      </c>
      <c r="F134">
        <v>5180879.0137499804</v>
      </c>
      <c r="G134" t="s">
        <v>11</v>
      </c>
      <c r="H134">
        <v>5</v>
      </c>
      <c r="I134">
        <v>287.40157480314963</v>
      </c>
      <c r="J134">
        <f t="shared" ref="J134:J177" si="10">I134/$L$6</f>
        <v>0.94509605962526333</v>
      </c>
      <c r="N134">
        <v>133</v>
      </c>
      <c r="O134">
        <v>15</v>
      </c>
      <c r="P134" t="s">
        <v>39</v>
      </c>
      <c r="Q134">
        <v>493656.32318900002</v>
      </c>
      <c r="R134">
        <v>5180729.9111700002</v>
      </c>
      <c r="S134" t="s">
        <v>10</v>
      </c>
      <c r="T134">
        <v>1</v>
      </c>
      <c r="U134">
        <v>130.5</v>
      </c>
      <c r="V134">
        <v>0.97914165666266506</v>
      </c>
      <c r="W134">
        <v>160</v>
      </c>
      <c r="X134">
        <f t="shared" si="9"/>
        <v>0.47337278106508873</v>
      </c>
    </row>
    <row r="135" spans="1:24" x14ac:dyDescent="0.4">
      <c r="A135" t="s">
        <v>31</v>
      </c>
      <c r="B135">
        <v>290</v>
      </c>
      <c r="C135">
        <v>27</v>
      </c>
      <c r="D135" t="s">
        <v>35</v>
      </c>
      <c r="E135">
        <v>494040.87357200001</v>
      </c>
      <c r="F135">
        <v>5180924.75875</v>
      </c>
      <c r="G135" t="s">
        <v>11</v>
      </c>
      <c r="H135">
        <v>3</v>
      </c>
      <c r="I135">
        <v>287.40157480314963</v>
      </c>
      <c r="J135">
        <f t="shared" si="10"/>
        <v>0.94509605962526333</v>
      </c>
      <c r="N135">
        <v>134</v>
      </c>
      <c r="O135">
        <v>16</v>
      </c>
      <c r="P135" t="s">
        <v>39</v>
      </c>
      <c r="Q135">
        <v>493688.24009600002</v>
      </c>
      <c r="R135">
        <v>5180737.54495</v>
      </c>
      <c r="S135" t="s">
        <v>10</v>
      </c>
      <c r="T135">
        <v>1</v>
      </c>
      <c r="U135">
        <v>127.5</v>
      </c>
      <c r="V135">
        <v>0.95663265306122447</v>
      </c>
      <c r="W135">
        <v>143</v>
      </c>
      <c r="X135">
        <f t="shared" si="9"/>
        <v>0.42307692307692307</v>
      </c>
    </row>
    <row r="136" spans="1:24" x14ac:dyDescent="0.4">
      <c r="A136" t="s">
        <v>31</v>
      </c>
      <c r="B136">
        <v>110</v>
      </c>
      <c r="C136">
        <v>18</v>
      </c>
      <c r="D136" t="s">
        <v>38</v>
      </c>
      <c r="E136">
        <v>493759.15355300001</v>
      </c>
      <c r="F136">
        <v>5180683.4043399803</v>
      </c>
      <c r="G136" t="s">
        <v>11</v>
      </c>
      <c r="H136">
        <v>1</v>
      </c>
      <c r="I136">
        <v>283.95669291338584</v>
      </c>
      <c r="J136">
        <f t="shared" si="10"/>
        <v>0.93376785343112478</v>
      </c>
      <c r="N136">
        <v>135</v>
      </c>
      <c r="O136">
        <v>17</v>
      </c>
      <c r="P136" t="s">
        <v>39</v>
      </c>
      <c r="Q136">
        <v>493720.1532</v>
      </c>
      <c r="R136">
        <v>5180741.6229999904</v>
      </c>
      <c r="S136" t="s">
        <v>10</v>
      </c>
      <c r="T136">
        <v>1</v>
      </c>
      <c r="U136">
        <v>114.5</v>
      </c>
      <c r="V136">
        <v>0.85909363745498202</v>
      </c>
      <c r="W136">
        <v>89</v>
      </c>
      <c r="X136">
        <f t="shared" si="9"/>
        <v>0.26331360946745563</v>
      </c>
    </row>
    <row r="137" spans="1:24" x14ac:dyDescent="0.4">
      <c r="A137" t="s">
        <v>31</v>
      </c>
      <c r="B137">
        <v>169</v>
      </c>
      <c r="C137">
        <v>26</v>
      </c>
      <c r="D137" t="s">
        <v>40</v>
      </c>
      <c r="E137">
        <v>493989.035435998</v>
      </c>
      <c r="F137">
        <v>5180765.3500800002</v>
      </c>
      <c r="G137" t="s">
        <v>11</v>
      </c>
      <c r="H137">
        <v>4</v>
      </c>
      <c r="I137">
        <v>279.5275590551181</v>
      </c>
      <c r="J137">
        <f t="shared" si="10"/>
        <v>0.91920301689580397</v>
      </c>
      <c r="N137">
        <v>136</v>
      </c>
      <c r="O137">
        <v>18</v>
      </c>
      <c r="P137" t="s">
        <v>39</v>
      </c>
      <c r="Q137">
        <v>493752.039076999</v>
      </c>
      <c r="R137">
        <v>5180719.5875199903</v>
      </c>
      <c r="S137" t="s">
        <v>10</v>
      </c>
      <c r="T137">
        <v>1</v>
      </c>
      <c r="U137">
        <v>112.5</v>
      </c>
      <c r="V137">
        <v>0.84408763505402162</v>
      </c>
      <c r="W137">
        <v>82</v>
      </c>
      <c r="X137">
        <f t="shared" si="9"/>
        <v>0.24260355029585798</v>
      </c>
    </row>
    <row r="138" spans="1:24" x14ac:dyDescent="0.4">
      <c r="A138" t="s">
        <v>31</v>
      </c>
      <c r="B138">
        <v>314</v>
      </c>
      <c r="C138">
        <v>26</v>
      </c>
      <c r="D138" t="s">
        <v>44</v>
      </c>
      <c r="E138">
        <v>494013.118976</v>
      </c>
      <c r="F138">
        <v>5180956.0117199803</v>
      </c>
      <c r="G138" t="s">
        <v>11</v>
      </c>
      <c r="H138">
        <v>2</v>
      </c>
      <c r="I138">
        <v>277.06692913385825</v>
      </c>
      <c r="J138">
        <f t="shared" si="10"/>
        <v>0.91111144104284791</v>
      </c>
      <c r="N138">
        <v>137</v>
      </c>
      <c r="O138">
        <v>19</v>
      </c>
      <c r="P138" t="s">
        <v>39</v>
      </c>
      <c r="Q138">
        <v>493782.143090998</v>
      </c>
      <c r="R138">
        <v>5180736.3660199903</v>
      </c>
      <c r="S138" t="s">
        <v>10</v>
      </c>
      <c r="T138">
        <v>1</v>
      </c>
      <c r="U138">
        <v>108</v>
      </c>
      <c r="V138">
        <v>0.81032412965186074</v>
      </c>
      <c r="W138">
        <v>66</v>
      </c>
      <c r="X138">
        <f t="shared" si="9"/>
        <v>0.19526627218934911</v>
      </c>
    </row>
    <row r="139" spans="1:24" x14ac:dyDescent="0.4">
      <c r="A139" t="s">
        <v>31</v>
      </c>
      <c r="B139">
        <v>223</v>
      </c>
      <c r="C139">
        <v>30</v>
      </c>
      <c r="D139" t="s">
        <v>32</v>
      </c>
      <c r="E139">
        <v>494118.627680998</v>
      </c>
      <c r="F139">
        <v>5180815.4489200003</v>
      </c>
      <c r="G139" t="s">
        <v>11</v>
      </c>
      <c r="H139">
        <v>6</v>
      </c>
      <c r="I139">
        <v>276.57480314960628</v>
      </c>
      <c r="J139">
        <f t="shared" si="10"/>
        <v>0.90949312587225661</v>
      </c>
      <c r="N139">
        <v>138</v>
      </c>
      <c r="O139">
        <v>20</v>
      </c>
      <c r="P139" t="s">
        <v>39</v>
      </c>
      <c r="Q139">
        <v>493815.87301600003</v>
      </c>
      <c r="R139">
        <v>5180735.1896400005</v>
      </c>
      <c r="S139" t="s">
        <v>10</v>
      </c>
      <c r="T139">
        <v>1</v>
      </c>
      <c r="U139">
        <v>125</v>
      </c>
      <c r="V139">
        <v>0.93787515006002398</v>
      </c>
      <c r="W139">
        <v>128</v>
      </c>
      <c r="X139">
        <f t="shared" si="9"/>
        <v>0.378698224852071</v>
      </c>
    </row>
    <row r="140" spans="1:24" x14ac:dyDescent="0.4">
      <c r="A140" t="s">
        <v>31</v>
      </c>
      <c r="B140">
        <v>291</v>
      </c>
      <c r="C140">
        <v>28</v>
      </c>
      <c r="D140" t="s">
        <v>35</v>
      </c>
      <c r="E140">
        <v>494072.77446300001</v>
      </c>
      <c r="F140">
        <v>5180917.7264599903</v>
      </c>
      <c r="G140" t="s">
        <v>11</v>
      </c>
      <c r="H140">
        <v>4</v>
      </c>
      <c r="I140">
        <v>276.08267716535431</v>
      </c>
      <c r="J140">
        <f t="shared" si="10"/>
        <v>0.90787481070166542</v>
      </c>
      <c r="N140">
        <v>139</v>
      </c>
      <c r="O140">
        <v>21</v>
      </c>
      <c r="P140" t="s">
        <v>39</v>
      </c>
      <c r="Q140">
        <v>493847.76542900002</v>
      </c>
      <c r="R140">
        <v>5180719.15527</v>
      </c>
      <c r="S140" t="s">
        <v>10</v>
      </c>
      <c r="T140">
        <v>1</v>
      </c>
      <c r="U140">
        <v>137.5</v>
      </c>
      <c r="V140">
        <v>1.0316626650660263</v>
      </c>
      <c r="W140">
        <v>191</v>
      </c>
      <c r="X140">
        <f t="shared" si="9"/>
        <v>0.5650887573964497</v>
      </c>
    </row>
    <row r="141" spans="1:24" x14ac:dyDescent="0.4">
      <c r="A141" t="s">
        <v>31</v>
      </c>
      <c r="B141">
        <v>217</v>
      </c>
      <c r="C141">
        <v>24</v>
      </c>
      <c r="D141" t="s">
        <v>32</v>
      </c>
      <c r="E141">
        <v>493927.19838900003</v>
      </c>
      <c r="F141">
        <v>5180836.4194099903</v>
      </c>
      <c r="G141" t="s">
        <v>11</v>
      </c>
      <c r="H141">
        <v>2</v>
      </c>
      <c r="I141">
        <v>273.12992125984249</v>
      </c>
      <c r="J141">
        <f t="shared" si="10"/>
        <v>0.89816491967811818</v>
      </c>
      <c r="N141">
        <v>140</v>
      </c>
      <c r="O141">
        <v>22</v>
      </c>
      <c r="P141" t="s">
        <v>39</v>
      </c>
      <c r="Q141">
        <v>493879.70413000003</v>
      </c>
      <c r="R141">
        <v>5180748.3477499904</v>
      </c>
      <c r="S141" t="s">
        <v>10</v>
      </c>
      <c r="T141">
        <v>1</v>
      </c>
      <c r="U141">
        <v>127</v>
      </c>
      <c r="V141">
        <v>0.95288115246098437</v>
      </c>
      <c r="W141">
        <v>140</v>
      </c>
      <c r="X141">
        <f t="shared" si="9"/>
        <v>0.41420118343195267</v>
      </c>
    </row>
    <row r="142" spans="1:24" x14ac:dyDescent="0.4">
      <c r="A142" t="s">
        <v>31</v>
      </c>
      <c r="B142">
        <v>271</v>
      </c>
      <c r="C142">
        <v>31</v>
      </c>
      <c r="D142" t="s">
        <v>34</v>
      </c>
      <c r="E142">
        <v>494147.55805200001</v>
      </c>
      <c r="F142">
        <v>5180892.7616900001</v>
      </c>
      <c r="G142" t="s">
        <v>11</v>
      </c>
      <c r="H142">
        <v>6</v>
      </c>
      <c r="I142">
        <v>273.12992125984249</v>
      </c>
      <c r="J142">
        <f t="shared" si="10"/>
        <v>0.89816491967811818</v>
      </c>
      <c r="N142">
        <v>141</v>
      </c>
      <c r="O142">
        <v>23</v>
      </c>
      <c r="P142" t="s">
        <v>39</v>
      </c>
      <c r="Q142">
        <v>493911.60960500001</v>
      </c>
      <c r="R142">
        <v>5180745.0927600004</v>
      </c>
      <c r="S142" t="s">
        <v>10</v>
      </c>
      <c r="T142">
        <v>1</v>
      </c>
      <c r="U142">
        <v>102</v>
      </c>
      <c r="V142">
        <v>0.76530612244897955</v>
      </c>
      <c r="W142">
        <v>53</v>
      </c>
      <c r="X142">
        <f t="shared" si="9"/>
        <v>0.15680473372781065</v>
      </c>
    </row>
    <row r="143" spans="1:24" x14ac:dyDescent="0.4">
      <c r="A143" t="s">
        <v>31</v>
      </c>
      <c r="B143">
        <v>112</v>
      </c>
      <c r="C143">
        <v>20</v>
      </c>
      <c r="D143" t="s">
        <v>38</v>
      </c>
      <c r="E143">
        <v>493818.588412999</v>
      </c>
      <c r="F143">
        <v>5180703.4058999904</v>
      </c>
      <c r="G143" t="s">
        <v>11</v>
      </c>
      <c r="H143">
        <v>2</v>
      </c>
      <c r="I143">
        <v>272.14566929133861</v>
      </c>
      <c r="J143">
        <f t="shared" si="10"/>
        <v>0.89492828933693591</v>
      </c>
      <c r="N143">
        <v>142</v>
      </c>
      <c r="O143">
        <v>24</v>
      </c>
      <c r="P143" t="s">
        <v>39</v>
      </c>
      <c r="Q143">
        <v>493943.514329998</v>
      </c>
      <c r="R143">
        <v>5180741.0600800002</v>
      </c>
      <c r="S143" t="s">
        <v>10</v>
      </c>
      <c r="T143">
        <v>1</v>
      </c>
      <c r="U143">
        <v>117</v>
      </c>
      <c r="V143">
        <v>0.87785114045618251</v>
      </c>
      <c r="W143">
        <v>104</v>
      </c>
      <c r="X143">
        <f t="shared" si="9"/>
        <v>0.30769230769230771</v>
      </c>
    </row>
    <row r="144" spans="1:24" x14ac:dyDescent="0.4">
      <c r="A144" t="s">
        <v>31</v>
      </c>
      <c r="B144">
        <v>140</v>
      </c>
      <c r="C144">
        <v>22</v>
      </c>
      <c r="D144" t="s">
        <v>39</v>
      </c>
      <c r="E144">
        <v>493879.70413000003</v>
      </c>
      <c r="F144">
        <v>5180748.3477499904</v>
      </c>
      <c r="G144" t="s">
        <v>11</v>
      </c>
      <c r="H144">
        <v>2</v>
      </c>
      <c r="I144">
        <v>269.68503937007875</v>
      </c>
      <c r="J144">
        <f t="shared" si="10"/>
        <v>0.88683671348397985</v>
      </c>
      <c r="N144">
        <v>143</v>
      </c>
      <c r="O144">
        <v>25</v>
      </c>
      <c r="P144" t="s">
        <v>39</v>
      </c>
      <c r="Q144">
        <v>493976.77996199799</v>
      </c>
      <c r="R144">
        <v>5180731.3388799904</v>
      </c>
      <c r="S144" t="s">
        <v>10</v>
      </c>
      <c r="T144">
        <v>1</v>
      </c>
      <c r="U144">
        <v>196.5</v>
      </c>
      <c r="V144">
        <v>1.4743397358943577</v>
      </c>
      <c r="W144">
        <v>327</v>
      </c>
      <c r="X144">
        <f t="shared" si="9"/>
        <v>0.96745562130177509</v>
      </c>
    </row>
    <row r="145" spans="1:24" x14ac:dyDescent="0.4">
      <c r="A145" t="s">
        <v>31</v>
      </c>
      <c r="B145">
        <v>88</v>
      </c>
      <c r="C145">
        <v>23</v>
      </c>
      <c r="D145" t="s">
        <v>33</v>
      </c>
      <c r="E145">
        <v>493902.842645998</v>
      </c>
      <c r="F145">
        <v>5180681.5397699904</v>
      </c>
      <c r="G145" t="s">
        <v>11</v>
      </c>
      <c r="H145">
        <v>4</v>
      </c>
      <c r="I145">
        <v>265.25590551181102</v>
      </c>
      <c r="J145">
        <f t="shared" si="10"/>
        <v>0.87227187694865904</v>
      </c>
      <c r="N145">
        <v>144</v>
      </c>
      <c r="O145">
        <v>26</v>
      </c>
      <c r="P145" t="s">
        <v>39</v>
      </c>
      <c r="Q145">
        <v>494007.324461999</v>
      </c>
      <c r="R145">
        <v>5180733.5508399904</v>
      </c>
      <c r="S145" t="s">
        <v>10</v>
      </c>
      <c r="T145">
        <v>1</v>
      </c>
      <c r="U145">
        <v>116.5</v>
      </c>
      <c r="V145">
        <v>0.87409963985594241</v>
      </c>
      <c r="W145">
        <v>103</v>
      </c>
      <c r="X145">
        <f t="shared" si="9"/>
        <v>0.30473372781065089</v>
      </c>
    </row>
    <row r="146" spans="1:24" x14ac:dyDescent="0.4">
      <c r="A146" t="s">
        <v>31</v>
      </c>
      <c r="B146">
        <v>173</v>
      </c>
      <c r="C146">
        <v>30</v>
      </c>
      <c r="D146" t="s">
        <v>40</v>
      </c>
      <c r="E146">
        <v>494116.65697800001</v>
      </c>
      <c r="F146">
        <v>5180751.8889600001</v>
      </c>
      <c r="G146" t="s">
        <v>11</v>
      </c>
      <c r="H146">
        <v>7</v>
      </c>
      <c r="I146">
        <v>264.27165354330708</v>
      </c>
      <c r="J146">
        <f t="shared" si="10"/>
        <v>0.86903524660747655</v>
      </c>
      <c r="N146">
        <v>145</v>
      </c>
      <c r="O146">
        <v>27</v>
      </c>
      <c r="P146" t="s">
        <v>39</v>
      </c>
      <c r="Q146">
        <v>494039.23383600003</v>
      </c>
      <c r="R146">
        <v>5180734.0746799903</v>
      </c>
      <c r="S146" t="s">
        <v>10</v>
      </c>
      <c r="T146">
        <v>1</v>
      </c>
      <c r="U146">
        <v>118.5</v>
      </c>
      <c r="V146">
        <v>0.88910564225690281</v>
      </c>
      <c r="W146">
        <v>108</v>
      </c>
      <c r="X146">
        <f t="shared" si="9"/>
        <v>0.31952662721893493</v>
      </c>
    </row>
    <row r="147" spans="1:24" x14ac:dyDescent="0.4">
      <c r="A147" t="s">
        <v>31</v>
      </c>
      <c r="B147">
        <v>292</v>
      </c>
      <c r="C147">
        <v>29</v>
      </c>
      <c r="D147" t="s">
        <v>35</v>
      </c>
      <c r="E147">
        <v>494104.70020800002</v>
      </c>
      <c r="F147">
        <v>5180935.9190600002</v>
      </c>
      <c r="G147" t="s">
        <v>11</v>
      </c>
      <c r="H147">
        <v>4</v>
      </c>
      <c r="I147">
        <v>262.79527559055117</v>
      </c>
      <c r="J147">
        <f t="shared" si="10"/>
        <v>0.86418030109570299</v>
      </c>
      <c r="N147">
        <v>146</v>
      </c>
      <c r="O147">
        <v>28</v>
      </c>
      <c r="P147" t="s">
        <v>39</v>
      </c>
      <c r="Q147">
        <v>494071.13574</v>
      </c>
      <c r="R147">
        <v>5180727.0423800005</v>
      </c>
      <c r="S147" t="s">
        <v>10</v>
      </c>
      <c r="T147">
        <v>1</v>
      </c>
      <c r="U147">
        <v>124.5</v>
      </c>
      <c r="V147">
        <v>0.93412364945978388</v>
      </c>
      <c r="W147">
        <v>127</v>
      </c>
      <c r="X147">
        <f t="shared" si="9"/>
        <v>0.37573964497041418</v>
      </c>
    </row>
    <row r="148" spans="1:24" x14ac:dyDescent="0.4">
      <c r="A148" t="s">
        <v>31</v>
      </c>
      <c r="B148">
        <v>243</v>
      </c>
      <c r="C148">
        <v>25</v>
      </c>
      <c r="D148" t="s">
        <v>30</v>
      </c>
      <c r="E148">
        <v>493986.992199998</v>
      </c>
      <c r="F148">
        <v>5180859.3615100002</v>
      </c>
      <c r="G148" t="s">
        <v>11</v>
      </c>
      <c r="H148">
        <v>3</v>
      </c>
      <c r="I148">
        <v>259.84251968503935</v>
      </c>
      <c r="J148">
        <f t="shared" si="10"/>
        <v>0.85447041007215574</v>
      </c>
      <c r="N148">
        <v>147</v>
      </c>
      <c r="O148">
        <v>29</v>
      </c>
      <c r="P148" t="s">
        <v>39</v>
      </c>
      <c r="Q148">
        <v>494103.06250200002</v>
      </c>
      <c r="R148">
        <v>5180745.2349699903</v>
      </c>
      <c r="S148" t="s">
        <v>10</v>
      </c>
      <c r="T148">
        <v>1</v>
      </c>
      <c r="U148">
        <v>135</v>
      </c>
      <c r="V148">
        <v>1.0129051620648259</v>
      </c>
      <c r="W148">
        <v>179</v>
      </c>
      <c r="X148">
        <f t="shared" si="9"/>
        <v>0.52958579881656809</v>
      </c>
    </row>
    <row r="149" spans="1:24" x14ac:dyDescent="0.4">
      <c r="A149" t="s">
        <v>31</v>
      </c>
      <c r="B149">
        <v>170</v>
      </c>
      <c r="C149">
        <v>27</v>
      </c>
      <c r="D149" t="s">
        <v>40</v>
      </c>
      <c r="E149">
        <v>494020.94464300002</v>
      </c>
      <c r="F149">
        <v>5180765.8738200003</v>
      </c>
      <c r="G149" t="s">
        <v>11</v>
      </c>
      <c r="H149">
        <v>5</v>
      </c>
      <c r="I149">
        <v>257.87401574803147</v>
      </c>
      <c r="J149">
        <f t="shared" si="10"/>
        <v>0.84799714938979087</v>
      </c>
      <c r="N149">
        <v>148</v>
      </c>
      <c r="O149">
        <v>30</v>
      </c>
      <c r="P149" t="s">
        <v>39</v>
      </c>
      <c r="Q149">
        <v>494134.94672100001</v>
      </c>
      <c r="R149">
        <v>5180720.0901100002</v>
      </c>
      <c r="S149" t="s">
        <v>10</v>
      </c>
      <c r="T149">
        <v>1</v>
      </c>
      <c r="U149">
        <v>151</v>
      </c>
      <c r="V149">
        <v>1.1329531812725091</v>
      </c>
      <c r="W149">
        <v>244</v>
      </c>
      <c r="X149">
        <f t="shared" si="9"/>
        <v>0.72189349112426038</v>
      </c>
    </row>
    <row r="150" spans="1:24" x14ac:dyDescent="0.4">
      <c r="A150" t="s">
        <v>31</v>
      </c>
      <c r="B150">
        <v>145</v>
      </c>
      <c r="C150">
        <v>27</v>
      </c>
      <c r="D150" t="s">
        <v>39</v>
      </c>
      <c r="E150">
        <v>494039.23383600003</v>
      </c>
      <c r="F150">
        <v>5180734.0746799903</v>
      </c>
      <c r="G150" t="s">
        <v>11</v>
      </c>
      <c r="H150">
        <v>6</v>
      </c>
      <c r="I150">
        <v>256.39763779527561</v>
      </c>
      <c r="J150">
        <f t="shared" si="10"/>
        <v>0.84314220387801742</v>
      </c>
      <c r="N150">
        <v>149</v>
      </c>
      <c r="O150">
        <v>6</v>
      </c>
      <c r="P150" t="s">
        <v>40</v>
      </c>
      <c r="Q150">
        <v>493350.86385000002</v>
      </c>
      <c r="R150">
        <v>5180767.3566100001</v>
      </c>
      <c r="S150" t="s">
        <v>10</v>
      </c>
      <c r="T150">
        <v>1</v>
      </c>
      <c r="U150">
        <v>134</v>
      </c>
      <c r="V150">
        <v>1.0054021608643458</v>
      </c>
      <c r="W150">
        <v>176</v>
      </c>
      <c r="X150">
        <f t="shared" si="9"/>
        <v>0.52071005917159763</v>
      </c>
    </row>
    <row r="151" spans="1:24" x14ac:dyDescent="0.4">
      <c r="A151" t="s">
        <v>31</v>
      </c>
      <c r="B151">
        <v>293</v>
      </c>
      <c r="C151">
        <v>30</v>
      </c>
      <c r="D151" t="s">
        <v>35</v>
      </c>
      <c r="E151">
        <v>494136.58341800002</v>
      </c>
      <c r="F151">
        <v>5180910.7742100004</v>
      </c>
      <c r="G151" t="s">
        <v>11</v>
      </c>
      <c r="H151">
        <v>5</v>
      </c>
      <c r="I151">
        <v>255.41338582677164</v>
      </c>
      <c r="J151">
        <f t="shared" si="10"/>
        <v>0.83990557353683493</v>
      </c>
      <c r="N151">
        <v>150</v>
      </c>
      <c r="O151">
        <v>7</v>
      </c>
      <c r="P151" t="s">
        <v>40</v>
      </c>
      <c r="Q151">
        <v>493382.78291000001</v>
      </c>
      <c r="R151">
        <v>5180776.7667300003</v>
      </c>
      <c r="S151" t="s">
        <v>10</v>
      </c>
      <c r="T151">
        <v>1</v>
      </c>
      <c r="U151">
        <v>143</v>
      </c>
      <c r="V151">
        <v>1.0729291716686675</v>
      </c>
      <c r="W151">
        <v>212</v>
      </c>
      <c r="X151">
        <f t="shared" si="9"/>
        <v>0.62721893491124259</v>
      </c>
    </row>
    <row r="152" spans="1:24" x14ac:dyDescent="0.4">
      <c r="A152" t="s">
        <v>31</v>
      </c>
      <c r="B152">
        <v>144</v>
      </c>
      <c r="C152">
        <v>26</v>
      </c>
      <c r="D152" t="s">
        <v>39</v>
      </c>
      <c r="E152">
        <v>494007.324461999</v>
      </c>
      <c r="F152">
        <v>5180733.5508399904</v>
      </c>
      <c r="G152" t="s">
        <v>11</v>
      </c>
      <c r="H152">
        <v>5</v>
      </c>
      <c r="I152">
        <v>254.4291338582677</v>
      </c>
      <c r="J152">
        <f t="shared" si="10"/>
        <v>0.83666894319565255</v>
      </c>
      <c r="N152">
        <v>151</v>
      </c>
      <c r="O152">
        <v>8</v>
      </c>
      <c r="P152" t="s">
        <v>40</v>
      </c>
      <c r="Q152">
        <v>493417.88659000001</v>
      </c>
      <c r="R152">
        <v>5180770.9989099903</v>
      </c>
      <c r="S152" t="s">
        <v>10</v>
      </c>
      <c r="T152">
        <v>1</v>
      </c>
      <c r="U152">
        <v>147</v>
      </c>
      <c r="V152">
        <v>1.1029411764705883</v>
      </c>
      <c r="W152">
        <v>229</v>
      </c>
      <c r="X152">
        <f t="shared" si="9"/>
        <v>0.6775147928994083</v>
      </c>
    </row>
    <row r="153" spans="1:24" x14ac:dyDescent="0.4">
      <c r="A153" t="s">
        <v>31</v>
      </c>
      <c r="B153">
        <v>111</v>
      </c>
      <c r="C153">
        <v>19</v>
      </c>
      <c r="D153" t="s">
        <v>38</v>
      </c>
      <c r="E153">
        <v>493786.67919900001</v>
      </c>
      <c r="F153">
        <v>5180703.2165999804</v>
      </c>
      <c r="G153" t="s">
        <v>11</v>
      </c>
      <c r="H153">
        <v>1</v>
      </c>
      <c r="I153">
        <v>251.96850393700788</v>
      </c>
      <c r="J153">
        <f t="shared" si="10"/>
        <v>0.82857736734269649</v>
      </c>
      <c r="N153">
        <v>152</v>
      </c>
      <c r="O153">
        <v>9</v>
      </c>
      <c r="P153" t="s">
        <v>40</v>
      </c>
      <c r="Q153">
        <v>493447.78446200001</v>
      </c>
      <c r="R153">
        <v>5180761.6069099903</v>
      </c>
      <c r="S153" t="s">
        <v>10</v>
      </c>
      <c r="T153">
        <v>1</v>
      </c>
      <c r="U153">
        <v>128.5</v>
      </c>
      <c r="V153">
        <v>0.96413565426170467</v>
      </c>
      <c r="W153">
        <v>148</v>
      </c>
      <c r="X153">
        <f t="shared" si="9"/>
        <v>0.43786982248520712</v>
      </c>
    </row>
    <row r="154" spans="1:24" x14ac:dyDescent="0.4">
      <c r="A154" t="s">
        <v>31</v>
      </c>
      <c r="B154">
        <v>165</v>
      </c>
      <c r="C154">
        <v>22</v>
      </c>
      <c r="D154" t="s">
        <v>40</v>
      </c>
      <c r="E154">
        <v>493861.415824998</v>
      </c>
      <c r="F154">
        <v>5180780.14738</v>
      </c>
      <c r="G154" t="s">
        <v>11</v>
      </c>
      <c r="H154">
        <v>1</v>
      </c>
      <c r="I154">
        <v>247.04724409448818</v>
      </c>
      <c r="J154">
        <f t="shared" si="10"/>
        <v>0.81239421563678449</v>
      </c>
      <c r="N154">
        <v>153</v>
      </c>
      <c r="O154">
        <v>10</v>
      </c>
      <c r="P154" t="s">
        <v>40</v>
      </c>
      <c r="Q154">
        <v>493478.50785200001</v>
      </c>
      <c r="R154">
        <v>5180775.8840899803</v>
      </c>
      <c r="S154" t="s">
        <v>10</v>
      </c>
      <c r="T154">
        <v>1</v>
      </c>
      <c r="U154">
        <v>147.5</v>
      </c>
      <c r="V154">
        <v>1.1066926770708283</v>
      </c>
      <c r="W154">
        <v>231</v>
      </c>
      <c r="X154">
        <f t="shared" si="9"/>
        <v>0.68343195266272194</v>
      </c>
    </row>
    <row r="155" spans="1:24" x14ac:dyDescent="0.4">
      <c r="A155" t="s">
        <v>31</v>
      </c>
      <c r="B155">
        <v>164</v>
      </c>
      <c r="C155">
        <v>21</v>
      </c>
      <c r="D155" t="s">
        <v>40</v>
      </c>
      <c r="E155">
        <v>493829.477202999</v>
      </c>
      <c r="F155">
        <v>5180750.9549900005</v>
      </c>
      <c r="G155" t="s">
        <v>11</v>
      </c>
      <c r="H155">
        <v>1</v>
      </c>
      <c r="I155">
        <v>245.57086614173227</v>
      </c>
      <c r="J155">
        <f t="shared" si="10"/>
        <v>0.80753927012501081</v>
      </c>
      <c r="N155">
        <v>154</v>
      </c>
      <c r="O155">
        <v>11</v>
      </c>
      <c r="P155" t="s">
        <v>40</v>
      </c>
      <c r="Q155">
        <v>493510.39818800002</v>
      </c>
      <c r="R155">
        <v>5180758.9589499803</v>
      </c>
      <c r="S155" t="s">
        <v>10</v>
      </c>
      <c r="T155">
        <v>1</v>
      </c>
      <c r="U155">
        <v>162</v>
      </c>
      <c r="V155">
        <v>1.215486194477791</v>
      </c>
      <c r="W155">
        <v>281</v>
      </c>
      <c r="X155">
        <f t="shared" si="9"/>
        <v>0.83136094674556216</v>
      </c>
    </row>
    <row r="156" spans="1:24" x14ac:dyDescent="0.4">
      <c r="A156" t="s">
        <v>31</v>
      </c>
      <c r="B156">
        <v>168</v>
      </c>
      <c r="C156">
        <v>25</v>
      </c>
      <c r="D156" t="s">
        <v>40</v>
      </c>
      <c r="E156">
        <v>493957.125439998</v>
      </c>
      <c r="F156">
        <v>5180764.0486500002</v>
      </c>
      <c r="G156" t="s">
        <v>11</v>
      </c>
      <c r="H156">
        <v>4</v>
      </c>
      <c r="I156">
        <v>244.58661417322836</v>
      </c>
      <c r="J156">
        <f t="shared" si="10"/>
        <v>0.80430263978382843</v>
      </c>
      <c r="N156">
        <v>155</v>
      </c>
      <c r="O156">
        <v>12</v>
      </c>
      <c r="P156" t="s">
        <v>40</v>
      </c>
      <c r="Q156">
        <v>493542.317518998</v>
      </c>
      <c r="R156">
        <v>5180768.8143999903</v>
      </c>
      <c r="S156" t="s">
        <v>10</v>
      </c>
      <c r="T156">
        <v>2</v>
      </c>
      <c r="V156" t="s">
        <v>160</v>
      </c>
    </row>
    <row r="157" spans="1:24" x14ac:dyDescent="0.4">
      <c r="A157" t="s">
        <v>31</v>
      </c>
      <c r="B157">
        <v>142</v>
      </c>
      <c r="C157">
        <v>24</v>
      </c>
      <c r="D157" t="s">
        <v>39</v>
      </c>
      <c r="E157">
        <v>493943.514329998</v>
      </c>
      <c r="F157">
        <v>5180741.0600800002</v>
      </c>
      <c r="G157" t="s">
        <v>11</v>
      </c>
      <c r="H157">
        <v>4</v>
      </c>
      <c r="I157">
        <v>243.60236220472441</v>
      </c>
      <c r="J157">
        <f t="shared" si="10"/>
        <v>0.80106600944264605</v>
      </c>
      <c r="N157">
        <v>156</v>
      </c>
      <c r="O157">
        <v>13</v>
      </c>
      <c r="P157" t="s">
        <v>40</v>
      </c>
      <c r="Q157">
        <v>493574.22056400002</v>
      </c>
      <c r="R157">
        <v>5180763.5574099803</v>
      </c>
      <c r="S157" t="s">
        <v>10</v>
      </c>
      <c r="T157">
        <v>2</v>
      </c>
      <c r="U157">
        <v>27.5</v>
      </c>
      <c r="V157">
        <v>1.164021164021164</v>
      </c>
      <c r="W157">
        <v>258</v>
      </c>
      <c r="X157">
        <f>W157/338</f>
        <v>0.76331360946745563</v>
      </c>
    </row>
    <row r="158" spans="1:24" x14ac:dyDescent="0.4">
      <c r="A158" t="s">
        <v>31</v>
      </c>
      <c r="B158">
        <v>13</v>
      </c>
      <c r="C158">
        <v>17</v>
      </c>
      <c r="D158" t="s">
        <v>9</v>
      </c>
      <c r="E158">
        <v>493702.19999400002</v>
      </c>
      <c r="F158">
        <v>5180582.7370800003</v>
      </c>
      <c r="G158" t="s">
        <v>11</v>
      </c>
      <c r="H158">
        <v>1</v>
      </c>
      <c r="I158">
        <v>239.66535433070865</v>
      </c>
      <c r="J158">
        <f t="shared" si="10"/>
        <v>0.78811948807791643</v>
      </c>
      <c r="N158">
        <v>157</v>
      </c>
      <c r="O158">
        <v>14</v>
      </c>
      <c r="P158" t="s">
        <v>40</v>
      </c>
      <c r="Q158">
        <v>493606.136686999</v>
      </c>
      <c r="R158">
        <v>5180770.52403</v>
      </c>
      <c r="S158" t="s">
        <v>10</v>
      </c>
      <c r="T158">
        <v>2</v>
      </c>
      <c r="V158" t="s">
        <v>160</v>
      </c>
    </row>
    <row r="159" spans="1:24" x14ac:dyDescent="0.4">
      <c r="A159" t="s">
        <v>31</v>
      </c>
      <c r="B159">
        <v>120</v>
      </c>
      <c r="C159">
        <v>28</v>
      </c>
      <c r="D159" t="s">
        <v>38</v>
      </c>
      <c r="E159">
        <v>494073.852491998</v>
      </c>
      <c r="F159">
        <v>5180695.25875</v>
      </c>
      <c r="G159" t="s">
        <v>11</v>
      </c>
      <c r="H159">
        <v>7</v>
      </c>
      <c r="I159">
        <v>235.72834645669292</v>
      </c>
      <c r="J159">
        <f t="shared" si="10"/>
        <v>0.77517296671318681</v>
      </c>
      <c r="N159">
        <v>158</v>
      </c>
      <c r="O159">
        <v>15</v>
      </c>
      <c r="P159" t="s">
        <v>40</v>
      </c>
      <c r="Q159">
        <v>493638.036009998</v>
      </c>
      <c r="R159">
        <v>5180761.7114700004</v>
      </c>
      <c r="S159" t="s">
        <v>10</v>
      </c>
      <c r="T159">
        <v>2</v>
      </c>
      <c r="V159" t="s">
        <v>160</v>
      </c>
    </row>
    <row r="160" spans="1:24" x14ac:dyDescent="0.4">
      <c r="A160" t="s">
        <v>31</v>
      </c>
      <c r="B160">
        <v>171</v>
      </c>
      <c r="C160">
        <v>28</v>
      </c>
      <c r="D160" t="s">
        <v>40</v>
      </c>
      <c r="E160">
        <v>494052.84635599901</v>
      </c>
      <c r="F160">
        <v>5180758.8414200004</v>
      </c>
      <c r="G160" t="s">
        <v>11</v>
      </c>
      <c r="H160">
        <v>6</v>
      </c>
      <c r="I160">
        <v>233.26771653543307</v>
      </c>
      <c r="J160">
        <f t="shared" si="10"/>
        <v>0.76708139086023075</v>
      </c>
      <c r="N160">
        <v>159</v>
      </c>
      <c r="O160">
        <v>16</v>
      </c>
      <c r="P160" t="s">
        <v>40</v>
      </c>
      <c r="Q160">
        <v>493669.952770998</v>
      </c>
      <c r="R160">
        <v>5180769.34516</v>
      </c>
      <c r="S160" t="s">
        <v>10</v>
      </c>
      <c r="T160">
        <v>2</v>
      </c>
      <c r="V160" t="s">
        <v>160</v>
      </c>
    </row>
    <row r="161" spans="1:24" x14ac:dyDescent="0.4">
      <c r="A161" t="s">
        <v>31</v>
      </c>
      <c r="B161">
        <v>146</v>
      </c>
      <c r="C161">
        <v>28</v>
      </c>
      <c r="D161" t="s">
        <v>39</v>
      </c>
      <c r="E161">
        <v>494071.13574</v>
      </c>
      <c r="F161">
        <v>5180727.0423800005</v>
      </c>
      <c r="G161" t="s">
        <v>11</v>
      </c>
      <c r="H161">
        <v>7</v>
      </c>
      <c r="I161">
        <v>229.33070866141733</v>
      </c>
      <c r="J161">
        <f t="shared" si="10"/>
        <v>0.75413486949550113</v>
      </c>
      <c r="N161">
        <v>160</v>
      </c>
      <c r="O161">
        <v>17</v>
      </c>
      <c r="P161" t="s">
        <v>40</v>
      </c>
      <c r="Q161">
        <v>493701.865718999</v>
      </c>
      <c r="R161">
        <v>5180773.4231099803</v>
      </c>
      <c r="S161" t="s">
        <v>10</v>
      </c>
      <c r="T161">
        <v>2</v>
      </c>
      <c r="V161" t="s">
        <v>160</v>
      </c>
    </row>
    <row r="162" spans="1:24" x14ac:dyDescent="0.4">
      <c r="A162" t="s">
        <v>31</v>
      </c>
      <c r="B162">
        <v>119</v>
      </c>
      <c r="C162">
        <v>27</v>
      </c>
      <c r="D162" t="s">
        <v>38</v>
      </c>
      <c r="E162">
        <v>494044.226517</v>
      </c>
      <c r="F162">
        <v>5180700.4701500004</v>
      </c>
      <c r="G162" t="s">
        <v>11</v>
      </c>
      <c r="H162">
        <v>7</v>
      </c>
      <c r="I162">
        <v>228.83858267716536</v>
      </c>
      <c r="J162">
        <f t="shared" si="10"/>
        <v>0.75251655432490994</v>
      </c>
      <c r="N162">
        <v>161</v>
      </c>
      <c r="O162">
        <v>18</v>
      </c>
      <c r="P162" t="s">
        <v>40</v>
      </c>
      <c r="Q162">
        <v>493733.751358999</v>
      </c>
      <c r="R162">
        <v>5180751.3875399902</v>
      </c>
      <c r="S162" t="s">
        <v>10</v>
      </c>
      <c r="T162">
        <v>2</v>
      </c>
      <c r="V162" t="s">
        <v>160</v>
      </c>
    </row>
    <row r="163" spans="1:24" x14ac:dyDescent="0.4">
      <c r="A163" t="s">
        <v>31</v>
      </c>
      <c r="B163">
        <v>116</v>
      </c>
      <c r="C163">
        <v>24</v>
      </c>
      <c r="D163" t="s">
        <v>38</v>
      </c>
      <c r="E163">
        <v>493946.230398999</v>
      </c>
      <c r="F163">
        <v>5180709.2763900002</v>
      </c>
      <c r="G163" t="s">
        <v>11</v>
      </c>
      <c r="H163">
        <v>4</v>
      </c>
      <c r="I163">
        <v>228.34645669291339</v>
      </c>
      <c r="J163">
        <f t="shared" si="10"/>
        <v>0.75089823915431875</v>
      </c>
      <c r="N163">
        <v>162</v>
      </c>
      <c r="O163">
        <v>19</v>
      </c>
      <c r="P163" t="s">
        <v>40</v>
      </c>
      <c r="Q163">
        <v>493767.49701400002</v>
      </c>
      <c r="R163">
        <v>5180765.4346099803</v>
      </c>
      <c r="S163" t="s">
        <v>10</v>
      </c>
      <c r="T163">
        <v>2</v>
      </c>
      <c r="V163" t="s">
        <v>160</v>
      </c>
    </row>
    <row r="164" spans="1:24" x14ac:dyDescent="0.4">
      <c r="A164" t="s">
        <v>31</v>
      </c>
      <c r="B164">
        <v>87</v>
      </c>
      <c r="C164">
        <v>22</v>
      </c>
      <c r="D164" t="s">
        <v>33</v>
      </c>
      <c r="E164">
        <v>493870.93683800002</v>
      </c>
      <c r="F164">
        <v>5180684.7948000003</v>
      </c>
      <c r="G164" t="s">
        <v>11</v>
      </c>
      <c r="H164">
        <v>3</v>
      </c>
      <c r="I164">
        <v>227.85433070866142</v>
      </c>
      <c r="J164">
        <f t="shared" si="10"/>
        <v>0.74927992398372756</v>
      </c>
      <c r="N164">
        <v>163</v>
      </c>
      <c r="O164">
        <v>20</v>
      </c>
      <c r="P164" t="s">
        <v>40</v>
      </c>
      <c r="Q164">
        <v>493797.58500899799</v>
      </c>
      <c r="R164">
        <v>5180766.9894599803</v>
      </c>
      <c r="S164" t="s">
        <v>10</v>
      </c>
      <c r="T164">
        <v>2</v>
      </c>
      <c r="V164" t="s">
        <v>160</v>
      </c>
    </row>
    <row r="165" spans="1:24" x14ac:dyDescent="0.4">
      <c r="A165" t="s">
        <v>31</v>
      </c>
      <c r="B165">
        <v>113</v>
      </c>
      <c r="C165">
        <v>21</v>
      </c>
      <c r="D165" t="s">
        <v>38</v>
      </c>
      <c r="E165">
        <v>493851.846663</v>
      </c>
      <c r="F165">
        <v>5180685.5506600002</v>
      </c>
      <c r="G165" t="s">
        <v>11</v>
      </c>
      <c r="H165">
        <v>3</v>
      </c>
      <c r="I165">
        <v>226.87007874015748</v>
      </c>
      <c r="J165">
        <f t="shared" si="10"/>
        <v>0.74604329364254507</v>
      </c>
      <c r="N165">
        <v>164</v>
      </c>
      <c r="O165">
        <v>21</v>
      </c>
      <c r="P165" t="s">
        <v>40</v>
      </c>
      <c r="Q165">
        <v>493829.477202999</v>
      </c>
      <c r="R165">
        <v>5180750.9549900005</v>
      </c>
      <c r="S165" t="s">
        <v>10</v>
      </c>
      <c r="T165">
        <v>2</v>
      </c>
      <c r="V165" t="s">
        <v>160</v>
      </c>
    </row>
    <row r="166" spans="1:24" x14ac:dyDescent="0.4">
      <c r="A166" t="s">
        <v>31</v>
      </c>
      <c r="B166">
        <v>139</v>
      </c>
      <c r="C166">
        <v>21</v>
      </c>
      <c r="D166" t="s">
        <v>39</v>
      </c>
      <c r="E166">
        <v>493847.76542900002</v>
      </c>
      <c r="F166">
        <v>5180719.15527</v>
      </c>
      <c r="G166" t="s">
        <v>11</v>
      </c>
      <c r="H166">
        <v>2</v>
      </c>
      <c r="I166">
        <v>223.91732283464566</v>
      </c>
      <c r="J166">
        <f t="shared" si="10"/>
        <v>0.73633340261899782</v>
      </c>
      <c r="N166">
        <v>165</v>
      </c>
      <c r="O166">
        <v>22</v>
      </c>
      <c r="P166" t="s">
        <v>40</v>
      </c>
      <c r="Q166">
        <v>493861.415824998</v>
      </c>
      <c r="R166">
        <v>5180780.14738</v>
      </c>
      <c r="S166" t="s">
        <v>10</v>
      </c>
      <c r="T166">
        <v>2</v>
      </c>
      <c r="U166">
        <v>23</v>
      </c>
      <c r="V166">
        <v>0.97354497354497349</v>
      </c>
      <c r="W166">
        <v>153</v>
      </c>
      <c r="X166">
        <f>W166/338</f>
        <v>0.4526627218934911</v>
      </c>
    </row>
    <row r="167" spans="1:24" x14ac:dyDescent="0.4">
      <c r="A167" t="s">
        <v>31</v>
      </c>
      <c r="B167">
        <v>167</v>
      </c>
      <c r="C167">
        <v>24</v>
      </c>
      <c r="D167" t="s">
        <v>40</v>
      </c>
      <c r="E167">
        <v>493925.225664998</v>
      </c>
      <c r="F167">
        <v>5180772.8595099803</v>
      </c>
      <c r="G167" t="s">
        <v>11</v>
      </c>
      <c r="H167">
        <v>3</v>
      </c>
      <c r="I167">
        <v>220.96456692913387</v>
      </c>
      <c r="J167">
        <f t="shared" si="10"/>
        <v>0.72662351159545069</v>
      </c>
      <c r="N167">
        <v>166</v>
      </c>
      <c r="O167">
        <v>23</v>
      </c>
      <c r="P167" t="s">
        <v>40</v>
      </c>
      <c r="Q167">
        <v>493893.321120999</v>
      </c>
      <c r="R167">
        <v>5180776.8922899803</v>
      </c>
      <c r="S167" t="s">
        <v>10</v>
      </c>
      <c r="T167">
        <v>2</v>
      </c>
      <c r="U167">
        <v>9.5</v>
      </c>
      <c r="V167">
        <v>0.40211640211640209</v>
      </c>
      <c r="W167">
        <v>5</v>
      </c>
      <c r="X167">
        <f>W167/338</f>
        <v>1.4792899408284023E-2</v>
      </c>
    </row>
    <row r="168" spans="1:24" x14ac:dyDescent="0.4">
      <c r="A168" t="s">
        <v>31</v>
      </c>
      <c r="B168">
        <v>115</v>
      </c>
      <c r="C168">
        <v>23</v>
      </c>
      <c r="D168" t="s">
        <v>38</v>
      </c>
      <c r="E168">
        <v>493915.69116500003</v>
      </c>
      <c r="F168">
        <v>5180711.4881800003</v>
      </c>
      <c r="G168" t="s">
        <v>11</v>
      </c>
      <c r="H168">
        <v>4</v>
      </c>
      <c r="I168">
        <v>209.15354330708661</v>
      </c>
      <c r="J168">
        <f t="shared" si="10"/>
        <v>0.68778394750126171</v>
      </c>
      <c r="N168">
        <v>167</v>
      </c>
      <c r="O168">
        <v>24</v>
      </c>
      <c r="P168" t="s">
        <v>40</v>
      </c>
      <c r="Q168">
        <v>493925.225664998</v>
      </c>
      <c r="R168">
        <v>5180772.8595099803</v>
      </c>
      <c r="S168" t="s">
        <v>10</v>
      </c>
      <c r="T168">
        <v>2</v>
      </c>
      <c r="U168">
        <v>34.5</v>
      </c>
      <c r="V168">
        <v>1.4603174603174602</v>
      </c>
      <c r="W168">
        <v>325</v>
      </c>
      <c r="X168">
        <f>W168/338</f>
        <v>0.96153846153846156</v>
      </c>
    </row>
    <row r="169" spans="1:24" x14ac:dyDescent="0.4">
      <c r="A169" t="s">
        <v>31</v>
      </c>
      <c r="B169">
        <v>34</v>
      </c>
      <c r="C169">
        <v>17</v>
      </c>
      <c r="D169" t="s">
        <v>10</v>
      </c>
      <c r="E169">
        <v>493724.06612700003</v>
      </c>
      <c r="F169">
        <v>5180614.4951200001</v>
      </c>
      <c r="G169" t="s">
        <v>11</v>
      </c>
      <c r="H169">
        <v>1</v>
      </c>
      <c r="I169">
        <v>208.16929133858267</v>
      </c>
      <c r="J169">
        <f t="shared" si="10"/>
        <v>0.68454731716007933</v>
      </c>
      <c r="N169">
        <v>168</v>
      </c>
      <c r="O169">
        <v>25</v>
      </c>
      <c r="P169" t="s">
        <v>40</v>
      </c>
      <c r="Q169">
        <v>493957.125439998</v>
      </c>
      <c r="R169">
        <v>5180764.0486500002</v>
      </c>
      <c r="S169" t="s">
        <v>10</v>
      </c>
      <c r="T169">
        <v>2</v>
      </c>
      <c r="V169" t="s">
        <v>160</v>
      </c>
    </row>
    <row r="170" spans="1:24" x14ac:dyDescent="0.4">
      <c r="A170" t="s">
        <v>31</v>
      </c>
      <c r="B170">
        <v>194</v>
      </c>
      <c r="C170">
        <v>25</v>
      </c>
      <c r="D170" t="s">
        <v>37</v>
      </c>
      <c r="E170">
        <v>493976.07760600001</v>
      </c>
      <c r="F170">
        <v>5180793.5362799903</v>
      </c>
      <c r="G170" t="s">
        <v>11</v>
      </c>
      <c r="H170">
        <v>4</v>
      </c>
      <c r="I170">
        <v>204.23228346456693</v>
      </c>
      <c r="J170">
        <f t="shared" si="10"/>
        <v>0.6716007957953497</v>
      </c>
      <c r="N170">
        <v>169</v>
      </c>
      <c r="O170">
        <v>26</v>
      </c>
      <c r="P170" t="s">
        <v>40</v>
      </c>
      <c r="Q170">
        <v>493989.035435998</v>
      </c>
      <c r="R170">
        <v>5180765.3500800002</v>
      </c>
      <c r="S170" t="s">
        <v>10</v>
      </c>
      <c r="T170">
        <v>2</v>
      </c>
      <c r="V170" t="s">
        <v>160</v>
      </c>
    </row>
    <row r="171" spans="1:24" x14ac:dyDescent="0.4">
      <c r="A171" t="s">
        <v>31</v>
      </c>
      <c r="B171">
        <v>84</v>
      </c>
      <c r="C171">
        <v>19</v>
      </c>
      <c r="D171" t="s">
        <v>33</v>
      </c>
      <c r="E171">
        <v>493775.195645998</v>
      </c>
      <c r="F171">
        <v>5180671.4475499904</v>
      </c>
      <c r="G171" t="s">
        <v>11</v>
      </c>
      <c r="H171">
        <v>1</v>
      </c>
      <c r="I171">
        <v>202.26377952755905</v>
      </c>
      <c r="J171">
        <f t="shared" si="10"/>
        <v>0.66512753511298484</v>
      </c>
      <c r="N171">
        <v>170</v>
      </c>
      <c r="O171">
        <v>27</v>
      </c>
      <c r="P171" t="s">
        <v>40</v>
      </c>
      <c r="Q171">
        <v>494020.94464300002</v>
      </c>
      <c r="R171">
        <v>5180765.8738200003</v>
      </c>
      <c r="S171" t="s">
        <v>10</v>
      </c>
      <c r="T171">
        <v>2</v>
      </c>
      <c r="V171" t="s">
        <v>160</v>
      </c>
    </row>
    <row r="172" spans="1:24" x14ac:dyDescent="0.4">
      <c r="A172" t="s">
        <v>31</v>
      </c>
      <c r="B172">
        <v>141</v>
      </c>
      <c r="C172">
        <v>23</v>
      </c>
      <c r="D172" t="s">
        <v>39</v>
      </c>
      <c r="E172">
        <v>493911.60960500001</v>
      </c>
      <c r="F172">
        <v>5180745.0927600004</v>
      </c>
      <c r="G172" t="s">
        <v>11</v>
      </c>
      <c r="H172">
        <v>3</v>
      </c>
      <c r="I172">
        <v>198.81889763779526</v>
      </c>
      <c r="J172">
        <f t="shared" si="10"/>
        <v>0.6537993289188464</v>
      </c>
      <c r="N172">
        <v>171</v>
      </c>
      <c r="O172">
        <v>28</v>
      </c>
      <c r="P172" t="s">
        <v>40</v>
      </c>
      <c r="Q172">
        <v>494052.84635599901</v>
      </c>
      <c r="R172">
        <v>5180758.8414200004</v>
      </c>
      <c r="S172" t="s">
        <v>10</v>
      </c>
      <c r="T172">
        <v>2</v>
      </c>
      <c r="V172" t="s">
        <v>160</v>
      </c>
    </row>
    <row r="173" spans="1:24" x14ac:dyDescent="0.4">
      <c r="A173" t="s">
        <v>31</v>
      </c>
      <c r="B173">
        <v>93</v>
      </c>
      <c r="C173">
        <v>28</v>
      </c>
      <c r="D173" t="s">
        <v>33</v>
      </c>
      <c r="E173">
        <v>494062.370444</v>
      </c>
      <c r="F173">
        <v>5180663.4891600003</v>
      </c>
      <c r="G173" t="s">
        <v>11</v>
      </c>
      <c r="H173">
        <v>8</v>
      </c>
      <c r="I173">
        <v>197.83464566929135</v>
      </c>
      <c r="J173">
        <f t="shared" si="10"/>
        <v>0.65056269857766413</v>
      </c>
      <c r="N173">
        <v>172</v>
      </c>
      <c r="O173">
        <v>29</v>
      </c>
      <c r="P173" t="s">
        <v>40</v>
      </c>
      <c r="Q173">
        <v>494084.77300500002</v>
      </c>
      <c r="R173">
        <v>5180777.0339099905</v>
      </c>
      <c r="S173" t="s">
        <v>10</v>
      </c>
      <c r="T173">
        <v>2</v>
      </c>
      <c r="V173" t="s">
        <v>160</v>
      </c>
    </row>
    <row r="174" spans="1:24" x14ac:dyDescent="0.4">
      <c r="A174" t="s">
        <v>31</v>
      </c>
      <c r="B174">
        <v>121</v>
      </c>
      <c r="C174">
        <v>29</v>
      </c>
      <c r="D174" t="s">
        <v>38</v>
      </c>
      <c r="E174">
        <v>494105.779413999</v>
      </c>
      <c r="F174">
        <v>5180713.4513499904</v>
      </c>
      <c r="G174" t="s">
        <v>11</v>
      </c>
      <c r="H174">
        <v>8</v>
      </c>
      <c r="I174">
        <v>186.51574803149606</v>
      </c>
      <c r="J174">
        <f t="shared" si="10"/>
        <v>0.61334144965406634</v>
      </c>
      <c r="N174">
        <v>173</v>
      </c>
      <c r="O174">
        <v>30</v>
      </c>
      <c r="P174" t="s">
        <v>40</v>
      </c>
      <c r="Q174">
        <v>494116.65697800001</v>
      </c>
      <c r="R174">
        <v>5180751.8889600001</v>
      </c>
      <c r="S174" t="s">
        <v>10</v>
      </c>
      <c r="T174">
        <v>3</v>
      </c>
      <c r="U174">
        <v>93.5</v>
      </c>
      <c r="V174">
        <v>0.81724274930472784</v>
      </c>
      <c r="W174">
        <v>70</v>
      </c>
      <c r="X174">
        <f t="shared" ref="X174:X205" si="11">W174/338</f>
        <v>0.20710059171597633</v>
      </c>
    </row>
    <row r="175" spans="1:24" x14ac:dyDescent="0.4">
      <c r="A175" t="s">
        <v>31</v>
      </c>
      <c r="B175">
        <v>147</v>
      </c>
      <c r="C175">
        <v>29</v>
      </c>
      <c r="D175" t="s">
        <v>39</v>
      </c>
      <c r="E175">
        <v>494103.06250200002</v>
      </c>
      <c r="F175">
        <v>5180745.2349699903</v>
      </c>
      <c r="G175" t="s">
        <v>11</v>
      </c>
      <c r="H175">
        <v>7</v>
      </c>
      <c r="I175">
        <v>180.61023622047244</v>
      </c>
      <c r="J175">
        <f t="shared" si="10"/>
        <v>0.59392166760697196</v>
      </c>
      <c r="N175">
        <v>174</v>
      </c>
      <c r="O175">
        <v>31</v>
      </c>
      <c r="P175" t="s">
        <v>40</v>
      </c>
      <c r="Q175">
        <v>494148.57913600001</v>
      </c>
      <c r="R175">
        <v>5180765.6369000003</v>
      </c>
      <c r="S175" t="s">
        <v>10</v>
      </c>
      <c r="T175">
        <v>3</v>
      </c>
      <c r="U175">
        <v>98</v>
      </c>
      <c r="V175">
        <v>0.85657528804131911</v>
      </c>
      <c r="W175">
        <v>88</v>
      </c>
      <c r="X175">
        <f t="shared" si="11"/>
        <v>0.26035502958579881</v>
      </c>
    </row>
    <row r="176" spans="1:24" x14ac:dyDescent="0.4">
      <c r="A176" t="s">
        <v>31</v>
      </c>
      <c r="B176">
        <v>114</v>
      </c>
      <c r="C176">
        <v>22</v>
      </c>
      <c r="D176" t="s">
        <v>38</v>
      </c>
      <c r="E176">
        <v>493882.41985800001</v>
      </c>
      <c r="F176">
        <v>5180716.5640399903</v>
      </c>
      <c r="G176" t="s">
        <v>11</v>
      </c>
      <c r="H176">
        <v>3</v>
      </c>
      <c r="I176">
        <v>170.2755905511811</v>
      </c>
      <c r="J176">
        <f t="shared" si="10"/>
        <v>0.55993704902455665</v>
      </c>
      <c r="N176">
        <v>175</v>
      </c>
      <c r="O176">
        <v>6</v>
      </c>
      <c r="P176" t="s">
        <v>37</v>
      </c>
      <c r="Q176">
        <v>493367.998337998</v>
      </c>
      <c r="R176">
        <v>5180799.1186100002</v>
      </c>
      <c r="S176" t="s">
        <v>10</v>
      </c>
      <c r="T176">
        <v>3</v>
      </c>
      <c r="U176">
        <v>121</v>
      </c>
      <c r="V176">
        <v>1.0576082638061184</v>
      </c>
      <c r="W176">
        <v>201</v>
      </c>
      <c r="X176">
        <f t="shared" si="11"/>
        <v>0.59467455621301779</v>
      </c>
    </row>
    <row r="177" spans="1:24" x14ac:dyDescent="0.4">
      <c r="A177" t="s">
        <v>31</v>
      </c>
      <c r="B177">
        <v>94</v>
      </c>
      <c r="C177">
        <v>29</v>
      </c>
      <c r="D177" t="s">
        <v>33</v>
      </c>
      <c r="E177">
        <v>494094.297571</v>
      </c>
      <c r="F177">
        <v>5180681.6816999903</v>
      </c>
      <c r="G177" t="s">
        <v>11</v>
      </c>
      <c r="H177">
        <v>8</v>
      </c>
      <c r="I177">
        <v>147.14566929133858</v>
      </c>
      <c r="J177">
        <f t="shared" si="10"/>
        <v>0.48387623600677004</v>
      </c>
      <c r="N177">
        <v>176</v>
      </c>
      <c r="O177">
        <v>7</v>
      </c>
      <c r="P177" t="s">
        <v>37</v>
      </c>
      <c r="Q177">
        <v>493398.713634999</v>
      </c>
      <c r="R177">
        <v>5180809.4156499803</v>
      </c>
      <c r="S177" t="s">
        <v>10</v>
      </c>
      <c r="T177">
        <v>3</v>
      </c>
      <c r="U177">
        <v>107.5</v>
      </c>
      <c r="V177">
        <v>0.93961064759634483</v>
      </c>
      <c r="W177">
        <v>131</v>
      </c>
      <c r="X177">
        <f t="shared" si="11"/>
        <v>0.3875739644970414</v>
      </c>
    </row>
    <row r="178" spans="1:24" x14ac:dyDescent="0.4">
      <c r="A178" t="s">
        <v>31</v>
      </c>
      <c r="B178">
        <v>14</v>
      </c>
      <c r="C178">
        <v>19</v>
      </c>
      <c r="D178" t="s">
        <v>9</v>
      </c>
      <c r="E178">
        <v>493768.28853800002</v>
      </c>
      <c r="F178">
        <v>5180574.2933700001</v>
      </c>
      <c r="G178" t="s">
        <v>11</v>
      </c>
      <c r="H178">
        <v>3</v>
      </c>
      <c r="N178">
        <v>177</v>
      </c>
      <c r="O178">
        <v>8</v>
      </c>
      <c r="P178" t="s">
        <v>37</v>
      </c>
      <c r="Q178">
        <v>493431.82198000001</v>
      </c>
      <c r="R178">
        <v>5180805.1601499803</v>
      </c>
      <c r="S178" t="s">
        <v>10</v>
      </c>
      <c r="T178">
        <v>3</v>
      </c>
      <c r="U178">
        <v>192</v>
      </c>
      <c r="V178">
        <v>1.6781883194278904</v>
      </c>
      <c r="W178">
        <v>333</v>
      </c>
      <c r="X178">
        <f t="shared" si="11"/>
        <v>0.98520710059171601</v>
      </c>
    </row>
    <row r="179" spans="1:24" x14ac:dyDescent="0.4">
      <c r="A179" t="s">
        <v>31</v>
      </c>
      <c r="B179">
        <v>37</v>
      </c>
      <c r="C179">
        <v>20</v>
      </c>
      <c r="D179" t="s">
        <v>10</v>
      </c>
      <c r="E179">
        <v>493819.787974999</v>
      </c>
      <c r="F179">
        <v>5180608.06183</v>
      </c>
      <c r="G179" t="s">
        <v>11</v>
      </c>
      <c r="H179">
        <v>3</v>
      </c>
      <c r="N179">
        <v>178</v>
      </c>
      <c r="O179">
        <v>9</v>
      </c>
      <c r="P179" t="s">
        <v>37</v>
      </c>
      <c r="Q179">
        <v>493463.71892800002</v>
      </c>
      <c r="R179">
        <v>5180794.5687100003</v>
      </c>
      <c r="S179" t="s">
        <v>10</v>
      </c>
      <c r="T179">
        <v>3</v>
      </c>
      <c r="U179">
        <v>90</v>
      </c>
      <c r="V179">
        <v>0.78665077473182365</v>
      </c>
      <c r="W179">
        <v>58</v>
      </c>
      <c r="X179">
        <f t="shared" si="11"/>
        <v>0.17159763313609466</v>
      </c>
    </row>
    <row r="180" spans="1:24" x14ac:dyDescent="0.4">
      <c r="A180" t="s">
        <v>31</v>
      </c>
      <c r="B180">
        <v>39</v>
      </c>
      <c r="C180">
        <v>22</v>
      </c>
      <c r="D180" t="s">
        <v>10</v>
      </c>
      <c r="E180">
        <v>493883.62043100002</v>
      </c>
      <c r="F180">
        <v>5180621.2199799903</v>
      </c>
      <c r="G180" t="s">
        <v>11</v>
      </c>
      <c r="H180">
        <v>4</v>
      </c>
      <c r="N180">
        <v>179</v>
      </c>
      <c r="O180">
        <v>10</v>
      </c>
      <c r="P180" t="s">
        <v>37</v>
      </c>
      <c r="Q180">
        <v>493495.641638998</v>
      </c>
      <c r="R180">
        <v>5180807.6464499803</v>
      </c>
      <c r="S180" t="s">
        <v>10</v>
      </c>
      <c r="T180">
        <v>3</v>
      </c>
      <c r="U180">
        <v>93</v>
      </c>
      <c r="V180">
        <v>0.81287246722288442</v>
      </c>
      <c r="W180">
        <v>69</v>
      </c>
      <c r="X180">
        <f t="shared" si="11"/>
        <v>0.20414201183431951</v>
      </c>
    </row>
    <row r="181" spans="1:24" x14ac:dyDescent="0.4">
      <c r="A181" t="s">
        <v>31</v>
      </c>
      <c r="B181">
        <v>40</v>
      </c>
      <c r="C181">
        <v>23</v>
      </c>
      <c r="D181" t="s">
        <v>10</v>
      </c>
      <c r="E181">
        <v>493915.526583998</v>
      </c>
      <c r="F181">
        <v>5180617.9650100004</v>
      </c>
      <c r="G181" t="s">
        <v>11</v>
      </c>
      <c r="H181">
        <v>5</v>
      </c>
      <c r="N181">
        <v>180</v>
      </c>
      <c r="O181">
        <v>11</v>
      </c>
      <c r="P181" t="s">
        <v>37</v>
      </c>
      <c r="Q181">
        <v>493527.53185500001</v>
      </c>
      <c r="R181">
        <v>5180790.7214000002</v>
      </c>
      <c r="S181" t="s">
        <v>10</v>
      </c>
      <c r="T181">
        <v>3</v>
      </c>
      <c r="U181">
        <v>79.5</v>
      </c>
      <c r="V181">
        <v>0.69487485101311086</v>
      </c>
      <c r="W181">
        <v>36</v>
      </c>
      <c r="X181">
        <f t="shared" si="11"/>
        <v>0.10650887573964497</v>
      </c>
    </row>
    <row r="182" spans="1:24" x14ac:dyDescent="0.4">
      <c r="A182" t="s">
        <v>31</v>
      </c>
      <c r="B182">
        <v>61</v>
      </c>
      <c r="C182">
        <v>21</v>
      </c>
      <c r="D182" t="s">
        <v>11</v>
      </c>
      <c r="E182">
        <v>493832.32370200002</v>
      </c>
      <c r="F182">
        <v>5180623.82828</v>
      </c>
      <c r="G182" t="s">
        <v>11</v>
      </c>
      <c r="H182">
        <v>3</v>
      </c>
      <c r="N182">
        <v>181</v>
      </c>
      <c r="O182">
        <v>12</v>
      </c>
      <c r="P182" t="s">
        <v>37</v>
      </c>
      <c r="Q182">
        <v>493559.45098800003</v>
      </c>
      <c r="R182">
        <v>5180800.5769400001</v>
      </c>
      <c r="S182" t="s">
        <v>10</v>
      </c>
      <c r="T182">
        <v>3</v>
      </c>
      <c r="U182">
        <v>28.5</v>
      </c>
      <c r="V182">
        <v>0.24910607866507747</v>
      </c>
      <c r="W182">
        <v>2</v>
      </c>
      <c r="X182">
        <f t="shared" si="11"/>
        <v>5.9171597633136093E-3</v>
      </c>
    </row>
    <row r="183" spans="1:24" x14ac:dyDescent="0.4">
      <c r="A183" t="s">
        <v>31</v>
      </c>
      <c r="B183">
        <v>172</v>
      </c>
      <c r="C183">
        <v>29</v>
      </c>
      <c r="D183" t="s">
        <v>40</v>
      </c>
      <c r="E183">
        <v>494084.77300500002</v>
      </c>
      <c r="F183">
        <v>5180777.0339099905</v>
      </c>
      <c r="G183" t="s">
        <v>11</v>
      </c>
      <c r="H183">
        <v>6</v>
      </c>
      <c r="N183">
        <v>182</v>
      </c>
      <c r="O183">
        <v>13</v>
      </c>
      <c r="P183" t="s">
        <v>37</v>
      </c>
      <c r="Q183">
        <v>493593.77961500001</v>
      </c>
      <c r="R183">
        <v>5180793.1975299902</v>
      </c>
      <c r="S183" t="s">
        <v>10</v>
      </c>
      <c r="T183">
        <v>3</v>
      </c>
      <c r="U183">
        <v>123</v>
      </c>
      <c r="V183">
        <v>1.0750893921334923</v>
      </c>
      <c r="W183">
        <v>214</v>
      </c>
      <c r="X183">
        <f t="shared" si="11"/>
        <v>0.63313609467455623</v>
      </c>
    </row>
    <row r="184" spans="1:24" x14ac:dyDescent="0.4">
      <c r="A184" t="s">
        <v>31</v>
      </c>
      <c r="B184">
        <v>269</v>
      </c>
      <c r="C184">
        <v>29</v>
      </c>
      <c r="D184" t="s">
        <v>34</v>
      </c>
      <c r="E184">
        <v>494083.75327500002</v>
      </c>
      <c r="F184">
        <v>5180904.1587199904</v>
      </c>
      <c r="G184" t="s">
        <v>11</v>
      </c>
      <c r="H184">
        <v>4</v>
      </c>
      <c r="N184">
        <v>183</v>
      </c>
      <c r="O184">
        <v>14</v>
      </c>
      <c r="P184" t="s">
        <v>37</v>
      </c>
      <c r="Q184">
        <v>493623.269814</v>
      </c>
      <c r="R184">
        <v>5180802.28675</v>
      </c>
      <c r="S184" t="s">
        <v>10</v>
      </c>
      <c r="T184">
        <v>3</v>
      </c>
      <c r="U184">
        <v>57.5</v>
      </c>
      <c r="V184">
        <v>0.50258243941199843</v>
      </c>
      <c r="W184">
        <v>10</v>
      </c>
      <c r="X184">
        <f t="shared" si="11"/>
        <v>2.9585798816568046E-2</v>
      </c>
    </row>
    <row r="185" spans="1:24" x14ac:dyDescent="0.4">
      <c r="A185" t="s">
        <v>42</v>
      </c>
      <c r="B185">
        <v>186</v>
      </c>
      <c r="C185">
        <v>17</v>
      </c>
      <c r="D185" t="s">
        <v>37</v>
      </c>
      <c r="E185">
        <v>493718.99832999799</v>
      </c>
      <c r="F185">
        <v>5180805.1860999903</v>
      </c>
      <c r="G185" t="s">
        <v>10</v>
      </c>
      <c r="H185">
        <v>4</v>
      </c>
      <c r="I185">
        <v>624</v>
      </c>
      <c r="J185">
        <f>I185/$L$7</f>
        <v>1.3575175284464081</v>
      </c>
      <c r="N185">
        <v>184</v>
      </c>
      <c r="O185">
        <v>15</v>
      </c>
      <c r="P185" t="s">
        <v>37</v>
      </c>
      <c r="Q185">
        <v>493655.168991999</v>
      </c>
      <c r="R185">
        <v>5180793.4742900003</v>
      </c>
      <c r="S185" t="s">
        <v>10</v>
      </c>
      <c r="T185">
        <v>3</v>
      </c>
      <c r="U185">
        <v>194</v>
      </c>
      <c r="V185">
        <v>1.6956694477552643</v>
      </c>
      <c r="W185">
        <v>335</v>
      </c>
      <c r="X185">
        <f t="shared" si="11"/>
        <v>0.99112426035502954</v>
      </c>
    </row>
    <row r="186" spans="1:24" x14ac:dyDescent="0.4">
      <c r="A186" t="s">
        <v>42</v>
      </c>
      <c r="B186">
        <v>134</v>
      </c>
      <c r="C186">
        <v>16</v>
      </c>
      <c r="D186" t="s">
        <v>39</v>
      </c>
      <c r="E186">
        <v>493688.24009600002</v>
      </c>
      <c r="F186">
        <v>5180737.54495</v>
      </c>
      <c r="G186" t="s">
        <v>10</v>
      </c>
      <c r="H186">
        <v>4</v>
      </c>
      <c r="I186">
        <v>569.72928630024603</v>
      </c>
      <c r="J186">
        <f t="shared" ref="J186:J201" si="12">I186/$L$7</f>
        <v>1.2394511099709069</v>
      </c>
      <c r="N186">
        <v>185</v>
      </c>
      <c r="O186">
        <v>16</v>
      </c>
      <c r="P186" t="s">
        <v>37</v>
      </c>
      <c r="Q186">
        <v>493687.085563</v>
      </c>
      <c r="R186">
        <v>5180801.1080700001</v>
      </c>
      <c r="S186" t="s">
        <v>10</v>
      </c>
      <c r="T186">
        <v>3</v>
      </c>
      <c r="U186">
        <v>93.5</v>
      </c>
      <c r="V186">
        <v>0.81724274930472784</v>
      </c>
      <c r="W186">
        <v>71</v>
      </c>
      <c r="X186">
        <f t="shared" si="11"/>
        <v>0.21005917159763313</v>
      </c>
    </row>
    <row r="187" spans="1:24" x14ac:dyDescent="0.4">
      <c r="A187" t="s">
        <v>42</v>
      </c>
      <c r="B187">
        <v>54</v>
      </c>
      <c r="C187">
        <v>14</v>
      </c>
      <c r="D187" t="s">
        <v>11</v>
      </c>
      <c r="E187">
        <v>493608.97844500002</v>
      </c>
      <c r="F187">
        <v>5180643.3971999902</v>
      </c>
      <c r="G187" t="s">
        <v>10</v>
      </c>
      <c r="H187">
        <v>4</v>
      </c>
      <c r="I187">
        <v>561.52584085315834</v>
      </c>
      <c r="J187">
        <f t="shared" si="12"/>
        <v>1.2216044417207861</v>
      </c>
      <c r="N187">
        <v>186</v>
      </c>
      <c r="O187">
        <v>17</v>
      </c>
      <c r="P187" t="s">
        <v>37</v>
      </c>
      <c r="Q187">
        <v>493718.99832999799</v>
      </c>
      <c r="R187">
        <v>5180805.1860999903</v>
      </c>
      <c r="S187" t="s">
        <v>10</v>
      </c>
      <c r="T187">
        <v>3</v>
      </c>
      <c r="U187">
        <v>129.5</v>
      </c>
      <c r="V187">
        <v>1.1319030591974573</v>
      </c>
      <c r="W187">
        <v>242</v>
      </c>
      <c r="X187">
        <f t="shared" si="11"/>
        <v>0.71597633136094674</v>
      </c>
    </row>
    <row r="188" spans="1:24" x14ac:dyDescent="0.4">
      <c r="A188" t="s">
        <v>42</v>
      </c>
      <c r="B188">
        <v>334</v>
      </c>
      <c r="C188">
        <v>21</v>
      </c>
      <c r="D188" t="s">
        <v>48</v>
      </c>
      <c r="E188">
        <v>493849.705391998</v>
      </c>
      <c r="F188">
        <v>5180973.4009100003</v>
      </c>
      <c r="G188" t="s">
        <v>10</v>
      </c>
      <c r="H188">
        <v>4</v>
      </c>
      <c r="I188">
        <v>559.5</v>
      </c>
      <c r="J188">
        <f t="shared" si="12"/>
        <v>1.2171972069964188</v>
      </c>
      <c r="N188">
        <v>187</v>
      </c>
      <c r="O188">
        <v>18</v>
      </c>
      <c r="P188" t="s">
        <v>37</v>
      </c>
      <c r="Q188">
        <v>493750.88386399799</v>
      </c>
      <c r="R188">
        <v>5180783.1506200004</v>
      </c>
      <c r="S188" t="s">
        <v>10</v>
      </c>
      <c r="T188">
        <v>3</v>
      </c>
      <c r="U188">
        <v>193</v>
      </c>
      <c r="V188">
        <v>1.6869288835915772</v>
      </c>
      <c r="W188">
        <v>334</v>
      </c>
      <c r="X188">
        <f t="shared" si="11"/>
        <v>0.98816568047337283</v>
      </c>
    </row>
    <row r="189" spans="1:24" x14ac:dyDescent="0.4">
      <c r="A189" t="s">
        <v>42</v>
      </c>
      <c r="B189">
        <v>236</v>
      </c>
      <c r="C189">
        <v>18</v>
      </c>
      <c r="D189" t="s">
        <v>30</v>
      </c>
      <c r="E189">
        <v>493763.62173200003</v>
      </c>
      <c r="F189">
        <v>5180846.6992800003</v>
      </c>
      <c r="G189" t="s">
        <v>10</v>
      </c>
      <c r="H189">
        <v>4</v>
      </c>
      <c r="I189">
        <v>557.5</v>
      </c>
      <c r="J189">
        <f t="shared" si="12"/>
        <v>1.2128461892770392</v>
      </c>
      <c r="N189">
        <v>188</v>
      </c>
      <c r="O189">
        <v>19</v>
      </c>
      <c r="P189" t="s">
        <v>37</v>
      </c>
      <c r="Q189">
        <v>493782.808423999</v>
      </c>
      <c r="R189">
        <v>5180798.5634500002</v>
      </c>
      <c r="S189" t="s">
        <v>10</v>
      </c>
      <c r="T189">
        <v>3</v>
      </c>
      <c r="U189">
        <v>135.5</v>
      </c>
      <c r="V189">
        <v>1.1843464441795788</v>
      </c>
      <c r="W189">
        <v>270</v>
      </c>
      <c r="X189">
        <f t="shared" si="11"/>
        <v>0.79881656804733725</v>
      </c>
    </row>
    <row r="190" spans="1:24" x14ac:dyDescent="0.4">
      <c r="A190" t="s">
        <v>42</v>
      </c>
      <c r="B190">
        <v>260</v>
      </c>
      <c r="C190">
        <v>20</v>
      </c>
      <c r="D190" t="s">
        <v>34</v>
      </c>
      <c r="E190">
        <v>493796.571358999</v>
      </c>
      <c r="F190">
        <v>5180894.1143199904</v>
      </c>
      <c r="G190" t="s">
        <v>10</v>
      </c>
      <c r="H190">
        <v>4</v>
      </c>
      <c r="I190">
        <v>516</v>
      </c>
      <c r="J190">
        <f t="shared" si="12"/>
        <v>1.1225625715999143</v>
      </c>
      <c r="N190">
        <v>189</v>
      </c>
      <c r="O190">
        <v>20</v>
      </c>
      <c r="P190" t="s">
        <v>37</v>
      </c>
      <c r="Q190">
        <v>493814.71713100001</v>
      </c>
      <c r="R190">
        <v>5180798.7527299803</v>
      </c>
      <c r="S190" t="s">
        <v>10</v>
      </c>
      <c r="T190">
        <v>3</v>
      </c>
      <c r="U190">
        <v>96.5</v>
      </c>
      <c r="V190">
        <v>0.84346444179578861</v>
      </c>
      <c r="W190">
        <v>81</v>
      </c>
      <c r="X190">
        <f t="shared" si="11"/>
        <v>0.23964497041420119</v>
      </c>
    </row>
    <row r="191" spans="1:24" x14ac:dyDescent="0.4">
      <c r="A191" t="s">
        <v>42</v>
      </c>
      <c r="B191">
        <v>211</v>
      </c>
      <c r="C191">
        <v>18</v>
      </c>
      <c r="D191" t="s">
        <v>32</v>
      </c>
      <c r="E191">
        <v>493735.726117999</v>
      </c>
      <c r="F191">
        <v>5180814.9473799802</v>
      </c>
      <c r="G191" t="s">
        <v>10</v>
      </c>
      <c r="H191">
        <v>4</v>
      </c>
      <c r="I191">
        <v>504</v>
      </c>
      <c r="J191">
        <f t="shared" si="12"/>
        <v>1.0964564652836373</v>
      </c>
      <c r="N191">
        <v>190</v>
      </c>
      <c r="O191">
        <v>21</v>
      </c>
      <c r="P191" t="s">
        <v>37</v>
      </c>
      <c r="Q191">
        <v>493846.60920200002</v>
      </c>
      <c r="R191">
        <v>5180782.7183499904</v>
      </c>
      <c r="S191" t="s">
        <v>10</v>
      </c>
      <c r="T191">
        <v>3</v>
      </c>
      <c r="U191">
        <v>133</v>
      </c>
      <c r="V191">
        <v>1.1624950337703617</v>
      </c>
      <c r="W191">
        <v>257</v>
      </c>
      <c r="X191">
        <f t="shared" si="11"/>
        <v>0.76035502958579881</v>
      </c>
    </row>
    <row r="192" spans="1:24" x14ac:dyDescent="0.4">
      <c r="A192" t="s">
        <v>42</v>
      </c>
      <c r="B192">
        <v>80</v>
      </c>
      <c r="C192">
        <v>15</v>
      </c>
      <c r="D192" t="s">
        <v>33</v>
      </c>
      <c r="E192">
        <v>493647.55350400001</v>
      </c>
      <c r="F192">
        <v>5180666.35855</v>
      </c>
      <c r="G192" t="s">
        <v>10</v>
      </c>
      <c r="H192">
        <v>4</v>
      </c>
      <c r="I192">
        <v>495.5</v>
      </c>
      <c r="J192">
        <f t="shared" si="12"/>
        <v>1.0779646399762743</v>
      </c>
      <c r="N192">
        <v>191</v>
      </c>
      <c r="O192">
        <v>22</v>
      </c>
      <c r="P192" t="s">
        <v>37</v>
      </c>
      <c r="Q192">
        <v>493878.54757200001</v>
      </c>
      <c r="R192">
        <v>5180811.9108300004</v>
      </c>
      <c r="S192" t="s">
        <v>10</v>
      </c>
      <c r="T192">
        <v>3</v>
      </c>
      <c r="U192">
        <v>98.5</v>
      </c>
      <c r="V192">
        <v>0.86094557012316253</v>
      </c>
      <c r="W192">
        <v>91</v>
      </c>
      <c r="X192">
        <f t="shared" si="11"/>
        <v>0.26923076923076922</v>
      </c>
    </row>
    <row r="193" spans="1:24" x14ac:dyDescent="0.4">
      <c r="A193" t="s">
        <v>42</v>
      </c>
      <c r="B193">
        <v>358</v>
      </c>
      <c r="C193">
        <v>21</v>
      </c>
      <c r="D193" t="s">
        <v>50</v>
      </c>
      <c r="E193">
        <v>493861.715192998</v>
      </c>
      <c r="F193">
        <v>5181003.9557499904</v>
      </c>
      <c r="G193" t="s">
        <v>10</v>
      </c>
      <c r="H193">
        <v>4</v>
      </c>
      <c r="I193">
        <v>494</v>
      </c>
      <c r="J193">
        <f t="shared" si="12"/>
        <v>1.0747013766867397</v>
      </c>
      <c r="N193">
        <v>192</v>
      </c>
      <c r="O193">
        <v>23</v>
      </c>
      <c r="P193" t="s">
        <v>37</v>
      </c>
      <c r="Q193">
        <v>493910.45270800003</v>
      </c>
      <c r="R193">
        <v>5180808.6558299903</v>
      </c>
      <c r="S193" t="s">
        <v>10</v>
      </c>
      <c r="T193">
        <v>3</v>
      </c>
      <c r="U193">
        <v>85.5</v>
      </c>
      <c r="V193">
        <v>0.74731823599523239</v>
      </c>
      <c r="W193">
        <v>43</v>
      </c>
      <c r="X193">
        <f t="shared" si="11"/>
        <v>0.12721893491124261</v>
      </c>
    </row>
    <row r="194" spans="1:24" x14ac:dyDescent="0.4">
      <c r="A194" t="s">
        <v>42</v>
      </c>
      <c r="B194">
        <v>283</v>
      </c>
      <c r="C194">
        <v>20</v>
      </c>
      <c r="D194" t="s">
        <v>35</v>
      </c>
      <c r="E194">
        <v>493817.519848998</v>
      </c>
      <c r="F194">
        <v>5180925.87366</v>
      </c>
      <c r="G194" t="s">
        <v>10</v>
      </c>
      <c r="H194">
        <v>4</v>
      </c>
      <c r="I194">
        <v>464.5</v>
      </c>
      <c r="J194">
        <f t="shared" si="12"/>
        <v>1.0105238653258919</v>
      </c>
      <c r="N194">
        <v>193</v>
      </c>
      <c r="O194">
        <v>24</v>
      </c>
      <c r="P194" t="s">
        <v>37</v>
      </c>
      <c r="Q194">
        <v>493942.357093998</v>
      </c>
      <c r="R194">
        <v>5180804.6231500003</v>
      </c>
      <c r="S194" t="s">
        <v>10</v>
      </c>
      <c r="T194">
        <v>3</v>
      </c>
      <c r="U194">
        <v>227</v>
      </c>
      <c r="V194">
        <v>1.9841080651569329</v>
      </c>
      <c r="W194">
        <v>337</v>
      </c>
      <c r="X194">
        <f t="shared" si="11"/>
        <v>0.99704142011834318</v>
      </c>
    </row>
    <row r="195" spans="1:24" x14ac:dyDescent="0.4">
      <c r="A195" t="s">
        <v>42</v>
      </c>
      <c r="B195">
        <v>359</v>
      </c>
      <c r="C195">
        <v>22</v>
      </c>
      <c r="D195" t="s">
        <v>50</v>
      </c>
      <c r="E195">
        <v>493891.90376700001</v>
      </c>
      <c r="F195">
        <v>5181034.3639200004</v>
      </c>
      <c r="G195" t="s">
        <v>10</v>
      </c>
      <c r="H195">
        <v>4</v>
      </c>
      <c r="I195">
        <v>455</v>
      </c>
      <c r="J195">
        <f t="shared" si="12"/>
        <v>0.9898565311588392</v>
      </c>
      <c r="N195">
        <v>194</v>
      </c>
      <c r="O195">
        <v>25</v>
      </c>
      <c r="P195" t="s">
        <v>37</v>
      </c>
      <c r="Q195">
        <v>493976.07760600001</v>
      </c>
      <c r="R195">
        <v>5180793.5362799903</v>
      </c>
      <c r="S195" t="s">
        <v>10</v>
      </c>
      <c r="T195">
        <v>3</v>
      </c>
      <c r="U195">
        <v>47.5</v>
      </c>
      <c r="V195">
        <v>0.41517679777512911</v>
      </c>
      <c r="W195">
        <v>6</v>
      </c>
      <c r="X195">
        <f t="shared" si="11"/>
        <v>1.7751479289940829E-2</v>
      </c>
    </row>
    <row r="196" spans="1:24" x14ac:dyDescent="0.4">
      <c r="A196" t="s">
        <v>42</v>
      </c>
      <c r="B196">
        <v>335</v>
      </c>
      <c r="C196">
        <v>22</v>
      </c>
      <c r="D196" t="s">
        <v>48</v>
      </c>
      <c r="E196">
        <v>493881.642735</v>
      </c>
      <c r="F196">
        <v>5181002.5934100002</v>
      </c>
      <c r="G196" t="s">
        <v>10</v>
      </c>
      <c r="H196">
        <v>4</v>
      </c>
      <c r="I196">
        <v>395.5</v>
      </c>
      <c r="J196">
        <f t="shared" si="12"/>
        <v>0.86041375400729869</v>
      </c>
      <c r="N196">
        <v>195</v>
      </c>
      <c r="O196">
        <v>26</v>
      </c>
      <c r="P196" t="s">
        <v>37</v>
      </c>
      <c r="Q196">
        <v>494006.16654900002</v>
      </c>
      <c r="R196">
        <v>5180797.1138899904</v>
      </c>
      <c r="S196" t="s">
        <v>10</v>
      </c>
      <c r="T196">
        <v>4</v>
      </c>
      <c r="U196">
        <v>390.89417555373257</v>
      </c>
      <c r="V196">
        <v>0.85039374211826813</v>
      </c>
      <c r="W196">
        <v>85</v>
      </c>
      <c r="X196">
        <f t="shared" si="11"/>
        <v>0.25147928994082841</v>
      </c>
    </row>
    <row r="197" spans="1:24" x14ac:dyDescent="0.4">
      <c r="A197" t="s">
        <v>42</v>
      </c>
      <c r="B197">
        <v>9</v>
      </c>
      <c r="C197">
        <v>13</v>
      </c>
      <c r="D197" t="s">
        <v>9</v>
      </c>
      <c r="E197">
        <v>493574.550785998</v>
      </c>
      <c r="F197">
        <v>5180572.8713800004</v>
      </c>
      <c r="G197" t="s">
        <v>10</v>
      </c>
      <c r="H197">
        <v>4</v>
      </c>
      <c r="I197">
        <v>390.89417555373257</v>
      </c>
      <c r="J197">
        <f t="shared" si="12"/>
        <v>0.85039374211826813</v>
      </c>
      <c r="N197">
        <v>196</v>
      </c>
      <c r="O197">
        <v>27</v>
      </c>
      <c r="P197" t="s">
        <v>37</v>
      </c>
      <c r="Q197">
        <v>494038.07558499801</v>
      </c>
      <c r="R197">
        <v>5180797.63772</v>
      </c>
      <c r="S197" t="s">
        <v>10</v>
      </c>
      <c r="T197">
        <v>4</v>
      </c>
      <c r="U197">
        <v>331.00902378999177</v>
      </c>
      <c r="V197">
        <v>0.7201130638923845</v>
      </c>
      <c r="W197">
        <v>39</v>
      </c>
      <c r="X197">
        <f t="shared" si="11"/>
        <v>0.11538461538461539</v>
      </c>
    </row>
    <row r="198" spans="1:24" x14ac:dyDescent="0.4">
      <c r="A198" t="s">
        <v>42</v>
      </c>
      <c r="B198">
        <v>212</v>
      </c>
      <c r="C198">
        <v>19</v>
      </c>
      <c r="D198" t="s">
        <v>32</v>
      </c>
      <c r="E198">
        <v>493767.65054800001</v>
      </c>
      <c r="F198">
        <v>5180830.3601299804</v>
      </c>
      <c r="G198" t="s">
        <v>10</v>
      </c>
      <c r="H198">
        <v>4</v>
      </c>
      <c r="I198">
        <v>348.5</v>
      </c>
      <c r="J198">
        <f t="shared" si="12"/>
        <v>0.75816483760188014</v>
      </c>
      <c r="N198">
        <v>197</v>
      </c>
      <c r="O198">
        <v>28</v>
      </c>
      <c r="P198" t="s">
        <v>37</v>
      </c>
      <c r="Q198">
        <v>494069.977149999</v>
      </c>
      <c r="R198">
        <v>5180790.6054199804</v>
      </c>
      <c r="S198" t="s">
        <v>10</v>
      </c>
      <c r="T198">
        <v>4</v>
      </c>
      <c r="U198">
        <v>561.52584085315834</v>
      </c>
      <c r="V198">
        <v>1.2216044417207861</v>
      </c>
      <c r="W198">
        <v>286</v>
      </c>
      <c r="X198">
        <f t="shared" si="11"/>
        <v>0.84615384615384615</v>
      </c>
    </row>
    <row r="199" spans="1:24" x14ac:dyDescent="0.4">
      <c r="A199" t="s">
        <v>42</v>
      </c>
      <c r="B199">
        <v>30</v>
      </c>
      <c r="C199">
        <v>13</v>
      </c>
      <c r="D199" t="s">
        <v>10</v>
      </c>
      <c r="E199">
        <v>493596.417629998</v>
      </c>
      <c r="F199">
        <v>5180604.6289499803</v>
      </c>
      <c r="G199" t="s">
        <v>10</v>
      </c>
      <c r="H199">
        <v>4</v>
      </c>
      <c r="I199">
        <v>331.00902378999177</v>
      </c>
      <c r="J199">
        <f t="shared" si="12"/>
        <v>0.7201130638923845</v>
      </c>
      <c r="N199">
        <v>198</v>
      </c>
      <c r="O199">
        <v>29</v>
      </c>
      <c r="P199" t="s">
        <v>37</v>
      </c>
      <c r="Q199">
        <v>494101.90357700002</v>
      </c>
      <c r="R199">
        <v>5180808.7980000004</v>
      </c>
      <c r="S199" t="s">
        <v>10</v>
      </c>
      <c r="T199">
        <v>4</v>
      </c>
      <c r="U199">
        <v>495.5</v>
      </c>
      <c r="V199">
        <v>1.0779646399762743</v>
      </c>
      <c r="W199">
        <v>216</v>
      </c>
      <c r="X199">
        <f t="shared" si="11"/>
        <v>0.63905325443786987</v>
      </c>
    </row>
    <row r="200" spans="1:24" x14ac:dyDescent="0.4">
      <c r="A200" t="s">
        <v>42</v>
      </c>
      <c r="B200">
        <v>107</v>
      </c>
      <c r="C200">
        <v>15</v>
      </c>
      <c r="D200" t="s">
        <v>38</v>
      </c>
      <c r="E200">
        <v>493659.03774300002</v>
      </c>
      <c r="F200">
        <v>5180698.1273499904</v>
      </c>
      <c r="G200" t="s">
        <v>10</v>
      </c>
      <c r="H200">
        <v>4</v>
      </c>
      <c r="I200">
        <v>298.60541427399505</v>
      </c>
      <c r="J200">
        <f t="shared" si="12"/>
        <v>0.64961872430440626</v>
      </c>
      <c r="N200">
        <v>199</v>
      </c>
      <c r="O200">
        <v>30</v>
      </c>
      <c r="P200" t="s">
        <v>37</v>
      </c>
      <c r="Q200">
        <v>494133.78745300003</v>
      </c>
      <c r="R200">
        <v>5180783.6531300005</v>
      </c>
      <c r="S200" t="s">
        <v>10</v>
      </c>
      <c r="T200">
        <v>4</v>
      </c>
      <c r="U200">
        <v>298.60541427399505</v>
      </c>
      <c r="V200">
        <v>0.64961872430440626</v>
      </c>
      <c r="W200">
        <v>26</v>
      </c>
      <c r="X200">
        <f t="shared" si="11"/>
        <v>7.6923076923076927E-2</v>
      </c>
    </row>
    <row r="201" spans="1:24" x14ac:dyDescent="0.4">
      <c r="A201" t="s">
        <v>42</v>
      </c>
      <c r="B201">
        <v>160</v>
      </c>
      <c r="C201">
        <v>17</v>
      </c>
      <c r="D201" t="s">
        <v>40</v>
      </c>
      <c r="E201">
        <v>493701.865718999</v>
      </c>
      <c r="F201">
        <v>5180773.4231099803</v>
      </c>
      <c r="G201" t="s">
        <v>10</v>
      </c>
      <c r="H201">
        <v>4</v>
      </c>
      <c r="I201">
        <v>248.5</v>
      </c>
      <c r="J201">
        <f t="shared" si="12"/>
        <v>0.54061395163290449</v>
      </c>
      <c r="N201">
        <v>200</v>
      </c>
      <c r="O201">
        <v>7</v>
      </c>
      <c r="P201" t="s">
        <v>32</v>
      </c>
      <c r="Q201">
        <v>493387.33872200001</v>
      </c>
      <c r="R201">
        <v>5180837.4458999904</v>
      </c>
      <c r="S201" t="s">
        <v>10</v>
      </c>
      <c r="T201">
        <v>4</v>
      </c>
      <c r="U201">
        <v>569.72928630024603</v>
      </c>
      <c r="V201">
        <v>1.2394511099709069</v>
      </c>
      <c r="W201">
        <v>297</v>
      </c>
      <c r="X201">
        <f t="shared" si="11"/>
        <v>0.87869822485207105</v>
      </c>
    </row>
    <row r="202" spans="1:24" x14ac:dyDescent="0.4">
      <c r="A202" t="s">
        <v>56</v>
      </c>
      <c r="B202">
        <v>380</v>
      </c>
      <c r="C202">
        <v>21</v>
      </c>
      <c r="D202" t="s">
        <v>47</v>
      </c>
      <c r="E202">
        <v>493858.701495999</v>
      </c>
      <c r="F202">
        <v>5181036.9536199803</v>
      </c>
      <c r="G202" t="s">
        <v>10</v>
      </c>
      <c r="H202">
        <v>3</v>
      </c>
      <c r="I202">
        <v>227</v>
      </c>
      <c r="J202">
        <f>I202/$L$9</f>
        <v>1.9841080651569329</v>
      </c>
      <c r="N202">
        <v>201</v>
      </c>
      <c r="O202">
        <v>8</v>
      </c>
      <c r="P202" t="s">
        <v>32</v>
      </c>
      <c r="Q202">
        <v>493416.665978998</v>
      </c>
      <c r="R202">
        <v>5180836.9577099904</v>
      </c>
      <c r="S202" t="s">
        <v>10</v>
      </c>
      <c r="T202">
        <v>4</v>
      </c>
      <c r="U202">
        <v>248.5</v>
      </c>
      <c r="V202">
        <v>0.54061395163290449</v>
      </c>
      <c r="W202">
        <v>13</v>
      </c>
      <c r="X202">
        <f t="shared" si="11"/>
        <v>3.8461538461538464E-2</v>
      </c>
    </row>
    <row r="203" spans="1:24" x14ac:dyDescent="0.4">
      <c r="A203" t="s">
        <v>56</v>
      </c>
      <c r="B203">
        <v>210</v>
      </c>
      <c r="C203">
        <v>17</v>
      </c>
      <c r="D203" t="s">
        <v>32</v>
      </c>
      <c r="E203">
        <v>493703.84080900002</v>
      </c>
      <c r="F203">
        <v>5180836.9829399902</v>
      </c>
      <c r="G203" t="s">
        <v>10</v>
      </c>
      <c r="H203">
        <v>3</v>
      </c>
      <c r="I203">
        <v>194</v>
      </c>
      <c r="J203">
        <f t="shared" ref="J203:J223" si="13">I203/$L$9</f>
        <v>1.6956694477552643</v>
      </c>
      <c r="N203">
        <v>202</v>
      </c>
      <c r="O203">
        <v>9</v>
      </c>
      <c r="P203" t="s">
        <v>32</v>
      </c>
      <c r="Q203">
        <v>493448.56273100001</v>
      </c>
      <c r="R203">
        <v>5180826.3661900004</v>
      </c>
      <c r="S203" t="s">
        <v>10</v>
      </c>
      <c r="T203">
        <v>4</v>
      </c>
      <c r="U203">
        <v>624</v>
      </c>
      <c r="V203">
        <v>1.3575175284464081</v>
      </c>
      <c r="W203">
        <v>318</v>
      </c>
      <c r="X203">
        <f t="shared" si="11"/>
        <v>0.94082840236686394</v>
      </c>
    </row>
    <row r="204" spans="1:24" x14ac:dyDescent="0.4">
      <c r="A204" t="s">
        <v>56</v>
      </c>
      <c r="B204">
        <v>259</v>
      </c>
      <c r="C204">
        <v>19</v>
      </c>
      <c r="D204" t="s">
        <v>34</v>
      </c>
      <c r="E204">
        <v>493764.663158999</v>
      </c>
      <c r="F204">
        <v>5180893.9251399804</v>
      </c>
      <c r="G204" t="s">
        <v>10</v>
      </c>
      <c r="H204">
        <v>3</v>
      </c>
      <c r="I204">
        <v>193</v>
      </c>
      <c r="J204">
        <f t="shared" si="13"/>
        <v>1.6869288835915772</v>
      </c>
      <c r="N204">
        <v>203</v>
      </c>
      <c r="O204">
        <v>10</v>
      </c>
      <c r="P204" t="s">
        <v>32</v>
      </c>
      <c r="Q204">
        <v>493480.485305999</v>
      </c>
      <c r="R204">
        <v>5180839.4438500004</v>
      </c>
      <c r="S204" t="s">
        <v>10</v>
      </c>
      <c r="T204">
        <v>4</v>
      </c>
      <c r="U204">
        <v>504</v>
      </c>
      <c r="V204">
        <v>1.0964564652836373</v>
      </c>
      <c r="W204">
        <v>228</v>
      </c>
      <c r="X204">
        <f t="shared" si="11"/>
        <v>0.67455621301775148</v>
      </c>
    </row>
    <row r="205" spans="1:24" x14ac:dyDescent="0.4">
      <c r="A205" t="s">
        <v>56</v>
      </c>
      <c r="B205">
        <v>53</v>
      </c>
      <c r="C205">
        <v>13</v>
      </c>
      <c r="D205" t="s">
        <v>11</v>
      </c>
      <c r="E205">
        <v>493577.061649999</v>
      </c>
      <c r="F205">
        <v>5180636.4305800004</v>
      </c>
      <c r="G205" t="s">
        <v>10</v>
      </c>
      <c r="H205">
        <v>3</v>
      </c>
      <c r="I205">
        <v>192</v>
      </c>
      <c r="J205">
        <f t="shared" si="13"/>
        <v>1.6781883194278904</v>
      </c>
      <c r="N205">
        <v>204</v>
      </c>
      <c r="O205">
        <v>11</v>
      </c>
      <c r="P205" t="s">
        <v>32</v>
      </c>
      <c r="Q205">
        <v>493512.37530999799</v>
      </c>
      <c r="R205">
        <v>5180822.5187200001</v>
      </c>
      <c r="S205" t="s">
        <v>10</v>
      </c>
      <c r="T205">
        <v>4</v>
      </c>
      <c r="U205">
        <v>348.5</v>
      </c>
      <c r="V205">
        <v>0.75816483760188014</v>
      </c>
      <c r="W205">
        <v>49</v>
      </c>
      <c r="X205">
        <f t="shared" si="11"/>
        <v>0.14497041420118342</v>
      </c>
    </row>
    <row r="206" spans="1:24" x14ac:dyDescent="0.4">
      <c r="A206" t="s">
        <v>56</v>
      </c>
      <c r="B206">
        <v>281</v>
      </c>
      <c r="C206">
        <v>18</v>
      </c>
      <c r="D206" t="s">
        <v>35</v>
      </c>
      <c r="E206">
        <v>493754.887468</v>
      </c>
      <c r="F206">
        <v>5180909.4718399802</v>
      </c>
      <c r="G206" t="s">
        <v>10</v>
      </c>
      <c r="H206">
        <v>3</v>
      </c>
      <c r="I206">
        <v>135.5</v>
      </c>
      <c r="J206">
        <f t="shared" si="13"/>
        <v>1.1843464441795788</v>
      </c>
      <c r="N206">
        <v>205</v>
      </c>
      <c r="O206">
        <v>12</v>
      </c>
      <c r="P206" t="s">
        <v>32</v>
      </c>
      <c r="Q206">
        <v>493544.29430000001</v>
      </c>
      <c r="R206">
        <v>5180832.3741800003</v>
      </c>
      <c r="S206" t="s">
        <v>10</v>
      </c>
      <c r="T206">
        <v>4</v>
      </c>
      <c r="U206">
        <v>557.5</v>
      </c>
      <c r="V206">
        <v>1.2128461892770392</v>
      </c>
      <c r="W206">
        <v>279</v>
      </c>
      <c r="X206">
        <f t="shared" ref="X206:X222" si="14">W206/338</f>
        <v>0.82544378698224852</v>
      </c>
    </row>
    <row r="207" spans="1:24" x14ac:dyDescent="0.4">
      <c r="A207" t="s">
        <v>56</v>
      </c>
      <c r="B207">
        <v>307</v>
      </c>
      <c r="C207">
        <v>19</v>
      </c>
      <c r="D207" t="s">
        <v>44</v>
      </c>
      <c r="E207">
        <v>493789.76676500001</v>
      </c>
      <c r="F207">
        <v>5180957.4610299803</v>
      </c>
      <c r="G207" t="s">
        <v>10</v>
      </c>
      <c r="H207">
        <v>3</v>
      </c>
      <c r="I207">
        <v>133</v>
      </c>
      <c r="J207">
        <f t="shared" si="13"/>
        <v>1.1624950337703617</v>
      </c>
      <c r="N207">
        <v>206</v>
      </c>
      <c r="O207">
        <v>13</v>
      </c>
      <c r="P207" t="s">
        <v>32</v>
      </c>
      <c r="Q207">
        <v>493576.197009</v>
      </c>
      <c r="R207">
        <v>5180827.1172000002</v>
      </c>
      <c r="S207" t="s">
        <v>10</v>
      </c>
      <c r="T207">
        <v>4</v>
      </c>
      <c r="U207">
        <v>516</v>
      </c>
      <c r="V207">
        <v>1.1225625715999143</v>
      </c>
      <c r="W207">
        <v>238</v>
      </c>
      <c r="X207">
        <f t="shared" si="14"/>
        <v>0.70414201183431957</v>
      </c>
    </row>
    <row r="208" spans="1:24" x14ac:dyDescent="0.4">
      <c r="A208" t="s">
        <v>56</v>
      </c>
      <c r="B208">
        <v>258</v>
      </c>
      <c r="C208">
        <v>18</v>
      </c>
      <c r="D208" t="s">
        <v>34</v>
      </c>
      <c r="E208">
        <v>493732.739057998</v>
      </c>
      <c r="F208">
        <v>5180878.5124000004</v>
      </c>
      <c r="G208" t="s">
        <v>10</v>
      </c>
      <c r="H208">
        <v>3</v>
      </c>
      <c r="I208">
        <v>129.5</v>
      </c>
      <c r="J208">
        <f t="shared" si="13"/>
        <v>1.1319030591974573</v>
      </c>
      <c r="N208">
        <v>207</v>
      </c>
      <c r="O208">
        <v>14</v>
      </c>
      <c r="P208" t="s">
        <v>32</v>
      </c>
      <c r="Q208">
        <v>493606.513420998</v>
      </c>
      <c r="R208">
        <v>5180835.6831999803</v>
      </c>
      <c r="S208" t="s">
        <v>10</v>
      </c>
      <c r="T208">
        <v>4</v>
      </c>
      <c r="U208">
        <v>464.5</v>
      </c>
      <c r="V208">
        <v>1.0105238653258919</v>
      </c>
      <c r="W208">
        <v>178</v>
      </c>
      <c r="X208">
        <f t="shared" si="14"/>
        <v>0.52662721893491127</v>
      </c>
    </row>
    <row r="209" spans="1:24" x14ac:dyDescent="0.4">
      <c r="A209" t="s">
        <v>56</v>
      </c>
      <c r="B209">
        <v>159</v>
      </c>
      <c r="C209">
        <v>16</v>
      </c>
      <c r="D209" t="s">
        <v>40</v>
      </c>
      <c r="E209">
        <v>493669.952770998</v>
      </c>
      <c r="F209">
        <v>5180769.34516</v>
      </c>
      <c r="G209" t="s">
        <v>10</v>
      </c>
      <c r="H209">
        <v>3</v>
      </c>
      <c r="I209">
        <v>123</v>
      </c>
      <c r="J209">
        <f t="shared" si="13"/>
        <v>1.0750893921334923</v>
      </c>
      <c r="N209">
        <v>208</v>
      </c>
      <c r="O209">
        <v>15</v>
      </c>
      <c r="P209" t="s">
        <v>32</v>
      </c>
      <c r="Q209">
        <v>493640.011778999</v>
      </c>
      <c r="R209">
        <v>5180825.2712899903</v>
      </c>
      <c r="S209" t="s">
        <v>10</v>
      </c>
      <c r="T209">
        <v>4</v>
      </c>
      <c r="U209">
        <v>559.5</v>
      </c>
      <c r="V209">
        <v>1.2171972069964188</v>
      </c>
      <c r="W209">
        <v>282</v>
      </c>
      <c r="X209">
        <f t="shared" si="14"/>
        <v>0.83431952662721898</v>
      </c>
    </row>
    <row r="210" spans="1:24" x14ac:dyDescent="0.4">
      <c r="A210" t="s">
        <v>56</v>
      </c>
      <c r="B210">
        <v>28</v>
      </c>
      <c r="C210">
        <v>11</v>
      </c>
      <c r="D210" t="s">
        <v>10</v>
      </c>
      <c r="E210">
        <v>493532.593582</v>
      </c>
      <c r="F210">
        <v>5180600.0302499803</v>
      </c>
      <c r="G210" t="s">
        <v>10</v>
      </c>
      <c r="H210">
        <v>3</v>
      </c>
      <c r="I210">
        <v>121</v>
      </c>
      <c r="J210">
        <f t="shared" si="13"/>
        <v>1.0576082638061184</v>
      </c>
      <c r="N210">
        <v>209</v>
      </c>
      <c r="O210">
        <v>16</v>
      </c>
      <c r="P210" t="s">
        <v>32</v>
      </c>
      <c r="Q210">
        <v>493671.92820000002</v>
      </c>
      <c r="R210">
        <v>5180832.9049800001</v>
      </c>
      <c r="S210" t="s">
        <v>10</v>
      </c>
      <c r="T210">
        <v>4</v>
      </c>
      <c r="U210">
        <v>395.5</v>
      </c>
      <c r="V210">
        <v>0.86041375400729869</v>
      </c>
      <c r="W210">
        <v>90</v>
      </c>
      <c r="X210">
        <f t="shared" si="14"/>
        <v>0.26627218934911245</v>
      </c>
    </row>
    <row r="211" spans="1:24" x14ac:dyDescent="0.4">
      <c r="A211" t="s">
        <v>56</v>
      </c>
      <c r="B211">
        <v>29</v>
      </c>
      <c r="C211">
        <v>12</v>
      </c>
      <c r="D211" t="s">
        <v>10</v>
      </c>
      <c r="E211">
        <v>493564.513719999</v>
      </c>
      <c r="F211">
        <v>5180609.8858099803</v>
      </c>
      <c r="G211" t="s">
        <v>10</v>
      </c>
      <c r="H211">
        <v>3</v>
      </c>
      <c r="I211">
        <v>107.5</v>
      </c>
      <c r="J211">
        <f t="shared" si="13"/>
        <v>0.93961064759634483</v>
      </c>
      <c r="N211">
        <v>210</v>
      </c>
      <c r="O211">
        <v>17</v>
      </c>
      <c r="P211" t="s">
        <v>32</v>
      </c>
      <c r="Q211">
        <v>493703.84080900002</v>
      </c>
      <c r="R211">
        <v>5180836.9829399902</v>
      </c>
      <c r="S211" t="s">
        <v>10</v>
      </c>
      <c r="T211">
        <v>4</v>
      </c>
      <c r="U211">
        <v>494</v>
      </c>
      <c r="V211">
        <v>1.0747013766867397</v>
      </c>
      <c r="W211">
        <v>213</v>
      </c>
      <c r="X211">
        <f t="shared" si="14"/>
        <v>0.63017751479289941</v>
      </c>
    </row>
    <row r="212" spans="1:24" x14ac:dyDescent="0.4">
      <c r="A212" t="s">
        <v>56</v>
      </c>
      <c r="B212">
        <v>308</v>
      </c>
      <c r="C212">
        <v>20</v>
      </c>
      <c r="D212" t="s">
        <v>44</v>
      </c>
      <c r="E212">
        <v>493821.674625999</v>
      </c>
      <c r="F212">
        <v>5180957.6503400002</v>
      </c>
      <c r="G212" t="s">
        <v>10</v>
      </c>
      <c r="H212">
        <v>3</v>
      </c>
      <c r="I212">
        <v>98.5</v>
      </c>
      <c r="J212">
        <f t="shared" si="13"/>
        <v>0.86094557012316253</v>
      </c>
      <c r="N212">
        <v>211</v>
      </c>
      <c r="O212">
        <v>18</v>
      </c>
      <c r="P212" t="s">
        <v>32</v>
      </c>
      <c r="Q212">
        <v>493735.726117999</v>
      </c>
      <c r="R212">
        <v>5180814.9473799802</v>
      </c>
      <c r="S212" t="s">
        <v>10</v>
      </c>
      <c r="T212">
        <v>4</v>
      </c>
      <c r="U212">
        <v>455</v>
      </c>
      <c r="V212">
        <v>0.9898565311588392</v>
      </c>
      <c r="W212">
        <v>168</v>
      </c>
      <c r="X212">
        <f t="shared" si="14"/>
        <v>0.49704142011834318</v>
      </c>
    </row>
    <row r="213" spans="1:24" x14ac:dyDescent="0.4">
      <c r="A213" t="s">
        <v>56</v>
      </c>
      <c r="B213">
        <v>8</v>
      </c>
      <c r="C213">
        <v>12</v>
      </c>
      <c r="D213" t="s">
        <v>9</v>
      </c>
      <c r="E213">
        <v>493542.64672600001</v>
      </c>
      <c r="F213">
        <v>5180578.1283600004</v>
      </c>
      <c r="G213" t="s">
        <v>10</v>
      </c>
      <c r="H213">
        <v>3</v>
      </c>
      <c r="I213">
        <v>98</v>
      </c>
      <c r="J213">
        <f t="shared" si="13"/>
        <v>0.85657528804131911</v>
      </c>
      <c r="N213">
        <v>212</v>
      </c>
      <c r="O213">
        <v>19</v>
      </c>
      <c r="P213" t="s">
        <v>32</v>
      </c>
      <c r="Q213">
        <v>493767.65054800001</v>
      </c>
      <c r="R213">
        <v>5180830.3601299804</v>
      </c>
      <c r="S213" t="s">
        <v>10</v>
      </c>
      <c r="T213">
        <v>5</v>
      </c>
      <c r="U213">
        <v>303.14960629921262</v>
      </c>
      <c r="V213">
        <v>0.8107396683337722</v>
      </c>
      <c r="W213">
        <v>67</v>
      </c>
      <c r="X213">
        <f t="shared" si="14"/>
        <v>0.19822485207100593</v>
      </c>
    </row>
    <row r="214" spans="1:24" x14ac:dyDescent="0.4">
      <c r="A214" t="s">
        <v>56</v>
      </c>
      <c r="B214">
        <v>282</v>
      </c>
      <c r="C214">
        <v>19</v>
      </c>
      <c r="D214" t="s">
        <v>35</v>
      </c>
      <c r="E214">
        <v>493785.611817998</v>
      </c>
      <c r="F214">
        <v>5180925.6843699804</v>
      </c>
      <c r="G214" t="s">
        <v>10</v>
      </c>
      <c r="H214">
        <v>3</v>
      </c>
      <c r="I214">
        <v>96.5</v>
      </c>
      <c r="J214">
        <f t="shared" si="13"/>
        <v>0.84346444179578861</v>
      </c>
      <c r="N214">
        <v>213</v>
      </c>
      <c r="O214">
        <v>20</v>
      </c>
      <c r="P214" t="s">
        <v>32</v>
      </c>
      <c r="Q214">
        <v>493799.55908699799</v>
      </c>
      <c r="R214">
        <v>5180830.5493200002</v>
      </c>
      <c r="S214" t="s">
        <v>10</v>
      </c>
      <c r="T214">
        <v>5</v>
      </c>
      <c r="U214">
        <v>323.81889763779526</v>
      </c>
      <c r="V214">
        <v>0.86601737299289294</v>
      </c>
      <c r="W214">
        <v>97</v>
      </c>
      <c r="X214">
        <f t="shared" si="14"/>
        <v>0.28698224852071008</v>
      </c>
    </row>
    <row r="215" spans="1:24" x14ac:dyDescent="0.4">
      <c r="A215" t="s">
        <v>56</v>
      </c>
      <c r="B215">
        <v>7</v>
      </c>
      <c r="C215">
        <v>11</v>
      </c>
      <c r="D215" t="s">
        <v>9</v>
      </c>
      <c r="E215">
        <v>493510.72638299799</v>
      </c>
      <c r="F215">
        <v>5180568.2729099803</v>
      </c>
      <c r="G215" t="s">
        <v>10</v>
      </c>
      <c r="H215">
        <v>3</v>
      </c>
      <c r="I215">
        <v>93.5</v>
      </c>
      <c r="J215">
        <f t="shared" si="13"/>
        <v>0.81724274930472784</v>
      </c>
      <c r="N215">
        <v>214</v>
      </c>
      <c r="O215">
        <v>21</v>
      </c>
      <c r="P215" t="s">
        <v>32</v>
      </c>
      <c r="Q215">
        <v>493831.45094800001</v>
      </c>
      <c r="R215">
        <v>5180814.5148600005</v>
      </c>
      <c r="S215" t="s">
        <v>10</v>
      </c>
      <c r="T215">
        <v>5</v>
      </c>
      <c r="U215">
        <v>457.18503937007875</v>
      </c>
      <c r="V215">
        <v>1.2226901816267441</v>
      </c>
      <c r="W215">
        <v>287</v>
      </c>
      <c r="X215">
        <f t="shared" si="14"/>
        <v>0.84911242603550297</v>
      </c>
    </row>
    <row r="216" spans="1:24" x14ac:dyDescent="0.4">
      <c r="A216" t="s">
        <v>56</v>
      </c>
      <c r="B216">
        <v>235</v>
      </c>
      <c r="C216">
        <v>17</v>
      </c>
      <c r="D216" t="s">
        <v>30</v>
      </c>
      <c r="E216">
        <v>493731.73648899799</v>
      </c>
      <c r="F216">
        <v>5180868.7346999804</v>
      </c>
      <c r="G216" t="s">
        <v>10</v>
      </c>
      <c r="H216">
        <v>3</v>
      </c>
      <c r="I216">
        <v>93.5</v>
      </c>
      <c r="J216">
        <f t="shared" si="13"/>
        <v>0.81724274930472784</v>
      </c>
      <c r="N216">
        <v>215</v>
      </c>
      <c r="O216">
        <v>22</v>
      </c>
      <c r="P216" t="s">
        <v>32</v>
      </c>
      <c r="Q216">
        <v>493859.74745999801</v>
      </c>
      <c r="R216">
        <v>5180844.1624800004</v>
      </c>
      <c r="S216" t="s">
        <v>10</v>
      </c>
      <c r="T216">
        <v>5</v>
      </c>
      <c r="U216">
        <v>464.07480314960628</v>
      </c>
      <c r="V216">
        <v>1.2411160831797843</v>
      </c>
      <c r="W216">
        <v>298</v>
      </c>
      <c r="X216">
        <f t="shared" si="14"/>
        <v>0.88165680473372776</v>
      </c>
    </row>
    <row r="217" spans="1:24" x14ac:dyDescent="0.4">
      <c r="A217" t="s">
        <v>56</v>
      </c>
      <c r="B217">
        <v>79</v>
      </c>
      <c r="C217">
        <v>14</v>
      </c>
      <c r="D217" t="s">
        <v>33</v>
      </c>
      <c r="E217">
        <v>493615.65366100002</v>
      </c>
      <c r="F217">
        <v>5180675.17105</v>
      </c>
      <c r="G217" t="s">
        <v>10</v>
      </c>
      <c r="H217">
        <v>3</v>
      </c>
      <c r="I217">
        <v>93</v>
      </c>
      <c r="J217">
        <f t="shared" si="13"/>
        <v>0.81287246722288442</v>
      </c>
      <c r="N217">
        <v>216</v>
      </c>
      <c r="O217">
        <v>23</v>
      </c>
      <c r="P217" t="s">
        <v>32</v>
      </c>
      <c r="Q217">
        <v>493895.294181998</v>
      </c>
      <c r="R217">
        <v>5180840.45218</v>
      </c>
      <c r="S217" t="s">
        <v>10</v>
      </c>
      <c r="T217">
        <v>5</v>
      </c>
      <c r="U217">
        <v>309.05511811023621</v>
      </c>
      <c r="V217">
        <v>0.826533298236378</v>
      </c>
      <c r="W217">
        <v>75</v>
      </c>
      <c r="X217">
        <f t="shared" si="14"/>
        <v>0.22189349112426035</v>
      </c>
    </row>
    <row r="218" spans="1:24" x14ac:dyDescent="0.4">
      <c r="A218" t="s">
        <v>56</v>
      </c>
      <c r="B218">
        <v>78</v>
      </c>
      <c r="C218">
        <v>13</v>
      </c>
      <c r="D218" t="s">
        <v>33</v>
      </c>
      <c r="E218">
        <v>493583.737041999</v>
      </c>
      <c r="F218">
        <v>5180668.20438</v>
      </c>
      <c r="G218" t="s">
        <v>10</v>
      </c>
      <c r="H218">
        <v>3</v>
      </c>
      <c r="I218">
        <v>90</v>
      </c>
      <c r="J218">
        <f t="shared" si="13"/>
        <v>0.78665077473182365</v>
      </c>
      <c r="N218">
        <v>217</v>
      </c>
      <c r="O218">
        <v>24</v>
      </c>
      <c r="P218" t="s">
        <v>32</v>
      </c>
      <c r="Q218">
        <v>493927.19838900003</v>
      </c>
      <c r="R218">
        <v>5180836.4194099903</v>
      </c>
      <c r="S218" t="s">
        <v>10</v>
      </c>
      <c r="T218">
        <v>5</v>
      </c>
      <c r="U218">
        <v>350.88582677165351</v>
      </c>
      <c r="V218">
        <v>0.93840484337983676</v>
      </c>
      <c r="W218">
        <v>130</v>
      </c>
      <c r="X218">
        <f t="shared" si="14"/>
        <v>0.38461538461538464</v>
      </c>
    </row>
    <row r="219" spans="1:24" x14ac:dyDescent="0.4">
      <c r="A219" t="s">
        <v>56</v>
      </c>
      <c r="B219">
        <v>333</v>
      </c>
      <c r="C219">
        <v>20</v>
      </c>
      <c r="D219" t="s">
        <v>48</v>
      </c>
      <c r="E219">
        <v>493817.81432800001</v>
      </c>
      <c r="F219">
        <v>5180989.4352799803</v>
      </c>
      <c r="G219" t="s">
        <v>10</v>
      </c>
      <c r="H219">
        <v>3</v>
      </c>
      <c r="I219">
        <v>85.5</v>
      </c>
      <c r="J219">
        <f t="shared" si="13"/>
        <v>0.74731823599523239</v>
      </c>
      <c r="N219">
        <v>218</v>
      </c>
      <c r="O219">
        <v>25</v>
      </c>
      <c r="P219" t="s">
        <v>32</v>
      </c>
      <c r="Q219">
        <v>493959.097828998</v>
      </c>
      <c r="R219">
        <v>5180827.6085700002</v>
      </c>
      <c r="S219" t="s">
        <v>10</v>
      </c>
      <c r="T219">
        <v>5</v>
      </c>
      <c r="U219">
        <v>344.98031496062993</v>
      </c>
      <c r="V219">
        <v>0.92261121347723096</v>
      </c>
      <c r="W219">
        <v>121</v>
      </c>
      <c r="X219">
        <f t="shared" si="14"/>
        <v>0.35798816568047337</v>
      </c>
    </row>
    <row r="220" spans="1:24" x14ac:dyDescent="0.4">
      <c r="A220" t="s">
        <v>56</v>
      </c>
      <c r="B220">
        <v>106</v>
      </c>
      <c r="C220">
        <v>14</v>
      </c>
      <c r="D220" t="s">
        <v>38</v>
      </c>
      <c r="E220">
        <v>493627.13805200002</v>
      </c>
      <c r="F220">
        <v>5180706.9397900002</v>
      </c>
      <c r="G220" t="s">
        <v>10</v>
      </c>
      <c r="H220">
        <v>3</v>
      </c>
      <c r="I220">
        <v>79.5</v>
      </c>
      <c r="J220">
        <f t="shared" si="13"/>
        <v>0.69487485101311086</v>
      </c>
      <c r="N220">
        <v>219</v>
      </c>
      <c r="O220">
        <v>26</v>
      </c>
      <c r="P220" t="s">
        <v>32</v>
      </c>
      <c r="Q220">
        <v>493991.00748700002</v>
      </c>
      <c r="R220">
        <v>5180828.91</v>
      </c>
      <c r="S220" t="s">
        <v>10</v>
      </c>
      <c r="T220">
        <v>5</v>
      </c>
      <c r="U220">
        <v>482.28346456692913</v>
      </c>
      <c r="V220">
        <v>1.2898131087128193</v>
      </c>
      <c r="W220">
        <v>309</v>
      </c>
      <c r="X220">
        <f t="shared" si="14"/>
        <v>0.91420118343195267</v>
      </c>
    </row>
    <row r="221" spans="1:24" x14ac:dyDescent="0.4">
      <c r="A221" t="s">
        <v>56</v>
      </c>
      <c r="B221">
        <v>185</v>
      </c>
      <c r="C221">
        <v>16</v>
      </c>
      <c r="D221" t="s">
        <v>37</v>
      </c>
      <c r="E221">
        <v>493687.085563</v>
      </c>
      <c r="F221">
        <v>5180801.1080700001</v>
      </c>
      <c r="G221" t="s">
        <v>10</v>
      </c>
      <c r="H221">
        <v>3</v>
      </c>
      <c r="I221">
        <v>57.5</v>
      </c>
      <c r="J221">
        <f t="shared" si="13"/>
        <v>0.50258243941199843</v>
      </c>
      <c r="N221">
        <v>220</v>
      </c>
      <c r="O221">
        <v>27</v>
      </c>
      <c r="P221" t="s">
        <v>32</v>
      </c>
      <c r="Q221">
        <v>494022.916354999</v>
      </c>
      <c r="R221">
        <v>5180829.4337499803</v>
      </c>
      <c r="S221" t="s">
        <v>10</v>
      </c>
      <c r="T221">
        <v>5</v>
      </c>
      <c r="U221">
        <v>261.31889763779526</v>
      </c>
      <c r="V221">
        <v>0.69886812319031322</v>
      </c>
      <c r="W221">
        <v>37</v>
      </c>
      <c r="X221">
        <f t="shared" si="14"/>
        <v>0.10946745562130178</v>
      </c>
    </row>
    <row r="222" spans="1:24" x14ac:dyDescent="0.4">
      <c r="A222" t="s">
        <v>56</v>
      </c>
      <c r="B222">
        <v>381</v>
      </c>
      <c r="C222">
        <v>22</v>
      </c>
      <c r="D222" t="s">
        <v>47</v>
      </c>
      <c r="E222">
        <v>493890.63845799799</v>
      </c>
      <c r="F222">
        <v>5181066.1461699903</v>
      </c>
      <c r="G222" t="s">
        <v>10</v>
      </c>
      <c r="H222">
        <v>3</v>
      </c>
      <c r="I222">
        <v>47.5</v>
      </c>
      <c r="J222">
        <f t="shared" si="13"/>
        <v>0.41517679777512911</v>
      </c>
      <c r="N222">
        <v>221</v>
      </c>
      <c r="O222">
        <v>28</v>
      </c>
      <c r="P222" t="s">
        <v>32</v>
      </c>
      <c r="Q222">
        <v>494054.817732998</v>
      </c>
      <c r="R222">
        <v>5180822.4013599902</v>
      </c>
      <c r="S222" t="s">
        <v>10</v>
      </c>
      <c r="T222">
        <v>5</v>
      </c>
      <c r="U222">
        <v>324.31102362204723</v>
      </c>
      <c r="V222">
        <v>0.86733350881811011</v>
      </c>
      <c r="W222">
        <v>99</v>
      </c>
      <c r="X222">
        <f t="shared" si="14"/>
        <v>0.29289940828402367</v>
      </c>
    </row>
    <row r="223" spans="1:24" x14ac:dyDescent="0.4">
      <c r="A223" t="s">
        <v>56</v>
      </c>
      <c r="B223">
        <v>133</v>
      </c>
      <c r="C223">
        <v>15</v>
      </c>
      <c r="D223" t="s">
        <v>39</v>
      </c>
      <c r="E223">
        <v>493656.32318900002</v>
      </c>
      <c r="F223">
        <v>5180729.9111700002</v>
      </c>
      <c r="G223" t="s">
        <v>10</v>
      </c>
      <c r="H223">
        <v>3</v>
      </c>
      <c r="I223">
        <v>28.5</v>
      </c>
      <c r="J223">
        <f t="shared" si="13"/>
        <v>0.24910607866507747</v>
      </c>
      <c r="N223">
        <v>222</v>
      </c>
      <c r="O223">
        <v>29</v>
      </c>
      <c r="P223" t="s">
        <v>32</v>
      </c>
      <c r="Q223">
        <v>494086.744038</v>
      </c>
      <c r="R223">
        <v>5180840.59387</v>
      </c>
      <c r="S223" t="s">
        <v>10</v>
      </c>
      <c r="T223">
        <v>5</v>
      </c>
      <c r="V223" t="s">
        <v>160</v>
      </c>
    </row>
    <row r="224" spans="1:24" x14ac:dyDescent="0.4">
      <c r="A224" t="s">
        <v>45</v>
      </c>
      <c r="B224">
        <v>306</v>
      </c>
      <c r="C224">
        <v>18</v>
      </c>
      <c r="D224" t="s">
        <v>44</v>
      </c>
      <c r="E224">
        <v>493757.84306599799</v>
      </c>
      <c r="F224">
        <v>5180942.0481599905</v>
      </c>
      <c r="G224" t="s">
        <v>10</v>
      </c>
      <c r="H224">
        <v>2</v>
      </c>
      <c r="I224">
        <v>34.5</v>
      </c>
      <c r="J224">
        <f>I224/$L$10</f>
        <v>1.4603174603174602</v>
      </c>
      <c r="N224">
        <v>223</v>
      </c>
      <c r="O224">
        <v>30</v>
      </c>
      <c r="P224" t="s">
        <v>32</v>
      </c>
      <c r="Q224">
        <v>494118.627680998</v>
      </c>
      <c r="R224">
        <v>5180815.4489200003</v>
      </c>
      <c r="S224" t="s">
        <v>10</v>
      </c>
      <c r="T224">
        <v>5</v>
      </c>
      <c r="U224">
        <v>383.36614173228344</v>
      </c>
      <c r="V224">
        <v>1.0252698078441695</v>
      </c>
      <c r="W224">
        <v>186</v>
      </c>
      <c r="X224">
        <f t="shared" ref="X224:X255" si="15">W224/338</f>
        <v>0.55029585798816572</v>
      </c>
    </row>
    <row r="225" spans="1:24" x14ac:dyDescent="0.4">
      <c r="A225" t="s">
        <v>45</v>
      </c>
      <c r="B225">
        <v>27</v>
      </c>
      <c r="C225">
        <v>10</v>
      </c>
      <c r="D225" t="s">
        <v>10</v>
      </c>
      <c r="E225">
        <v>493502.30170800001</v>
      </c>
      <c r="F225">
        <v>5180616.15558</v>
      </c>
      <c r="G225" t="s">
        <v>10</v>
      </c>
      <c r="H225">
        <v>2</v>
      </c>
      <c r="I225">
        <v>27.5</v>
      </c>
      <c r="J225">
        <f t="shared" ref="J225:J227" si="16">I225/$L$10</f>
        <v>1.164021164021164</v>
      </c>
      <c r="N225">
        <v>224</v>
      </c>
      <c r="O225">
        <v>31</v>
      </c>
      <c r="P225" t="s">
        <v>32</v>
      </c>
      <c r="Q225">
        <v>494150.549497</v>
      </c>
      <c r="R225">
        <v>5180829.1968799904</v>
      </c>
      <c r="S225" t="s">
        <v>10</v>
      </c>
      <c r="T225">
        <v>5</v>
      </c>
      <c r="U225">
        <v>527.06692913385825</v>
      </c>
      <c r="V225">
        <v>1.409581468807581</v>
      </c>
      <c r="W225">
        <v>323</v>
      </c>
      <c r="X225">
        <f t="shared" si="15"/>
        <v>0.95562130177514792</v>
      </c>
    </row>
    <row r="226" spans="1:24" x14ac:dyDescent="0.4">
      <c r="A226" t="s">
        <v>45</v>
      </c>
      <c r="B226">
        <v>209</v>
      </c>
      <c r="C226">
        <v>16</v>
      </c>
      <c r="D226" t="s">
        <v>32</v>
      </c>
      <c r="E226">
        <v>493671.92820000002</v>
      </c>
      <c r="F226">
        <v>5180832.9049800001</v>
      </c>
      <c r="G226" t="s">
        <v>10</v>
      </c>
      <c r="H226">
        <v>2</v>
      </c>
      <c r="I226">
        <v>23</v>
      </c>
      <c r="J226">
        <f t="shared" si="16"/>
        <v>0.97354497354497349</v>
      </c>
      <c r="N226">
        <v>225</v>
      </c>
      <c r="O226">
        <v>7</v>
      </c>
      <c r="P226" t="s">
        <v>30</v>
      </c>
      <c r="Q226">
        <v>493412.658734</v>
      </c>
      <c r="R226">
        <v>5180872.0767299803</v>
      </c>
      <c r="S226" t="s">
        <v>10</v>
      </c>
      <c r="T226">
        <v>5</v>
      </c>
      <c r="U226">
        <v>318.40551181102364</v>
      </c>
      <c r="V226">
        <v>0.8515398789155042</v>
      </c>
      <c r="W226">
        <v>86</v>
      </c>
      <c r="X226">
        <f t="shared" si="15"/>
        <v>0.25443786982248523</v>
      </c>
    </row>
    <row r="227" spans="1:24" x14ac:dyDescent="0.4">
      <c r="A227" t="s">
        <v>45</v>
      </c>
      <c r="B227">
        <v>234</v>
      </c>
      <c r="C227">
        <v>16</v>
      </c>
      <c r="D227" t="s">
        <v>30</v>
      </c>
      <c r="E227">
        <v>493699.82406800002</v>
      </c>
      <c r="F227">
        <v>5180864.6565899802</v>
      </c>
      <c r="G227" t="s">
        <v>10</v>
      </c>
      <c r="H227">
        <v>2</v>
      </c>
      <c r="I227">
        <v>9.5</v>
      </c>
      <c r="J227">
        <f t="shared" si="16"/>
        <v>0.40211640211640209</v>
      </c>
      <c r="N227">
        <v>226</v>
      </c>
      <c r="O227">
        <v>8</v>
      </c>
      <c r="P227" t="s">
        <v>30</v>
      </c>
      <c r="Q227">
        <v>493445.76270899799</v>
      </c>
      <c r="R227">
        <v>5180867.1087600002</v>
      </c>
      <c r="S227" t="s">
        <v>10</v>
      </c>
      <c r="T227">
        <v>5</v>
      </c>
      <c r="U227">
        <v>284.94094488188978</v>
      </c>
      <c r="V227">
        <v>0.76204264280073719</v>
      </c>
      <c r="W227">
        <v>52</v>
      </c>
      <c r="X227">
        <f t="shared" si="15"/>
        <v>0.15384615384615385</v>
      </c>
    </row>
    <row r="228" spans="1:24" x14ac:dyDescent="0.4">
      <c r="A228" t="s">
        <v>45</v>
      </c>
      <c r="B228">
        <v>6</v>
      </c>
      <c r="C228">
        <v>10</v>
      </c>
      <c r="D228" t="s">
        <v>9</v>
      </c>
      <c r="E228">
        <v>493479.23487300001</v>
      </c>
      <c r="F228">
        <v>5180583.9985100003</v>
      </c>
      <c r="G228" t="s">
        <v>10</v>
      </c>
      <c r="H228">
        <v>2</v>
      </c>
      <c r="N228">
        <v>227</v>
      </c>
      <c r="O228">
        <v>9</v>
      </c>
      <c r="P228" t="s">
        <v>30</v>
      </c>
      <c r="Q228">
        <v>493478.459027</v>
      </c>
      <c r="R228">
        <v>5180856.1175499903</v>
      </c>
      <c r="S228" t="s">
        <v>10</v>
      </c>
      <c r="T228">
        <v>5</v>
      </c>
      <c r="U228">
        <v>314.46850393700788</v>
      </c>
      <c r="V228">
        <v>0.84101079231376685</v>
      </c>
      <c r="W228">
        <v>79</v>
      </c>
      <c r="X228">
        <f t="shared" si="15"/>
        <v>0.23372781065088757</v>
      </c>
    </row>
    <row r="229" spans="1:24" x14ac:dyDescent="0.4">
      <c r="A229" t="s">
        <v>45</v>
      </c>
      <c r="B229">
        <v>51</v>
      </c>
      <c r="C229">
        <v>11</v>
      </c>
      <c r="D229" t="s">
        <v>11</v>
      </c>
      <c r="E229">
        <v>493514.03761100001</v>
      </c>
      <c r="F229">
        <v>5180631.0323999804</v>
      </c>
      <c r="G229" t="s">
        <v>10</v>
      </c>
      <c r="H229">
        <v>2</v>
      </c>
      <c r="N229">
        <v>228</v>
      </c>
      <c r="O229">
        <v>10</v>
      </c>
      <c r="P229" t="s">
        <v>30</v>
      </c>
      <c r="Q229">
        <v>493508.38215899799</v>
      </c>
      <c r="R229">
        <v>5180871.1945700003</v>
      </c>
      <c r="S229" t="s">
        <v>10</v>
      </c>
      <c r="T229">
        <v>5</v>
      </c>
      <c r="U229">
        <v>352.36220472440942</v>
      </c>
      <c r="V229">
        <v>0.94235325085548827</v>
      </c>
      <c r="W229">
        <v>132</v>
      </c>
      <c r="X229">
        <f t="shared" si="15"/>
        <v>0.39053254437869822</v>
      </c>
    </row>
    <row r="230" spans="1:24" x14ac:dyDescent="0.4">
      <c r="A230" t="s">
        <v>45</v>
      </c>
      <c r="B230">
        <v>52</v>
      </c>
      <c r="C230">
        <v>12</v>
      </c>
      <c r="D230" t="s">
        <v>11</v>
      </c>
      <c r="E230">
        <v>493545.15792600001</v>
      </c>
      <c r="F230">
        <v>5180641.6875400003</v>
      </c>
      <c r="G230" t="s">
        <v>10</v>
      </c>
      <c r="H230">
        <v>2</v>
      </c>
      <c r="N230">
        <v>229</v>
      </c>
      <c r="O230">
        <v>11</v>
      </c>
      <c r="P230" t="s">
        <v>30</v>
      </c>
      <c r="Q230">
        <v>493540.27207200002</v>
      </c>
      <c r="R230">
        <v>5180854.2695899904</v>
      </c>
      <c r="S230" t="s">
        <v>10</v>
      </c>
      <c r="T230">
        <v>5</v>
      </c>
      <c r="U230">
        <v>489.66535433070868</v>
      </c>
      <c r="V230">
        <v>1.3095551460910768</v>
      </c>
      <c r="W230">
        <v>311</v>
      </c>
      <c r="X230">
        <f t="shared" si="15"/>
        <v>0.92011834319526631</v>
      </c>
    </row>
    <row r="231" spans="1:24" x14ac:dyDescent="0.4">
      <c r="A231" t="s">
        <v>45</v>
      </c>
      <c r="B231">
        <v>77</v>
      </c>
      <c r="C231">
        <v>12</v>
      </c>
      <c r="D231" t="s">
        <v>33</v>
      </c>
      <c r="E231">
        <v>493551.833480998</v>
      </c>
      <c r="F231">
        <v>5180673.4613199905</v>
      </c>
      <c r="G231" t="s">
        <v>10</v>
      </c>
      <c r="H231">
        <v>2</v>
      </c>
      <c r="N231">
        <v>230</v>
      </c>
      <c r="O231">
        <v>12</v>
      </c>
      <c r="P231" t="s">
        <v>30</v>
      </c>
      <c r="Q231">
        <v>493572.190846999</v>
      </c>
      <c r="R231">
        <v>5180864.12519</v>
      </c>
      <c r="S231" t="s">
        <v>10</v>
      </c>
      <c r="T231">
        <v>5</v>
      </c>
      <c r="U231">
        <v>416.33858267716533</v>
      </c>
      <c r="V231">
        <v>1.1134509081337194</v>
      </c>
      <c r="W231">
        <v>234</v>
      </c>
      <c r="X231">
        <f t="shared" si="15"/>
        <v>0.69230769230769229</v>
      </c>
    </row>
    <row r="232" spans="1:24" x14ac:dyDescent="0.4">
      <c r="A232" t="s">
        <v>45</v>
      </c>
      <c r="B232">
        <v>105</v>
      </c>
      <c r="C232">
        <v>13</v>
      </c>
      <c r="D232" t="s">
        <v>38</v>
      </c>
      <c r="E232">
        <v>493595.221616</v>
      </c>
      <c r="F232">
        <v>5180699.9730599904</v>
      </c>
      <c r="G232" t="s">
        <v>10</v>
      </c>
      <c r="H232">
        <v>2</v>
      </c>
      <c r="N232">
        <v>231</v>
      </c>
      <c r="O232">
        <v>13</v>
      </c>
      <c r="P232" t="s">
        <v>30</v>
      </c>
      <c r="Q232">
        <v>493604.093411999</v>
      </c>
      <c r="R232">
        <v>5180858.8683700003</v>
      </c>
      <c r="S232" t="s">
        <v>10</v>
      </c>
      <c r="T232">
        <v>5</v>
      </c>
      <c r="U232">
        <v>441.43700787401576</v>
      </c>
      <c r="V232">
        <v>1.1805738352197948</v>
      </c>
      <c r="W232">
        <v>268</v>
      </c>
      <c r="X232">
        <f t="shared" si="15"/>
        <v>0.79289940828402372</v>
      </c>
    </row>
    <row r="233" spans="1:24" x14ac:dyDescent="0.4">
      <c r="A233" t="s">
        <v>45</v>
      </c>
      <c r="B233">
        <v>131</v>
      </c>
      <c r="C233">
        <v>13</v>
      </c>
      <c r="D233" t="s">
        <v>39</v>
      </c>
      <c r="E233">
        <v>493592.5074</v>
      </c>
      <c r="F233">
        <v>5180731.75691</v>
      </c>
      <c r="G233" t="s">
        <v>10</v>
      </c>
      <c r="H233">
        <v>2</v>
      </c>
      <c r="N233">
        <v>232</v>
      </c>
      <c r="O233">
        <v>14</v>
      </c>
      <c r="P233" t="s">
        <v>30</v>
      </c>
      <c r="Q233">
        <v>493642.625925</v>
      </c>
      <c r="R233">
        <v>5180861.3212599903</v>
      </c>
      <c r="S233" t="s">
        <v>10</v>
      </c>
      <c r="T233">
        <v>5</v>
      </c>
      <c r="U233">
        <v>329.23228346456693</v>
      </c>
      <c r="V233">
        <v>0.88049486707028179</v>
      </c>
      <c r="W233">
        <v>105</v>
      </c>
      <c r="X233">
        <f t="shared" si="15"/>
        <v>0.31065088757396447</v>
      </c>
    </row>
    <row r="234" spans="1:24" x14ac:dyDescent="0.4">
      <c r="A234" t="s">
        <v>45</v>
      </c>
      <c r="B234">
        <v>132</v>
      </c>
      <c r="C234">
        <v>14</v>
      </c>
      <c r="D234" t="s">
        <v>39</v>
      </c>
      <c r="E234">
        <v>493624.423671</v>
      </c>
      <c r="F234">
        <v>5180738.7236200003</v>
      </c>
      <c r="G234" t="s">
        <v>10</v>
      </c>
      <c r="H234">
        <v>2</v>
      </c>
      <c r="N234">
        <v>233</v>
      </c>
      <c r="O234">
        <v>15</v>
      </c>
      <c r="P234" t="s">
        <v>30</v>
      </c>
      <c r="Q234">
        <v>493667.907851998</v>
      </c>
      <c r="R234">
        <v>5180857.0227399804</v>
      </c>
      <c r="S234" t="s">
        <v>10</v>
      </c>
      <c r="T234">
        <v>6</v>
      </c>
      <c r="U234">
        <v>91</v>
      </c>
      <c r="V234">
        <v>2.0493297587131365</v>
      </c>
      <c r="W234">
        <v>338</v>
      </c>
      <c r="X234">
        <f t="shared" si="15"/>
        <v>1</v>
      </c>
    </row>
    <row r="235" spans="1:24" x14ac:dyDescent="0.4">
      <c r="A235" t="s">
        <v>45</v>
      </c>
      <c r="B235">
        <v>158</v>
      </c>
      <c r="C235">
        <v>15</v>
      </c>
      <c r="D235" t="s">
        <v>40</v>
      </c>
      <c r="E235">
        <v>493638.036009998</v>
      </c>
      <c r="F235">
        <v>5180761.7114700004</v>
      </c>
      <c r="G235" t="s">
        <v>10</v>
      </c>
      <c r="H235">
        <v>2</v>
      </c>
      <c r="N235">
        <v>234</v>
      </c>
      <c r="O235">
        <v>16</v>
      </c>
      <c r="P235" t="s">
        <v>30</v>
      </c>
      <c r="Q235">
        <v>493699.82406800002</v>
      </c>
      <c r="R235">
        <v>5180864.6565899802</v>
      </c>
      <c r="S235" t="s">
        <v>10</v>
      </c>
      <c r="T235">
        <v>6</v>
      </c>
      <c r="U235">
        <v>48.5</v>
      </c>
      <c r="V235">
        <v>1.0922252010723861</v>
      </c>
      <c r="W235">
        <v>226</v>
      </c>
      <c r="X235">
        <f t="shared" si="15"/>
        <v>0.66863905325443784</v>
      </c>
    </row>
    <row r="236" spans="1:24" x14ac:dyDescent="0.4">
      <c r="A236" t="s">
        <v>45</v>
      </c>
      <c r="B236">
        <v>184</v>
      </c>
      <c r="C236">
        <v>15</v>
      </c>
      <c r="D236" t="s">
        <v>37</v>
      </c>
      <c r="E236">
        <v>493655.168991999</v>
      </c>
      <c r="F236">
        <v>5180793.4742900003</v>
      </c>
      <c r="G236" t="s">
        <v>10</v>
      </c>
      <c r="H236">
        <v>2</v>
      </c>
      <c r="N236">
        <v>235</v>
      </c>
      <c r="O236">
        <v>17</v>
      </c>
      <c r="P236" t="s">
        <v>30</v>
      </c>
      <c r="Q236">
        <v>493731.73648899799</v>
      </c>
      <c r="R236">
        <v>5180868.7346999804</v>
      </c>
      <c r="S236" t="s">
        <v>10</v>
      </c>
      <c r="T236">
        <v>6</v>
      </c>
      <c r="U236">
        <v>78.5</v>
      </c>
      <c r="V236">
        <v>1.767828418230563</v>
      </c>
      <c r="W236">
        <v>336</v>
      </c>
      <c r="X236">
        <f t="shared" si="15"/>
        <v>0.99408284023668636</v>
      </c>
    </row>
    <row r="237" spans="1:24" x14ac:dyDescent="0.4">
      <c r="A237" t="s">
        <v>45</v>
      </c>
      <c r="B237">
        <v>332</v>
      </c>
      <c r="C237">
        <v>19</v>
      </c>
      <c r="D237" t="s">
        <v>48</v>
      </c>
      <c r="E237">
        <v>493785.90663500002</v>
      </c>
      <c r="F237">
        <v>5180989.2459899904</v>
      </c>
      <c r="G237" t="s">
        <v>10</v>
      </c>
      <c r="H237">
        <v>2</v>
      </c>
      <c r="N237">
        <v>236</v>
      </c>
      <c r="O237">
        <v>18</v>
      </c>
      <c r="P237" t="s">
        <v>30</v>
      </c>
      <c r="Q237">
        <v>493763.62173200003</v>
      </c>
      <c r="R237">
        <v>5180846.6992800003</v>
      </c>
      <c r="S237" t="s">
        <v>10</v>
      </c>
      <c r="T237">
        <v>6</v>
      </c>
      <c r="U237">
        <v>23.5</v>
      </c>
      <c r="V237">
        <v>0.52922252010723858</v>
      </c>
      <c r="W237">
        <v>11</v>
      </c>
      <c r="X237">
        <f t="shared" si="15"/>
        <v>3.2544378698224852E-2</v>
      </c>
    </row>
    <row r="238" spans="1:24" x14ac:dyDescent="0.4">
      <c r="A238" t="s">
        <v>45</v>
      </c>
      <c r="B238">
        <v>356</v>
      </c>
      <c r="C238">
        <v>19</v>
      </c>
      <c r="D238" t="s">
        <v>50</v>
      </c>
      <c r="E238">
        <v>493796.168196999</v>
      </c>
      <c r="F238">
        <v>5181021.01633</v>
      </c>
      <c r="G238" t="s">
        <v>10</v>
      </c>
      <c r="H238">
        <v>2</v>
      </c>
      <c r="N238">
        <v>237</v>
      </c>
      <c r="O238">
        <v>19</v>
      </c>
      <c r="P238" t="s">
        <v>30</v>
      </c>
      <c r="Q238">
        <v>493798.241069999</v>
      </c>
      <c r="R238">
        <v>5180860.3842399903</v>
      </c>
      <c r="S238" t="s">
        <v>10</v>
      </c>
      <c r="T238">
        <v>6</v>
      </c>
      <c r="U238">
        <v>56</v>
      </c>
      <c r="V238">
        <v>1.2611260053619302</v>
      </c>
      <c r="W238">
        <v>303</v>
      </c>
      <c r="X238">
        <f t="shared" si="15"/>
        <v>0.89644970414201186</v>
      </c>
    </row>
    <row r="239" spans="1:24" x14ac:dyDescent="0.4">
      <c r="A239" t="s">
        <v>45</v>
      </c>
      <c r="B239">
        <v>357</v>
      </c>
      <c r="C239">
        <v>20</v>
      </c>
      <c r="D239" t="s">
        <v>50</v>
      </c>
      <c r="E239">
        <v>493828.07572000002</v>
      </c>
      <c r="F239">
        <v>5181021.2056799904</v>
      </c>
      <c r="G239" t="s">
        <v>10</v>
      </c>
      <c r="H239">
        <v>2</v>
      </c>
      <c r="N239">
        <v>238</v>
      </c>
      <c r="O239">
        <v>20</v>
      </c>
      <c r="P239" t="s">
        <v>30</v>
      </c>
      <c r="Q239">
        <v>493827.45429000002</v>
      </c>
      <c r="R239">
        <v>5180862.3015200002</v>
      </c>
      <c r="S239" t="s">
        <v>10</v>
      </c>
      <c r="T239">
        <v>6</v>
      </c>
      <c r="U239">
        <v>47</v>
      </c>
      <c r="V239">
        <v>1.0584450402144772</v>
      </c>
      <c r="W239">
        <v>203</v>
      </c>
      <c r="X239">
        <f t="shared" si="15"/>
        <v>0.60059171597633132</v>
      </c>
    </row>
    <row r="240" spans="1:24" x14ac:dyDescent="0.4">
      <c r="A240" t="s">
        <v>45</v>
      </c>
      <c r="B240">
        <v>379</v>
      </c>
      <c r="C240">
        <v>20</v>
      </c>
      <c r="D240" t="s">
        <v>47</v>
      </c>
      <c r="E240">
        <v>493826.81074599799</v>
      </c>
      <c r="F240">
        <v>5181052.9879400004</v>
      </c>
      <c r="G240" t="s">
        <v>10</v>
      </c>
      <c r="H240">
        <v>2</v>
      </c>
      <c r="N240">
        <v>239</v>
      </c>
      <c r="O240">
        <v>21</v>
      </c>
      <c r="P240" t="s">
        <v>30</v>
      </c>
      <c r="Q240">
        <v>493858.43561599799</v>
      </c>
      <c r="R240">
        <v>5180848.0880899904</v>
      </c>
      <c r="S240" t="s">
        <v>10</v>
      </c>
      <c r="T240">
        <v>6</v>
      </c>
      <c r="U240">
        <v>50</v>
      </c>
      <c r="V240">
        <v>1.126005361930295</v>
      </c>
      <c r="W240">
        <v>240</v>
      </c>
      <c r="X240">
        <f t="shared" si="15"/>
        <v>0.7100591715976331</v>
      </c>
    </row>
    <row r="241" spans="1:24" x14ac:dyDescent="0.4">
      <c r="A241" t="s">
        <v>45</v>
      </c>
      <c r="B241">
        <v>402</v>
      </c>
      <c r="C241">
        <v>21</v>
      </c>
      <c r="D241" t="s">
        <v>51</v>
      </c>
      <c r="E241">
        <v>493849.726767999</v>
      </c>
      <c r="F241">
        <v>5181068.7437699903</v>
      </c>
      <c r="G241" t="s">
        <v>10</v>
      </c>
      <c r="H241">
        <v>2</v>
      </c>
      <c r="N241">
        <v>240</v>
      </c>
      <c r="O241">
        <v>22</v>
      </c>
      <c r="P241" t="s">
        <v>30</v>
      </c>
      <c r="Q241">
        <v>493884.760519</v>
      </c>
      <c r="R241">
        <v>5180880.6179999802</v>
      </c>
      <c r="S241" t="s">
        <v>10</v>
      </c>
      <c r="T241">
        <v>6</v>
      </c>
      <c r="U241">
        <v>25.5</v>
      </c>
      <c r="V241">
        <v>0.57426273458445043</v>
      </c>
      <c r="W241">
        <v>17</v>
      </c>
      <c r="X241">
        <f t="shared" si="15"/>
        <v>5.0295857988165681E-2</v>
      </c>
    </row>
    <row r="242" spans="1:24" x14ac:dyDescent="0.4">
      <c r="A242" t="s">
        <v>36</v>
      </c>
      <c r="B242">
        <v>49</v>
      </c>
      <c r="C242">
        <v>9</v>
      </c>
      <c r="D242" t="s">
        <v>11</v>
      </c>
      <c r="E242">
        <v>493449.423316998</v>
      </c>
      <c r="F242">
        <v>5180635.6795399804</v>
      </c>
      <c r="G242" t="s">
        <v>9</v>
      </c>
      <c r="H242">
        <v>6</v>
      </c>
      <c r="I242">
        <v>721.45669291338584</v>
      </c>
      <c r="J242">
        <f>I242/$L$12</f>
        <v>1.508359770213495</v>
      </c>
      <c r="N242">
        <v>241</v>
      </c>
      <c r="O242">
        <v>23</v>
      </c>
      <c r="P242" t="s">
        <v>30</v>
      </c>
      <c r="Q242">
        <v>493923.18883200001</v>
      </c>
      <c r="R242">
        <v>5180872.2048300002</v>
      </c>
      <c r="S242" t="s">
        <v>10</v>
      </c>
      <c r="T242">
        <v>6</v>
      </c>
      <c r="U242">
        <v>20</v>
      </c>
      <c r="V242">
        <v>0.45040214477211798</v>
      </c>
      <c r="W242">
        <v>7</v>
      </c>
      <c r="X242">
        <f t="shared" si="15"/>
        <v>2.0710059171597635E-2</v>
      </c>
    </row>
    <row r="243" spans="1:24" x14ac:dyDescent="0.4">
      <c r="A243" t="s">
        <v>36</v>
      </c>
      <c r="B243">
        <v>205</v>
      </c>
      <c r="C243">
        <v>12</v>
      </c>
      <c r="D243" t="s">
        <v>32</v>
      </c>
      <c r="E243">
        <v>493544.29430000001</v>
      </c>
      <c r="F243">
        <v>5180832.3741800003</v>
      </c>
      <c r="G243" t="s">
        <v>9</v>
      </c>
      <c r="H243">
        <v>5</v>
      </c>
      <c r="I243">
        <v>652.06692913385825</v>
      </c>
      <c r="J243">
        <f t="shared" ref="J243:J306" si="17">I243/$L$12</f>
        <v>1.3632856040469854</v>
      </c>
      <c r="N243">
        <v>242</v>
      </c>
      <c r="O243">
        <v>24</v>
      </c>
      <c r="P243" t="s">
        <v>30</v>
      </c>
      <c r="Q243">
        <v>493955.09288900002</v>
      </c>
      <c r="R243">
        <v>5180868.1722100005</v>
      </c>
      <c r="S243" t="s">
        <v>10</v>
      </c>
      <c r="T243">
        <v>6</v>
      </c>
      <c r="U243">
        <v>38.5</v>
      </c>
      <c r="V243">
        <v>0.86702412868632706</v>
      </c>
      <c r="W243">
        <v>98</v>
      </c>
      <c r="X243">
        <f t="shared" si="15"/>
        <v>0.28994082840236685</v>
      </c>
    </row>
    <row r="244" spans="1:24" x14ac:dyDescent="0.4">
      <c r="A244" t="s">
        <v>36</v>
      </c>
      <c r="B244">
        <v>204</v>
      </c>
      <c r="C244">
        <v>11</v>
      </c>
      <c r="D244" t="s">
        <v>32</v>
      </c>
      <c r="E244">
        <v>493512.37530999799</v>
      </c>
      <c r="F244">
        <v>5180822.5187200001</v>
      </c>
      <c r="G244" t="s">
        <v>9</v>
      </c>
      <c r="H244">
        <v>4</v>
      </c>
      <c r="I244">
        <v>643.20866141732279</v>
      </c>
      <c r="J244">
        <f t="shared" si="17"/>
        <v>1.3447654977278565</v>
      </c>
      <c r="N244">
        <v>243</v>
      </c>
      <c r="O244">
        <v>25</v>
      </c>
      <c r="P244" t="s">
        <v>30</v>
      </c>
      <c r="Q244">
        <v>493986.992199998</v>
      </c>
      <c r="R244">
        <v>5180859.3615100002</v>
      </c>
      <c r="S244" t="s">
        <v>10</v>
      </c>
      <c r="T244">
        <v>6</v>
      </c>
      <c r="U244">
        <v>16</v>
      </c>
      <c r="V244">
        <v>0.36032171581769434</v>
      </c>
      <c r="W244">
        <v>3</v>
      </c>
      <c r="X244">
        <f t="shared" si="15"/>
        <v>8.8757396449704144E-3</v>
      </c>
    </row>
    <row r="245" spans="1:24" x14ac:dyDescent="0.4">
      <c r="A245" t="s">
        <v>36</v>
      </c>
      <c r="B245">
        <v>74</v>
      </c>
      <c r="C245">
        <v>9</v>
      </c>
      <c r="D245" t="s">
        <v>33</v>
      </c>
      <c r="E245">
        <v>493458.49844300002</v>
      </c>
      <c r="F245">
        <v>5180665.85384</v>
      </c>
      <c r="G245" t="s">
        <v>9</v>
      </c>
      <c r="H245">
        <v>6</v>
      </c>
      <c r="I245">
        <v>638.77952755905505</v>
      </c>
      <c r="J245">
        <f t="shared" si="17"/>
        <v>1.3355054445682921</v>
      </c>
      <c r="N245">
        <v>244</v>
      </c>
      <c r="O245">
        <v>26</v>
      </c>
      <c r="P245" t="s">
        <v>30</v>
      </c>
      <c r="Q245">
        <v>494016.170361</v>
      </c>
      <c r="R245">
        <v>5180863.3944100002</v>
      </c>
      <c r="S245" t="s">
        <v>10</v>
      </c>
      <c r="T245">
        <v>6</v>
      </c>
      <c r="U245">
        <v>45</v>
      </c>
      <c r="V245">
        <v>1.0134048257372654</v>
      </c>
      <c r="W245">
        <v>180</v>
      </c>
      <c r="X245">
        <f t="shared" si="15"/>
        <v>0.53254437869822491</v>
      </c>
    </row>
    <row r="246" spans="1:24" x14ac:dyDescent="0.4">
      <c r="A246" t="s">
        <v>36</v>
      </c>
      <c r="B246">
        <v>399</v>
      </c>
      <c r="C246">
        <v>18</v>
      </c>
      <c r="D246" t="s">
        <v>51</v>
      </c>
      <c r="E246">
        <v>493754.005991999</v>
      </c>
      <c r="F246">
        <v>5181069.176</v>
      </c>
      <c r="G246" t="s">
        <v>9</v>
      </c>
      <c r="H246">
        <v>6</v>
      </c>
      <c r="I246">
        <v>633.85826771653547</v>
      </c>
      <c r="J246">
        <f t="shared" si="17"/>
        <v>1.3252164966132207</v>
      </c>
      <c r="N246">
        <v>245</v>
      </c>
      <c r="O246">
        <v>27</v>
      </c>
      <c r="P246" t="s">
        <v>30</v>
      </c>
      <c r="Q246">
        <v>494050.810379998</v>
      </c>
      <c r="R246">
        <v>5180861.1869900003</v>
      </c>
      <c r="S246" t="s">
        <v>10</v>
      </c>
      <c r="T246">
        <v>6</v>
      </c>
      <c r="U246">
        <v>17.5</v>
      </c>
      <c r="V246">
        <v>0.3941018766756032</v>
      </c>
      <c r="W246">
        <v>4</v>
      </c>
      <c r="X246">
        <f t="shared" si="15"/>
        <v>1.1834319526627219E-2</v>
      </c>
    </row>
    <row r="247" spans="1:24" x14ac:dyDescent="0.4">
      <c r="A247" t="s">
        <v>36</v>
      </c>
      <c r="B247">
        <v>250</v>
      </c>
      <c r="C247">
        <v>10</v>
      </c>
      <c r="D247" t="s">
        <v>34</v>
      </c>
      <c r="E247">
        <v>493477.500961999</v>
      </c>
      <c r="F247">
        <v>5180903.0090199905</v>
      </c>
      <c r="G247" t="s">
        <v>9</v>
      </c>
      <c r="H247">
        <v>2</v>
      </c>
      <c r="I247">
        <v>614.66535433070862</v>
      </c>
      <c r="J247">
        <f t="shared" si="17"/>
        <v>1.2850895995884413</v>
      </c>
      <c r="N247">
        <v>246</v>
      </c>
      <c r="O247">
        <v>28</v>
      </c>
      <c r="P247" t="s">
        <v>30</v>
      </c>
      <c r="Q247">
        <v>494082.71162100002</v>
      </c>
      <c r="R247">
        <v>5180854.1547499904</v>
      </c>
      <c r="S247" t="s">
        <v>10</v>
      </c>
      <c r="T247">
        <v>6</v>
      </c>
      <c r="U247">
        <v>29.5</v>
      </c>
      <c r="V247">
        <v>0.66434316353887402</v>
      </c>
      <c r="W247">
        <v>30</v>
      </c>
      <c r="X247">
        <f t="shared" si="15"/>
        <v>8.8757396449704137E-2</v>
      </c>
    </row>
    <row r="248" spans="1:24" x14ac:dyDescent="0.4">
      <c r="A248" t="s">
        <v>36</v>
      </c>
      <c r="B248">
        <v>43</v>
      </c>
      <c r="C248">
        <v>3</v>
      </c>
      <c r="D248" t="s">
        <v>11</v>
      </c>
      <c r="E248">
        <v>493257.95663500001</v>
      </c>
      <c r="F248">
        <v>5180626.4461700004</v>
      </c>
      <c r="G248" t="s">
        <v>9</v>
      </c>
      <c r="H248">
        <v>1</v>
      </c>
      <c r="I248">
        <v>610.72834645669286</v>
      </c>
      <c r="J248">
        <f t="shared" si="17"/>
        <v>1.276858441224384</v>
      </c>
      <c r="N248">
        <v>247</v>
      </c>
      <c r="O248">
        <v>29</v>
      </c>
      <c r="P248" t="s">
        <v>30</v>
      </c>
      <c r="Q248">
        <v>494114.637672999</v>
      </c>
      <c r="R248">
        <v>5180872.3474000003</v>
      </c>
      <c r="S248" t="s">
        <v>10</v>
      </c>
      <c r="T248">
        <v>6</v>
      </c>
      <c r="U248">
        <v>44.5</v>
      </c>
      <c r="V248">
        <v>1.0021447721179624</v>
      </c>
      <c r="W248">
        <v>173</v>
      </c>
      <c r="X248">
        <f t="shared" si="15"/>
        <v>0.51183431952662717</v>
      </c>
    </row>
    <row r="249" spans="1:24" x14ac:dyDescent="0.4">
      <c r="A249" t="s">
        <v>36</v>
      </c>
      <c r="B249">
        <v>329</v>
      </c>
      <c r="C249">
        <v>16</v>
      </c>
      <c r="D249" t="s">
        <v>48</v>
      </c>
      <c r="E249">
        <v>493691.386340998</v>
      </c>
      <c r="F249">
        <v>5180990.9908600003</v>
      </c>
      <c r="G249" t="s">
        <v>9</v>
      </c>
      <c r="H249">
        <v>6</v>
      </c>
      <c r="I249">
        <v>610.23622047244089</v>
      </c>
      <c r="J249">
        <f t="shared" si="17"/>
        <v>1.2758295464288769</v>
      </c>
      <c r="N249">
        <v>248</v>
      </c>
      <c r="O249">
        <v>30</v>
      </c>
      <c r="P249" t="s">
        <v>30</v>
      </c>
      <c r="Q249">
        <v>494145.15560300002</v>
      </c>
      <c r="R249">
        <v>5180849.02348</v>
      </c>
      <c r="S249" t="s">
        <v>10</v>
      </c>
      <c r="T249">
        <v>6</v>
      </c>
      <c r="U249">
        <v>51.5</v>
      </c>
      <c r="V249">
        <v>1.1597855227882037</v>
      </c>
      <c r="W249">
        <v>254</v>
      </c>
      <c r="X249">
        <f t="shared" si="15"/>
        <v>0.75147928994082835</v>
      </c>
    </row>
    <row r="250" spans="1:24" x14ac:dyDescent="0.4">
      <c r="A250" t="s">
        <v>36</v>
      </c>
      <c r="B250">
        <v>75</v>
      </c>
      <c r="C250">
        <v>10</v>
      </c>
      <c r="D250" t="s">
        <v>33</v>
      </c>
      <c r="E250">
        <v>493488.02278900001</v>
      </c>
      <c r="F250">
        <v>5180680.5309100002</v>
      </c>
      <c r="G250" t="s">
        <v>9</v>
      </c>
      <c r="H250">
        <v>6</v>
      </c>
      <c r="I250">
        <v>600.88582677165357</v>
      </c>
      <c r="J250">
        <f t="shared" si="17"/>
        <v>1.2562805453142409</v>
      </c>
      <c r="N250">
        <v>249</v>
      </c>
      <c r="O250">
        <v>9</v>
      </c>
      <c r="P250" t="s">
        <v>34</v>
      </c>
      <c r="Q250">
        <v>493445.578717998</v>
      </c>
      <c r="R250">
        <v>5180889.9313700004</v>
      </c>
      <c r="S250" t="s">
        <v>10</v>
      </c>
      <c r="T250">
        <v>6</v>
      </c>
      <c r="U250">
        <v>59.5</v>
      </c>
      <c r="V250">
        <v>1.3399463806970509</v>
      </c>
      <c r="W250">
        <v>315</v>
      </c>
      <c r="X250">
        <f t="shared" si="15"/>
        <v>0.93195266272189348</v>
      </c>
    </row>
    <row r="251" spans="1:24" x14ac:dyDescent="0.4">
      <c r="A251" t="s">
        <v>36</v>
      </c>
      <c r="B251">
        <v>396</v>
      </c>
      <c r="C251">
        <v>15</v>
      </c>
      <c r="D251" t="s">
        <v>51</v>
      </c>
      <c r="E251">
        <v>493658.29567700002</v>
      </c>
      <c r="F251">
        <v>5181079.4996199803</v>
      </c>
      <c r="G251" t="s">
        <v>9</v>
      </c>
      <c r="H251">
        <v>3</v>
      </c>
      <c r="I251">
        <v>598.91732283464569</v>
      </c>
      <c r="J251">
        <f t="shared" si="17"/>
        <v>1.2521649661322123</v>
      </c>
      <c r="N251">
        <v>250</v>
      </c>
      <c r="O251">
        <v>10</v>
      </c>
      <c r="P251" t="s">
        <v>34</v>
      </c>
      <c r="Q251">
        <v>493477.500961999</v>
      </c>
      <c r="R251">
        <v>5180903.0090199905</v>
      </c>
      <c r="S251" t="s">
        <v>10</v>
      </c>
      <c r="T251">
        <v>6</v>
      </c>
      <c r="U251">
        <v>71.5</v>
      </c>
      <c r="V251">
        <v>1.6101876675603217</v>
      </c>
      <c r="W251">
        <v>332</v>
      </c>
      <c r="X251">
        <f t="shared" si="15"/>
        <v>0.98224852071005919</v>
      </c>
    </row>
    <row r="252" spans="1:24" x14ac:dyDescent="0.4">
      <c r="A252" t="s">
        <v>36</v>
      </c>
      <c r="B252">
        <v>206</v>
      </c>
      <c r="C252">
        <v>13</v>
      </c>
      <c r="D252" t="s">
        <v>32</v>
      </c>
      <c r="E252">
        <v>493576.197009</v>
      </c>
      <c r="F252">
        <v>5180827.1172000002</v>
      </c>
      <c r="G252" t="s">
        <v>9</v>
      </c>
      <c r="H252">
        <v>6</v>
      </c>
      <c r="I252">
        <v>597.44094488188978</v>
      </c>
      <c r="J252">
        <f t="shared" si="17"/>
        <v>1.2490782817456909</v>
      </c>
      <c r="N252">
        <v>251</v>
      </c>
      <c r="O252">
        <v>11</v>
      </c>
      <c r="P252" t="s">
        <v>34</v>
      </c>
      <c r="Q252">
        <v>493509.39061900001</v>
      </c>
      <c r="R252">
        <v>5180886.0838599904</v>
      </c>
      <c r="S252" t="s">
        <v>10</v>
      </c>
      <c r="T252">
        <v>6</v>
      </c>
      <c r="U252">
        <v>35</v>
      </c>
      <c r="V252">
        <v>0.7882037533512064</v>
      </c>
      <c r="W252">
        <v>60</v>
      </c>
      <c r="X252">
        <f t="shared" si="15"/>
        <v>0.17751479289940827</v>
      </c>
    </row>
    <row r="253" spans="1:24" x14ac:dyDescent="0.4">
      <c r="A253" t="s">
        <v>36</v>
      </c>
      <c r="B253">
        <v>275</v>
      </c>
      <c r="C253">
        <v>12</v>
      </c>
      <c r="D253" t="s">
        <v>35</v>
      </c>
      <c r="E253">
        <v>493560.659740998</v>
      </c>
      <c r="F253">
        <v>5180928.8972899904</v>
      </c>
      <c r="G253" t="s">
        <v>9</v>
      </c>
      <c r="H253">
        <v>3</v>
      </c>
      <c r="I253">
        <v>592.51968503937007</v>
      </c>
      <c r="J253">
        <f t="shared" si="17"/>
        <v>1.2387893337906193</v>
      </c>
      <c r="N253">
        <v>252</v>
      </c>
      <c r="O253">
        <v>12</v>
      </c>
      <c r="P253" t="s">
        <v>34</v>
      </c>
      <c r="Q253">
        <v>493543.70833300002</v>
      </c>
      <c r="R253">
        <v>5180893.1404100005</v>
      </c>
      <c r="S253" t="s">
        <v>10</v>
      </c>
      <c r="T253">
        <v>6</v>
      </c>
      <c r="U253">
        <v>24</v>
      </c>
      <c r="V253">
        <v>0.54048257372654152</v>
      </c>
      <c r="W253">
        <v>12</v>
      </c>
      <c r="X253">
        <f t="shared" si="15"/>
        <v>3.5502958579881658E-2</v>
      </c>
    </row>
    <row r="254" spans="1:24" x14ac:dyDescent="0.4">
      <c r="A254" t="s">
        <v>36</v>
      </c>
      <c r="B254">
        <v>48</v>
      </c>
      <c r="C254">
        <v>8</v>
      </c>
      <c r="D254" t="s">
        <v>11</v>
      </c>
      <c r="E254">
        <v>493417.52554900001</v>
      </c>
      <c r="F254">
        <v>5180646.2710499903</v>
      </c>
      <c r="G254" t="s">
        <v>9</v>
      </c>
      <c r="H254">
        <v>5</v>
      </c>
      <c r="I254">
        <v>591.04330708661416</v>
      </c>
      <c r="J254">
        <f t="shared" si="17"/>
        <v>1.2357026494040977</v>
      </c>
      <c r="N254">
        <v>253</v>
      </c>
      <c r="O254">
        <v>13</v>
      </c>
      <c r="P254" t="s">
        <v>34</v>
      </c>
      <c r="Q254">
        <v>493573.21164499799</v>
      </c>
      <c r="R254">
        <v>5180890.6823100001</v>
      </c>
      <c r="S254" t="s">
        <v>10</v>
      </c>
      <c r="T254">
        <v>6</v>
      </c>
      <c r="U254">
        <v>60</v>
      </c>
      <c r="V254">
        <v>1.3512064343163539</v>
      </c>
      <c r="W254">
        <v>317</v>
      </c>
      <c r="X254">
        <f t="shared" si="15"/>
        <v>0.93786982248520712</v>
      </c>
    </row>
    <row r="255" spans="1:24" x14ac:dyDescent="0.4">
      <c r="A255" t="s">
        <v>36</v>
      </c>
      <c r="B255">
        <v>25</v>
      </c>
      <c r="C255">
        <v>8</v>
      </c>
      <c r="D255" t="s">
        <v>10</v>
      </c>
      <c r="E255">
        <v>493436.88065299799</v>
      </c>
      <c r="F255">
        <v>5180614.4689100003</v>
      </c>
      <c r="G255" t="s">
        <v>9</v>
      </c>
      <c r="H255">
        <v>6</v>
      </c>
      <c r="I255">
        <v>590.55118110236219</v>
      </c>
      <c r="J255">
        <f t="shared" si="17"/>
        <v>1.2346737546085906</v>
      </c>
      <c r="N255">
        <v>254</v>
      </c>
      <c r="O255">
        <v>14</v>
      </c>
      <c r="P255" t="s">
        <v>34</v>
      </c>
      <c r="Q255">
        <v>493605.127092999</v>
      </c>
      <c r="R255">
        <v>5180897.6489199903</v>
      </c>
      <c r="S255" t="s">
        <v>11</v>
      </c>
      <c r="T255">
        <v>1</v>
      </c>
      <c r="U255">
        <v>239.66535433070865</v>
      </c>
      <c r="V255">
        <v>0.78811948807791643</v>
      </c>
      <c r="W255">
        <v>59</v>
      </c>
      <c r="X255">
        <f t="shared" si="15"/>
        <v>0.17455621301775148</v>
      </c>
    </row>
    <row r="256" spans="1:24" x14ac:dyDescent="0.4">
      <c r="A256" t="s">
        <v>36</v>
      </c>
      <c r="B256">
        <v>254</v>
      </c>
      <c r="C256">
        <v>14</v>
      </c>
      <c r="D256" t="s">
        <v>34</v>
      </c>
      <c r="E256">
        <v>493605.127092999</v>
      </c>
      <c r="F256">
        <v>5180897.6489199903</v>
      </c>
      <c r="G256" t="s">
        <v>9</v>
      </c>
      <c r="H256">
        <v>5</v>
      </c>
      <c r="I256">
        <v>588.58267716535431</v>
      </c>
      <c r="J256">
        <f t="shared" si="17"/>
        <v>1.230558175426562</v>
      </c>
      <c r="N256">
        <v>255</v>
      </c>
      <c r="O256">
        <v>15</v>
      </c>
      <c r="P256" t="s">
        <v>34</v>
      </c>
      <c r="Q256">
        <v>493637.025738</v>
      </c>
      <c r="R256">
        <v>5180888.8363600001</v>
      </c>
      <c r="S256" t="s">
        <v>11</v>
      </c>
      <c r="T256">
        <v>1</v>
      </c>
      <c r="U256">
        <v>208.16929133858267</v>
      </c>
      <c r="V256">
        <v>0.68454731716007933</v>
      </c>
      <c r="W256">
        <v>34</v>
      </c>
      <c r="X256">
        <f t="shared" ref="X256:X287" si="18">W256/338</f>
        <v>0.10059171597633136</v>
      </c>
    </row>
    <row r="257" spans="1:24" x14ac:dyDescent="0.4">
      <c r="A257" t="s">
        <v>36</v>
      </c>
      <c r="B257">
        <v>278</v>
      </c>
      <c r="C257">
        <v>15</v>
      </c>
      <c r="D257" t="s">
        <v>35</v>
      </c>
      <c r="E257">
        <v>493657.97509099799</v>
      </c>
      <c r="F257">
        <v>5180920.5951500004</v>
      </c>
      <c r="G257" t="s">
        <v>9</v>
      </c>
      <c r="H257">
        <v>6</v>
      </c>
      <c r="I257">
        <v>587.1062992125984</v>
      </c>
      <c r="J257">
        <f t="shared" si="17"/>
        <v>1.2274714910400404</v>
      </c>
      <c r="N257">
        <v>256</v>
      </c>
      <c r="O257">
        <v>16</v>
      </c>
      <c r="P257" t="s">
        <v>34</v>
      </c>
      <c r="Q257">
        <v>493668.941824999</v>
      </c>
      <c r="R257">
        <v>5180896.47004</v>
      </c>
      <c r="S257" t="s">
        <v>11</v>
      </c>
      <c r="T257">
        <v>1</v>
      </c>
      <c r="U257">
        <v>296.25984251968504</v>
      </c>
      <c r="V257">
        <v>0.97422573269590484</v>
      </c>
      <c r="W257">
        <v>154</v>
      </c>
      <c r="X257">
        <f t="shared" si="18"/>
        <v>0.45562130177514792</v>
      </c>
    </row>
    <row r="258" spans="1:24" x14ac:dyDescent="0.4">
      <c r="A258" t="s">
        <v>36</v>
      </c>
      <c r="B258">
        <v>255</v>
      </c>
      <c r="C258">
        <v>15</v>
      </c>
      <c r="D258" t="s">
        <v>34</v>
      </c>
      <c r="E258">
        <v>493637.025738</v>
      </c>
      <c r="F258">
        <v>5180888.8363600001</v>
      </c>
      <c r="G258" t="s">
        <v>9</v>
      </c>
      <c r="H258">
        <v>6</v>
      </c>
      <c r="I258">
        <v>583.66141732283461</v>
      </c>
      <c r="J258">
        <f t="shared" si="17"/>
        <v>1.2202692274714904</v>
      </c>
      <c r="N258">
        <v>257</v>
      </c>
      <c r="O258">
        <v>17</v>
      </c>
      <c r="P258" t="s">
        <v>34</v>
      </c>
      <c r="Q258">
        <v>493700.854097998</v>
      </c>
      <c r="R258">
        <v>5180900.5479899803</v>
      </c>
      <c r="S258" t="s">
        <v>11</v>
      </c>
      <c r="T258">
        <v>1</v>
      </c>
      <c r="U258">
        <v>288.38582677165351</v>
      </c>
      <c r="V258">
        <v>0.94833268996644549</v>
      </c>
      <c r="W258">
        <v>136</v>
      </c>
      <c r="X258">
        <f t="shared" si="18"/>
        <v>0.40236686390532544</v>
      </c>
    </row>
    <row r="259" spans="1:24" x14ac:dyDescent="0.4">
      <c r="A259" t="s">
        <v>36</v>
      </c>
      <c r="B259">
        <v>374</v>
      </c>
      <c r="C259">
        <v>15</v>
      </c>
      <c r="D259" t="s">
        <v>47</v>
      </c>
      <c r="E259">
        <v>493667.269375998</v>
      </c>
      <c r="F259">
        <v>5181047.7091800002</v>
      </c>
      <c r="G259" t="s">
        <v>9</v>
      </c>
      <c r="H259">
        <v>4</v>
      </c>
      <c r="I259">
        <v>582.67716535433067</v>
      </c>
      <c r="J259">
        <f t="shared" si="17"/>
        <v>1.218211437880476</v>
      </c>
      <c r="N259">
        <v>258</v>
      </c>
      <c r="O259">
        <v>18</v>
      </c>
      <c r="P259" t="s">
        <v>34</v>
      </c>
      <c r="Q259">
        <v>493732.739057998</v>
      </c>
      <c r="R259">
        <v>5180878.5124000004</v>
      </c>
      <c r="S259" t="s">
        <v>11</v>
      </c>
      <c r="T259">
        <v>1</v>
      </c>
      <c r="U259">
        <v>202.26377952755905</v>
      </c>
      <c r="V259">
        <v>0.66512753511298484</v>
      </c>
      <c r="W259">
        <v>31</v>
      </c>
      <c r="X259">
        <f t="shared" si="18"/>
        <v>9.1715976331360943E-2</v>
      </c>
    </row>
    <row r="260" spans="1:24" x14ac:dyDescent="0.4">
      <c r="A260" t="s">
        <v>36</v>
      </c>
      <c r="B260">
        <v>395</v>
      </c>
      <c r="C260">
        <v>14</v>
      </c>
      <c r="D260" t="s">
        <v>51</v>
      </c>
      <c r="E260">
        <v>493626.398015999</v>
      </c>
      <c r="F260">
        <v>5181088.3120799903</v>
      </c>
      <c r="G260" t="s">
        <v>9</v>
      </c>
      <c r="H260">
        <v>2</v>
      </c>
      <c r="I260">
        <v>572.34251968503941</v>
      </c>
      <c r="J260">
        <f t="shared" si="17"/>
        <v>1.1966046471748257</v>
      </c>
      <c r="N260">
        <v>259</v>
      </c>
      <c r="O260">
        <v>19</v>
      </c>
      <c r="P260" t="s">
        <v>34</v>
      </c>
      <c r="Q260">
        <v>493764.663158999</v>
      </c>
      <c r="R260">
        <v>5180893.9251399804</v>
      </c>
      <c r="S260" t="s">
        <v>11</v>
      </c>
      <c r="T260">
        <v>1</v>
      </c>
      <c r="U260">
        <v>283.95669291338584</v>
      </c>
      <c r="V260">
        <v>0.93376785343112478</v>
      </c>
      <c r="W260">
        <v>126</v>
      </c>
      <c r="X260">
        <f t="shared" si="18"/>
        <v>0.37278106508875741</v>
      </c>
    </row>
    <row r="261" spans="1:24" x14ac:dyDescent="0.4">
      <c r="A261" t="s">
        <v>36</v>
      </c>
      <c r="B261">
        <v>101</v>
      </c>
      <c r="C261">
        <v>9</v>
      </c>
      <c r="D261" t="s">
        <v>38</v>
      </c>
      <c r="E261">
        <v>493467.584636999</v>
      </c>
      <c r="F261">
        <v>5180699.2216499904</v>
      </c>
      <c r="G261" t="s">
        <v>9</v>
      </c>
      <c r="H261">
        <v>5</v>
      </c>
      <c r="I261">
        <v>567.91338582677167</v>
      </c>
      <c r="J261">
        <f t="shared" si="17"/>
        <v>1.1873445940152614</v>
      </c>
      <c r="N261">
        <v>260</v>
      </c>
      <c r="O261">
        <v>20</v>
      </c>
      <c r="P261" t="s">
        <v>34</v>
      </c>
      <c r="Q261">
        <v>493796.571358999</v>
      </c>
      <c r="R261">
        <v>5180894.1143199904</v>
      </c>
      <c r="S261" t="s">
        <v>11</v>
      </c>
      <c r="T261">
        <v>1</v>
      </c>
      <c r="U261">
        <v>251.96850393700788</v>
      </c>
      <c r="V261">
        <v>0.82857736734269649</v>
      </c>
      <c r="W261">
        <v>76</v>
      </c>
      <c r="X261">
        <f t="shared" si="18"/>
        <v>0.22485207100591717</v>
      </c>
    </row>
    <row r="262" spans="1:24" x14ac:dyDescent="0.4">
      <c r="A262" t="s">
        <v>36</v>
      </c>
      <c r="B262">
        <v>328</v>
      </c>
      <c r="C262">
        <v>15</v>
      </c>
      <c r="D262" t="s">
        <v>48</v>
      </c>
      <c r="E262">
        <v>493658.27126000001</v>
      </c>
      <c r="F262">
        <v>5180984.1567599904</v>
      </c>
      <c r="G262" t="s">
        <v>9</v>
      </c>
      <c r="H262">
        <v>5</v>
      </c>
      <c r="I262">
        <v>566.92913385826773</v>
      </c>
      <c r="J262">
        <f t="shared" si="17"/>
        <v>1.1852868044242471</v>
      </c>
      <c r="N262">
        <v>261</v>
      </c>
      <c r="O262">
        <v>21</v>
      </c>
      <c r="P262" t="s">
        <v>34</v>
      </c>
      <c r="Q262">
        <v>493828.46287400002</v>
      </c>
      <c r="R262">
        <v>5180878.0798399802</v>
      </c>
      <c r="S262" t="s">
        <v>11</v>
      </c>
      <c r="T262">
        <v>1</v>
      </c>
      <c r="U262">
        <v>328.24803149606299</v>
      </c>
      <c r="V262">
        <v>1.0794162187843332</v>
      </c>
      <c r="W262">
        <v>218</v>
      </c>
      <c r="X262">
        <f t="shared" si="18"/>
        <v>0.6449704142011834</v>
      </c>
    </row>
    <row r="263" spans="1:24" x14ac:dyDescent="0.4">
      <c r="A263" t="s">
        <v>36</v>
      </c>
      <c r="B263">
        <v>394</v>
      </c>
      <c r="C263">
        <v>13</v>
      </c>
      <c r="D263" t="s">
        <v>51</v>
      </c>
      <c r="E263">
        <v>493594.938430999</v>
      </c>
      <c r="F263">
        <v>5181067.5489800004</v>
      </c>
      <c r="G263" t="s">
        <v>9</v>
      </c>
      <c r="H263">
        <v>2</v>
      </c>
      <c r="I263">
        <v>566.92913385826773</v>
      </c>
      <c r="J263">
        <f t="shared" si="17"/>
        <v>1.1852868044242471</v>
      </c>
      <c r="N263">
        <v>262</v>
      </c>
      <c r="O263">
        <v>22</v>
      </c>
      <c r="P263" t="s">
        <v>34</v>
      </c>
      <c r="Q263">
        <v>493860.40082600003</v>
      </c>
      <c r="R263">
        <v>5180907.2722300002</v>
      </c>
      <c r="S263" t="s">
        <v>11</v>
      </c>
      <c r="T263">
        <v>1</v>
      </c>
      <c r="U263">
        <v>245.57086614173227</v>
      </c>
      <c r="V263">
        <v>0.80753927012501081</v>
      </c>
      <c r="W263">
        <v>65</v>
      </c>
      <c r="X263">
        <f t="shared" si="18"/>
        <v>0.19230769230769232</v>
      </c>
    </row>
    <row r="264" spans="1:24" x14ac:dyDescent="0.4">
      <c r="A264" t="s">
        <v>36</v>
      </c>
      <c r="B264">
        <v>372</v>
      </c>
      <c r="C264">
        <v>13</v>
      </c>
      <c r="D264" t="s">
        <v>47</v>
      </c>
      <c r="E264">
        <v>493603.45696400001</v>
      </c>
      <c r="F264">
        <v>5181049.5548099903</v>
      </c>
      <c r="G264" t="s">
        <v>9</v>
      </c>
      <c r="H264">
        <v>2</v>
      </c>
      <c r="I264">
        <v>563.97637795275591</v>
      </c>
      <c r="J264">
        <f t="shared" si="17"/>
        <v>1.1791134356512041</v>
      </c>
      <c r="N264">
        <v>263</v>
      </c>
      <c r="O264">
        <v>23</v>
      </c>
      <c r="P264" t="s">
        <v>34</v>
      </c>
      <c r="Q264">
        <v>493892.30544600001</v>
      </c>
      <c r="R264">
        <v>5180904.0171299903</v>
      </c>
      <c r="S264" t="s">
        <v>11</v>
      </c>
      <c r="T264">
        <v>1</v>
      </c>
      <c r="U264">
        <v>247.04724409448818</v>
      </c>
      <c r="V264">
        <v>0.81239421563678449</v>
      </c>
      <c r="W264">
        <v>68</v>
      </c>
      <c r="X264">
        <f t="shared" si="18"/>
        <v>0.20118343195266272</v>
      </c>
    </row>
    <row r="265" spans="1:24" x14ac:dyDescent="0.4">
      <c r="A265" t="s">
        <v>36</v>
      </c>
      <c r="B265">
        <v>181</v>
      </c>
      <c r="C265">
        <v>12</v>
      </c>
      <c r="D265" t="s">
        <v>37</v>
      </c>
      <c r="E265">
        <v>493559.45098800003</v>
      </c>
      <c r="F265">
        <v>5180800.5769400001</v>
      </c>
      <c r="G265" t="s">
        <v>9</v>
      </c>
      <c r="H265">
        <v>6</v>
      </c>
      <c r="I265">
        <v>561.51574803149606</v>
      </c>
      <c r="J265">
        <f t="shared" si="17"/>
        <v>1.1739689616736682</v>
      </c>
      <c r="N265">
        <v>264</v>
      </c>
      <c r="O265">
        <v>24</v>
      </c>
      <c r="P265" t="s">
        <v>34</v>
      </c>
      <c r="Q265">
        <v>493924.20931300003</v>
      </c>
      <c r="R265">
        <v>5180899.9843499903</v>
      </c>
      <c r="S265" t="s">
        <v>11</v>
      </c>
      <c r="T265">
        <v>1</v>
      </c>
      <c r="U265">
        <v>300.68897637795277</v>
      </c>
      <c r="V265">
        <v>0.98879056923122577</v>
      </c>
      <c r="W265">
        <v>166</v>
      </c>
      <c r="X265">
        <f t="shared" si="18"/>
        <v>0.4911242603550296</v>
      </c>
    </row>
    <row r="266" spans="1:24" x14ac:dyDescent="0.4">
      <c r="A266" t="s">
        <v>36</v>
      </c>
      <c r="B266">
        <v>125</v>
      </c>
      <c r="C266">
        <v>7</v>
      </c>
      <c r="D266" t="s">
        <v>39</v>
      </c>
      <c r="E266">
        <v>493401.068692</v>
      </c>
      <c r="F266">
        <v>5180744.9656400001</v>
      </c>
      <c r="G266" t="s">
        <v>9</v>
      </c>
      <c r="H266">
        <v>3</v>
      </c>
      <c r="I266">
        <v>560.53149606299212</v>
      </c>
      <c r="J266">
        <f t="shared" si="17"/>
        <v>1.1719111720826538</v>
      </c>
      <c r="N266">
        <v>265</v>
      </c>
      <c r="O266">
        <v>25</v>
      </c>
      <c r="P266" t="s">
        <v>34</v>
      </c>
      <c r="Q266">
        <v>493957.474071</v>
      </c>
      <c r="R266">
        <v>5180890.2630399903</v>
      </c>
      <c r="S266" t="s">
        <v>11</v>
      </c>
      <c r="T266">
        <v>1</v>
      </c>
      <c r="U266">
        <v>359.25196850393701</v>
      </c>
      <c r="V266">
        <v>1.1813700745315789</v>
      </c>
      <c r="W266">
        <v>269</v>
      </c>
      <c r="X266">
        <f t="shared" si="18"/>
        <v>0.79585798816568043</v>
      </c>
    </row>
    <row r="267" spans="1:24" x14ac:dyDescent="0.4">
      <c r="A267" t="s">
        <v>36</v>
      </c>
      <c r="B267">
        <v>249</v>
      </c>
      <c r="C267">
        <v>9</v>
      </c>
      <c r="D267" t="s">
        <v>34</v>
      </c>
      <c r="E267">
        <v>493445.578717998</v>
      </c>
      <c r="F267">
        <v>5180889.9313700004</v>
      </c>
      <c r="G267" t="s">
        <v>9</v>
      </c>
      <c r="H267">
        <v>1</v>
      </c>
      <c r="I267">
        <v>560.03937007874015</v>
      </c>
      <c r="J267">
        <f t="shared" si="17"/>
        <v>1.1708822772871468</v>
      </c>
      <c r="N267">
        <v>266</v>
      </c>
      <c r="O267">
        <v>26</v>
      </c>
      <c r="P267" t="s">
        <v>34</v>
      </c>
      <c r="Q267">
        <v>493988.01773100003</v>
      </c>
      <c r="R267">
        <v>5180892.4748999802</v>
      </c>
      <c r="S267" t="s">
        <v>11</v>
      </c>
      <c r="T267">
        <v>1</v>
      </c>
      <c r="U267">
        <v>357.28346456692913</v>
      </c>
      <c r="V267">
        <v>1.1748968138492142</v>
      </c>
      <c r="W267">
        <v>265</v>
      </c>
      <c r="X267">
        <f t="shared" si="18"/>
        <v>0.78402366863905326</v>
      </c>
    </row>
    <row r="268" spans="1:24" x14ac:dyDescent="0.4">
      <c r="A268" t="s">
        <v>36</v>
      </c>
      <c r="B268">
        <v>326</v>
      </c>
      <c r="C268">
        <v>13</v>
      </c>
      <c r="D268" t="s">
        <v>48</v>
      </c>
      <c r="E268">
        <v>493594.458174998</v>
      </c>
      <c r="F268">
        <v>5180986.0024800003</v>
      </c>
      <c r="G268" t="s">
        <v>9</v>
      </c>
      <c r="H268">
        <v>3</v>
      </c>
      <c r="I268">
        <v>560.03937007874015</v>
      </c>
      <c r="J268">
        <f t="shared" si="17"/>
        <v>1.1708822772871468</v>
      </c>
      <c r="N268">
        <v>267</v>
      </c>
      <c r="O268">
        <v>27</v>
      </c>
      <c r="P268" t="s">
        <v>34</v>
      </c>
      <c r="Q268">
        <v>494019.926261999</v>
      </c>
      <c r="R268">
        <v>5180892.9986300003</v>
      </c>
      <c r="S268" t="s">
        <v>11</v>
      </c>
      <c r="T268">
        <v>1</v>
      </c>
      <c r="U268">
        <v>292.81496062992125</v>
      </c>
      <c r="V268">
        <v>0.96289752650176641</v>
      </c>
      <c r="W268">
        <v>147</v>
      </c>
      <c r="X268">
        <f t="shared" si="18"/>
        <v>0.4349112426035503</v>
      </c>
    </row>
    <row r="269" spans="1:24" x14ac:dyDescent="0.4">
      <c r="A269" t="s">
        <v>36</v>
      </c>
      <c r="B269">
        <v>229</v>
      </c>
      <c r="C269">
        <v>11</v>
      </c>
      <c r="D269" t="s">
        <v>30</v>
      </c>
      <c r="E269">
        <v>493540.27207200002</v>
      </c>
      <c r="F269">
        <v>5180854.2695899904</v>
      </c>
      <c r="G269" t="s">
        <v>9</v>
      </c>
      <c r="H269">
        <v>4</v>
      </c>
      <c r="I269">
        <v>554.1338582677165</v>
      </c>
      <c r="J269">
        <f t="shared" si="17"/>
        <v>1.1585355397410608</v>
      </c>
      <c r="N269">
        <v>268</v>
      </c>
      <c r="O269">
        <v>28</v>
      </c>
      <c r="P269" t="s">
        <v>34</v>
      </c>
      <c r="Q269">
        <v>494051.827297999</v>
      </c>
      <c r="R269">
        <v>5180885.9662300004</v>
      </c>
      <c r="S269" t="s">
        <v>11</v>
      </c>
      <c r="T269">
        <v>1</v>
      </c>
      <c r="U269">
        <v>367.12598425196848</v>
      </c>
      <c r="V269">
        <v>1.2072631172610382</v>
      </c>
      <c r="W269">
        <v>278</v>
      </c>
      <c r="X269">
        <f t="shared" si="18"/>
        <v>0.8224852071005917</v>
      </c>
    </row>
    <row r="270" spans="1:24" x14ac:dyDescent="0.4">
      <c r="A270" t="s">
        <v>36</v>
      </c>
      <c r="B270">
        <v>154</v>
      </c>
      <c r="C270">
        <v>11</v>
      </c>
      <c r="D270" t="s">
        <v>40</v>
      </c>
      <c r="E270">
        <v>493510.39818800002</v>
      </c>
      <c r="F270">
        <v>5180758.9589499803</v>
      </c>
      <c r="G270" t="s">
        <v>9</v>
      </c>
      <c r="H270">
        <v>5</v>
      </c>
      <c r="I270">
        <v>547.24409448818892</v>
      </c>
      <c r="J270">
        <f t="shared" si="17"/>
        <v>1.1441310126039606</v>
      </c>
      <c r="N270">
        <v>269</v>
      </c>
      <c r="O270">
        <v>29</v>
      </c>
      <c r="P270" t="s">
        <v>34</v>
      </c>
      <c r="Q270">
        <v>494083.75327500002</v>
      </c>
      <c r="R270">
        <v>5180904.1587199904</v>
      </c>
      <c r="S270" t="s">
        <v>11</v>
      </c>
      <c r="T270">
        <v>1</v>
      </c>
      <c r="U270">
        <v>386.31889763779526</v>
      </c>
      <c r="V270">
        <v>1.2703774089140951</v>
      </c>
      <c r="W270">
        <v>304</v>
      </c>
      <c r="X270">
        <f t="shared" si="18"/>
        <v>0.89940828402366868</v>
      </c>
    </row>
    <row r="271" spans="1:24" x14ac:dyDescent="0.4">
      <c r="A271" t="s">
        <v>36</v>
      </c>
      <c r="B271">
        <v>300</v>
      </c>
      <c r="C271">
        <v>12</v>
      </c>
      <c r="D271" t="s">
        <v>44</v>
      </c>
      <c r="E271">
        <v>493566.41524</v>
      </c>
      <c r="F271">
        <v>5180959.4742599903</v>
      </c>
      <c r="G271" t="s">
        <v>9</v>
      </c>
      <c r="H271">
        <v>3</v>
      </c>
      <c r="I271">
        <v>545.76771653543301</v>
      </c>
      <c r="J271">
        <f t="shared" si="17"/>
        <v>1.141044328217439</v>
      </c>
      <c r="N271">
        <v>270</v>
      </c>
      <c r="O271">
        <v>30</v>
      </c>
      <c r="P271" t="s">
        <v>34</v>
      </c>
      <c r="Q271">
        <v>494115.63656700001</v>
      </c>
      <c r="R271">
        <v>5180879.0137499804</v>
      </c>
      <c r="S271" t="s">
        <v>11</v>
      </c>
      <c r="T271">
        <v>1</v>
      </c>
      <c r="U271">
        <v>297.24409448818898</v>
      </c>
      <c r="V271">
        <v>0.97746236303708733</v>
      </c>
      <c r="W271">
        <v>157</v>
      </c>
      <c r="X271">
        <f t="shared" si="18"/>
        <v>0.46449704142011833</v>
      </c>
    </row>
    <row r="272" spans="1:24" x14ac:dyDescent="0.4">
      <c r="A272" t="s">
        <v>36</v>
      </c>
      <c r="B272">
        <v>202</v>
      </c>
      <c r="C272">
        <v>9</v>
      </c>
      <c r="D272" t="s">
        <v>32</v>
      </c>
      <c r="E272">
        <v>493448.56273100001</v>
      </c>
      <c r="F272">
        <v>5180826.3661900004</v>
      </c>
      <c r="G272" t="s">
        <v>9</v>
      </c>
      <c r="H272">
        <v>2</v>
      </c>
      <c r="I272">
        <v>543.79921259842524</v>
      </c>
      <c r="J272">
        <f t="shared" si="17"/>
        <v>1.1369287490354107</v>
      </c>
      <c r="N272">
        <v>271</v>
      </c>
      <c r="O272">
        <v>31</v>
      </c>
      <c r="P272" t="s">
        <v>34</v>
      </c>
      <c r="Q272">
        <v>494147.55805200001</v>
      </c>
      <c r="R272">
        <v>5180892.7616900001</v>
      </c>
      <c r="S272" t="s">
        <v>11</v>
      </c>
      <c r="T272">
        <v>1</v>
      </c>
      <c r="U272">
        <v>310.53149606299212</v>
      </c>
      <c r="V272">
        <v>1.0211568726430498</v>
      </c>
      <c r="W272">
        <v>183</v>
      </c>
      <c r="X272">
        <f t="shared" si="18"/>
        <v>0.54142011834319526</v>
      </c>
    </row>
    <row r="273" spans="1:24" x14ac:dyDescent="0.4">
      <c r="A273" t="s">
        <v>36</v>
      </c>
      <c r="B273">
        <v>129</v>
      </c>
      <c r="C273">
        <v>11</v>
      </c>
      <c r="D273" t="s">
        <v>39</v>
      </c>
      <c r="E273">
        <v>493528.684700999</v>
      </c>
      <c r="F273">
        <v>5180727.1582500003</v>
      </c>
      <c r="G273" t="s">
        <v>9</v>
      </c>
      <c r="H273">
        <v>6</v>
      </c>
      <c r="I273">
        <v>543.30708661417327</v>
      </c>
      <c r="J273">
        <f t="shared" si="17"/>
        <v>1.1358998542399035</v>
      </c>
      <c r="N273">
        <v>272</v>
      </c>
      <c r="O273">
        <v>9</v>
      </c>
      <c r="P273" t="s">
        <v>35</v>
      </c>
      <c r="Q273">
        <v>493466.52908200002</v>
      </c>
      <c r="R273">
        <v>5180921.6894899802</v>
      </c>
      <c r="S273" t="s">
        <v>11</v>
      </c>
      <c r="T273">
        <v>2</v>
      </c>
      <c r="U273">
        <v>291.8307086614173</v>
      </c>
      <c r="V273">
        <v>0.95966089616058403</v>
      </c>
      <c r="W273">
        <v>144</v>
      </c>
      <c r="X273">
        <f t="shared" si="18"/>
        <v>0.42603550295857989</v>
      </c>
    </row>
    <row r="274" spans="1:24" x14ac:dyDescent="0.4">
      <c r="A274" t="s">
        <v>36</v>
      </c>
      <c r="B274">
        <v>127</v>
      </c>
      <c r="C274">
        <v>9</v>
      </c>
      <c r="D274" t="s">
        <v>39</v>
      </c>
      <c r="E274">
        <v>493466.070624999</v>
      </c>
      <c r="F274">
        <v>5180730.2058699904</v>
      </c>
      <c r="G274" t="s">
        <v>9</v>
      </c>
      <c r="H274">
        <v>5</v>
      </c>
      <c r="I274">
        <v>541.83070866141736</v>
      </c>
      <c r="J274">
        <f t="shared" si="17"/>
        <v>1.1328131698533821</v>
      </c>
      <c r="N274">
        <v>273</v>
      </c>
      <c r="O274">
        <v>10</v>
      </c>
      <c r="P274" t="s">
        <v>35</v>
      </c>
      <c r="Q274">
        <v>493498.45111099799</v>
      </c>
      <c r="R274">
        <v>5180934.76724</v>
      </c>
      <c r="S274" t="s">
        <v>11</v>
      </c>
      <c r="T274">
        <v>2</v>
      </c>
      <c r="U274">
        <v>420.2755905511811</v>
      </c>
      <c r="V274">
        <v>1.3820411556848884</v>
      </c>
      <c r="W274">
        <v>320</v>
      </c>
      <c r="X274">
        <f t="shared" si="18"/>
        <v>0.94674556213017746</v>
      </c>
    </row>
    <row r="275" spans="1:24" x14ac:dyDescent="0.4">
      <c r="A275" t="s">
        <v>36</v>
      </c>
      <c r="B275">
        <v>420</v>
      </c>
      <c r="C275">
        <v>16</v>
      </c>
      <c r="D275" t="s">
        <v>49</v>
      </c>
      <c r="E275">
        <v>493681.925006998</v>
      </c>
      <c r="F275">
        <v>5181110.7360899802</v>
      </c>
      <c r="G275" t="s">
        <v>9</v>
      </c>
      <c r="H275">
        <v>3</v>
      </c>
      <c r="I275">
        <v>536.90944881889766</v>
      </c>
      <c r="J275">
        <f t="shared" si="17"/>
        <v>1.1225242218983105</v>
      </c>
      <c r="N275">
        <v>274</v>
      </c>
      <c r="O275">
        <v>11</v>
      </c>
      <c r="P275" t="s">
        <v>35</v>
      </c>
      <c r="Q275">
        <v>493530.34065799799</v>
      </c>
      <c r="R275">
        <v>5180917.8421999803</v>
      </c>
      <c r="S275" t="s">
        <v>11</v>
      </c>
      <c r="T275">
        <v>2</v>
      </c>
      <c r="U275">
        <v>374.50787401574803</v>
      </c>
      <c r="V275">
        <v>1.2315378448199064</v>
      </c>
      <c r="W275">
        <v>292</v>
      </c>
      <c r="X275">
        <f t="shared" si="18"/>
        <v>0.86390532544378695</v>
      </c>
    </row>
    <row r="276" spans="1:24" x14ac:dyDescent="0.4">
      <c r="A276" t="s">
        <v>36</v>
      </c>
      <c r="B276">
        <v>124</v>
      </c>
      <c r="C276">
        <v>6</v>
      </c>
      <c r="D276" t="s">
        <v>39</v>
      </c>
      <c r="E276">
        <v>493369.149492</v>
      </c>
      <c r="F276">
        <v>5180735.5554299904</v>
      </c>
      <c r="G276" t="s">
        <v>9</v>
      </c>
      <c r="H276">
        <v>2</v>
      </c>
      <c r="I276">
        <v>533.95669291338584</v>
      </c>
      <c r="J276">
        <f t="shared" si="17"/>
        <v>1.1163508531252675</v>
      </c>
      <c r="N276">
        <v>275</v>
      </c>
      <c r="O276">
        <v>12</v>
      </c>
      <c r="P276" t="s">
        <v>35</v>
      </c>
      <c r="Q276">
        <v>493560.659740998</v>
      </c>
      <c r="R276">
        <v>5180928.8972899904</v>
      </c>
      <c r="S276" t="s">
        <v>11</v>
      </c>
      <c r="T276">
        <v>2</v>
      </c>
      <c r="U276">
        <v>352.36220472440942</v>
      </c>
      <c r="V276">
        <v>1.1587136621433021</v>
      </c>
      <c r="W276">
        <v>253</v>
      </c>
      <c r="X276">
        <f t="shared" si="18"/>
        <v>0.74852071005917165</v>
      </c>
    </row>
    <row r="277" spans="1:24" x14ac:dyDescent="0.4">
      <c r="A277" t="s">
        <v>36</v>
      </c>
      <c r="B277">
        <v>352</v>
      </c>
      <c r="C277">
        <v>15</v>
      </c>
      <c r="D277" t="s">
        <v>50</v>
      </c>
      <c r="E277">
        <v>493670.53272100003</v>
      </c>
      <c r="F277">
        <v>5181014.3275100002</v>
      </c>
      <c r="G277" t="s">
        <v>9</v>
      </c>
      <c r="H277">
        <v>5</v>
      </c>
      <c r="I277">
        <v>531.00393700787401</v>
      </c>
      <c r="J277">
        <f t="shared" si="17"/>
        <v>1.1101774843522245</v>
      </c>
      <c r="N277">
        <v>276</v>
      </c>
      <c r="O277">
        <v>13</v>
      </c>
      <c r="P277" t="s">
        <v>35</v>
      </c>
      <c r="Q277">
        <v>493594.16132999799</v>
      </c>
      <c r="R277">
        <v>5180922.4408799903</v>
      </c>
      <c r="S277" t="s">
        <v>11</v>
      </c>
      <c r="T277">
        <v>2</v>
      </c>
      <c r="U277">
        <v>356.29921259842519</v>
      </c>
      <c r="V277">
        <v>1.1716601835080318</v>
      </c>
      <c r="W277">
        <v>262</v>
      </c>
      <c r="X277">
        <f t="shared" si="18"/>
        <v>0.7751479289940828</v>
      </c>
    </row>
    <row r="278" spans="1:24" x14ac:dyDescent="0.4">
      <c r="A278" t="s">
        <v>36</v>
      </c>
      <c r="B278">
        <v>230</v>
      </c>
      <c r="C278">
        <v>12</v>
      </c>
      <c r="D278" t="s">
        <v>30</v>
      </c>
      <c r="E278">
        <v>493572.190846999</v>
      </c>
      <c r="F278">
        <v>5180864.12519</v>
      </c>
      <c r="G278" t="s">
        <v>9</v>
      </c>
      <c r="H278">
        <v>5</v>
      </c>
      <c r="I278">
        <v>524.11417322834643</v>
      </c>
      <c r="J278">
        <f t="shared" si="17"/>
        <v>1.0957729572151242</v>
      </c>
      <c r="N278">
        <v>277</v>
      </c>
      <c r="O278">
        <v>14</v>
      </c>
      <c r="P278" t="s">
        <v>35</v>
      </c>
      <c r="Q278">
        <v>493626.07658499799</v>
      </c>
      <c r="R278">
        <v>5180929.4075999903</v>
      </c>
      <c r="S278" t="s">
        <v>11</v>
      </c>
      <c r="T278">
        <v>2</v>
      </c>
      <c r="U278">
        <v>272.14566929133861</v>
      </c>
      <c r="V278">
        <v>0.89492828933693591</v>
      </c>
      <c r="W278">
        <v>110</v>
      </c>
      <c r="X278">
        <f t="shared" si="18"/>
        <v>0.32544378698224852</v>
      </c>
    </row>
    <row r="279" spans="1:24" x14ac:dyDescent="0.4">
      <c r="A279" t="s">
        <v>36</v>
      </c>
      <c r="B279">
        <v>153</v>
      </c>
      <c r="C279">
        <v>10</v>
      </c>
      <c r="D279" t="s">
        <v>40</v>
      </c>
      <c r="E279">
        <v>493478.50785200001</v>
      </c>
      <c r="F279">
        <v>5180775.8840899803</v>
      </c>
      <c r="G279" t="s">
        <v>9</v>
      </c>
      <c r="H279">
        <v>4</v>
      </c>
      <c r="I279">
        <v>521.65354330708658</v>
      </c>
      <c r="J279">
        <f t="shared" si="17"/>
        <v>1.0906284832375883</v>
      </c>
      <c r="N279">
        <v>278</v>
      </c>
      <c r="O279">
        <v>15</v>
      </c>
      <c r="P279" t="s">
        <v>35</v>
      </c>
      <c r="Q279">
        <v>493657.97509099799</v>
      </c>
      <c r="R279">
        <v>5180920.5951500004</v>
      </c>
      <c r="S279" t="s">
        <v>11</v>
      </c>
      <c r="T279">
        <v>2</v>
      </c>
      <c r="U279">
        <v>223.91732283464566</v>
      </c>
      <c r="V279">
        <v>0.73633340261899782</v>
      </c>
      <c r="W279">
        <v>41</v>
      </c>
      <c r="X279">
        <f t="shared" si="18"/>
        <v>0.12130177514792899</v>
      </c>
    </row>
    <row r="280" spans="1:24" x14ac:dyDescent="0.4">
      <c r="A280" t="s">
        <v>36</v>
      </c>
      <c r="B280">
        <v>68</v>
      </c>
      <c r="C280">
        <v>3</v>
      </c>
      <c r="D280" t="s">
        <v>33</v>
      </c>
      <c r="E280">
        <v>493264.633727999</v>
      </c>
      <c r="F280">
        <v>5180658.2196300002</v>
      </c>
      <c r="G280" t="s">
        <v>9</v>
      </c>
      <c r="H280">
        <v>1</v>
      </c>
      <c r="I280">
        <v>521.16141732283461</v>
      </c>
      <c r="J280">
        <f t="shared" si="17"/>
        <v>1.0895995884420813</v>
      </c>
      <c r="N280">
        <v>279</v>
      </c>
      <c r="O280">
        <v>16</v>
      </c>
      <c r="P280" t="s">
        <v>35</v>
      </c>
      <c r="Q280">
        <v>493690.95224100002</v>
      </c>
      <c r="R280">
        <v>5180926.7128600003</v>
      </c>
      <c r="S280" t="s">
        <v>11</v>
      </c>
      <c r="T280">
        <v>2</v>
      </c>
      <c r="U280">
        <v>269.68503937007875</v>
      </c>
      <c r="V280">
        <v>0.88683671348397985</v>
      </c>
      <c r="W280">
        <v>107</v>
      </c>
      <c r="X280">
        <f t="shared" si="18"/>
        <v>0.31656804733727811</v>
      </c>
    </row>
    <row r="281" spans="1:24" x14ac:dyDescent="0.4">
      <c r="A281" t="s">
        <v>36</v>
      </c>
      <c r="B281">
        <v>327</v>
      </c>
      <c r="C281">
        <v>14</v>
      </c>
      <c r="D281" t="s">
        <v>48</v>
      </c>
      <c r="E281">
        <v>493626.37309200002</v>
      </c>
      <c r="F281">
        <v>5180992.9692099905</v>
      </c>
      <c r="G281" t="s">
        <v>9</v>
      </c>
      <c r="H281">
        <v>4</v>
      </c>
      <c r="I281">
        <v>520.17716535433067</v>
      </c>
      <c r="J281">
        <f t="shared" si="17"/>
        <v>1.0875417988510669</v>
      </c>
      <c r="N281">
        <v>280</v>
      </c>
      <c r="O281">
        <v>17</v>
      </c>
      <c r="P281" t="s">
        <v>35</v>
      </c>
      <c r="Q281">
        <v>493721.803071998</v>
      </c>
      <c r="R281">
        <v>5180932.3069900004</v>
      </c>
      <c r="S281" t="s">
        <v>11</v>
      </c>
      <c r="T281">
        <v>2</v>
      </c>
      <c r="U281">
        <v>295.76771653543307</v>
      </c>
      <c r="V281">
        <v>0.97260741752531366</v>
      </c>
      <c r="W281">
        <v>152</v>
      </c>
      <c r="X281">
        <f t="shared" si="18"/>
        <v>0.44970414201183434</v>
      </c>
    </row>
    <row r="282" spans="1:24" x14ac:dyDescent="0.4">
      <c r="A282" t="s">
        <v>36</v>
      </c>
      <c r="B282">
        <v>301</v>
      </c>
      <c r="C282">
        <v>13</v>
      </c>
      <c r="D282" t="s">
        <v>44</v>
      </c>
      <c r="E282">
        <v>493598.317293</v>
      </c>
      <c r="F282">
        <v>5180954.2174000004</v>
      </c>
      <c r="G282" t="s">
        <v>9</v>
      </c>
      <c r="H282">
        <v>4</v>
      </c>
      <c r="I282">
        <v>517.22440944881885</v>
      </c>
      <c r="J282">
        <f t="shared" si="17"/>
        <v>1.081368430078024</v>
      </c>
      <c r="N282">
        <v>281</v>
      </c>
      <c r="O282">
        <v>18</v>
      </c>
      <c r="P282" t="s">
        <v>35</v>
      </c>
      <c r="Q282">
        <v>493754.887468</v>
      </c>
      <c r="R282">
        <v>5180909.4718399802</v>
      </c>
      <c r="S282" t="s">
        <v>11</v>
      </c>
      <c r="T282">
        <v>2</v>
      </c>
      <c r="U282">
        <v>296.25984251968504</v>
      </c>
      <c r="V282">
        <v>0.97422573269590484</v>
      </c>
      <c r="W282">
        <v>155</v>
      </c>
      <c r="X282">
        <f t="shared" si="18"/>
        <v>0.45857988165680474</v>
      </c>
    </row>
    <row r="283" spans="1:24" x14ac:dyDescent="0.4">
      <c r="A283" t="s">
        <v>36</v>
      </c>
      <c r="B283">
        <v>179</v>
      </c>
      <c r="C283">
        <v>10</v>
      </c>
      <c r="D283" t="s">
        <v>37</v>
      </c>
      <c r="E283">
        <v>493495.641638998</v>
      </c>
      <c r="F283">
        <v>5180807.6464499803</v>
      </c>
      <c r="G283" t="s">
        <v>9</v>
      </c>
      <c r="H283">
        <v>4</v>
      </c>
      <c r="I283">
        <v>516.73228346456688</v>
      </c>
      <c r="J283">
        <f t="shared" si="17"/>
        <v>1.0803395352825167</v>
      </c>
      <c r="N283">
        <v>282</v>
      </c>
      <c r="O283">
        <v>19</v>
      </c>
      <c r="P283" t="s">
        <v>35</v>
      </c>
      <c r="Q283">
        <v>493785.611817998</v>
      </c>
      <c r="R283">
        <v>5180925.6843699804</v>
      </c>
      <c r="S283" t="s">
        <v>11</v>
      </c>
      <c r="T283">
        <v>2</v>
      </c>
      <c r="U283">
        <v>273.12992125984249</v>
      </c>
      <c r="V283">
        <v>0.89816491967811818</v>
      </c>
      <c r="W283">
        <v>111</v>
      </c>
      <c r="X283">
        <f t="shared" si="18"/>
        <v>0.32840236686390534</v>
      </c>
    </row>
    <row r="284" spans="1:24" x14ac:dyDescent="0.4">
      <c r="A284" t="s">
        <v>36</v>
      </c>
      <c r="B284">
        <v>376</v>
      </c>
      <c r="C284">
        <v>17</v>
      </c>
      <c r="D284" t="s">
        <v>47</v>
      </c>
      <c r="E284">
        <v>493731.095987999</v>
      </c>
      <c r="F284">
        <v>5181059.4211299904</v>
      </c>
      <c r="G284" t="s">
        <v>9</v>
      </c>
      <c r="H284">
        <v>5</v>
      </c>
      <c r="I284">
        <v>515.74803149606294</v>
      </c>
      <c r="J284">
        <f t="shared" si="17"/>
        <v>1.0782817456915024</v>
      </c>
      <c r="N284">
        <v>283</v>
      </c>
      <c r="O284">
        <v>20</v>
      </c>
      <c r="P284" t="s">
        <v>35</v>
      </c>
      <c r="Q284">
        <v>493817.519848998</v>
      </c>
      <c r="R284">
        <v>5180925.87366</v>
      </c>
      <c r="S284" t="s">
        <v>11</v>
      </c>
      <c r="T284">
        <v>2</v>
      </c>
      <c r="U284">
        <v>375</v>
      </c>
      <c r="V284">
        <v>1.2331561599904974</v>
      </c>
      <c r="W284">
        <v>293</v>
      </c>
      <c r="X284">
        <f t="shared" si="18"/>
        <v>0.86686390532544377</v>
      </c>
    </row>
    <row r="285" spans="1:24" x14ac:dyDescent="0.4">
      <c r="A285" t="s">
        <v>36</v>
      </c>
      <c r="B285">
        <v>128</v>
      </c>
      <c r="C285">
        <v>10</v>
      </c>
      <c r="D285" t="s">
        <v>39</v>
      </c>
      <c r="E285">
        <v>493496.794142998</v>
      </c>
      <c r="F285">
        <v>5180744.0833000001</v>
      </c>
      <c r="G285" t="s">
        <v>9</v>
      </c>
      <c r="H285">
        <v>5</v>
      </c>
      <c r="I285">
        <v>515.25590551181097</v>
      </c>
      <c r="J285">
        <f t="shared" si="17"/>
        <v>1.0772528508959953</v>
      </c>
      <c r="N285">
        <v>284</v>
      </c>
      <c r="O285">
        <v>21</v>
      </c>
      <c r="P285" t="s">
        <v>35</v>
      </c>
      <c r="Q285">
        <v>493849.41125</v>
      </c>
      <c r="R285">
        <v>5180909.8392899903</v>
      </c>
      <c r="S285" t="s">
        <v>11</v>
      </c>
      <c r="T285">
        <v>2</v>
      </c>
      <c r="U285">
        <v>364.17322834645671</v>
      </c>
      <c r="V285">
        <v>1.1975532262374911</v>
      </c>
      <c r="W285">
        <v>276</v>
      </c>
      <c r="X285">
        <f t="shared" si="18"/>
        <v>0.81656804733727806</v>
      </c>
    </row>
    <row r="286" spans="1:24" x14ac:dyDescent="0.4">
      <c r="A286" t="s">
        <v>36</v>
      </c>
      <c r="B286">
        <v>330</v>
      </c>
      <c r="C286">
        <v>17</v>
      </c>
      <c r="D286" t="s">
        <v>48</v>
      </c>
      <c r="E286">
        <v>493722.098564999</v>
      </c>
      <c r="F286">
        <v>5180995.8686100002</v>
      </c>
      <c r="G286" t="s">
        <v>9</v>
      </c>
      <c r="H286">
        <v>6</v>
      </c>
      <c r="I286">
        <v>512.30314960629926</v>
      </c>
      <c r="J286">
        <f t="shared" si="17"/>
        <v>1.0710794821229526</v>
      </c>
      <c r="N286">
        <v>285</v>
      </c>
      <c r="O286">
        <v>22</v>
      </c>
      <c r="P286" t="s">
        <v>35</v>
      </c>
      <c r="Q286">
        <v>493881.348931999</v>
      </c>
      <c r="R286">
        <v>5180939.0317900004</v>
      </c>
      <c r="S286" t="s">
        <v>11</v>
      </c>
      <c r="T286">
        <v>2</v>
      </c>
      <c r="U286">
        <v>369.09448818897636</v>
      </c>
      <c r="V286">
        <v>1.2137363779434029</v>
      </c>
      <c r="W286">
        <v>280</v>
      </c>
      <c r="X286">
        <f t="shared" si="18"/>
        <v>0.82840236686390534</v>
      </c>
    </row>
    <row r="287" spans="1:24" x14ac:dyDescent="0.4">
      <c r="A287" t="s">
        <v>36</v>
      </c>
      <c r="B287">
        <v>149</v>
      </c>
      <c r="C287">
        <v>6</v>
      </c>
      <c r="D287" t="s">
        <v>40</v>
      </c>
      <c r="E287">
        <v>493350.86385000002</v>
      </c>
      <c r="F287">
        <v>5180767.3566100001</v>
      </c>
      <c r="G287" t="s">
        <v>9</v>
      </c>
      <c r="H287">
        <v>1</v>
      </c>
      <c r="I287">
        <v>511.81102362204723</v>
      </c>
      <c r="J287">
        <f t="shared" si="17"/>
        <v>1.0700505873274453</v>
      </c>
      <c r="N287">
        <v>286</v>
      </c>
      <c r="O287">
        <v>23</v>
      </c>
      <c r="P287" t="s">
        <v>35</v>
      </c>
      <c r="Q287">
        <v>493913.253394</v>
      </c>
      <c r="R287">
        <v>5180935.7768099904</v>
      </c>
      <c r="S287" t="s">
        <v>11</v>
      </c>
      <c r="T287">
        <v>2</v>
      </c>
      <c r="U287">
        <v>351.87007874015745</v>
      </c>
      <c r="V287">
        <v>1.1570953469727108</v>
      </c>
      <c r="W287">
        <v>250</v>
      </c>
      <c r="X287">
        <f t="shared" si="18"/>
        <v>0.73964497041420119</v>
      </c>
    </row>
    <row r="288" spans="1:24" x14ac:dyDescent="0.4">
      <c r="A288" t="s">
        <v>36</v>
      </c>
      <c r="B288">
        <v>23</v>
      </c>
      <c r="C288">
        <v>6</v>
      </c>
      <c r="D288" t="s">
        <v>10</v>
      </c>
      <c r="E288">
        <v>493371.45561800001</v>
      </c>
      <c r="F288">
        <v>5180609.6268499903</v>
      </c>
      <c r="G288" t="s">
        <v>9</v>
      </c>
      <c r="H288">
        <v>4</v>
      </c>
      <c r="I288">
        <v>510.82677165354329</v>
      </c>
      <c r="J288">
        <f t="shared" si="17"/>
        <v>1.067992797736431</v>
      </c>
      <c r="N288">
        <v>287</v>
      </c>
      <c r="O288">
        <v>24</v>
      </c>
      <c r="P288" t="s">
        <v>35</v>
      </c>
      <c r="Q288">
        <v>493945.157106</v>
      </c>
      <c r="R288">
        <v>5180931.7441299902</v>
      </c>
      <c r="S288" t="s">
        <v>11</v>
      </c>
      <c r="T288">
        <v>2</v>
      </c>
      <c r="U288">
        <v>382.3818897637795</v>
      </c>
      <c r="V288">
        <v>1.2574308875493656</v>
      </c>
      <c r="W288">
        <v>302</v>
      </c>
      <c r="X288">
        <f t="shared" ref="X288:X290" si="19">W288/338</f>
        <v>0.89349112426035504</v>
      </c>
    </row>
    <row r="289" spans="1:24" x14ac:dyDescent="0.4">
      <c r="A289" t="s">
        <v>36</v>
      </c>
      <c r="B289">
        <v>21</v>
      </c>
      <c r="C289">
        <v>4</v>
      </c>
      <c r="D289" t="s">
        <v>10</v>
      </c>
      <c r="E289">
        <v>493309.217427</v>
      </c>
      <c r="F289">
        <v>5180591.82981</v>
      </c>
      <c r="G289" t="s">
        <v>9</v>
      </c>
      <c r="H289">
        <v>3</v>
      </c>
      <c r="I289">
        <v>509.35039370078738</v>
      </c>
      <c r="J289">
        <f t="shared" si="17"/>
        <v>1.0649061133499094</v>
      </c>
      <c r="N289">
        <v>288</v>
      </c>
      <c r="O289">
        <v>25</v>
      </c>
      <c r="P289" t="s">
        <v>35</v>
      </c>
      <c r="Q289">
        <v>493979.78699200001</v>
      </c>
      <c r="R289">
        <v>5180920.0508399904</v>
      </c>
      <c r="S289" t="s">
        <v>11</v>
      </c>
      <c r="T289">
        <v>2</v>
      </c>
      <c r="U289">
        <v>277.06692913385825</v>
      </c>
      <c r="V289">
        <v>0.91111144104284791</v>
      </c>
      <c r="W289">
        <v>116</v>
      </c>
      <c r="X289">
        <f t="shared" si="19"/>
        <v>0.34319526627218933</v>
      </c>
    </row>
    <row r="290" spans="1:24" x14ac:dyDescent="0.4">
      <c r="A290" t="s">
        <v>36</v>
      </c>
      <c r="B290">
        <v>102</v>
      </c>
      <c r="C290">
        <v>10</v>
      </c>
      <c r="D290" t="s">
        <v>38</v>
      </c>
      <c r="E290">
        <v>493499.50784600002</v>
      </c>
      <c r="F290">
        <v>5180712.2994100004</v>
      </c>
      <c r="G290" t="s">
        <v>9</v>
      </c>
      <c r="H290">
        <v>6</v>
      </c>
      <c r="I290">
        <v>509.35039370078738</v>
      </c>
      <c r="J290">
        <f t="shared" si="17"/>
        <v>1.0649061133499094</v>
      </c>
      <c r="N290">
        <v>289</v>
      </c>
      <c r="O290">
        <v>26</v>
      </c>
      <c r="P290" t="s">
        <v>35</v>
      </c>
      <c r="Q290">
        <v>494008.965211</v>
      </c>
      <c r="R290">
        <v>5180924.2349100001</v>
      </c>
      <c r="S290" t="s">
        <v>11</v>
      </c>
      <c r="T290">
        <v>2</v>
      </c>
      <c r="U290">
        <v>457.67716535433073</v>
      </c>
      <c r="V290">
        <v>1.5050331086498199</v>
      </c>
      <c r="W290">
        <v>328</v>
      </c>
      <c r="X290">
        <f t="shared" si="19"/>
        <v>0.97041420118343191</v>
      </c>
    </row>
    <row r="291" spans="1:24" x14ac:dyDescent="0.4">
      <c r="A291" t="s">
        <v>36</v>
      </c>
      <c r="B291">
        <v>351</v>
      </c>
      <c r="C291">
        <v>14</v>
      </c>
      <c r="D291" t="s">
        <v>50</v>
      </c>
      <c r="E291">
        <v>493636.63549199799</v>
      </c>
      <c r="F291">
        <v>5181024.7392800003</v>
      </c>
      <c r="G291" t="s">
        <v>9</v>
      </c>
      <c r="H291">
        <v>4</v>
      </c>
      <c r="I291">
        <v>508.85826771653541</v>
      </c>
      <c r="J291">
        <f t="shared" si="17"/>
        <v>1.0638772185544023</v>
      </c>
      <c r="N291">
        <v>290</v>
      </c>
      <c r="O291">
        <v>27</v>
      </c>
      <c r="P291" t="s">
        <v>35</v>
      </c>
      <c r="Q291">
        <v>494040.87357200001</v>
      </c>
      <c r="R291">
        <v>5180924.75875</v>
      </c>
      <c r="S291" t="s">
        <v>11</v>
      </c>
      <c r="T291">
        <v>3</v>
      </c>
      <c r="V291" t="s">
        <v>160</v>
      </c>
    </row>
    <row r="292" spans="1:24" x14ac:dyDescent="0.4">
      <c r="A292" t="s">
        <v>36</v>
      </c>
      <c r="B292">
        <v>99</v>
      </c>
      <c r="C292">
        <v>7</v>
      </c>
      <c r="D292" t="s">
        <v>38</v>
      </c>
      <c r="E292">
        <v>493403.78188800003</v>
      </c>
      <c r="F292">
        <v>5180713.1816999903</v>
      </c>
      <c r="G292" t="s">
        <v>9</v>
      </c>
      <c r="H292">
        <v>3</v>
      </c>
      <c r="I292">
        <v>507.3818897637795</v>
      </c>
      <c r="J292">
        <f t="shared" si="17"/>
        <v>1.0607905341678807</v>
      </c>
      <c r="N292">
        <v>291</v>
      </c>
      <c r="O292">
        <v>28</v>
      </c>
      <c r="P292" t="s">
        <v>35</v>
      </c>
      <c r="Q292">
        <v>494072.77446300001</v>
      </c>
      <c r="R292">
        <v>5180917.7264599903</v>
      </c>
      <c r="S292" t="s">
        <v>11</v>
      </c>
      <c r="T292">
        <v>3</v>
      </c>
      <c r="U292">
        <v>305.11811023622045</v>
      </c>
      <c r="V292">
        <v>1.0033554057665464</v>
      </c>
      <c r="W292">
        <v>174</v>
      </c>
      <c r="X292">
        <f>W292/338</f>
        <v>0.51479289940828399</v>
      </c>
    </row>
    <row r="293" spans="1:24" x14ac:dyDescent="0.4">
      <c r="A293" t="s">
        <v>36</v>
      </c>
      <c r="B293">
        <v>203</v>
      </c>
      <c r="C293">
        <v>10</v>
      </c>
      <c r="D293" t="s">
        <v>32</v>
      </c>
      <c r="E293">
        <v>493480.485305999</v>
      </c>
      <c r="F293">
        <v>5180839.4438500004</v>
      </c>
      <c r="G293" t="s">
        <v>9</v>
      </c>
      <c r="H293">
        <v>3</v>
      </c>
      <c r="I293">
        <v>506.39763779527556</v>
      </c>
      <c r="J293">
        <f t="shared" si="17"/>
        <v>1.0587327445768664</v>
      </c>
      <c r="N293">
        <v>292</v>
      </c>
      <c r="O293">
        <v>29</v>
      </c>
      <c r="P293" t="s">
        <v>35</v>
      </c>
      <c r="Q293">
        <v>494104.70020800002</v>
      </c>
      <c r="R293">
        <v>5180935.9190600002</v>
      </c>
      <c r="S293" t="s">
        <v>11</v>
      </c>
      <c r="T293">
        <v>3</v>
      </c>
      <c r="V293" t="s">
        <v>160</v>
      </c>
    </row>
    <row r="294" spans="1:24" x14ac:dyDescent="0.4">
      <c r="A294" t="s">
        <v>36</v>
      </c>
      <c r="B294">
        <v>151</v>
      </c>
      <c r="C294">
        <v>8</v>
      </c>
      <c r="D294" t="s">
        <v>40</v>
      </c>
      <c r="E294">
        <v>493417.88659000001</v>
      </c>
      <c r="F294">
        <v>5180770.9989099903</v>
      </c>
      <c r="G294" t="s">
        <v>9</v>
      </c>
      <c r="H294">
        <v>3</v>
      </c>
      <c r="I294">
        <v>502.95275590551182</v>
      </c>
      <c r="J294">
        <f t="shared" si="17"/>
        <v>1.0515304810083164</v>
      </c>
      <c r="N294">
        <v>293</v>
      </c>
      <c r="O294">
        <v>30</v>
      </c>
      <c r="P294" t="s">
        <v>35</v>
      </c>
      <c r="Q294">
        <v>494136.58341800002</v>
      </c>
      <c r="R294">
        <v>5180910.7742100004</v>
      </c>
      <c r="S294" t="s">
        <v>11</v>
      </c>
      <c r="T294">
        <v>3</v>
      </c>
      <c r="V294" t="s">
        <v>160</v>
      </c>
    </row>
    <row r="295" spans="1:24" x14ac:dyDescent="0.4">
      <c r="A295" t="s">
        <v>36</v>
      </c>
      <c r="B295">
        <v>207</v>
      </c>
      <c r="C295">
        <v>14</v>
      </c>
      <c r="D295" t="s">
        <v>32</v>
      </c>
      <c r="E295">
        <v>493606.513420998</v>
      </c>
      <c r="F295">
        <v>5180835.6831999803</v>
      </c>
      <c r="G295" t="s">
        <v>9</v>
      </c>
      <c r="H295">
        <v>6</v>
      </c>
      <c r="I295">
        <v>502.95275590551182</v>
      </c>
      <c r="J295">
        <f t="shared" si="17"/>
        <v>1.0515304810083164</v>
      </c>
      <c r="N295">
        <v>297</v>
      </c>
      <c r="O295">
        <v>9</v>
      </c>
      <c r="P295" t="s">
        <v>44</v>
      </c>
      <c r="Q295">
        <v>493470.68572100002</v>
      </c>
      <c r="R295">
        <v>5180953.4659200003</v>
      </c>
      <c r="S295" t="s">
        <v>11</v>
      </c>
      <c r="T295">
        <v>3</v>
      </c>
      <c r="U295">
        <v>352.85433070866139</v>
      </c>
      <c r="V295">
        <v>1.1603319773138934</v>
      </c>
      <c r="W295">
        <v>255</v>
      </c>
      <c r="X295">
        <f t="shared" ref="X295:X311" si="20">W295/338</f>
        <v>0.75443786982248517</v>
      </c>
    </row>
    <row r="296" spans="1:24" x14ac:dyDescent="0.4">
      <c r="A296" t="s">
        <v>36</v>
      </c>
      <c r="B296">
        <v>47</v>
      </c>
      <c r="C296">
        <v>7</v>
      </c>
      <c r="D296" t="s">
        <v>11</v>
      </c>
      <c r="E296">
        <v>493385.61993400002</v>
      </c>
      <c r="F296">
        <v>5180649.6397900004</v>
      </c>
      <c r="G296" t="s">
        <v>9</v>
      </c>
      <c r="H296">
        <v>4</v>
      </c>
      <c r="I296">
        <v>499.50787401574803</v>
      </c>
      <c r="J296">
        <f t="shared" si="17"/>
        <v>1.0443282174397663</v>
      </c>
      <c r="N296">
        <v>298</v>
      </c>
      <c r="O296">
        <v>10</v>
      </c>
      <c r="P296" t="s">
        <v>44</v>
      </c>
      <c r="Q296">
        <v>493502.60757300002</v>
      </c>
      <c r="R296">
        <v>5180966.5437000003</v>
      </c>
      <c r="S296" t="s">
        <v>11</v>
      </c>
      <c r="T296">
        <v>3</v>
      </c>
      <c r="U296">
        <v>349.40944881889766</v>
      </c>
      <c r="V296">
        <v>1.1490037711197549</v>
      </c>
      <c r="W296">
        <v>249</v>
      </c>
      <c r="X296">
        <f t="shared" si="20"/>
        <v>0.73668639053254437</v>
      </c>
    </row>
    <row r="297" spans="1:24" x14ac:dyDescent="0.4">
      <c r="A297" t="s">
        <v>36</v>
      </c>
      <c r="B297">
        <v>350</v>
      </c>
      <c r="C297">
        <v>13</v>
      </c>
      <c r="D297" t="s">
        <v>50</v>
      </c>
      <c r="E297">
        <v>493604.72075600002</v>
      </c>
      <c r="F297">
        <v>5181017.7725</v>
      </c>
      <c r="G297" t="s">
        <v>9</v>
      </c>
      <c r="H297">
        <v>3</v>
      </c>
      <c r="I297">
        <v>497.53937007874015</v>
      </c>
      <c r="J297">
        <f t="shared" si="17"/>
        <v>1.0402126382577377</v>
      </c>
      <c r="N297">
        <v>299</v>
      </c>
      <c r="O297">
        <v>11</v>
      </c>
      <c r="P297" t="s">
        <v>44</v>
      </c>
      <c r="Q297">
        <v>493534.496961998</v>
      </c>
      <c r="R297">
        <v>5180949.6186800003</v>
      </c>
      <c r="S297" t="s">
        <v>11</v>
      </c>
      <c r="T297">
        <v>3</v>
      </c>
      <c r="U297">
        <v>227.85433070866142</v>
      </c>
      <c r="V297">
        <v>0.74927992398372756</v>
      </c>
      <c r="W297">
        <v>44</v>
      </c>
      <c r="X297">
        <f t="shared" si="20"/>
        <v>0.13017751479289941</v>
      </c>
    </row>
    <row r="298" spans="1:24" x14ac:dyDescent="0.4">
      <c r="A298" t="s">
        <v>36</v>
      </c>
      <c r="B298">
        <v>421</v>
      </c>
      <c r="C298">
        <v>17</v>
      </c>
      <c r="D298" t="s">
        <v>49</v>
      </c>
      <c r="E298">
        <v>493712.774829</v>
      </c>
      <c r="F298">
        <v>5181114.8141000001</v>
      </c>
      <c r="G298" t="s">
        <v>9</v>
      </c>
      <c r="H298">
        <v>4</v>
      </c>
      <c r="I298">
        <v>495.57086614173227</v>
      </c>
      <c r="J298">
        <f t="shared" si="17"/>
        <v>1.036097059075709</v>
      </c>
      <c r="N298">
        <v>300</v>
      </c>
      <c r="O298">
        <v>12</v>
      </c>
      <c r="P298" t="s">
        <v>44</v>
      </c>
      <c r="Q298">
        <v>493566.41524</v>
      </c>
      <c r="R298">
        <v>5180959.4742599903</v>
      </c>
      <c r="S298" t="s">
        <v>11</v>
      </c>
      <c r="T298">
        <v>3</v>
      </c>
      <c r="U298">
        <v>226.87007874015748</v>
      </c>
      <c r="V298">
        <v>0.74604329364254507</v>
      </c>
      <c r="W298">
        <v>42</v>
      </c>
      <c r="X298">
        <f t="shared" si="20"/>
        <v>0.1242603550295858</v>
      </c>
    </row>
    <row r="299" spans="1:24" x14ac:dyDescent="0.4">
      <c r="A299" t="s">
        <v>36</v>
      </c>
      <c r="B299">
        <v>299</v>
      </c>
      <c r="C299">
        <v>11</v>
      </c>
      <c r="D299" t="s">
        <v>44</v>
      </c>
      <c r="E299">
        <v>493534.496961998</v>
      </c>
      <c r="F299">
        <v>5180949.6186800003</v>
      </c>
      <c r="G299" t="s">
        <v>9</v>
      </c>
      <c r="H299">
        <v>2</v>
      </c>
      <c r="I299">
        <v>492.12598425196848</v>
      </c>
      <c r="J299">
        <f t="shared" si="17"/>
        <v>1.0288947955071588</v>
      </c>
      <c r="N299">
        <v>301</v>
      </c>
      <c r="O299">
        <v>13</v>
      </c>
      <c r="P299" t="s">
        <v>44</v>
      </c>
      <c r="Q299">
        <v>493598.317293</v>
      </c>
      <c r="R299">
        <v>5180954.2174000004</v>
      </c>
      <c r="S299" t="s">
        <v>11</v>
      </c>
      <c r="T299">
        <v>3</v>
      </c>
      <c r="U299">
        <v>170.2755905511811</v>
      </c>
      <c r="V299">
        <v>0.55993704902455665</v>
      </c>
      <c r="W299">
        <v>15</v>
      </c>
      <c r="X299">
        <f t="shared" si="20"/>
        <v>4.4378698224852069E-2</v>
      </c>
    </row>
    <row r="300" spans="1:24" x14ac:dyDescent="0.4">
      <c r="A300" t="s">
        <v>36</v>
      </c>
      <c r="B300">
        <v>274</v>
      </c>
      <c r="C300">
        <v>11</v>
      </c>
      <c r="D300" t="s">
        <v>35</v>
      </c>
      <c r="E300">
        <v>493530.34065799799</v>
      </c>
      <c r="F300">
        <v>5180917.8421999803</v>
      </c>
      <c r="G300" t="s">
        <v>9</v>
      </c>
      <c r="H300">
        <v>3</v>
      </c>
      <c r="I300">
        <v>491.14173228346453</v>
      </c>
      <c r="J300">
        <f t="shared" si="17"/>
        <v>1.0268370059161445</v>
      </c>
      <c r="N300">
        <v>302</v>
      </c>
      <c r="O300">
        <v>14</v>
      </c>
      <c r="P300" t="s">
        <v>44</v>
      </c>
      <c r="Q300">
        <v>493631.431901998</v>
      </c>
      <c r="R300">
        <v>5180959.5847699903</v>
      </c>
      <c r="S300" t="s">
        <v>11</v>
      </c>
      <c r="T300">
        <v>3</v>
      </c>
      <c r="U300">
        <v>198.81889763779526</v>
      </c>
      <c r="V300">
        <v>0.6537993289188464</v>
      </c>
      <c r="W300">
        <v>29</v>
      </c>
      <c r="X300">
        <f t="shared" si="20"/>
        <v>8.5798816568047331E-2</v>
      </c>
    </row>
    <row r="301" spans="1:24" x14ac:dyDescent="0.4">
      <c r="A301" t="s">
        <v>36</v>
      </c>
      <c r="B301">
        <v>354</v>
      </c>
      <c r="C301">
        <v>17</v>
      </c>
      <c r="D301" t="s">
        <v>50</v>
      </c>
      <c r="E301">
        <v>493732.36045400001</v>
      </c>
      <c r="F301">
        <v>5181027.6388400001</v>
      </c>
      <c r="G301" t="s">
        <v>9</v>
      </c>
      <c r="H301">
        <v>6</v>
      </c>
      <c r="I301">
        <v>491.14173228346453</v>
      </c>
      <c r="J301">
        <f t="shared" si="17"/>
        <v>1.0268370059161445</v>
      </c>
      <c r="N301">
        <v>303</v>
      </c>
      <c r="O301">
        <v>15</v>
      </c>
      <c r="P301" t="s">
        <v>44</v>
      </c>
      <c r="Q301">
        <v>493663.33024500002</v>
      </c>
      <c r="R301">
        <v>5180951.1721900003</v>
      </c>
      <c r="S301" t="s">
        <v>11</v>
      </c>
      <c r="T301">
        <v>3</v>
      </c>
      <c r="U301">
        <v>220.96456692913387</v>
      </c>
      <c r="V301">
        <v>0.72662351159545069</v>
      </c>
      <c r="W301">
        <v>40</v>
      </c>
      <c r="X301">
        <f t="shared" si="20"/>
        <v>0.11834319526627218</v>
      </c>
    </row>
    <row r="302" spans="1:24" x14ac:dyDescent="0.4">
      <c r="A302" t="s">
        <v>36</v>
      </c>
      <c r="B302">
        <v>353</v>
      </c>
      <c r="C302">
        <v>16</v>
      </c>
      <c r="D302" t="s">
        <v>50</v>
      </c>
      <c r="E302">
        <v>493700.44887800002</v>
      </c>
      <c r="F302">
        <v>5181023.56073</v>
      </c>
      <c r="G302" t="s">
        <v>9</v>
      </c>
      <c r="H302">
        <v>5</v>
      </c>
      <c r="I302">
        <v>490.64960629921256</v>
      </c>
      <c r="J302">
        <f t="shared" si="17"/>
        <v>1.0258081111206374</v>
      </c>
      <c r="N302">
        <v>304</v>
      </c>
      <c r="O302">
        <v>16</v>
      </c>
      <c r="P302" t="s">
        <v>44</v>
      </c>
      <c r="Q302">
        <v>493694.04643400002</v>
      </c>
      <c r="R302">
        <v>5180960.0055299904</v>
      </c>
      <c r="S302" t="s">
        <v>11</v>
      </c>
      <c r="T302">
        <v>3</v>
      </c>
      <c r="U302">
        <v>287.40157480314963</v>
      </c>
      <c r="V302">
        <v>0.94509605962526333</v>
      </c>
      <c r="W302">
        <v>133</v>
      </c>
      <c r="X302">
        <f t="shared" si="20"/>
        <v>0.39349112426035504</v>
      </c>
    </row>
    <row r="303" spans="1:24" x14ac:dyDescent="0.4">
      <c r="A303" t="s">
        <v>36</v>
      </c>
      <c r="B303">
        <v>123</v>
      </c>
      <c r="C303">
        <v>5</v>
      </c>
      <c r="D303" t="s">
        <v>39</v>
      </c>
      <c r="E303">
        <v>493337.243514998</v>
      </c>
      <c r="F303">
        <v>5180738.1465699803</v>
      </c>
      <c r="G303" t="s">
        <v>9</v>
      </c>
      <c r="H303">
        <v>1</v>
      </c>
      <c r="I303">
        <v>488.68110236220474</v>
      </c>
      <c r="J303">
        <f t="shared" si="17"/>
        <v>1.0216925319386088</v>
      </c>
      <c r="N303">
        <v>305</v>
      </c>
      <c r="O303">
        <v>17</v>
      </c>
      <c r="P303" t="s">
        <v>44</v>
      </c>
      <c r="Q303">
        <v>493725.95835299901</v>
      </c>
      <c r="R303">
        <v>5180964.0836100001</v>
      </c>
      <c r="S303" t="s">
        <v>11</v>
      </c>
      <c r="T303">
        <v>3</v>
      </c>
      <c r="U303">
        <v>313.97637795275591</v>
      </c>
      <c r="V303">
        <v>1.0324850788371882</v>
      </c>
      <c r="W303">
        <v>192</v>
      </c>
      <c r="X303">
        <f t="shared" si="20"/>
        <v>0.56804733727810652</v>
      </c>
    </row>
    <row r="304" spans="1:24" x14ac:dyDescent="0.4">
      <c r="A304" t="s">
        <v>36</v>
      </c>
      <c r="B304">
        <v>325</v>
      </c>
      <c r="C304">
        <v>12</v>
      </c>
      <c r="D304" t="s">
        <v>48</v>
      </c>
      <c r="E304">
        <v>493562.55629500002</v>
      </c>
      <c r="F304">
        <v>5180991.2593599902</v>
      </c>
      <c r="G304" t="s">
        <v>9</v>
      </c>
      <c r="H304">
        <v>2</v>
      </c>
      <c r="I304">
        <v>488.18897637795277</v>
      </c>
      <c r="J304">
        <f t="shared" si="17"/>
        <v>1.0206636371431017</v>
      </c>
      <c r="N304">
        <v>306</v>
      </c>
      <c r="O304">
        <v>18</v>
      </c>
      <c r="P304" t="s">
        <v>44</v>
      </c>
      <c r="Q304">
        <v>493757.84306599799</v>
      </c>
      <c r="R304">
        <v>5180942.0481599905</v>
      </c>
      <c r="S304" t="s">
        <v>11</v>
      </c>
      <c r="T304">
        <v>3</v>
      </c>
      <c r="U304">
        <v>340.05905511811022</v>
      </c>
      <c r="V304">
        <v>1.118255782878522</v>
      </c>
      <c r="W304">
        <v>236</v>
      </c>
      <c r="X304">
        <f t="shared" si="20"/>
        <v>0.69822485207100593</v>
      </c>
    </row>
    <row r="305" spans="1:24" x14ac:dyDescent="0.4">
      <c r="A305" t="s">
        <v>36</v>
      </c>
      <c r="B305">
        <v>73</v>
      </c>
      <c r="C305">
        <v>8</v>
      </c>
      <c r="D305" t="s">
        <v>33</v>
      </c>
      <c r="E305">
        <v>493421.80271800002</v>
      </c>
      <c r="F305">
        <v>5180680.0438900003</v>
      </c>
      <c r="G305" t="s">
        <v>9</v>
      </c>
      <c r="H305">
        <v>4</v>
      </c>
      <c r="I305">
        <v>487.6968503937008</v>
      </c>
      <c r="J305">
        <f t="shared" si="17"/>
        <v>1.0196347423475944</v>
      </c>
      <c r="N305">
        <v>307</v>
      </c>
      <c r="O305">
        <v>19</v>
      </c>
      <c r="P305" t="s">
        <v>44</v>
      </c>
      <c r="Q305">
        <v>493789.76676500001</v>
      </c>
      <c r="R305">
        <v>5180957.4610299803</v>
      </c>
      <c r="S305" t="s">
        <v>11</v>
      </c>
      <c r="T305">
        <v>3</v>
      </c>
      <c r="U305">
        <v>259.84251968503935</v>
      </c>
      <c r="V305">
        <v>0.85447041007215574</v>
      </c>
      <c r="W305">
        <v>87</v>
      </c>
      <c r="X305">
        <f t="shared" si="20"/>
        <v>0.25739644970414199</v>
      </c>
    </row>
    <row r="306" spans="1:24" x14ac:dyDescent="0.4">
      <c r="A306" t="s">
        <v>36</v>
      </c>
      <c r="B306">
        <v>400</v>
      </c>
      <c r="C306">
        <v>19</v>
      </c>
      <c r="D306" t="s">
        <v>51</v>
      </c>
      <c r="E306">
        <v>493785.92902500002</v>
      </c>
      <c r="F306">
        <v>5181084.5888499804</v>
      </c>
      <c r="G306" t="s">
        <v>9</v>
      </c>
      <c r="H306">
        <v>6</v>
      </c>
      <c r="I306">
        <v>482.7755905511811</v>
      </c>
      <c r="J306">
        <f t="shared" si="17"/>
        <v>1.0093457943925228</v>
      </c>
      <c r="N306">
        <v>308</v>
      </c>
      <c r="O306">
        <v>20</v>
      </c>
      <c r="P306" t="s">
        <v>44</v>
      </c>
      <c r="Q306">
        <v>493821.674625999</v>
      </c>
      <c r="R306">
        <v>5180957.6503400002</v>
      </c>
      <c r="S306" t="s">
        <v>11</v>
      </c>
      <c r="T306">
        <v>3</v>
      </c>
      <c r="U306">
        <v>370.57086614173227</v>
      </c>
      <c r="V306">
        <v>1.2185913234551766</v>
      </c>
      <c r="W306">
        <v>284</v>
      </c>
      <c r="X306">
        <f t="shared" si="20"/>
        <v>0.84023668639053251</v>
      </c>
    </row>
    <row r="307" spans="1:24" x14ac:dyDescent="0.4">
      <c r="A307" t="s">
        <v>36</v>
      </c>
      <c r="B307">
        <v>373</v>
      </c>
      <c r="C307">
        <v>14</v>
      </c>
      <c r="D307" t="s">
        <v>47</v>
      </c>
      <c r="E307">
        <v>493635.37153300003</v>
      </c>
      <c r="F307">
        <v>5181056.5215800004</v>
      </c>
      <c r="G307" t="s">
        <v>9</v>
      </c>
      <c r="H307">
        <v>3</v>
      </c>
      <c r="I307">
        <v>476.37795275590548</v>
      </c>
      <c r="J307">
        <f t="shared" ref="J307:J361" si="21">I307/$L$12</f>
        <v>0.9959701620509297</v>
      </c>
      <c r="N307">
        <v>309</v>
      </c>
      <c r="O307">
        <v>21</v>
      </c>
      <c r="P307" t="s">
        <v>44</v>
      </c>
      <c r="Q307">
        <v>493855.16524100001</v>
      </c>
      <c r="R307">
        <v>5180939.6167799802</v>
      </c>
      <c r="S307" t="s">
        <v>11</v>
      </c>
      <c r="T307">
        <v>3</v>
      </c>
      <c r="U307">
        <v>310.53149606299212</v>
      </c>
      <c r="V307">
        <v>1.0211568726430498</v>
      </c>
      <c r="W307">
        <v>184</v>
      </c>
      <c r="X307">
        <f t="shared" si="20"/>
        <v>0.54437869822485208</v>
      </c>
    </row>
    <row r="308" spans="1:24" x14ac:dyDescent="0.4">
      <c r="A308" t="s">
        <v>36</v>
      </c>
      <c r="B308">
        <v>3</v>
      </c>
      <c r="C308">
        <v>7</v>
      </c>
      <c r="D308" t="s">
        <v>9</v>
      </c>
      <c r="E308">
        <v>493383.10704700003</v>
      </c>
      <c r="F308">
        <v>5180586.0806700001</v>
      </c>
      <c r="G308" t="s">
        <v>9</v>
      </c>
      <c r="H308">
        <v>5</v>
      </c>
      <c r="I308">
        <v>475.88582677165351</v>
      </c>
      <c r="J308">
        <f t="shared" si="21"/>
        <v>0.99494126725542253</v>
      </c>
      <c r="N308">
        <v>310</v>
      </c>
      <c r="O308">
        <v>22</v>
      </c>
      <c r="P308" t="s">
        <v>44</v>
      </c>
      <c r="Q308">
        <v>493885.503361999</v>
      </c>
      <c r="R308">
        <v>5180970.8085200004</v>
      </c>
      <c r="S308" t="s">
        <v>11</v>
      </c>
      <c r="T308">
        <v>3</v>
      </c>
      <c r="U308">
        <v>287.40157480314963</v>
      </c>
      <c r="V308">
        <v>0.94509605962526333</v>
      </c>
      <c r="W308">
        <v>134</v>
      </c>
      <c r="X308">
        <f t="shared" si="20"/>
        <v>0.39644970414201186</v>
      </c>
    </row>
    <row r="309" spans="1:24" x14ac:dyDescent="0.4">
      <c r="A309" t="s">
        <v>36</v>
      </c>
      <c r="B309">
        <v>375</v>
      </c>
      <c r="C309">
        <v>16</v>
      </c>
      <c r="D309" t="s">
        <v>47</v>
      </c>
      <c r="E309">
        <v>493700.38410800003</v>
      </c>
      <c r="F309">
        <v>5181054.1435000002</v>
      </c>
      <c r="G309" t="s">
        <v>9</v>
      </c>
      <c r="H309">
        <v>5</v>
      </c>
      <c r="I309">
        <v>474.90157480314957</v>
      </c>
      <c r="J309">
        <f t="shared" si="21"/>
        <v>0.99288347766440821</v>
      </c>
      <c r="N309">
        <v>311</v>
      </c>
      <c r="O309">
        <v>23</v>
      </c>
      <c r="P309" t="s">
        <v>44</v>
      </c>
      <c r="Q309">
        <v>493917.40765800001</v>
      </c>
      <c r="R309">
        <v>5180967.5535500003</v>
      </c>
      <c r="S309" t="s">
        <v>11</v>
      </c>
      <c r="T309">
        <v>3</v>
      </c>
      <c r="U309">
        <v>305.11811023622045</v>
      </c>
      <c r="V309">
        <v>1.0033554057665464</v>
      </c>
      <c r="W309">
        <v>175</v>
      </c>
      <c r="X309">
        <f t="shared" si="20"/>
        <v>0.51775147928994081</v>
      </c>
    </row>
    <row r="310" spans="1:24" x14ac:dyDescent="0.4">
      <c r="A310" t="s">
        <v>36</v>
      </c>
      <c r="B310">
        <v>422</v>
      </c>
      <c r="C310">
        <v>18</v>
      </c>
      <c r="D310" t="s">
        <v>49</v>
      </c>
      <c r="E310">
        <v>493745.871519999</v>
      </c>
      <c r="F310">
        <v>5181100.9654400004</v>
      </c>
      <c r="G310" t="s">
        <v>9</v>
      </c>
      <c r="H310">
        <v>5</v>
      </c>
      <c r="I310">
        <v>472.93307086614175</v>
      </c>
      <c r="J310">
        <f t="shared" si="21"/>
        <v>0.98876789848237967</v>
      </c>
      <c r="N310">
        <v>312</v>
      </c>
      <c r="O310">
        <v>24</v>
      </c>
      <c r="P310" t="s">
        <v>44</v>
      </c>
      <c r="Q310">
        <v>493946.579880998</v>
      </c>
      <c r="R310">
        <v>5180965.7970000003</v>
      </c>
      <c r="S310" t="s">
        <v>11</v>
      </c>
      <c r="T310">
        <v>4</v>
      </c>
      <c r="U310">
        <v>330.21653543307087</v>
      </c>
      <c r="V310">
        <v>1.085889479466698</v>
      </c>
      <c r="W310">
        <v>221</v>
      </c>
      <c r="X310">
        <f t="shared" si="20"/>
        <v>0.65384615384615385</v>
      </c>
    </row>
    <row r="311" spans="1:24" x14ac:dyDescent="0.4">
      <c r="A311" t="s">
        <v>36</v>
      </c>
      <c r="B311">
        <v>304</v>
      </c>
      <c r="C311">
        <v>16</v>
      </c>
      <c r="D311" t="s">
        <v>44</v>
      </c>
      <c r="E311">
        <v>493694.04643400002</v>
      </c>
      <c r="F311">
        <v>5180960.0055299904</v>
      </c>
      <c r="G311" t="s">
        <v>9</v>
      </c>
      <c r="H311">
        <v>6</v>
      </c>
      <c r="I311">
        <v>469.98031496062993</v>
      </c>
      <c r="J311">
        <f t="shared" si="21"/>
        <v>0.98259452970933669</v>
      </c>
      <c r="N311">
        <v>313</v>
      </c>
      <c r="O311">
        <v>25</v>
      </c>
      <c r="P311" t="s">
        <v>44</v>
      </c>
      <c r="Q311">
        <v>493981.20999900001</v>
      </c>
      <c r="R311">
        <v>5180954.7101699803</v>
      </c>
      <c r="S311" t="s">
        <v>11</v>
      </c>
      <c r="T311">
        <v>4</v>
      </c>
      <c r="U311">
        <v>321.35826771653541</v>
      </c>
      <c r="V311">
        <v>1.0567598063960562</v>
      </c>
      <c r="W311">
        <v>200</v>
      </c>
      <c r="X311">
        <f t="shared" si="20"/>
        <v>0.59171597633136097</v>
      </c>
    </row>
    <row r="312" spans="1:24" x14ac:dyDescent="0.4">
      <c r="A312" t="s">
        <v>36</v>
      </c>
      <c r="B312">
        <v>175</v>
      </c>
      <c r="C312">
        <v>6</v>
      </c>
      <c r="D312" t="s">
        <v>37</v>
      </c>
      <c r="E312">
        <v>493367.998337998</v>
      </c>
      <c r="F312">
        <v>5180799.1186100002</v>
      </c>
      <c r="G312" t="s">
        <v>9</v>
      </c>
      <c r="H312">
        <v>1</v>
      </c>
      <c r="I312">
        <v>468.99606299212599</v>
      </c>
      <c r="J312">
        <f t="shared" si="21"/>
        <v>0.98053674011832237</v>
      </c>
      <c r="N312">
        <v>314</v>
      </c>
      <c r="O312">
        <v>26</v>
      </c>
      <c r="P312" t="s">
        <v>44</v>
      </c>
      <c r="Q312">
        <v>494013.118976</v>
      </c>
      <c r="R312">
        <v>5180956.0117199803</v>
      </c>
      <c r="S312" t="s">
        <v>11</v>
      </c>
      <c r="T312">
        <v>4</v>
      </c>
      <c r="V312" t="s">
        <v>160</v>
      </c>
    </row>
    <row r="313" spans="1:24" x14ac:dyDescent="0.4">
      <c r="A313" t="s">
        <v>36</v>
      </c>
      <c r="B313">
        <v>303</v>
      </c>
      <c r="C313">
        <v>15</v>
      </c>
      <c r="D313" t="s">
        <v>44</v>
      </c>
      <c r="E313">
        <v>493663.33024500002</v>
      </c>
      <c r="F313">
        <v>5180951.1721900003</v>
      </c>
      <c r="G313" t="s">
        <v>9</v>
      </c>
      <c r="H313">
        <v>6</v>
      </c>
      <c r="I313">
        <v>468.50393700787401</v>
      </c>
      <c r="J313">
        <f t="shared" si="21"/>
        <v>0.97950784532281521</v>
      </c>
      <c r="N313">
        <v>315</v>
      </c>
      <c r="O313">
        <v>27</v>
      </c>
      <c r="P313" t="s">
        <v>44</v>
      </c>
      <c r="Q313">
        <v>494042.75106500002</v>
      </c>
      <c r="R313">
        <v>5180958.35647</v>
      </c>
      <c r="S313" t="s">
        <v>11</v>
      </c>
      <c r="T313">
        <v>4</v>
      </c>
      <c r="U313">
        <v>330.70866141732284</v>
      </c>
      <c r="V313">
        <v>1.0875077946372893</v>
      </c>
      <c r="W313">
        <v>222</v>
      </c>
      <c r="X313">
        <f t="shared" ref="X313:X324" si="22">W313/338</f>
        <v>0.65680473372781067</v>
      </c>
    </row>
    <row r="314" spans="1:24" x14ac:dyDescent="0.4">
      <c r="A314" t="s">
        <v>36</v>
      </c>
      <c r="B314">
        <v>273</v>
      </c>
      <c r="C314">
        <v>10</v>
      </c>
      <c r="D314" t="s">
        <v>35</v>
      </c>
      <c r="E314">
        <v>493498.45111099799</v>
      </c>
      <c r="F314">
        <v>5180934.76724</v>
      </c>
      <c r="G314" t="s">
        <v>9</v>
      </c>
      <c r="H314">
        <v>2</v>
      </c>
      <c r="I314">
        <v>468.01181102362204</v>
      </c>
      <c r="J314">
        <f t="shared" si="21"/>
        <v>0.97847895052730804</v>
      </c>
      <c r="N314">
        <v>316</v>
      </c>
      <c r="O314">
        <v>28</v>
      </c>
      <c r="P314" t="s">
        <v>44</v>
      </c>
      <c r="Q314">
        <v>494076.92789499799</v>
      </c>
      <c r="R314">
        <v>5180949.5033200001</v>
      </c>
      <c r="S314" t="s">
        <v>11</v>
      </c>
      <c r="T314">
        <v>4</v>
      </c>
      <c r="U314">
        <v>265.25590551181102</v>
      </c>
      <c r="V314">
        <v>0.87227187694865904</v>
      </c>
      <c r="W314">
        <v>101</v>
      </c>
      <c r="X314">
        <f t="shared" si="22"/>
        <v>0.29881656804733731</v>
      </c>
    </row>
    <row r="315" spans="1:24" x14ac:dyDescent="0.4">
      <c r="A315" t="s">
        <v>36</v>
      </c>
      <c r="B315">
        <v>302</v>
      </c>
      <c r="C315">
        <v>14</v>
      </c>
      <c r="D315" t="s">
        <v>44</v>
      </c>
      <c r="E315">
        <v>493631.431901998</v>
      </c>
      <c r="F315">
        <v>5180959.5847699903</v>
      </c>
      <c r="G315" t="s">
        <v>9</v>
      </c>
      <c r="H315">
        <v>5</v>
      </c>
      <c r="I315">
        <v>468.01181102362204</v>
      </c>
      <c r="J315">
        <f t="shared" si="21"/>
        <v>0.97847895052730804</v>
      </c>
      <c r="N315">
        <v>323</v>
      </c>
      <c r="O315">
        <v>10</v>
      </c>
      <c r="P315" t="s">
        <v>48</v>
      </c>
      <c r="Q315">
        <v>493501.32631400001</v>
      </c>
      <c r="R315">
        <v>5180997.2675900003</v>
      </c>
      <c r="S315" t="s">
        <v>11</v>
      </c>
      <c r="T315">
        <v>4</v>
      </c>
      <c r="U315">
        <v>209.15354330708661</v>
      </c>
      <c r="V315">
        <v>0.68778394750126171</v>
      </c>
      <c r="W315">
        <v>35</v>
      </c>
      <c r="X315">
        <f t="shared" si="22"/>
        <v>0.10355029585798817</v>
      </c>
    </row>
    <row r="316" spans="1:24" x14ac:dyDescent="0.4">
      <c r="A316" t="s">
        <v>36</v>
      </c>
      <c r="B316">
        <v>4</v>
      </c>
      <c r="C316">
        <v>8</v>
      </c>
      <c r="D316" t="s">
        <v>9</v>
      </c>
      <c r="E316">
        <v>493415.01299900003</v>
      </c>
      <c r="F316">
        <v>5180582.7119100001</v>
      </c>
      <c r="G316" t="s">
        <v>9</v>
      </c>
      <c r="H316">
        <v>6</v>
      </c>
      <c r="I316">
        <v>466.53543307086613</v>
      </c>
      <c r="J316">
        <f t="shared" si="21"/>
        <v>0.97539226614078656</v>
      </c>
      <c r="N316">
        <v>324</v>
      </c>
      <c r="O316">
        <v>11</v>
      </c>
      <c r="P316" t="s">
        <v>48</v>
      </c>
      <c r="Q316">
        <v>493530.638179</v>
      </c>
      <c r="R316">
        <v>5180981.4038000004</v>
      </c>
      <c r="S316" t="s">
        <v>11</v>
      </c>
      <c r="T316">
        <v>4</v>
      </c>
      <c r="U316">
        <v>228.34645669291339</v>
      </c>
      <c r="V316">
        <v>0.75089823915431875</v>
      </c>
      <c r="W316">
        <v>45</v>
      </c>
      <c r="X316">
        <f t="shared" si="22"/>
        <v>0.13313609467455623</v>
      </c>
    </row>
    <row r="317" spans="1:24" x14ac:dyDescent="0.4">
      <c r="A317" t="s">
        <v>36</v>
      </c>
      <c r="B317">
        <v>70</v>
      </c>
      <c r="C317">
        <v>5</v>
      </c>
      <c r="D317" t="s">
        <v>33</v>
      </c>
      <c r="E317">
        <v>493328.470462</v>
      </c>
      <c r="F317">
        <v>5180674.59442</v>
      </c>
      <c r="G317" t="s">
        <v>9</v>
      </c>
      <c r="H317">
        <v>2</v>
      </c>
      <c r="I317">
        <v>465.05905511811022</v>
      </c>
      <c r="J317">
        <f t="shared" si="21"/>
        <v>0.97230558175426507</v>
      </c>
      <c r="N317">
        <v>325</v>
      </c>
      <c r="O317">
        <v>12</v>
      </c>
      <c r="P317" t="s">
        <v>48</v>
      </c>
      <c r="Q317">
        <v>493562.55629500002</v>
      </c>
      <c r="R317">
        <v>5180991.2593599902</v>
      </c>
      <c r="S317" t="s">
        <v>11</v>
      </c>
      <c r="T317">
        <v>4</v>
      </c>
      <c r="U317">
        <v>243.60236220472441</v>
      </c>
      <c r="V317">
        <v>0.80106600944264605</v>
      </c>
      <c r="W317">
        <v>63</v>
      </c>
      <c r="X317">
        <f t="shared" si="22"/>
        <v>0.18639053254437871</v>
      </c>
    </row>
    <row r="318" spans="1:24" x14ac:dyDescent="0.4">
      <c r="A318" t="s">
        <v>36</v>
      </c>
      <c r="B318">
        <v>72</v>
      </c>
      <c r="C318">
        <v>7</v>
      </c>
      <c r="D318" t="s">
        <v>33</v>
      </c>
      <c r="E318">
        <v>493392.296325</v>
      </c>
      <c r="F318">
        <v>5180681.4133900004</v>
      </c>
      <c r="G318" t="s">
        <v>9</v>
      </c>
      <c r="H318">
        <v>4</v>
      </c>
      <c r="I318">
        <v>462.59842519685037</v>
      </c>
      <c r="J318">
        <f t="shared" si="21"/>
        <v>0.96716110777672926</v>
      </c>
      <c r="N318">
        <v>326</v>
      </c>
      <c r="O318">
        <v>13</v>
      </c>
      <c r="P318" t="s">
        <v>48</v>
      </c>
      <c r="Q318">
        <v>493594.458174998</v>
      </c>
      <c r="R318">
        <v>5180986.0024800003</v>
      </c>
      <c r="S318" t="s">
        <v>11</v>
      </c>
      <c r="T318">
        <v>4</v>
      </c>
      <c r="U318">
        <v>244.58661417322836</v>
      </c>
      <c r="V318">
        <v>0.80430263978382843</v>
      </c>
      <c r="W318">
        <v>64</v>
      </c>
      <c r="X318">
        <f t="shared" si="22"/>
        <v>0.1893491124260355</v>
      </c>
    </row>
    <row r="319" spans="1:24" x14ac:dyDescent="0.4">
      <c r="A319" t="s">
        <v>36</v>
      </c>
      <c r="B319">
        <v>152</v>
      </c>
      <c r="C319">
        <v>9</v>
      </c>
      <c r="D319" t="s">
        <v>40</v>
      </c>
      <c r="E319">
        <v>493447.78446200001</v>
      </c>
      <c r="F319">
        <v>5180761.6069099903</v>
      </c>
      <c r="G319" t="s">
        <v>9</v>
      </c>
      <c r="H319">
        <v>4</v>
      </c>
      <c r="I319">
        <v>461.61417322834643</v>
      </c>
      <c r="J319">
        <f t="shared" si="21"/>
        <v>0.96510331818571493</v>
      </c>
      <c r="N319">
        <v>327</v>
      </c>
      <c r="O319">
        <v>14</v>
      </c>
      <c r="P319" t="s">
        <v>48</v>
      </c>
      <c r="Q319">
        <v>493626.37309200002</v>
      </c>
      <c r="R319">
        <v>5180992.9692099905</v>
      </c>
      <c r="S319" t="s">
        <v>11</v>
      </c>
      <c r="T319">
        <v>4</v>
      </c>
      <c r="U319">
        <v>279.5275590551181</v>
      </c>
      <c r="V319">
        <v>0.91920301689580397</v>
      </c>
      <c r="W319">
        <v>120</v>
      </c>
      <c r="X319">
        <f t="shared" si="22"/>
        <v>0.35502958579881655</v>
      </c>
    </row>
    <row r="320" spans="1:24" x14ac:dyDescent="0.4">
      <c r="A320" t="s">
        <v>36</v>
      </c>
      <c r="B320">
        <v>176</v>
      </c>
      <c r="C320">
        <v>7</v>
      </c>
      <c r="D320" t="s">
        <v>37</v>
      </c>
      <c r="E320">
        <v>493398.713634999</v>
      </c>
      <c r="F320">
        <v>5180809.4156499803</v>
      </c>
      <c r="G320" t="s">
        <v>9</v>
      </c>
      <c r="H320">
        <v>1</v>
      </c>
      <c r="I320">
        <v>457.18503937007875</v>
      </c>
      <c r="J320">
        <f t="shared" si="21"/>
        <v>0.95584326502615058</v>
      </c>
      <c r="N320">
        <v>328</v>
      </c>
      <c r="O320">
        <v>15</v>
      </c>
      <c r="P320" t="s">
        <v>48</v>
      </c>
      <c r="Q320">
        <v>493658.27126000001</v>
      </c>
      <c r="R320">
        <v>5180984.1567599904</v>
      </c>
      <c r="S320" t="s">
        <v>11</v>
      </c>
      <c r="T320">
        <v>4</v>
      </c>
      <c r="U320">
        <v>204.23228346456693</v>
      </c>
      <c r="V320">
        <v>0.6716007957953497</v>
      </c>
      <c r="W320">
        <v>32</v>
      </c>
      <c r="X320">
        <f t="shared" si="22"/>
        <v>9.4674556213017749E-2</v>
      </c>
    </row>
    <row r="321" spans="1:24" x14ac:dyDescent="0.4">
      <c r="A321" t="s">
        <v>36</v>
      </c>
      <c r="B321">
        <v>24</v>
      </c>
      <c r="C321">
        <v>7</v>
      </c>
      <c r="D321" t="s">
        <v>10</v>
      </c>
      <c r="E321">
        <v>493404.974858</v>
      </c>
      <c r="F321">
        <v>5180617.8375500003</v>
      </c>
      <c r="G321" t="s">
        <v>9</v>
      </c>
      <c r="H321">
        <v>5</v>
      </c>
      <c r="I321">
        <v>454.23228346456693</v>
      </c>
      <c r="J321">
        <f t="shared" si="21"/>
        <v>0.9496698962531076</v>
      </c>
      <c r="N321">
        <v>329</v>
      </c>
      <c r="O321">
        <v>16</v>
      </c>
      <c r="P321" t="s">
        <v>48</v>
      </c>
      <c r="Q321">
        <v>493691.386340998</v>
      </c>
      <c r="R321">
        <v>5180990.9908600003</v>
      </c>
      <c r="S321" t="s">
        <v>11</v>
      </c>
      <c r="T321">
        <v>4</v>
      </c>
      <c r="U321">
        <v>355.80708661417322</v>
      </c>
      <c r="V321">
        <v>1.1700418683374405</v>
      </c>
      <c r="W321">
        <v>259</v>
      </c>
      <c r="X321">
        <f t="shared" si="22"/>
        <v>0.76627218934911245</v>
      </c>
    </row>
    <row r="322" spans="1:24" x14ac:dyDescent="0.4">
      <c r="A322" t="s">
        <v>36</v>
      </c>
      <c r="B322">
        <v>419</v>
      </c>
      <c r="C322">
        <v>15</v>
      </c>
      <c r="D322" t="s">
        <v>49</v>
      </c>
      <c r="E322">
        <v>493648.355764999</v>
      </c>
      <c r="F322">
        <v>5181104.3018699903</v>
      </c>
      <c r="G322" t="s">
        <v>9</v>
      </c>
      <c r="H322">
        <v>2</v>
      </c>
      <c r="I322">
        <v>454.23228346456693</v>
      </c>
      <c r="J322">
        <f t="shared" si="21"/>
        <v>0.9496698962531076</v>
      </c>
      <c r="N322">
        <v>330</v>
      </c>
      <c r="O322">
        <v>17</v>
      </c>
      <c r="P322" t="s">
        <v>48</v>
      </c>
      <c r="Q322">
        <v>493722.098564999</v>
      </c>
      <c r="R322">
        <v>5180995.8686100002</v>
      </c>
      <c r="S322" t="s">
        <v>11</v>
      </c>
      <c r="T322">
        <v>4</v>
      </c>
      <c r="U322">
        <v>390.74803149606299</v>
      </c>
      <c r="V322">
        <v>1.2849422454494162</v>
      </c>
      <c r="W322">
        <v>307</v>
      </c>
      <c r="X322">
        <f t="shared" si="22"/>
        <v>0.90828402366863903</v>
      </c>
    </row>
    <row r="323" spans="1:24" x14ac:dyDescent="0.4">
      <c r="A323" t="s">
        <v>36</v>
      </c>
      <c r="B323">
        <v>226</v>
      </c>
      <c r="C323">
        <v>8</v>
      </c>
      <c r="D323" t="s">
        <v>30</v>
      </c>
      <c r="E323">
        <v>493445.76270899799</v>
      </c>
      <c r="F323">
        <v>5180867.1087600002</v>
      </c>
      <c r="G323" t="s">
        <v>9</v>
      </c>
      <c r="H323">
        <v>2</v>
      </c>
      <c r="I323">
        <v>448.81889763779526</v>
      </c>
      <c r="J323">
        <f t="shared" si="21"/>
        <v>0.93835205350252882</v>
      </c>
      <c r="N323">
        <v>331</v>
      </c>
      <c r="O323">
        <v>18</v>
      </c>
      <c r="P323" t="s">
        <v>48</v>
      </c>
      <c r="Q323">
        <v>493753.983095998</v>
      </c>
      <c r="R323">
        <v>5180973.8331300002</v>
      </c>
      <c r="S323" t="s">
        <v>11</v>
      </c>
      <c r="T323">
        <v>4</v>
      </c>
      <c r="U323">
        <v>364.66535433070868</v>
      </c>
      <c r="V323">
        <v>1.1991715414080824</v>
      </c>
      <c r="W323">
        <v>277</v>
      </c>
      <c r="X323">
        <f t="shared" si="22"/>
        <v>0.81952662721893488</v>
      </c>
    </row>
    <row r="324" spans="1:24" x14ac:dyDescent="0.4">
      <c r="A324" t="s">
        <v>36</v>
      </c>
      <c r="B324">
        <v>276</v>
      </c>
      <c r="C324">
        <v>13</v>
      </c>
      <c r="D324" t="s">
        <v>35</v>
      </c>
      <c r="E324">
        <v>493594.16132999799</v>
      </c>
      <c r="F324">
        <v>5180922.4408799903</v>
      </c>
      <c r="G324" t="s">
        <v>9</v>
      </c>
      <c r="H324">
        <v>4</v>
      </c>
      <c r="I324">
        <v>446.35826771653541</v>
      </c>
      <c r="J324">
        <f t="shared" si="21"/>
        <v>0.933207579524993</v>
      </c>
      <c r="N324">
        <v>332</v>
      </c>
      <c r="O324">
        <v>19</v>
      </c>
      <c r="P324" t="s">
        <v>48</v>
      </c>
      <c r="Q324">
        <v>493785.90663500002</v>
      </c>
      <c r="R324">
        <v>5180989.2459899904</v>
      </c>
      <c r="S324" t="s">
        <v>11</v>
      </c>
      <c r="T324">
        <v>4</v>
      </c>
      <c r="U324">
        <v>336.12204724409446</v>
      </c>
      <c r="V324">
        <v>1.1053092615137923</v>
      </c>
      <c r="W324">
        <v>230</v>
      </c>
      <c r="X324">
        <f t="shared" si="22"/>
        <v>0.68047337278106512</v>
      </c>
    </row>
    <row r="325" spans="1:24" x14ac:dyDescent="0.4">
      <c r="A325" t="s">
        <v>36</v>
      </c>
      <c r="B325">
        <v>46</v>
      </c>
      <c r="C325">
        <v>6</v>
      </c>
      <c r="D325" t="s">
        <v>11</v>
      </c>
      <c r="E325">
        <v>493353.700202999</v>
      </c>
      <c r="F325">
        <v>5180640.2296700003</v>
      </c>
      <c r="G325" t="s">
        <v>9</v>
      </c>
      <c r="H325">
        <v>3</v>
      </c>
      <c r="I325">
        <v>445.86614173228344</v>
      </c>
      <c r="J325">
        <f t="shared" si="21"/>
        <v>0.93217868472948584</v>
      </c>
      <c r="N325">
        <v>333</v>
      </c>
      <c r="O325">
        <v>20</v>
      </c>
      <c r="P325" t="s">
        <v>48</v>
      </c>
      <c r="Q325">
        <v>493817.81432800001</v>
      </c>
      <c r="R325">
        <v>5180989.4352799803</v>
      </c>
      <c r="S325" t="s">
        <v>11</v>
      </c>
      <c r="T325">
        <v>4</v>
      </c>
      <c r="V325" t="s">
        <v>160</v>
      </c>
    </row>
    <row r="326" spans="1:24" x14ac:dyDescent="0.4">
      <c r="A326" t="s">
        <v>36</v>
      </c>
      <c r="B326">
        <v>1</v>
      </c>
      <c r="C326">
        <v>5</v>
      </c>
      <c r="D326" t="s">
        <v>9</v>
      </c>
      <c r="E326">
        <v>493319.28016000002</v>
      </c>
      <c r="F326">
        <v>5180579.2617899803</v>
      </c>
      <c r="G326" t="s">
        <v>9</v>
      </c>
      <c r="H326">
        <v>4</v>
      </c>
      <c r="I326">
        <v>443.89763779527556</v>
      </c>
      <c r="J326">
        <f t="shared" si="21"/>
        <v>0.92806310554745719</v>
      </c>
      <c r="N326">
        <v>334</v>
      </c>
      <c r="O326">
        <v>21</v>
      </c>
      <c r="P326" t="s">
        <v>48</v>
      </c>
      <c r="Q326">
        <v>493849.705391998</v>
      </c>
      <c r="R326">
        <v>5180973.4009100003</v>
      </c>
      <c r="S326" t="s">
        <v>11</v>
      </c>
      <c r="T326">
        <v>4</v>
      </c>
      <c r="U326">
        <v>276.08267716535431</v>
      </c>
      <c r="V326">
        <v>0.90787481070166542</v>
      </c>
      <c r="W326">
        <v>114</v>
      </c>
      <c r="X326">
        <f>W326/338</f>
        <v>0.33727810650887574</v>
      </c>
    </row>
    <row r="327" spans="1:24" x14ac:dyDescent="0.4">
      <c r="A327" t="s">
        <v>36</v>
      </c>
      <c r="B327">
        <v>20</v>
      </c>
      <c r="C327">
        <v>3</v>
      </c>
      <c r="D327" t="s">
        <v>10</v>
      </c>
      <c r="E327">
        <v>493277.31095900002</v>
      </c>
      <c r="F327">
        <v>5180594.6435200004</v>
      </c>
      <c r="G327" t="s">
        <v>9</v>
      </c>
      <c r="H327">
        <v>2</v>
      </c>
      <c r="I327">
        <v>443.89763779527556</v>
      </c>
      <c r="J327">
        <f t="shared" si="21"/>
        <v>0.92806310554745719</v>
      </c>
      <c r="N327">
        <v>335</v>
      </c>
      <c r="O327">
        <v>22</v>
      </c>
      <c r="P327" t="s">
        <v>48</v>
      </c>
      <c r="Q327">
        <v>493881.642735</v>
      </c>
      <c r="R327">
        <v>5181002.5934100002</v>
      </c>
      <c r="S327" t="s">
        <v>11</v>
      </c>
      <c r="T327">
        <v>4</v>
      </c>
      <c r="U327">
        <v>262.79527559055117</v>
      </c>
      <c r="V327">
        <v>0.86418030109570299</v>
      </c>
      <c r="W327">
        <v>94</v>
      </c>
      <c r="X327">
        <f>W327/338</f>
        <v>0.27810650887573962</v>
      </c>
    </row>
    <row r="328" spans="1:24" x14ac:dyDescent="0.4">
      <c r="A328" t="s">
        <v>36</v>
      </c>
      <c r="B328">
        <v>177</v>
      </c>
      <c r="C328">
        <v>8</v>
      </c>
      <c r="D328" t="s">
        <v>37</v>
      </c>
      <c r="E328">
        <v>493431.82198000001</v>
      </c>
      <c r="F328">
        <v>5180805.1601499803</v>
      </c>
      <c r="G328" t="s">
        <v>9</v>
      </c>
      <c r="H328">
        <v>2</v>
      </c>
      <c r="I328">
        <v>437.99212598425197</v>
      </c>
      <c r="J328">
        <f t="shared" si="21"/>
        <v>0.91571636800137135</v>
      </c>
      <c r="N328">
        <v>336</v>
      </c>
      <c r="O328">
        <v>23</v>
      </c>
      <c r="P328" t="s">
        <v>48</v>
      </c>
      <c r="Q328">
        <v>493913.54685899901</v>
      </c>
      <c r="R328">
        <v>5180999.3384299902</v>
      </c>
      <c r="S328" t="s">
        <v>11</v>
      </c>
      <c r="T328">
        <v>5</v>
      </c>
      <c r="U328">
        <v>468.99606299212599</v>
      </c>
      <c r="V328">
        <v>1.5422543575734176</v>
      </c>
      <c r="W328">
        <v>330</v>
      </c>
      <c r="X328">
        <f>W328/338</f>
        <v>0.97633136094674555</v>
      </c>
    </row>
    <row r="329" spans="1:24" x14ac:dyDescent="0.4">
      <c r="A329" t="s">
        <v>36</v>
      </c>
      <c r="B329">
        <v>126</v>
      </c>
      <c r="C329">
        <v>8</v>
      </c>
      <c r="D329" t="s">
        <v>39</v>
      </c>
      <c r="E329">
        <v>493434.17333700001</v>
      </c>
      <c r="F329">
        <v>5180740.7972900001</v>
      </c>
      <c r="G329" t="s">
        <v>9</v>
      </c>
      <c r="H329">
        <v>4</v>
      </c>
      <c r="I329">
        <v>437.00787401574803</v>
      </c>
      <c r="J329">
        <f t="shared" si="21"/>
        <v>0.91365857841035703</v>
      </c>
      <c r="N329">
        <v>337</v>
      </c>
      <c r="O329">
        <v>24</v>
      </c>
      <c r="P329" t="s">
        <v>48</v>
      </c>
      <c r="Q329">
        <v>493945.450232998</v>
      </c>
      <c r="R329">
        <v>5180995.3057500003</v>
      </c>
      <c r="S329" t="s">
        <v>11</v>
      </c>
      <c r="T329">
        <v>5</v>
      </c>
      <c r="V329" t="s">
        <v>160</v>
      </c>
    </row>
    <row r="330" spans="1:24" x14ac:dyDescent="0.4">
      <c r="A330" t="s">
        <v>36</v>
      </c>
      <c r="B330">
        <v>2</v>
      </c>
      <c r="C330">
        <v>6</v>
      </c>
      <c r="D330" t="s">
        <v>9</v>
      </c>
      <c r="E330">
        <v>493353.58603200002</v>
      </c>
      <c r="F330">
        <v>5180575.07118</v>
      </c>
      <c r="G330" t="s">
        <v>9</v>
      </c>
      <c r="H330">
        <v>5</v>
      </c>
      <c r="I330">
        <v>436.51574803149606</v>
      </c>
      <c r="J330">
        <f t="shared" si="21"/>
        <v>0.91262968361484986</v>
      </c>
      <c r="N330">
        <v>338</v>
      </c>
      <c r="O330">
        <v>25</v>
      </c>
      <c r="P330" t="s">
        <v>48</v>
      </c>
      <c r="Q330">
        <v>493977.955288</v>
      </c>
      <c r="R330">
        <v>5180985.8885700004</v>
      </c>
      <c r="S330" t="s">
        <v>11</v>
      </c>
      <c r="T330">
        <v>5</v>
      </c>
      <c r="U330">
        <v>397.14566929133855</v>
      </c>
      <c r="V330">
        <v>1.3059803426671017</v>
      </c>
      <c r="W330">
        <v>310</v>
      </c>
      <c r="X330">
        <f t="shared" ref="X330:X350" si="23">W330/338</f>
        <v>0.91715976331360949</v>
      </c>
    </row>
    <row r="331" spans="1:24" x14ac:dyDescent="0.4">
      <c r="A331" t="s">
        <v>36</v>
      </c>
      <c r="B331">
        <v>97</v>
      </c>
      <c r="C331">
        <v>5</v>
      </c>
      <c r="D331" t="s">
        <v>38</v>
      </c>
      <c r="E331">
        <v>493339.95637500001</v>
      </c>
      <c r="F331">
        <v>5180706.3626100002</v>
      </c>
      <c r="G331" t="s">
        <v>9</v>
      </c>
      <c r="H331">
        <v>2</v>
      </c>
      <c r="I331">
        <v>430.61023622047242</v>
      </c>
      <c r="J331">
        <f t="shared" si="21"/>
        <v>0.90028294606876391</v>
      </c>
      <c r="N331">
        <v>348</v>
      </c>
      <c r="O331">
        <v>11</v>
      </c>
      <c r="P331" t="s">
        <v>50</v>
      </c>
      <c r="Q331">
        <v>493540.901106</v>
      </c>
      <c r="R331">
        <v>5181013.1737099905</v>
      </c>
      <c r="S331" t="s">
        <v>11</v>
      </c>
      <c r="T331">
        <v>5</v>
      </c>
      <c r="U331">
        <v>290.84645669291336</v>
      </c>
      <c r="V331">
        <v>0.95642426581940154</v>
      </c>
      <c r="W331">
        <v>142</v>
      </c>
      <c r="X331">
        <f t="shared" si="23"/>
        <v>0.42011834319526625</v>
      </c>
    </row>
    <row r="332" spans="1:24" x14ac:dyDescent="0.4">
      <c r="A332" t="s">
        <v>36</v>
      </c>
      <c r="B332">
        <v>227</v>
      </c>
      <c r="C332">
        <v>9</v>
      </c>
      <c r="D332" t="s">
        <v>30</v>
      </c>
      <c r="E332">
        <v>493478.459027</v>
      </c>
      <c r="F332">
        <v>5180856.1175499903</v>
      </c>
      <c r="G332" t="s">
        <v>9</v>
      </c>
      <c r="H332">
        <v>3</v>
      </c>
      <c r="I332">
        <v>427.16535433070868</v>
      </c>
      <c r="J332">
        <f t="shared" si="21"/>
        <v>0.89308068250021388</v>
      </c>
      <c r="N332">
        <v>349</v>
      </c>
      <c r="O332">
        <v>12</v>
      </c>
      <c r="P332" t="s">
        <v>50</v>
      </c>
      <c r="Q332">
        <v>493572.819036</v>
      </c>
      <c r="R332">
        <v>5181023.0293300003</v>
      </c>
      <c r="S332" t="s">
        <v>11</v>
      </c>
      <c r="T332">
        <v>5</v>
      </c>
      <c r="U332">
        <v>424.21259842519686</v>
      </c>
      <c r="V332">
        <v>1.3949876770496179</v>
      </c>
      <c r="W332">
        <v>321</v>
      </c>
      <c r="X332">
        <f t="shared" si="23"/>
        <v>0.94970414201183428</v>
      </c>
    </row>
    <row r="333" spans="1:24" x14ac:dyDescent="0.4">
      <c r="A333" t="s">
        <v>36</v>
      </c>
      <c r="B333">
        <v>253</v>
      </c>
      <c r="C333">
        <v>13</v>
      </c>
      <c r="D333" t="s">
        <v>34</v>
      </c>
      <c r="E333">
        <v>493573.21164499799</v>
      </c>
      <c r="F333">
        <v>5180890.6823100001</v>
      </c>
      <c r="G333" t="s">
        <v>9</v>
      </c>
      <c r="H333">
        <v>4</v>
      </c>
      <c r="I333">
        <v>422.73622047244095</v>
      </c>
      <c r="J333">
        <f t="shared" si="21"/>
        <v>0.88382062934064942</v>
      </c>
      <c r="N333">
        <v>350</v>
      </c>
      <c r="O333">
        <v>13</v>
      </c>
      <c r="P333" t="s">
        <v>50</v>
      </c>
      <c r="Q333">
        <v>493604.72075600002</v>
      </c>
      <c r="R333">
        <v>5181017.7725</v>
      </c>
      <c r="S333" t="s">
        <v>11</v>
      </c>
      <c r="T333">
        <v>5</v>
      </c>
      <c r="U333">
        <v>321.85039370078738</v>
      </c>
      <c r="V333">
        <v>1.0583781215666475</v>
      </c>
      <c r="W333">
        <v>202</v>
      </c>
      <c r="X333">
        <f t="shared" si="23"/>
        <v>0.59763313609467461</v>
      </c>
    </row>
    <row r="334" spans="1:24" x14ac:dyDescent="0.4">
      <c r="A334" t="s">
        <v>36</v>
      </c>
      <c r="B334">
        <v>71</v>
      </c>
      <c r="C334">
        <v>6</v>
      </c>
      <c r="D334" t="s">
        <v>33</v>
      </c>
      <c r="E334">
        <v>493360.376774</v>
      </c>
      <c r="F334">
        <v>5180672.0032200003</v>
      </c>
      <c r="G334" t="s">
        <v>9</v>
      </c>
      <c r="H334">
        <v>3</v>
      </c>
      <c r="I334">
        <v>417.81496062992125</v>
      </c>
      <c r="J334">
        <f t="shared" si="21"/>
        <v>0.8735316813855778</v>
      </c>
      <c r="N334">
        <v>351</v>
      </c>
      <c r="O334">
        <v>14</v>
      </c>
      <c r="P334" t="s">
        <v>50</v>
      </c>
      <c r="Q334">
        <v>493636.63549199799</v>
      </c>
      <c r="R334">
        <v>5181024.7392800003</v>
      </c>
      <c r="S334" t="s">
        <v>11</v>
      </c>
      <c r="T334">
        <v>5</v>
      </c>
      <c r="U334">
        <v>316.92913385826773</v>
      </c>
      <c r="V334">
        <v>1.0421949698607356</v>
      </c>
      <c r="W334">
        <v>195</v>
      </c>
      <c r="X334">
        <f t="shared" si="23"/>
        <v>0.57692307692307687</v>
      </c>
    </row>
    <row r="335" spans="1:24" x14ac:dyDescent="0.4">
      <c r="A335" t="s">
        <v>36</v>
      </c>
      <c r="B335">
        <v>178</v>
      </c>
      <c r="C335">
        <v>9</v>
      </c>
      <c r="D335" t="s">
        <v>37</v>
      </c>
      <c r="E335">
        <v>493463.71892800002</v>
      </c>
      <c r="F335">
        <v>5180794.5687100003</v>
      </c>
      <c r="G335" t="s">
        <v>9</v>
      </c>
      <c r="H335">
        <v>3</v>
      </c>
      <c r="I335">
        <v>413.38582677165351</v>
      </c>
      <c r="J335">
        <f t="shared" si="21"/>
        <v>0.86427162822601333</v>
      </c>
      <c r="N335">
        <v>352</v>
      </c>
      <c r="O335">
        <v>15</v>
      </c>
      <c r="P335" t="s">
        <v>50</v>
      </c>
      <c r="Q335">
        <v>493670.53272100003</v>
      </c>
      <c r="R335">
        <v>5181014.3275100002</v>
      </c>
      <c r="S335" t="s">
        <v>11</v>
      </c>
      <c r="T335">
        <v>5</v>
      </c>
      <c r="U335">
        <v>254.4291338582677</v>
      </c>
      <c r="V335">
        <v>0.83666894319565255</v>
      </c>
      <c r="W335">
        <v>77</v>
      </c>
      <c r="X335">
        <f t="shared" si="23"/>
        <v>0.22781065088757396</v>
      </c>
    </row>
    <row r="336" spans="1:24" x14ac:dyDescent="0.4">
      <c r="A336" t="s">
        <v>36</v>
      </c>
      <c r="B336">
        <v>298</v>
      </c>
      <c r="C336">
        <v>10</v>
      </c>
      <c r="D336" t="s">
        <v>44</v>
      </c>
      <c r="E336">
        <v>493502.60757300002</v>
      </c>
      <c r="F336">
        <v>5180966.5437000003</v>
      </c>
      <c r="G336" t="s">
        <v>9</v>
      </c>
      <c r="H336">
        <v>1</v>
      </c>
      <c r="I336">
        <v>413.38582677165351</v>
      </c>
      <c r="J336">
        <f t="shared" si="21"/>
        <v>0.86427162822601333</v>
      </c>
      <c r="N336">
        <v>353</v>
      </c>
      <c r="O336">
        <v>16</v>
      </c>
      <c r="P336" t="s">
        <v>50</v>
      </c>
      <c r="Q336">
        <v>493700.44887800002</v>
      </c>
      <c r="R336">
        <v>5181023.56073</v>
      </c>
      <c r="S336" t="s">
        <v>11</v>
      </c>
      <c r="T336">
        <v>5</v>
      </c>
      <c r="U336">
        <v>257.87401574803147</v>
      </c>
      <c r="V336">
        <v>0.84799714938979087</v>
      </c>
      <c r="W336">
        <v>84</v>
      </c>
      <c r="X336">
        <f t="shared" si="23"/>
        <v>0.24852071005917159</v>
      </c>
    </row>
    <row r="337" spans="1:24" x14ac:dyDescent="0.4">
      <c r="A337" t="s">
        <v>36</v>
      </c>
      <c r="B337">
        <v>98</v>
      </c>
      <c r="C337">
        <v>6</v>
      </c>
      <c r="D337" t="s">
        <v>38</v>
      </c>
      <c r="E337">
        <v>493371.862522999</v>
      </c>
      <c r="F337">
        <v>5180703.7714799903</v>
      </c>
      <c r="G337" t="s">
        <v>9</v>
      </c>
      <c r="H337">
        <v>3</v>
      </c>
      <c r="I337">
        <v>412.89370078740154</v>
      </c>
      <c r="J337">
        <f t="shared" si="21"/>
        <v>0.86324273343050617</v>
      </c>
      <c r="N337">
        <v>354</v>
      </c>
      <c r="O337">
        <v>17</v>
      </c>
      <c r="P337" t="s">
        <v>50</v>
      </c>
      <c r="Q337">
        <v>493732.36045400001</v>
      </c>
      <c r="R337">
        <v>5181027.6388400001</v>
      </c>
      <c r="S337" t="s">
        <v>11</v>
      </c>
      <c r="T337">
        <v>5</v>
      </c>
      <c r="U337">
        <v>362.6968503937008</v>
      </c>
      <c r="V337">
        <v>1.1926982807257174</v>
      </c>
      <c r="W337">
        <v>274</v>
      </c>
      <c r="X337">
        <f t="shared" si="23"/>
        <v>0.81065088757396453</v>
      </c>
    </row>
    <row r="338" spans="1:24" x14ac:dyDescent="0.4">
      <c r="A338" t="s">
        <v>36</v>
      </c>
      <c r="B338">
        <v>45</v>
      </c>
      <c r="C338">
        <v>5</v>
      </c>
      <c r="D338" t="s">
        <v>11</v>
      </c>
      <c r="E338">
        <v>493323.203397998</v>
      </c>
      <c r="F338">
        <v>5180641.4112200001</v>
      </c>
      <c r="G338" t="s">
        <v>9</v>
      </c>
      <c r="H338">
        <v>3</v>
      </c>
      <c r="I338">
        <v>411.90944881889766</v>
      </c>
      <c r="J338">
        <f t="shared" si="21"/>
        <v>0.86118494383949207</v>
      </c>
      <c r="N338">
        <v>355</v>
      </c>
      <c r="O338">
        <v>18</v>
      </c>
      <c r="P338" t="s">
        <v>50</v>
      </c>
      <c r="Q338">
        <v>493764.244851998</v>
      </c>
      <c r="R338">
        <v>5181005.6034199903</v>
      </c>
      <c r="S338" t="s">
        <v>11</v>
      </c>
      <c r="T338">
        <v>5</v>
      </c>
      <c r="U338">
        <v>343.50393700787401</v>
      </c>
      <c r="V338">
        <v>1.1295839890726604</v>
      </c>
      <c r="W338">
        <v>241</v>
      </c>
      <c r="X338">
        <f t="shared" si="23"/>
        <v>0.71301775147928992</v>
      </c>
    </row>
    <row r="339" spans="1:24" x14ac:dyDescent="0.4">
      <c r="A339" t="s">
        <v>36</v>
      </c>
      <c r="B339">
        <v>100</v>
      </c>
      <c r="C339">
        <v>8</v>
      </c>
      <c r="D339" t="s">
        <v>38</v>
      </c>
      <c r="E339">
        <v>493435.68717500003</v>
      </c>
      <c r="F339">
        <v>5180709.8130599903</v>
      </c>
      <c r="G339" t="s">
        <v>9</v>
      </c>
      <c r="H339">
        <v>4</v>
      </c>
      <c r="I339">
        <v>404.03543307086613</v>
      </c>
      <c r="J339">
        <f t="shared" si="21"/>
        <v>0.84472262711137747</v>
      </c>
      <c r="N339">
        <v>356</v>
      </c>
      <c r="O339">
        <v>19</v>
      </c>
      <c r="P339" t="s">
        <v>50</v>
      </c>
      <c r="Q339">
        <v>493796.168196999</v>
      </c>
      <c r="R339">
        <v>5181021.01633</v>
      </c>
      <c r="S339" t="s">
        <v>11</v>
      </c>
      <c r="T339">
        <v>5</v>
      </c>
      <c r="U339">
        <v>351.87007874015745</v>
      </c>
      <c r="V339">
        <v>1.1570953469727108</v>
      </c>
      <c r="W339">
        <v>251</v>
      </c>
      <c r="X339">
        <f t="shared" si="23"/>
        <v>0.74260355029585801</v>
      </c>
    </row>
    <row r="340" spans="1:24" x14ac:dyDescent="0.4">
      <c r="A340" t="s">
        <v>36</v>
      </c>
      <c r="B340">
        <v>397</v>
      </c>
      <c r="C340">
        <v>16</v>
      </c>
      <c r="D340" t="s">
        <v>51</v>
      </c>
      <c r="E340">
        <v>493690.210724</v>
      </c>
      <c r="F340">
        <v>5181087.1334199803</v>
      </c>
      <c r="G340" t="s">
        <v>9</v>
      </c>
      <c r="H340">
        <v>4</v>
      </c>
      <c r="I340">
        <v>394.68503937007875</v>
      </c>
      <c r="J340">
        <f t="shared" si="21"/>
        <v>0.82517362599674149</v>
      </c>
      <c r="N340">
        <v>357</v>
      </c>
      <c r="O340">
        <v>20</v>
      </c>
      <c r="P340" t="s">
        <v>50</v>
      </c>
      <c r="Q340">
        <v>493828.07572000002</v>
      </c>
      <c r="R340">
        <v>5181021.2056799904</v>
      </c>
      <c r="S340" t="s">
        <v>11</v>
      </c>
      <c r="T340">
        <v>5</v>
      </c>
      <c r="U340">
        <v>424.70472440944883</v>
      </c>
      <c r="V340">
        <v>1.3966059922202092</v>
      </c>
      <c r="W340">
        <v>322</v>
      </c>
      <c r="X340">
        <f t="shared" si="23"/>
        <v>0.9526627218934911</v>
      </c>
    </row>
    <row r="341" spans="1:24" x14ac:dyDescent="0.4">
      <c r="A341" t="s">
        <v>36</v>
      </c>
      <c r="B341">
        <v>371</v>
      </c>
      <c r="C341">
        <v>12</v>
      </c>
      <c r="D341" t="s">
        <v>47</v>
      </c>
      <c r="E341">
        <v>493570.49415500002</v>
      </c>
      <c r="F341">
        <v>5181049.8085700003</v>
      </c>
      <c r="G341" t="s">
        <v>9</v>
      </c>
      <c r="H341">
        <v>1</v>
      </c>
      <c r="I341">
        <v>394.19291338582678</v>
      </c>
      <c r="J341">
        <f t="shared" si="21"/>
        <v>0.82414473120123433</v>
      </c>
      <c r="N341">
        <v>358</v>
      </c>
      <c r="O341">
        <v>21</v>
      </c>
      <c r="P341" t="s">
        <v>50</v>
      </c>
      <c r="Q341">
        <v>493861.715192998</v>
      </c>
      <c r="R341">
        <v>5181003.9557499904</v>
      </c>
      <c r="S341" t="s">
        <v>11</v>
      </c>
      <c r="T341">
        <v>5</v>
      </c>
      <c r="U341">
        <v>337.59842519685037</v>
      </c>
      <c r="V341">
        <v>1.110164207025566</v>
      </c>
      <c r="W341">
        <v>232</v>
      </c>
      <c r="X341">
        <f t="shared" si="23"/>
        <v>0.68639053254437865</v>
      </c>
    </row>
    <row r="342" spans="1:24" x14ac:dyDescent="0.4">
      <c r="A342" t="s">
        <v>36</v>
      </c>
      <c r="B342">
        <v>398</v>
      </c>
      <c r="C342">
        <v>17</v>
      </c>
      <c r="D342" t="s">
        <v>51</v>
      </c>
      <c r="E342">
        <v>493719.72291200003</v>
      </c>
      <c r="F342">
        <v>5181093.2106900001</v>
      </c>
      <c r="G342" t="s">
        <v>9</v>
      </c>
      <c r="H342">
        <v>4</v>
      </c>
      <c r="I342">
        <v>391.24015748031496</v>
      </c>
      <c r="J342">
        <f t="shared" si="21"/>
        <v>0.81797136242819135</v>
      </c>
      <c r="N342">
        <v>359</v>
      </c>
      <c r="O342">
        <v>22</v>
      </c>
      <c r="P342" t="s">
        <v>50</v>
      </c>
      <c r="Q342">
        <v>493891.90376700001</v>
      </c>
      <c r="R342">
        <v>5181034.3639200004</v>
      </c>
      <c r="S342" t="s">
        <v>11</v>
      </c>
      <c r="T342">
        <v>5</v>
      </c>
      <c r="U342">
        <v>287.40157480314963</v>
      </c>
      <c r="V342">
        <v>0.94509605962526333</v>
      </c>
      <c r="W342">
        <v>135</v>
      </c>
      <c r="X342">
        <f t="shared" si="23"/>
        <v>0.39940828402366862</v>
      </c>
    </row>
    <row r="343" spans="1:24" x14ac:dyDescent="0.4">
      <c r="A343" t="s">
        <v>36</v>
      </c>
      <c r="B343">
        <v>251</v>
      </c>
      <c r="C343">
        <v>11</v>
      </c>
      <c r="D343" t="s">
        <v>34</v>
      </c>
      <c r="E343">
        <v>493509.39061900001</v>
      </c>
      <c r="F343">
        <v>5180886.0838599904</v>
      </c>
      <c r="G343" t="s">
        <v>9</v>
      </c>
      <c r="H343">
        <v>3</v>
      </c>
      <c r="I343">
        <v>379.42913385826773</v>
      </c>
      <c r="J343">
        <f t="shared" si="21"/>
        <v>0.79327788733601956</v>
      </c>
      <c r="N343">
        <v>360</v>
      </c>
      <c r="O343">
        <v>23</v>
      </c>
      <c r="P343" t="s">
        <v>50</v>
      </c>
      <c r="Q343">
        <v>493923.807727999</v>
      </c>
      <c r="R343">
        <v>5181031.1089899903</v>
      </c>
      <c r="S343" t="s">
        <v>11</v>
      </c>
      <c r="T343">
        <v>5</v>
      </c>
      <c r="U343">
        <v>255.41338582677164</v>
      </c>
      <c r="V343">
        <v>0.83990557353683493</v>
      </c>
      <c r="W343">
        <v>78</v>
      </c>
      <c r="X343">
        <f t="shared" si="23"/>
        <v>0.23076923076923078</v>
      </c>
    </row>
    <row r="344" spans="1:24" x14ac:dyDescent="0.4">
      <c r="A344" t="s">
        <v>36</v>
      </c>
      <c r="B344">
        <v>155</v>
      </c>
      <c r="C344">
        <v>12</v>
      </c>
      <c r="D344" t="s">
        <v>40</v>
      </c>
      <c r="E344">
        <v>493542.317518998</v>
      </c>
      <c r="F344">
        <v>5180768.8143999903</v>
      </c>
      <c r="G344" t="s">
        <v>9</v>
      </c>
      <c r="H344">
        <v>6</v>
      </c>
      <c r="I344">
        <v>378.44488188976379</v>
      </c>
      <c r="J344">
        <f t="shared" si="21"/>
        <v>0.79122009774500524</v>
      </c>
      <c r="N344">
        <v>371</v>
      </c>
      <c r="O344">
        <v>12</v>
      </c>
      <c r="P344" t="s">
        <v>47</v>
      </c>
      <c r="Q344">
        <v>493570.49415500002</v>
      </c>
      <c r="R344">
        <v>5181049.8085700003</v>
      </c>
      <c r="S344" t="s">
        <v>11</v>
      </c>
      <c r="T344">
        <v>6</v>
      </c>
      <c r="U344">
        <v>300.68897637795277</v>
      </c>
      <c r="V344">
        <v>0.98879056923122577</v>
      </c>
      <c r="W344">
        <v>167</v>
      </c>
      <c r="X344">
        <f t="shared" si="23"/>
        <v>0.49408284023668642</v>
      </c>
    </row>
    <row r="345" spans="1:24" x14ac:dyDescent="0.4">
      <c r="A345" t="s">
        <v>36</v>
      </c>
      <c r="B345">
        <v>22</v>
      </c>
      <c r="C345">
        <v>5</v>
      </c>
      <c r="D345" t="s">
        <v>10</v>
      </c>
      <c r="E345">
        <v>493341.14833300002</v>
      </c>
      <c r="F345">
        <v>5180611.0184399802</v>
      </c>
      <c r="G345" t="s">
        <v>9</v>
      </c>
      <c r="H345">
        <v>4</v>
      </c>
      <c r="I345">
        <v>372.53937007874015</v>
      </c>
      <c r="J345">
        <f t="shared" si="21"/>
        <v>0.77887336019891928</v>
      </c>
      <c r="N345">
        <v>372</v>
      </c>
      <c r="O345">
        <v>13</v>
      </c>
      <c r="P345" t="s">
        <v>47</v>
      </c>
      <c r="Q345">
        <v>493603.45696400001</v>
      </c>
      <c r="R345">
        <v>5181049.5548099903</v>
      </c>
      <c r="S345" t="s">
        <v>11</v>
      </c>
      <c r="T345">
        <v>6</v>
      </c>
      <c r="U345">
        <v>357.7755905511811</v>
      </c>
      <c r="V345">
        <v>1.1765151290198055</v>
      </c>
      <c r="W345">
        <v>266</v>
      </c>
      <c r="X345">
        <f t="shared" si="23"/>
        <v>0.78698224852071008</v>
      </c>
    </row>
    <row r="346" spans="1:24" x14ac:dyDescent="0.4">
      <c r="A346" t="s">
        <v>36</v>
      </c>
      <c r="B346">
        <v>348</v>
      </c>
      <c r="C346">
        <v>11</v>
      </c>
      <c r="D346" t="s">
        <v>50</v>
      </c>
      <c r="E346">
        <v>493540.901106</v>
      </c>
      <c r="F346">
        <v>5181013.1737099905</v>
      </c>
      <c r="G346" t="s">
        <v>9</v>
      </c>
      <c r="H346">
        <v>1</v>
      </c>
      <c r="I346">
        <v>370.57086614173227</v>
      </c>
      <c r="J346">
        <f t="shared" si="21"/>
        <v>0.77475778101689063</v>
      </c>
      <c r="N346">
        <v>373</v>
      </c>
      <c r="O346">
        <v>14</v>
      </c>
      <c r="P346" t="s">
        <v>47</v>
      </c>
      <c r="Q346">
        <v>493635.37153300003</v>
      </c>
      <c r="R346">
        <v>5181056.5215800004</v>
      </c>
      <c r="S346" t="s">
        <v>11</v>
      </c>
      <c r="T346">
        <v>6</v>
      </c>
      <c r="U346">
        <v>353.34645669291336</v>
      </c>
      <c r="V346">
        <v>1.1619502924844844</v>
      </c>
      <c r="W346">
        <v>256</v>
      </c>
      <c r="X346">
        <f t="shared" si="23"/>
        <v>0.75739644970414199</v>
      </c>
    </row>
    <row r="347" spans="1:24" x14ac:dyDescent="0.4">
      <c r="A347" t="s">
        <v>36</v>
      </c>
      <c r="B347">
        <v>44</v>
      </c>
      <c r="C347">
        <v>4</v>
      </c>
      <c r="D347" t="s">
        <v>11</v>
      </c>
      <c r="E347">
        <v>493289.86292500002</v>
      </c>
      <c r="F347">
        <v>5180623.6323600002</v>
      </c>
      <c r="G347" t="s">
        <v>9</v>
      </c>
      <c r="H347">
        <v>2</v>
      </c>
      <c r="I347">
        <v>363.18897637795277</v>
      </c>
      <c r="J347">
        <f t="shared" si="21"/>
        <v>0.75932435908428331</v>
      </c>
      <c r="N347">
        <v>374</v>
      </c>
      <c r="O347">
        <v>15</v>
      </c>
      <c r="P347" t="s">
        <v>47</v>
      </c>
      <c r="Q347">
        <v>493667.269375998</v>
      </c>
      <c r="R347">
        <v>5181047.7091800002</v>
      </c>
      <c r="S347" t="s">
        <v>11</v>
      </c>
      <c r="T347">
        <v>6</v>
      </c>
      <c r="U347">
        <v>319.38976377952753</v>
      </c>
      <c r="V347">
        <v>1.0502865457136914</v>
      </c>
      <c r="W347">
        <v>197</v>
      </c>
      <c r="X347">
        <f t="shared" si="23"/>
        <v>0.58284023668639051</v>
      </c>
    </row>
    <row r="348" spans="1:24" x14ac:dyDescent="0.4">
      <c r="A348" t="s">
        <v>36</v>
      </c>
      <c r="B348">
        <v>349</v>
      </c>
      <c r="C348">
        <v>12</v>
      </c>
      <c r="D348" t="s">
        <v>50</v>
      </c>
      <c r="E348">
        <v>493572.819036</v>
      </c>
      <c r="F348">
        <v>5181023.0293300003</v>
      </c>
      <c r="G348" t="s">
        <v>9</v>
      </c>
      <c r="H348">
        <v>2</v>
      </c>
      <c r="I348">
        <v>360.72834645669292</v>
      </c>
      <c r="J348">
        <f t="shared" si="21"/>
        <v>0.75417988510674749</v>
      </c>
      <c r="N348">
        <v>375</v>
      </c>
      <c r="O348">
        <v>16</v>
      </c>
      <c r="P348" t="s">
        <v>47</v>
      </c>
      <c r="Q348">
        <v>493700.38410800003</v>
      </c>
      <c r="R348">
        <v>5181054.1435000002</v>
      </c>
      <c r="S348" t="s">
        <v>11</v>
      </c>
      <c r="T348">
        <v>6</v>
      </c>
      <c r="U348">
        <v>288.38582677165351</v>
      </c>
      <c r="V348">
        <v>0.94833268996644549</v>
      </c>
      <c r="W348">
        <v>137</v>
      </c>
      <c r="X348">
        <f t="shared" si="23"/>
        <v>0.40532544378698226</v>
      </c>
    </row>
    <row r="349" spans="1:24" x14ac:dyDescent="0.4">
      <c r="A349" t="s">
        <v>36</v>
      </c>
      <c r="B349">
        <v>228</v>
      </c>
      <c r="C349">
        <v>10</v>
      </c>
      <c r="D349" t="s">
        <v>30</v>
      </c>
      <c r="E349">
        <v>493508.38215899799</v>
      </c>
      <c r="F349">
        <v>5180871.1945700003</v>
      </c>
      <c r="G349" t="s">
        <v>9</v>
      </c>
      <c r="H349">
        <v>3</v>
      </c>
      <c r="I349">
        <v>339.07480314960628</v>
      </c>
      <c r="J349">
        <f t="shared" si="21"/>
        <v>0.70890851410443245</v>
      </c>
      <c r="N349">
        <v>376</v>
      </c>
      <c r="O349">
        <v>17</v>
      </c>
      <c r="P349" t="s">
        <v>47</v>
      </c>
      <c r="Q349">
        <v>493731.095987999</v>
      </c>
      <c r="R349">
        <v>5181059.4211299904</v>
      </c>
      <c r="S349" t="s">
        <v>11</v>
      </c>
      <c r="T349">
        <v>6</v>
      </c>
      <c r="U349">
        <v>256.39763779527561</v>
      </c>
      <c r="V349">
        <v>0.84314220387801742</v>
      </c>
      <c r="W349">
        <v>80</v>
      </c>
      <c r="X349">
        <f t="shared" si="23"/>
        <v>0.23668639053254437</v>
      </c>
    </row>
    <row r="350" spans="1:24" x14ac:dyDescent="0.4">
      <c r="A350" t="s">
        <v>36</v>
      </c>
      <c r="B350">
        <v>180</v>
      </c>
      <c r="C350">
        <v>11</v>
      </c>
      <c r="D350" t="s">
        <v>37</v>
      </c>
      <c r="E350">
        <v>493527.53185500001</v>
      </c>
      <c r="F350">
        <v>5180790.7214000002</v>
      </c>
      <c r="G350" t="s">
        <v>9</v>
      </c>
      <c r="H350">
        <v>5</v>
      </c>
      <c r="I350">
        <v>326.77165354330708</v>
      </c>
      <c r="J350">
        <f t="shared" si="21"/>
        <v>0.6831861442167535</v>
      </c>
      <c r="N350">
        <v>377</v>
      </c>
      <c r="O350">
        <v>18</v>
      </c>
      <c r="P350" t="s">
        <v>47</v>
      </c>
      <c r="Q350">
        <v>493767.37831900001</v>
      </c>
      <c r="R350">
        <v>5181033.5277100001</v>
      </c>
      <c r="S350" t="s">
        <v>11</v>
      </c>
      <c r="T350">
        <v>6</v>
      </c>
      <c r="U350">
        <v>233.26771653543307</v>
      </c>
      <c r="V350">
        <v>0.76708139086023075</v>
      </c>
      <c r="W350">
        <v>54</v>
      </c>
      <c r="X350">
        <f t="shared" si="23"/>
        <v>0.15976331360946747</v>
      </c>
    </row>
    <row r="351" spans="1:24" x14ac:dyDescent="0.4">
      <c r="A351" t="s">
        <v>36</v>
      </c>
      <c r="B351">
        <v>150</v>
      </c>
      <c r="C351">
        <v>7</v>
      </c>
      <c r="D351" t="s">
        <v>40</v>
      </c>
      <c r="E351">
        <v>493382.78291000001</v>
      </c>
      <c r="F351">
        <v>5180776.7667300003</v>
      </c>
      <c r="G351" t="s">
        <v>9</v>
      </c>
      <c r="H351">
        <v>2</v>
      </c>
      <c r="I351">
        <v>312.00787401574803</v>
      </c>
      <c r="J351">
        <f t="shared" si="21"/>
        <v>0.65231930035153873</v>
      </c>
      <c r="N351">
        <v>378</v>
      </c>
      <c r="O351">
        <v>19</v>
      </c>
      <c r="P351" t="s">
        <v>47</v>
      </c>
      <c r="Q351">
        <v>493794.903391</v>
      </c>
      <c r="R351">
        <v>5181052.7986000003</v>
      </c>
      <c r="S351" t="s">
        <v>11</v>
      </c>
      <c r="T351">
        <v>6</v>
      </c>
      <c r="V351" t="s">
        <v>160</v>
      </c>
    </row>
    <row r="352" spans="1:24" x14ac:dyDescent="0.4">
      <c r="A352" t="s">
        <v>36</v>
      </c>
      <c r="B352">
        <v>324</v>
      </c>
      <c r="C352">
        <v>11</v>
      </c>
      <c r="D352" t="s">
        <v>48</v>
      </c>
      <c r="E352">
        <v>493530.638179</v>
      </c>
      <c r="F352">
        <v>5180981.4038000004</v>
      </c>
      <c r="G352" t="s">
        <v>9</v>
      </c>
      <c r="H352">
        <v>2</v>
      </c>
      <c r="I352">
        <v>301.67322834645671</v>
      </c>
      <c r="J352">
        <f t="shared" si="21"/>
        <v>0.63071250964588843</v>
      </c>
      <c r="N352">
        <v>379</v>
      </c>
      <c r="O352">
        <v>20</v>
      </c>
      <c r="P352" t="s">
        <v>47</v>
      </c>
      <c r="Q352">
        <v>493826.81074599799</v>
      </c>
      <c r="R352">
        <v>5181052.9879400004</v>
      </c>
      <c r="S352" t="s">
        <v>11</v>
      </c>
      <c r="T352">
        <v>6</v>
      </c>
      <c r="U352">
        <v>291.8307086614173</v>
      </c>
      <c r="V352">
        <v>0.95966089616058403</v>
      </c>
      <c r="W352">
        <v>145</v>
      </c>
      <c r="X352">
        <f t="shared" ref="X352:X370" si="24">W352/338</f>
        <v>0.42899408284023671</v>
      </c>
    </row>
    <row r="353" spans="1:24" x14ac:dyDescent="0.4">
      <c r="A353" t="s">
        <v>36</v>
      </c>
      <c r="B353">
        <v>201</v>
      </c>
      <c r="C353">
        <v>8</v>
      </c>
      <c r="D353" t="s">
        <v>32</v>
      </c>
      <c r="E353">
        <v>493416.665978998</v>
      </c>
      <c r="F353">
        <v>5180836.9577099904</v>
      </c>
      <c r="G353" t="s">
        <v>9</v>
      </c>
      <c r="H353">
        <v>1</v>
      </c>
      <c r="I353">
        <v>299.70472440944883</v>
      </c>
      <c r="J353">
        <f t="shared" si="21"/>
        <v>0.62659693046385978</v>
      </c>
      <c r="N353">
        <v>380</v>
      </c>
      <c r="O353">
        <v>21</v>
      </c>
      <c r="P353" t="s">
        <v>47</v>
      </c>
      <c r="Q353">
        <v>493858.701495999</v>
      </c>
      <c r="R353">
        <v>5181036.9536199803</v>
      </c>
      <c r="S353" t="s">
        <v>11</v>
      </c>
      <c r="T353">
        <v>6</v>
      </c>
      <c r="U353">
        <v>292.32283464566927</v>
      </c>
      <c r="V353">
        <v>0.96127921133117522</v>
      </c>
      <c r="W353">
        <v>146</v>
      </c>
      <c r="X353">
        <f t="shared" si="24"/>
        <v>0.43195266272189348</v>
      </c>
    </row>
    <row r="354" spans="1:24" x14ac:dyDescent="0.4">
      <c r="A354" t="s">
        <v>36</v>
      </c>
      <c r="B354">
        <v>277</v>
      </c>
      <c r="C354">
        <v>14</v>
      </c>
      <c r="D354" t="s">
        <v>35</v>
      </c>
      <c r="E354">
        <v>493626.07658499799</v>
      </c>
      <c r="F354">
        <v>5180929.4075999903</v>
      </c>
      <c r="G354" t="s">
        <v>9</v>
      </c>
      <c r="H354">
        <v>5</v>
      </c>
      <c r="I354">
        <v>297.73622047244095</v>
      </c>
      <c r="J354">
        <f t="shared" si="21"/>
        <v>0.62248135128183113</v>
      </c>
      <c r="N354">
        <v>381</v>
      </c>
      <c r="O354">
        <v>22</v>
      </c>
      <c r="P354" t="s">
        <v>47</v>
      </c>
      <c r="Q354">
        <v>493890.63845799799</v>
      </c>
      <c r="R354">
        <v>5181066.1461699903</v>
      </c>
      <c r="S354" t="s">
        <v>11</v>
      </c>
      <c r="T354">
        <v>6</v>
      </c>
      <c r="U354">
        <v>276.57480314960628</v>
      </c>
      <c r="V354">
        <v>0.90949312587225661</v>
      </c>
      <c r="W354">
        <v>115</v>
      </c>
      <c r="X354">
        <f t="shared" si="24"/>
        <v>0.34023668639053256</v>
      </c>
    </row>
    <row r="355" spans="1:24" x14ac:dyDescent="0.4">
      <c r="A355" t="s">
        <v>36</v>
      </c>
      <c r="B355">
        <v>122</v>
      </c>
      <c r="C355">
        <v>4</v>
      </c>
      <c r="D355" t="s">
        <v>39</v>
      </c>
      <c r="E355">
        <v>493305.31326999801</v>
      </c>
      <c r="F355">
        <v>5180718.9579600003</v>
      </c>
      <c r="G355" t="s">
        <v>9</v>
      </c>
      <c r="H355">
        <v>1</v>
      </c>
      <c r="I355">
        <v>287.40157480314963</v>
      </c>
      <c r="J355">
        <f t="shared" si="21"/>
        <v>0.60087456057618083</v>
      </c>
      <c r="N355">
        <v>394</v>
      </c>
      <c r="O355">
        <v>13</v>
      </c>
      <c r="P355" t="s">
        <v>51</v>
      </c>
      <c r="Q355">
        <v>493594.938430999</v>
      </c>
      <c r="R355">
        <v>5181067.5489800004</v>
      </c>
      <c r="S355" t="s">
        <v>11</v>
      </c>
      <c r="T355">
        <v>6</v>
      </c>
      <c r="U355">
        <v>472.44094488188978</v>
      </c>
      <c r="V355">
        <v>1.553582563767556</v>
      </c>
      <c r="W355">
        <v>331</v>
      </c>
      <c r="X355">
        <f t="shared" si="24"/>
        <v>0.97928994082840237</v>
      </c>
    </row>
    <row r="356" spans="1:24" x14ac:dyDescent="0.4">
      <c r="A356" t="s">
        <v>36</v>
      </c>
      <c r="B356">
        <v>225</v>
      </c>
      <c r="C356">
        <v>7</v>
      </c>
      <c r="D356" t="s">
        <v>30</v>
      </c>
      <c r="E356">
        <v>493412.658734</v>
      </c>
      <c r="F356">
        <v>5180872.0767299803</v>
      </c>
      <c r="G356" t="s">
        <v>9</v>
      </c>
      <c r="H356">
        <v>1</v>
      </c>
      <c r="I356">
        <v>280.51181102362204</v>
      </c>
      <c r="J356">
        <f t="shared" si="21"/>
        <v>0.58647003343908055</v>
      </c>
      <c r="N356">
        <v>395</v>
      </c>
      <c r="O356">
        <v>14</v>
      </c>
      <c r="P356" t="s">
        <v>51</v>
      </c>
      <c r="Q356">
        <v>493626.398015999</v>
      </c>
      <c r="R356">
        <v>5181088.3120799903</v>
      </c>
      <c r="S356" t="s">
        <v>11</v>
      </c>
      <c r="T356">
        <v>6</v>
      </c>
      <c r="U356">
        <v>273.12992125984249</v>
      </c>
      <c r="V356">
        <v>0.89816491967811818</v>
      </c>
      <c r="W356">
        <v>112</v>
      </c>
      <c r="X356">
        <f t="shared" si="24"/>
        <v>0.33136094674556216</v>
      </c>
    </row>
    <row r="357" spans="1:24" x14ac:dyDescent="0.4">
      <c r="A357" t="s">
        <v>36</v>
      </c>
      <c r="B357">
        <v>19</v>
      </c>
      <c r="C357">
        <v>2</v>
      </c>
      <c r="D357" t="s">
        <v>10</v>
      </c>
      <c r="E357">
        <v>493246.597671</v>
      </c>
      <c r="F357">
        <v>5180590.1908</v>
      </c>
      <c r="G357" t="s">
        <v>9</v>
      </c>
      <c r="H357">
        <v>2</v>
      </c>
      <c r="I357">
        <v>275.59055118110234</v>
      </c>
      <c r="J357">
        <f t="shared" si="21"/>
        <v>0.57618108548400893</v>
      </c>
      <c r="N357">
        <v>396</v>
      </c>
      <c r="O357">
        <v>15</v>
      </c>
      <c r="P357" t="s">
        <v>51</v>
      </c>
      <c r="Q357">
        <v>493658.29567700002</v>
      </c>
      <c r="R357">
        <v>5181079.4996199803</v>
      </c>
      <c r="S357" t="s">
        <v>11</v>
      </c>
      <c r="T357">
        <v>7</v>
      </c>
      <c r="U357">
        <v>304.1338582677165</v>
      </c>
      <c r="V357">
        <v>1.000118775425364</v>
      </c>
      <c r="W357">
        <v>172</v>
      </c>
      <c r="X357">
        <f t="shared" si="24"/>
        <v>0.50887573964497046</v>
      </c>
    </row>
    <row r="358" spans="1:24" x14ac:dyDescent="0.4">
      <c r="A358" t="s">
        <v>36</v>
      </c>
      <c r="B358">
        <v>200</v>
      </c>
      <c r="C358">
        <v>7</v>
      </c>
      <c r="D358" t="s">
        <v>32</v>
      </c>
      <c r="E358">
        <v>493387.33872200001</v>
      </c>
      <c r="F358">
        <v>5180837.4458999904</v>
      </c>
      <c r="G358" t="s">
        <v>9</v>
      </c>
      <c r="H358">
        <v>1</v>
      </c>
      <c r="I358">
        <v>269.19291338582678</v>
      </c>
      <c r="J358">
        <f t="shared" si="21"/>
        <v>0.56280545314241592</v>
      </c>
      <c r="N358">
        <v>397</v>
      </c>
      <c r="O358">
        <v>16</v>
      </c>
      <c r="P358" t="s">
        <v>51</v>
      </c>
      <c r="Q358">
        <v>493690.210724</v>
      </c>
      <c r="R358">
        <v>5181087.1334199803</v>
      </c>
      <c r="S358" t="s">
        <v>11</v>
      </c>
      <c r="T358">
        <v>7</v>
      </c>
      <c r="U358">
        <v>448.32677165354329</v>
      </c>
      <c r="V358">
        <v>1.4742851204085869</v>
      </c>
      <c r="W358">
        <v>326</v>
      </c>
      <c r="X358">
        <f t="shared" si="24"/>
        <v>0.96449704142011838</v>
      </c>
    </row>
    <row r="359" spans="1:24" x14ac:dyDescent="0.4">
      <c r="A359" t="s">
        <v>36</v>
      </c>
      <c r="B359">
        <v>69</v>
      </c>
      <c r="C359">
        <v>4</v>
      </c>
      <c r="D359" t="s">
        <v>33</v>
      </c>
      <c r="E359">
        <v>493296.53985200002</v>
      </c>
      <c r="F359">
        <v>5180655.4058499904</v>
      </c>
      <c r="G359" t="s">
        <v>9</v>
      </c>
      <c r="H359">
        <v>2</v>
      </c>
      <c r="I359">
        <v>261.31889763779526</v>
      </c>
      <c r="J359">
        <f t="shared" si="21"/>
        <v>0.54634313641430132</v>
      </c>
      <c r="N359">
        <v>398</v>
      </c>
      <c r="O359">
        <v>17</v>
      </c>
      <c r="P359" t="s">
        <v>51</v>
      </c>
      <c r="Q359">
        <v>493719.72291200003</v>
      </c>
      <c r="R359">
        <v>5181093.2106900001</v>
      </c>
      <c r="S359" t="s">
        <v>11</v>
      </c>
      <c r="T359">
        <v>7</v>
      </c>
      <c r="U359">
        <v>228.83858267716536</v>
      </c>
      <c r="V359">
        <v>0.75251655432490994</v>
      </c>
      <c r="W359">
        <v>46</v>
      </c>
      <c r="X359">
        <f t="shared" si="24"/>
        <v>0.13609467455621302</v>
      </c>
    </row>
    <row r="360" spans="1:24" x14ac:dyDescent="0.4">
      <c r="A360" t="s">
        <v>36</v>
      </c>
      <c r="B360">
        <v>96</v>
      </c>
      <c r="C360">
        <v>4</v>
      </c>
      <c r="D360" t="s">
        <v>38</v>
      </c>
      <c r="E360">
        <v>493308.02597100002</v>
      </c>
      <c r="F360">
        <v>5180687.1739800004</v>
      </c>
      <c r="G360" t="s">
        <v>9</v>
      </c>
      <c r="H360">
        <v>1</v>
      </c>
      <c r="I360">
        <v>237.20472440944883</v>
      </c>
      <c r="J360">
        <f t="shared" si="21"/>
        <v>0.49592729143445058</v>
      </c>
      <c r="N360">
        <v>399</v>
      </c>
      <c r="O360">
        <v>18</v>
      </c>
      <c r="P360" t="s">
        <v>51</v>
      </c>
      <c r="Q360">
        <v>493754.005991999</v>
      </c>
      <c r="R360">
        <v>5181069.176</v>
      </c>
      <c r="S360" t="s">
        <v>11</v>
      </c>
      <c r="T360">
        <v>7</v>
      </c>
      <c r="U360">
        <v>235.72834645669292</v>
      </c>
      <c r="V360">
        <v>0.77517296671318681</v>
      </c>
      <c r="W360">
        <v>56</v>
      </c>
      <c r="X360">
        <f t="shared" si="24"/>
        <v>0.16568047337278108</v>
      </c>
    </row>
    <row r="361" spans="1:24" x14ac:dyDescent="0.4">
      <c r="A361" t="s">
        <v>36</v>
      </c>
      <c r="B361">
        <v>272</v>
      </c>
      <c r="C361">
        <v>9</v>
      </c>
      <c r="D361" t="s">
        <v>35</v>
      </c>
      <c r="E361">
        <v>493466.52908200002</v>
      </c>
      <c r="F361">
        <v>5180921.6894899802</v>
      </c>
      <c r="G361" t="s">
        <v>9</v>
      </c>
      <c r="H361">
        <v>1</v>
      </c>
      <c r="I361">
        <v>108.26771653543307</v>
      </c>
      <c r="J361">
        <f t="shared" si="21"/>
        <v>0.22635685501157493</v>
      </c>
      <c r="N361">
        <v>400</v>
      </c>
      <c r="O361">
        <v>19</v>
      </c>
      <c r="P361" t="s">
        <v>51</v>
      </c>
      <c r="Q361">
        <v>493785.92902500002</v>
      </c>
      <c r="R361">
        <v>5181084.5888499804</v>
      </c>
      <c r="S361" t="s">
        <v>11</v>
      </c>
      <c r="T361">
        <v>7</v>
      </c>
      <c r="U361">
        <v>229.33070866141733</v>
      </c>
      <c r="V361">
        <v>0.75413486949550113</v>
      </c>
      <c r="W361">
        <v>47</v>
      </c>
      <c r="X361">
        <f t="shared" si="24"/>
        <v>0.13905325443786981</v>
      </c>
    </row>
    <row r="362" spans="1:24" x14ac:dyDescent="0.4">
      <c r="A362" t="s">
        <v>36</v>
      </c>
      <c r="B362">
        <v>18</v>
      </c>
      <c r="C362">
        <v>1</v>
      </c>
      <c r="D362" t="s">
        <v>10</v>
      </c>
      <c r="E362">
        <v>493215.020101998</v>
      </c>
      <c r="F362">
        <v>5180604.1297000004</v>
      </c>
      <c r="G362" t="s">
        <v>9</v>
      </c>
      <c r="H362">
        <v>1</v>
      </c>
      <c r="N362">
        <v>401</v>
      </c>
      <c r="O362">
        <v>20</v>
      </c>
      <c r="P362" t="s">
        <v>51</v>
      </c>
      <c r="Q362">
        <v>493817.836210999</v>
      </c>
      <c r="R362">
        <v>5181084.7781400001</v>
      </c>
      <c r="S362" t="s">
        <v>11</v>
      </c>
      <c r="T362">
        <v>7</v>
      </c>
      <c r="U362">
        <v>180.61023622047244</v>
      </c>
      <c r="V362">
        <v>0.59392166760697196</v>
      </c>
      <c r="W362">
        <v>20</v>
      </c>
      <c r="X362">
        <f t="shared" si="24"/>
        <v>5.9171597633136092E-2</v>
      </c>
    </row>
    <row r="363" spans="1:24" x14ac:dyDescent="0.4">
      <c r="A363" t="s">
        <v>36</v>
      </c>
      <c r="B363">
        <v>42</v>
      </c>
      <c r="C363">
        <v>2</v>
      </c>
      <c r="D363" t="s">
        <v>11</v>
      </c>
      <c r="E363">
        <v>493228.31810600002</v>
      </c>
      <c r="F363">
        <v>5180622.0768400002</v>
      </c>
      <c r="G363" t="s">
        <v>9</v>
      </c>
      <c r="H363">
        <v>1</v>
      </c>
      <c r="N363">
        <v>402</v>
      </c>
      <c r="O363">
        <v>21</v>
      </c>
      <c r="P363" t="s">
        <v>51</v>
      </c>
      <c r="Q363">
        <v>493849.726767999</v>
      </c>
      <c r="R363">
        <v>5181068.7437699903</v>
      </c>
      <c r="S363" t="s">
        <v>11</v>
      </c>
      <c r="T363">
        <v>7</v>
      </c>
      <c r="U363">
        <v>264.27165354330708</v>
      </c>
      <c r="V363">
        <v>0.86903524660747655</v>
      </c>
      <c r="W363">
        <v>100</v>
      </c>
      <c r="X363">
        <f t="shared" si="24"/>
        <v>0.29585798816568049</v>
      </c>
    </row>
    <row r="364" spans="1:24" x14ac:dyDescent="0.4">
      <c r="A364" t="s">
        <v>36</v>
      </c>
      <c r="B364">
        <v>95</v>
      </c>
      <c r="C364">
        <v>3</v>
      </c>
      <c r="D364" t="s">
        <v>38</v>
      </c>
      <c r="E364">
        <v>493276.726444998</v>
      </c>
      <c r="F364">
        <v>5180689.0780499903</v>
      </c>
      <c r="G364" t="s">
        <v>9</v>
      </c>
      <c r="H364">
        <v>1</v>
      </c>
      <c r="N364">
        <v>419</v>
      </c>
      <c r="O364">
        <v>15</v>
      </c>
      <c r="P364" t="s">
        <v>49</v>
      </c>
      <c r="Q364">
        <v>493648.355764999</v>
      </c>
      <c r="R364">
        <v>5181104.3018699903</v>
      </c>
      <c r="S364" t="s">
        <v>11</v>
      </c>
      <c r="T364">
        <v>7</v>
      </c>
      <c r="U364">
        <v>373.03149606299212</v>
      </c>
      <c r="V364">
        <v>1.2266828993081327</v>
      </c>
      <c r="W364">
        <v>288</v>
      </c>
      <c r="X364">
        <f t="shared" si="24"/>
        <v>0.85207100591715978</v>
      </c>
    </row>
    <row r="365" spans="1:24" x14ac:dyDescent="0.4">
      <c r="A365" t="s">
        <v>36</v>
      </c>
      <c r="B365">
        <v>231</v>
      </c>
      <c r="C365">
        <v>13</v>
      </c>
      <c r="D365" t="s">
        <v>30</v>
      </c>
      <c r="E365">
        <v>493604.093411999</v>
      </c>
      <c r="F365">
        <v>5180858.8683700003</v>
      </c>
      <c r="G365" t="s">
        <v>9</v>
      </c>
      <c r="H365">
        <v>6</v>
      </c>
      <c r="N365">
        <v>420</v>
      </c>
      <c r="O365">
        <v>16</v>
      </c>
      <c r="P365" t="s">
        <v>49</v>
      </c>
      <c r="Q365">
        <v>493681.925006998</v>
      </c>
      <c r="R365">
        <v>5181110.7360899802</v>
      </c>
      <c r="S365" t="s">
        <v>11</v>
      </c>
      <c r="T365">
        <v>7</v>
      </c>
      <c r="U365">
        <v>298.22834645669292</v>
      </c>
      <c r="V365">
        <v>0.98069899337826971</v>
      </c>
      <c r="W365">
        <v>163</v>
      </c>
      <c r="X365">
        <f t="shared" si="24"/>
        <v>0.48224852071005919</v>
      </c>
    </row>
    <row r="366" spans="1:24" x14ac:dyDescent="0.4">
      <c r="A366" t="s">
        <v>36</v>
      </c>
      <c r="B366">
        <v>252</v>
      </c>
      <c r="C366">
        <v>12</v>
      </c>
      <c r="D366" t="s">
        <v>34</v>
      </c>
      <c r="E366">
        <v>493543.70833300002</v>
      </c>
      <c r="F366">
        <v>5180893.1404100005</v>
      </c>
      <c r="G366" t="s">
        <v>9</v>
      </c>
      <c r="H366">
        <v>4</v>
      </c>
      <c r="N366">
        <v>421</v>
      </c>
      <c r="O366">
        <v>17</v>
      </c>
      <c r="P366" t="s">
        <v>49</v>
      </c>
      <c r="Q366">
        <v>493712.774829</v>
      </c>
      <c r="R366">
        <v>5181114.8141000001</v>
      </c>
      <c r="S366" t="s">
        <v>11</v>
      </c>
      <c r="T366">
        <v>8</v>
      </c>
      <c r="U366">
        <v>197.83464566929135</v>
      </c>
      <c r="V366">
        <v>0.65056269857766413</v>
      </c>
      <c r="W366">
        <v>27</v>
      </c>
      <c r="X366">
        <f t="shared" si="24"/>
        <v>7.9881656804733733E-2</v>
      </c>
    </row>
    <row r="367" spans="1:24" x14ac:dyDescent="0.4">
      <c r="A367" t="s">
        <v>36</v>
      </c>
      <c r="B367">
        <v>297</v>
      </c>
      <c r="C367">
        <v>9</v>
      </c>
      <c r="D367" t="s">
        <v>44</v>
      </c>
      <c r="E367">
        <v>493470.68572100002</v>
      </c>
      <c r="F367">
        <v>5180953.4659200003</v>
      </c>
      <c r="G367" t="s">
        <v>9</v>
      </c>
      <c r="H367">
        <v>1</v>
      </c>
      <c r="N367">
        <v>422</v>
      </c>
      <c r="O367">
        <v>18</v>
      </c>
      <c r="P367" t="s">
        <v>49</v>
      </c>
      <c r="Q367">
        <v>493745.871519999</v>
      </c>
      <c r="R367">
        <v>5181100.9654400004</v>
      </c>
      <c r="S367" t="s">
        <v>11</v>
      </c>
      <c r="T367">
        <v>8</v>
      </c>
      <c r="U367">
        <v>147.14566929133858</v>
      </c>
      <c r="V367">
        <v>0.48387623600677004</v>
      </c>
      <c r="W367">
        <v>8</v>
      </c>
      <c r="X367">
        <f t="shared" si="24"/>
        <v>2.3668639053254437E-2</v>
      </c>
    </row>
    <row r="368" spans="1:24" x14ac:dyDescent="0.4">
      <c r="A368" t="s">
        <v>36</v>
      </c>
      <c r="B368">
        <v>323</v>
      </c>
      <c r="C368">
        <v>10</v>
      </c>
      <c r="D368" t="s">
        <v>48</v>
      </c>
      <c r="E368">
        <v>493501.32631400001</v>
      </c>
      <c r="F368">
        <v>5180997.2675900003</v>
      </c>
      <c r="G368" t="s">
        <v>9</v>
      </c>
      <c r="H368">
        <v>1</v>
      </c>
      <c r="N368">
        <v>423</v>
      </c>
      <c r="O368">
        <v>19</v>
      </c>
      <c r="P368" t="s">
        <v>49</v>
      </c>
      <c r="Q368">
        <v>493780.193463</v>
      </c>
      <c r="R368">
        <v>5181114.7788800001</v>
      </c>
      <c r="S368" t="s">
        <v>11</v>
      </c>
      <c r="T368">
        <v>8</v>
      </c>
      <c r="U368">
        <v>186.51574803149606</v>
      </c>
      <c r="V368">
        <v>0.61334144965406634</v>
      </c>
      <c r="W368">
        <v>22</v>
      </c>
      <c r="X368">
        <f t="shared" si="24"/>
        <v>6.5088757396449703E-2</v>
      </c>
    </row>
    <row r="369" spans="1:24" x14ac:dyDescent="0.4">
      <c r="A369" t="s">
        <v>36</v>
      </c>
      <c r="B369">
        <v>423</v>
      </c>
      <c r="C369">
        <v>19</v>
      </c>
      <c r="D369" t="s">
        <v>49</v>
      </c>
      <c r="E369">
        <v>493780.193463</v>
      </c>
      <c r="F369">
        <v>5181114.7788800001</v>
      </c>
      <c r="G369" t="s">
        <v>9</v>
      </c>
      <c r="H369">
        <v>6</v>
      </c>
      <c r="N369">
        <v>424</v>
      </c>
      <c r="O369">
        <v>20</v>
      </c>
      <c r="P369" t="s">
        <v>49</v>
      </c>
      <c r="Q369">
        <v>493809.70142300002</v>
      </c>
      <c r="R369">
        <v>5181116.5674999803</v>
      </c>
      <c r="S369" t="s">
        <v>11</v>
      </c>
      <c r="T369">
        <v>8</v>
      </c>
      <c r="U369">
        <v>431.59448818897636</v>
      </c>
      <c r="V369">
        <v>1.4192624046084859</v>
      </c>
      <c r="W369">
        <v>324</v>
      </c>
      <c r="X369">
        <f t="shared" si="24"/>
        <v>0.95857988165680474</v>
      </c>
    </row>
    <row r="370" spans="1:24" x14ac:dyDescent="0.4">
      <c r="A370" t="s">
        <v>36</v>
      </c>
      <c r="B370">
        <v>424</v>
      </c>
      <c r="C370">
        <v>20</v>
      </c>
      <c r="D370" t="s">
        <v>49</v>
      </c>
      <c r="E370">
        <v>493809.70142300002</v>
      </c>
      <c r="F370">
        <v>5181116.5674999803</v>
      </c>
      <c r="G370" t="s">
        <v>9</v>
      </c>
      <c r="H370">
        <v>6</v>
      </c>
      <c r="N370">
        <v>425</v>
      </c>
      <c r="O370">
        <v>21</v>
      </c>
      <c r="P370" t="s">
        <v>49</v>
      </c>
      <c r="Q370">
        <v>493841.59178900003</v>
      </c>
      <c r="R370">
        <v>5181100.5330800004</v>
      </c>
      <c r="S370" t="s">
        <v>11</v>
      </c>
      <c r="T370">
        <v>8</v>
      </c>
      <c r="U370">
        <v>373.52362204724409</v>
      </c>
      <c r="V370">
        <v>1.228301214478724</v>
      </c>
      <c r="W370">
        <v>290</v>
      </c>
      <c r="X370">
        <f t="shared" si="24"/>
        <v>0.85798816568047342</v>
      </c>
    </row>
  </sheetData>
  <sortState ref="N2:Y370">
    <sortCondition ref="N2:N37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0"/>
  <sheetViews>
    <sheetView topLeftCell="A337" workbookViewId="0">
      <selection activeCell="L362" sqref="L362"/>
    </sheetView>
  </sheetViews>
  <sheetFormatPr defaultRowHeight="14.6" x14ac:dyDescent="0.4"/>
  <cols>
    <col min="13" max="13" width="9.15234375" customWidth="1"/>
    <col min="17" max="17" width="11.84375" customWidth="1"/>
  </cols>
  <sheetData>
    <row r="1" spans="1:24" x14ac:dyDescent="0.4">
      <c r="A1" t="s">
        <v>0</v>
      </c>
      <c r="B1" t="s">
        <v>1</v>
      </c>
      <c r="C1" t="s">
        <v>26</v>
      </c>
      <c r="D1" t="s">
        <v>52</v>
      </c>
      <c r="E1" t="s">
        <v>4</v>
      </c>
      <c r="F1" t="s">
        <v>5</v>
      </c>
      <c r="G1" t="s">
        <v>2</v>
      </c>
      <c r="H1" t="s">
        <v>3</v>
      </c>
      <c r="I1" t="s">
        <v>58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52</v>
      </c>
      <c r="Q1" t="s">
        <v>4</v>
      </c>
      <c r="R1" t="s">
        <v>5</v>
      </c>
      <c r="S1" t="s">
        <v>2</v>
      </c>
      <c r="T1" t="s">
        <v>3</v>
      </c>
      <c r="U1" t="s">
        <v>58</v>
      </c>
      <c r="V1" t="s">
        <v>16</v>
      </c>
      <c r="W1" t="s">
        <v>161</v>
      </c>
      <c r="X1" t="s">
        <v>108</v>
      </c>
    </row>
    <row r="2" spans="1:24" x14ac:dyDescent="0.4">
      <c r="A2" t="s">
        <v>59</v>
      </c>
      <c r="B2">
        <v>1</v>
      </c>
      <c r="C2">
        <v>5</v>
      </c>
      <c r="D2" t="s">
        <v>9</v>
      </c>
      <c r="E2">
        <v>493319.28</v>
      </c>
      <c r="F2">
        <v>5180579.26</v>
      </c>
      <c r="G2" t="s">
        <v>9</v>
      </c>
      <c r="H2">
        <v>4</v>
      </c>
      <c r="I2" t="s">
        <v>60</v>
      </c>
      <c r="K2" t="s">
        <v>17</v>
      </c>
      <c r="N2">
        <v>1</v>
      </c>
      <c r="O2">
        <v>5</v>
      </c>
      <c r="P2" t="s">
        <v>9</v>
      </c>
      <c r="Q2">
        <v>493319.28</v>
      </c>
      <c r="R2">
        <v>5180579.26</v>
      </c>
      <c r="S2" t="s">
        <v>9</v>
      </c>
      <c r="T2">
        <v>1</v>
      </c>
      <c r="V2" t="s">
        <v>160</v>
      </c>
    </row>
    <row r="3" spans="1:24" x14ac:dyDescent="0.4">
      <c r="A3" t="s">
        <v>59</v>
      </c>
      <c r="B3">
        <v>22</v>
      </c>
      <c r="C3">
        <v>5</v>
      </c>
      <c r="D3" t="s">
        <v>10</v>
      </c>
      <c r="E3">
        <v>493341.15</v>
      </c>
      <c r="F3">
        <v>5180611.0199999996</v>
      </c>
      <c r="G3" t="s">
        <v>9</v>
      </c>
      <c r="H3">
        <v>4</v>
      </c>
      <c r="I3" t="s">
        <v>60</v>
      </c>
      <c r="K3" t="s">
        <v>14</v>
      </c>
      <c r="L3">
        <f>AVERAGE(I28:I47)</f>
        <v>415.73800000000011</v>
      </c>
      <c r="N3">
        <v>2</v>
      </c>
      <c r="O3">
        <v>6</v>
      </c>
      <c r="P3" t="s">
        <v>9</v>
      </c>
      <c r="Q3">
        <v>493353.59</v>
      </c>
      <c r="R3">
        <v>5180575.07</v>
      </c>
      <c r="S3" t="s">
        <v>9</v>
      </c>
      <c r="T3">
        <v>1</v>
      </c>
      <c r="V3" t="s">
        <v>160</v>
      </c>
    </row>
    <row r="4" spans="1:24" x14ac:dyDescent="0.4">
      <c r="A4" t="s">
        <v>59</v>
      </c>
      <c r="B4">
        <v>23</v>
      </c>
      <c r="C4">
        <v>6</v>
      </c>
      <c r="D4" t="s">
        <v>10</v>
      </c>
      <c r="E4">
        <v>493371.46</v>
      </c>
      <c r="F4">
        <v>5180609.63</v>
      </c>
      <c r="G4" t="s">
        <v>9</v>
      </c>
      <c r="H4">
        <v>4</v>
      </c>
      <c r="I4" t="s">
        <v>60</v>
      </c>
      <c r="K4" t="s">
        <v>18</v>
      </c>
      <c r="L4">
        <f>AVERAGE(I48:I68)</f>
        <v>192.46814285714282</v>
      </c>
      <c r="N4">
        <v>3</v>
      </c>
      <c r="O4">
        <v>7</v>
      </c>
      <c r="P4" t="s">
        <v>9</v>
      </c>
      <c r="Q4">
        <v>493383.11</v>
      </c>
      <c r="R4">
        <v>5180586.08</v>
      </c>
      <c r="S4" t="s">
        <v>9</v>
      </c>
      <c r="T4">
        <v>1</v>
      </c>
      <c r="U4">
        <v>469.488</v>
      </c>
      <c r="V4">
        <v>0.90487775027296413</v>
      </c>
      <c r="W4">
        <v>123</v>
      </c>
      <c r="X4">
        <f>W4/334</f>
        <v>0.36826347305389223</v>
      </c>
    </row>
    <row r="5" spans="1:24" x14ac:dyDescent="0.4">
      <c r="A5" t="s">
        <v>59</v>
      </c>
      <c r="B5">
        <v>47</v>
      </c>
      <c r="C5">
        <v>7</v>
      </c>
      <c r="D5" t="s">
        <v>11</v>
      </c>
      <c r="E5">
        <v>493385.62</v>
      </c>
      <c r="F5">
        <v>5180649.6399999997</v>
      </c>
      <c r="G5" t="s">
        <v>9</v>
      </c>
      <c r="H5">
        <v>4</v>
      </c>
      <c r="I5" t="s">
        <v>60</v>
      </c>
      <c r="K5" t="s">
        <v>19</v>
      </c>
      <c r="L5">
        <f>AVERAGE(I69:I88)</f>
        <v>169.4</v>
      </c>
      <c r="N5">
        <v>4</v>
      </c>
      <c r="O5">
        <v>8</v>
      </c>
      <c r="P5" t="s">
        <v>9</v>
      </c>
      <c r="Q5">
        <v>493415.01</v>
      </c>
      <c r="R5">
        <v>5180582.71</v>
      </c>
      <c r="S5" t="s">
        <v>9</v>
      </c>
      <c r="T5">
        <v>1</v>
      </c>
      <c r="U5">
        <v>484.25200000000001</v>
      </c>
      <c r="V5">
        <v>0.93333346182476107</v>
      </c>
      <c r="W5">
        <v>138</v>
      </c>
      <c r="X5">
        <f>W5/334</f>
        <v>0.41317365269461076</v>
      </c>
    </row>
    <row r="6" spans="1:24" x14ac:dyDescent="0.4">
      <c r="A6" t="s">
        <v>59</v>
      </c>
      <c r="B6">
        <v>72</v>
      </c>
      <c r="C6">
        <v>7</v>
      </c>
      <c r="D6" t="s">
        <v>33</v>
      </c>
      <c r="E6">
        <v>493392.3</v>
      </c>
      <c r="F6">
        <v>5180681.41</v>
      </c>
      <c r="G6" t="s">
        <v>9</v>
      </c>
      <c r="H6">
        <v>4</v>
      </c>
      <c r="I6" t="s">
        <v>60</v>
      </c>
      <c r="K6" t="s">
        <v>8</v>
      </c>
      <c r="L6">
        <f>AVERAGE(I89:I212)</f>
        <v>337.10633870967763</v>
      </c>
      <c r="N6">
        <v>5</v>
      </c>
      <c r="O6">
        <v>9</v>
      </c>
      <c r="P6" t="s">
        <v>9</v>
      </c>
      <c r="Q6">
        <v>493446.91</v>
      </c>
      <c r="R6">
        <v>5180572.12</v>
      </c>
      <c r="S6" t="s">
        <v>9</v>
      </c>
      <c r="T6">
        <v>1</v>
      </c>
      <c r="V6" t="s">
        <v>160</v>
      </c>
    </row>
    <row r="7" spans="1:24" x14ac:dyDescent="0.4">
      <c r="A7" t="s">
        <v>59</v>
      </c>
      <c r="B7">
        <v>73</v>
      </c>
      <c r="C7">
        <v>8</v>
      </c>
      <c r="D7" t="s">
        <v>33</v>
      </c>
      <c r="E7">
        <v>493421.8</v>
      </c>
      <c r="F7">
        <v>5180680.04</v>
      </c>
      <c r="G7" t="s">
        <v>9</v>
      </c>
      <c r="H7">
        <v>4</v>
      </c>
      <c r="I7" t="s">
        <v>60</v>
      </c>
      <c r="K7" t="s">
        <v>20</v>
      </c>
      <c r="N7">
        <v>6</v>
      </c>
      <c r="O7">
        <v>10</v>
      </c>
      <c r="P7" t="s">
        <v>9</v>
      </c>
      <c r="Q7">
        <v>493479.23</v>
      </c>
      <c r="R7">
        <v>5180584</v>
      </c>
      <c r="S7" t="s">
        <v>9</v>
      </c>
      <c r="T7">
        <v>1</v>
      </c>
      <c r="U7">
        <v>288.87799999999999</v>
      </c>
      <c r="V7">
        <v>0.5567751992454617</v>
      </c>
      <c r="W7">
        <v>35</v>
      </c>
      <c r="X7">
        <f t="shared" ref="X7:X12" si="0">W7/334</f>
        <v>0.10479041916167664</v>
      </c>
    </row>
    <row r="8" spans="1:24" x14ac:dyDescent="0.4">
      <c r="A8" t="s">
        <v>59</v>
      </c>
      <c r="B8">
        <v>100</v>
      </c>
      <c r="C8">
        <v>8</v>
      </c>
      <c r="D8" t="s">
        <v>38</v>
      </c>
      <c r="E8">
        <v>493435.69</v>
      </c>
      <c r="F8">
        <v>5180709.8099999996</v>
      </c>
      <c r="G8" t="s">
        <v>9</v>
      </c>
      <c r="H8">
        <v>4</v>
      </c>
      <c r="I8" t="s">
        <v>60</v>
      </c>
      <c r="K8" t="s">
        <v>21</v>
      </c>
      <c r="N8">
        <v>7</v>
      </c>
      <c r="O8">
        <v>11</v>
      </c>
      <c r="P8" t="s">
        <v>9</v>
      </c>
      <c r="Q8">
        <v>493510.73</v>
      </c>
      <c r="R8">
        <v>5180568.2699999996</v>
      </c>
      <c r="S8" t="s">
        <v>9</v>
      </c>
      <c r="T8">
        <v>1</v>
      </c>
      <c r="U8">
        <v>524.11400000000003</v>
      </c>
      <c r="V8">
        <v>1.0101623411174818</v>
      </c>
      <c r="W8">
        <v>176</v>
      </c>
      <c r="X8">
        <f t="shared" si="0"/>
        <v>0.52694610778443118</v>
      </c>
    </row>
    <row r="9" spans="1:24" x14ac:dyDescent="0.4">
      <c r="A9" t="s">
        <v>59</v>
      </c>
      <c r="B9">
        <v>126</v>
      </c>
      <c r="C9">
        <v>8</v>
      </c>
      <c r="D9" t="s">
        <v>39</v>
      </c>
      <c r="E9">
        <v>493434.17</v>
      </c>
      <c r="F9">
        <v>5180740.8</v>
      </c>
      <c r="G9" t="s">
        <v>9</v>
      </c>
      <c r="H9">
        <v>4</v>
      </c>
      <c r="I9" t="s">
        <v>60</v>
      </c>
      <c r="K9" t="s">
        <v>22</v>
      </c>
      <c r="L9">
        <f>AVERAGE(I213:I232)</f>
        <v>72.275000000000006</v>
      </c>
      <c r="N9">
        <v>8</v>
      </c>
      <c r="O9">
        <v>12</v>
      </c>
      <c r="P9" t="s">
        <v>9</v>
      </c>
      <c r="Q9">
        <v>493542.65</v>
      </c>
      <c r="R9">
        <v>5180578.13</v>
      </c>
      <c r="S9" t="s">
        <v>9</v>
      </c>
      <c r="T9">
        <v>1</v>
      </c>
      <c r="U9">
        <v>461.12200000000001</v>
      </c>
      <c r="V9">
        <v>0.88875336102598945</v>
      </c>
      <c r="W9">
        <v>117</v>
      </c>
      <c r="X9">
        <f t="shared" si="0"/>
        <v>0.35029940119760478</v>
      </c>
    </row>
    <row r="10" spans="1:24" x14ac:dyDescent="0.4">
      <c r="A10" t="s">
        <v>59</v>
      </c>
      <c r="B10">
        <v>152</v>
      </c>
      <c r="C10">
        <v>9</v>
      </c>
      <c r="D10" t="s">
        <v>40</v>
      </c>
      <c r="E10">
        <v>493447.78</v>
      </c>
      <c r="F10">
        <v>5180761.6100000003</v>
      </c>
      <c r="G10" t="s">
        <v>9</v>
      </c>
      <c r="H10">
        <v>4</v>
      </c>
      <c r="I10" t="s">
        <v>60</v>
      </c>
      <c r="K10" t="s">
        <v>23</v>
      </c>
      <c r="N10">
        <v>9</v>
      </c>
      <c r="O10">
        <v>13</v>
      </c>
      <c r="P10" t="s">
        <v>9</v>
      </c>
      <c r="Q10">
        <v>493574.55</v>
      </c>
      <c r="R10">
        <v>5180572.87</v>
      </c>
      <c r="S10" t="s">
        <v>9</v>
      </c>
      <c r="T10">
        <v>1</v>
      </c>
      <c r="U10">
        <v>634.35</v>
      </c>
      <c r="V10">
        <v>1.2226280562775935</v>
      </c>
      <c r="W10">
        <v>281</v>
      </c>
      <c r="X10">
        <f t="shared" si="0"/>
        <v>0.8413173652694611</v>
      </c>
    </row>
    <row r="11" spans="1:24" x14ac:dyDescent="0.4">
      <c r="A11" t="s">
        <v>59</v>
      </c>
      <c r="B11">
        <v>153</v>
      </c>
      <c r="C11">
        <v>10</v>
      </c>
      <c r="D11" t="s">
        <v>40</v>
      </c>
      <c r="E11">
        <v>493478.51</v>
      </c>
      <c r="F11">
        <v>5180775.88</v>
      </c>
      <c r="G11" t="s">
        <v>9</v>
      </c>
      <c r="H11">
        <v>4</v>
      </c>
      <c r="I11" t="s">
        <v>60</v>
      </c>
      <c r="K11" t="s">
        <v>24</v>
      </c>
      <c r="L11">
        <f>AVERAGE(I241:I254)</f>
        <v>518.84135714285708</v>
      </c>
      <c r="N11">
        <v>10</v>
      </c>
      <c r="O11">
        <v>14</v>
      </c>
      <c r="P11" t="s">
        <v>9</v>
      </c>
      <c r="Q11">
        <v>493606.47</v>
      </c>
      <c r="R11">
        <v>5180579.8399999999</v>
      </c>
      <c r="S11" t="s">
        <v>9</v>
      </c>
      <c r="T11">
        <v>1</v>
      </c>
      <c r="U11">
        <v>480.80700000000002</v>
      </c>
      <c r="V11">
        <v>0.92669366730458091</v>
      </c>
      <c r="W11">
        <v>135</v>
      </c>
      <c r="X11">
        <f t="shared" si="0"/>
        <v>0.40419161676646709</v>
      </c>
    </row>
    <row r="12" spans="1:24" x14ac:dyDescent="0.4">
      <c r="A12" t="s">
        <v>59</v>
      </c>
      <c r="B12">
        <v>179</v>
      </c>
      <c r="C12">
        <v>10</v>
      </c>
      <c r="D12" t="s">
        <v>37</v>
      </c>
      <c r="E12">
        <v>493495.64</v>
      </c>
      <c r="F12">
        <v>5180807.6500000004</v>
      </c>
      <c r="G12" t="s">
        <v>9</v>
      </c>
      <c r="H12">
        <v>4</v>
      </c>
      <c r="I12" t="s">
        <v>60</v>
      </c>
      <c r="K12" t="s">
        <v>25</v>
      </c>
      <c r="L12">
        <f>AVERAGE(I256:I370)</f>
        <v>491.43275652173872</v>
      </c>
      <c r="N12">
        <v>11</v>
      </c>
      <c r="O12">
        <v>15</v>
      </c>
      <c r="P12" t="s">
        <v>9</v>
      </c>
      <c r="Q12">
        <v>493638.37</v>
      </c>
      <c r="R12">
        <v>5180571.03</v>
      </c>
      <c r="S12" t="s">
        <v>9</v>
      </c>
      <c r="T12">
        <v>1</v>
      </c>
      <c r="U12">
        <v>701.77200000000005</v>
      </c>
      <c r="V12">
        <v>1.3525752917317559</v>
      </c>
      <c r="W12">
        <v>316</v>
      </c>
      <c r="X12">
        <f t="shared" si="0"/>
        <v>0.94610778443113774</v>
      </c>
    </row>
    <row r="13" spans="1:24" x14ac:dyDescent="0.4">
      <c r="A13" t="s">
        <v>59</v>
      </c>
      <c r="B13">
        <v>204</v>
      </c>
      <c r="C13">
        <v>11</v>
      </c>
      <c r="D13" t="s">
        <v>32</v>
      </c>
      <c r="E13">
        <v>493512.38</v>
      </c>
      <c r="F13">
        <v>5180822.5199999996</v>
      </c>
      <c r="G13" t="s">
        <v>9</v>
      </c>
      <c r="H13">
        <v>4</v>
      </c>
      <c r="I13" t="s">
        <v>60</v>
      </c>
      <c r="N13">
        <v>12</v>
      </c>
      <c r="O13">
        <v>16</v>
      </c>
      <c r="P13" t="s">
        <v>9</v>
      </c>
      <c r="Q13">
        <v>493668.47</v>
      </c>
      <c r="R13">
        <v>5180579.1100000003</v>
      </c>
      <c r="S13" t="s">
        <v>9</v>
      </c>
      <c r="T13">
        <v>1</v>
      </c>
      <c r="V13" t="s">
        <v>160</v>
      </c>
    </row>
    <row r="14" spans="1:24" x14ac:dyDescent="0.4">
      <c r="A14" t="s">
        <v>59</v>
      </c>
      <c r="B14">
        <v>229</v>
      </c>
      <c r="C14">
        <v>11</v>
      </c>
      <c r="D14" t="s">
        <v>30</v>
      </c>
      <c r="E14">
        <v>493540.27</v>
      </c>
      <c r="F14">
        <v>5180854.2699999996</v>
      </c>
      <c r="G14" t="s">
        <v>9</v>
      </c>
      <c r="H14">
        <v>4</v>
      </c>
      <c r="I14" t="s">
        <v>60</v>
      </c>
      <c r="N14">
        <v>13</v>
      </c>
      <c r="O14">
        <v>17</v>
      </c>
      <c r="P14" t="s">
        <v>9</v>
      </c>
      <c r="Q14">
        <v>493702.2</v>
      </c>
      <c r="R14">
        <v>5180582.74</v>
      </c>
      <c r="S14" t="s">
        <v>9</v>
      </c>
      <c r="T14">
        <v>1</v>
      </c>
      <c r="U14">
        <v>472.93299999999999</v>
      </c>
      <c r="V14">
        <v>0.91151754479314429</v>
      </c>
      <c r="W14">
        <v>127</v>
      </c>
      <c r="X14">
        <f>W14/334</f>
        <v>0.38023952095808383</v>
      </c>
    </row>
    <row r="15" spans="1:24" x14ac:dyDescent="0.4">
      <c r="A15" t="s">
        <v>59</v>
      </c>
      <c r="B15">
        <v>252</v>
      </c>
      <c r="C15">
        <v>12</v>
      </c>
      <c r="D15" t="s">
        <v>34</v>
      </c>
      <c r="E15">
        <v>493543.71</v>
      </c>
      <c r="F15">
        <v>5180893.1399999997</v>
      </c>
      <c r="G15" t="s">
        <v>9</v>
      </c>
      <c r="H15">
        <v>4</v>
      </c>
      <c r="I15" t="s">
        <v>60</v>
      </c>
      <c r="N15">
        <v>14</v>
      </c>
      <c r="O15">
        <v>19</v>
      </c>
      <c r="P15" t="s">
        <v>9</v>
      </c>
      <c r="Q15">
        <v>493768.29</v>
      </c>
      <c r="R15">
        <v>5180574.29</v>
      </c>
      <c r="S15" t="s">
        <v>9</v>
      </c>
      <c r="T15">
        <v>1</v>
      </c>
      <c r="V15" t="s">
        <v>160</v>
      </c>
    </row>
    <row r="16" spans="1:24" x14ac:dyDescent="0.4">
      <c r="A16" t="s">
        <v>59</v>
      </c>
      <c r="B16">
        <v>253</v>
      </c>
      <c r="C16">
        <v>13</v>
      </c>
      <c r="D16" t="s">
        <v>34</v>
      </c>
      <c r="E16">
        <v>493573.21</v>
      </c>
      <c r="F16">
        <v>5180890.68</v>
      </c>
      <c r="G16" t="s">
        <v>9</v>
      </c>
      <c r="H16">
        <v>4</v>
      </c>
      <c r="I16" t="s">
        <v>60</v>
      </c>
      <c r="N16">
        <v>15</v>
      </c>
      <c r="O16">
        <v>20</v>
      </c>
      <c r="P16" t="s">
        <v>9</v>
      </c>
      <c r="Q16">
        <v>493797.92</v>
      </c>
      <c r="R16">
        <v>5180576.3</v>
      </c>
      <c r="S16" t="s">
        <v>9</v>
      </c>
      <c r="T16">
        <v>1</v>
      </c>
      <c r="U16">
        <v>711.61400000000003</v>
      </c>
      <c r="V16">
        <v>1.3715444811853448</v>
      </c>
      <c r="W16">
        <v>319</v>
      </c>
      <c r="X16">
        <f>W16/334</f>
        <v>0.95508982035928147</v>
      </c>
    </row>
    <row r="17" spans="1:24" x14ac:dyDescent="0.4">
      <c r="A17" t="s">
        <v>59</v>
      </c>
      <c r="B17">
        <v>276</v>
      </c>
      <c r="C17">
        <v>13</v>
      </c>
      <c r="D17" t="s">
        <v>35</v>
      </c>
      <c r="E17">
        <v>493594.16</v>
      </c>
      <c r="F17">
        <v>5180922.4400000004</v>
      </c>
      <c r="G17" t="s">
        <v>9</v>
      </c>
      <c r="H17">
        <v>4</v>
      </c>
      <c r="I17" t="s">
        <v>60</v>
      </c>
      <c r="N17">
        <v>16</v>
      </c>
      <c r="O17">
        <v>22</v>
      </c>
      <c r="P17" t="s">
        <v>9</v>
      </c>
      <c r="Q17">
        <v>493861.76</v>
      </c>
      <c r="R17">
        <v>5180589.46</v>
      </c>
      <c r="S17" t="s">
        <v>9</v>
      </c>
      <c r="T17">
        <v>1</v>
      </c>
      <c r="U17">
        <v>594.48800000000006</v>
      </c>
      <c r="V17">
        <v>1.1457991769848728</v>
      </c>
      <c r="W17">
        <v>246</v>
      </c>
      <c r="X17">
        <f>W17/334</f>
        <v>0.73652694610778446</v>
      </c>
    </row>
    <row r="18" spans="1:24" x14ac:dyDescent="0.4">
      <c r="A18" t="s">
        <v>59</v>
      </c>
      <c r="B18">
        <v>301</v>
      </c>
      <c r="C18">
        <v>13</v>
      </c>
      <c r="D18" t="s">
        <v>44</v>
      </c>
      <c r="E18">
        <v>493598.32</v>
      </c>
      <c r="F18">
        <v>5180954.22</v>
      </c>
      <c r="G18" t="s">
        <v>9</v>
      </c>
      <c r="H18">
        <v>4</v>
      </c>
      <c r="I18" t="s">
        <v>60</v>
      </c>
      <c r="N18">
        <v>17</v>
      </c>
      <c r="O18">
        <v>23</v>
      </c>
      <c r="P18" t="s">
        <v>9</v>
      </c>
      <c r="Q18">
        <v>493893.66</v>
      </c>
      <c r="R18">
        <v>5180586.21</v>
      </c>
      <c r="S18" t="s">
        <v>9</v>
      </c>
      <c r="T18">
        <v>1</v>
      </c>
      <c r="V18" t="s">
        <v>160</v>
      </c>
    </row>
    <row r="19" spans="1:24" x14ac:dyDescent="0.4">
      <c r="A19" t="s">
        <v>59</v>
      </c>
      <c r="B19">
        <v>327</v>
      </c>
      <c r="C19">
        <v>14</v>
      </c>
      <c r="D19" t="s">
        <v>48</v>
      </c>
      <c r="E19">
        <v>493626.37</v>
      </c>
      <c r="F19">
        <v>5180992.97</v>
      </c>
      <c r="G19" t="s">
        <v>9</v>
      </c>
      <c r="H19">
        <v>4</v>
      </c>
      <c r="I19" t="s">
        <v>60</v>
      </c>
      <c r="N19">
        <v>18</v>
      </c>
      <c r="O19">
        <v>1</v>
      </c>
      <c r="P19" t="s">
        <v>10</v>
      </c>
      <c r="Q19">
        <v>493215.02</v>
      </c>
      <c r="R19">
        <v>5180604.13</v>
      </c>
      <c r="S19" t="s">
        <v>9</v>
      </c>
      <c r="T19">
        <v>1</v>
      </c>
      <c r="U19">
        <v>468.012</v>
      </c>
      <c r="V19">
        <v>0.90203295006634987</v>
      </c>
      <c r="W19">
        <v>122</v>
      </c>
      <c r="X19">
        <f>W19/334</f>
        <v>0.3652694610778443</v>
      </c>
    </row>
    <row r="20" spans="1:24" x14ac:dyDescent="0.4">
      <c r="A20" t="s">
        <v>59</v>
      </c>
      <c r="B20">
        <v>351</v>
      </c>
      <c r="C20">
        <v>14</v>
      </c>
      <c r="D20" t="s">
        <v>50</v>
      </c>
      <c r="E20">
        <v>493636.64</v>
      </c>
      <c r="F20">
        <v>5181024.74</v>
      </c>
      <c r="G20" t="s">
        <v>9</v>
      </c>
      <c r="H20">
        <v>4</v>
      </c>
      <c r="I20" t="s">
        <v>60</v>
      </c>
      <c r="N20">
        <v>19</v>
      </c>
      <c r="O20">
        <v>2</v>
      </c>
      <c r="P20" t="s">
        <v>10</v>
      </c>
      <c r="Q20">
        <v>493246.6</v>
      </c>
      <c r="R20">
        <v>5180590.1900000004</v>
      </c>
      <c r="S20" t="s">
        <v>9</v>
      </c>
      <c r="T20">
        <v>1</v>
      </c>
      <c r="V20" t="s">
        <v>160</v>
      </c>
    </row>
    <row r="21" spans="1:24" x14ac:dyDescent="0.4">
      <c r="A21" t="s">
        <v>59</v>
      </c>
      <c r="B21">
        <v>374</v>
      </c>
      <c r="C21">
        <v>15</v>
      </c>
      <c r="D21" t="s">
        <v>47</v>
      </c>
      <c r="E21">
        <v>493667.27</v>
      </c>
      <c r="F21">
        <v>5181047.71</v>
      </c>
      <c r="G21" t="s">
        <v>9</v>
      </c>
      <c r="H21">
        <v>4</v>
      </c>
      <c r="I21" t="s">
        <v>60</v>
      </c>
      <c r="N21">
        <v>20</v>
      </c>
      <c r="O21">
        <v>3</v>
      </c>
      <c r="P21" t="s">
        <v>10</v>
      </c>
      <c r="Q21">
        <v>493277.31</v>
      </c>
      <c r="R21">
        <v>5180594.6399999997</v>
      </c>
      <c r="S21" t="s">
        <v>9</v>
      </c>
      <c r="T21">
        <v>1</v>
      </c>
      <c r="U21">
        <v>593.99599999999998</v>
      </c>
      <c r="V21">
        <v>1.1448509102493345</v>
      </c>
      <c r="W21">
        <v>244</v>
      </c>
      <c r="X21">
        <f t="shared" ref="X21:X31" si="1">W21/334</f>
        <v>0.73053892215568861</v>
      </c>
    </row>
    <row r="22" spans="1:24" x14ac:dyDescent="0.4">
      <c r="A22" t="s">
        <v>59</v>
      </c>
      <c r="B22">
        <v>397</v>
      </c>
      <c r="C22">
        <v>16</v>
      </c>
      <c r="D22" t="s">
        <v>51</v>
      </c>
      <c r="E22">
        <v>493690.21</v>
      </c>
      <c r="F22">
        <v>5181087.13</v>
      </c>
      <c r="G22" t="s">
        <v>9</v>
      </c>
      <c r="H22">
        <v>4</v>
      </c>
      <c r="I22" t="s">
        <v>60</v>
      </c>
      <c r="N22">
        <v>21</v>
      </c>
      <c r="O22">
        <v>4</v>
      </c>
      <c r="P22" t="s">
        <v>10</v>
      </c>
      <c r="Q22">
        <v>493309.22</v>
      </c>
      <c r="R22">
        <v>5180591.83</v>
      </c>
      <c r="S22" t="s">
        <v>9</v>
      </c>
      <c r="T22">
        <v>1</v>
      </c>
      <c r="U22">
        <v>377.95299999999997</v>
      </c>
      <c r="V22">
        <v>0.72845580792036768</v>
      </c>
      <c r="W22">
        <v>60</v>
      </c>
      <c r="X22">
        <f t="shared" si="1"/>
        <v>0.17964071856287425</v>
      </c>
    </row>
    <row r="23" spans="1:24" x14ac:dyDescent="0.4">
      <c r="A23" t="s">
        <v>59</v>
      </c>
      <c r="B23">
        <v>398</v>
      </c>
      <c r="C23">
        <v>17</v>
      </c>
      <c r="D23" t="s">
        <v>51</v>
      </c>
      <c r="E23">
        <v>493719.72</v>
      </c>
      <c r="F23">
        <v>5181093.21</v>
      </c>
      <c r="G23" t="s">
        <v>9</v>
      </c>
      <c r="H23">
        <v>4</v>
      </c>
      <c r="I23" t="s">
        <v>60</v>
      </c>
      <c r="N23">
        <v>22</v>
      </c>
      <c r="O23">
        <v>5</v>
      </c>
      <c r="P23" t="s">
        <v>10</v>
      </c>
      <c r="Q23">
        <v>493341.15</v>
      </c>
      <c r="R23">
        <v>5180611.0199999996</v>
      </c>
      <c r="S23" t="s">
        <v>9</v>
      </c>
      <c r="T23">
        <v>2</v>
      </c>
      <c r="U23">
        <v>4</v>
      </c>
      <c r="V23">
        <v>1.1865692040412434E-2</v>
      </c>
      <c r="W23">
        <v>1</v>
      </c>
      <c r="X23">
        <f t="shared" si="1"/>
        <v>2.9940119760479044E-3</v>
      </c>
    </row>
    <row r="24" spans="1:24" x14ac:dyDescent="0.4">
      <c r="A24" t="s">
        <v>59</v>
      </c>
      <c r="B24">
        <v>421</v>
      </c>
      <c r="C24">
        <v>17</v>
      </c>
      <c r="D24" t="s">
        <v>49</v>
      </c>
      <c r="E24">
        <v>493712.77</v>
      </c>
      <c r="F24">
        <v>5181114.8099999996</v>
      </c>
      <c r="G24" t="s">
        <v>9</v>
      </c>
      <c r="H24">
        <v>4</v>
      </c>
      <c r="I24" t="s">
        <v>60</v>
      </c>
      <c r="N24">
        <v>23</v>
      </c>
      <c r="O24">
        <v>6</v>
      </c>
      <c r="P24" t="s">
        <v>10</v>
      </c>
      <c r="Q24">
        <v>493371.46</v>
      </c>
      <c r="R24">
        <v>5180609.63</v>
      </c>
      <c r="S24" t="s">
        <v>9</v>
      </c>
      <c r="T24">
        <v>2</v>
      </c>
      <c r="U24">
        <v>57.5</v>
      </c>
      <c r="V24">
        <v>0.17056932308092876</v>
      </c>
      <c r="W24">
        <v>9</v>
      </c>
      <c r="X24">
        <f t="shared" si="1"/>
        <v>2.6946107784431138E-2</v>
      </c>
    </row>
    <row r="25" spans="1:24" x14ac:dyDescent="0.4">
      <c r="A25" t="s">
        <v>14</v>
      </c>
      <c r="B25">
        <v>304</v>
      </c>
      <c r="C25">
        <v>16</v>
      </c>
      <c r="D25" t="s">
        <v>44</v>
      </c>
      <c r="E25">
        <v>493694.05</v>
      </c>
      <c r="F25">
        <v>5180960.01</v>
      </c>
      <c r="G25" t="s">
        <v>9</v>
      </c>
      <c r="H25">
        <v>6</v>
      </c>
      <c r="I25" t="s">
        <v>60</v>
      </c>
      <c r="N25">
        <v>24</v>
      </c>
      <c r="O25">
        <v>7</v>
      </c>
      <c r="P25" t="s">
        <v>10</v>
      </c>
      <c r="Q25">
        <v>493404.97</v>
      </c>
      <c r="R25">
        <v>5180617.84</v>
      </c>
      <c r="S25" t="s">
        <v>9</v>
      </c>
      <c r="T25">
        <v>2</v>
      </c>
      <c r="U25">
        <v>69.5</v>
      </c>
      <c r="V25">
        <v>0.20616639920216606</v>
      </c>
      <c r="W25">
        <v>13</v>
      </c>
      <c r="X25">
        <f t="shared" si="1"/>
        <v>3.8922155688622756E-2</v>
      </c>
    </row>
    <row r="26" spans="1:24" x14ac:dyDescent="0.4">
      <c r="A26" t="s">
        <v>14</v>
      </c>
      <c r="B26">
        <v>423</v>
      </c>
      <c r="C26">
        <v>19</v>
      </c>
      <c r="D26" t="s">
        <v>49</v>
      </c>
      <c r="E26">
        <v>493780.19</v>
      </c>
      <c r="F26">
        <v>5181114.78</v>
      </c>
      <c r="G26" t="s">
        <v>9</v>
      </c>
      <c r="H26">
        <v>6</v>
      </c>
      <c r="I26" t="s">
        <v>60</v>
      </c>
      <c r="N26">
        <v>25</v>
      </c>
      <c r="O26">
        <v>8</v>
      </c>
      <c r="P26" t="s">
        <v>10</v>
      </c>
      <c r="Q26">
        <v>493436.88</v>
      </c>
      <c r="R26">
        <v>5180614.47</v>
      </c>
      <c r="S26" t="s">
        <v>9</v>
      </c>
      <c r="T26">
        <v>2</v>
      </c>
      <c r="U26">
        <v>44.5</v>
      </c>
      <c r="V26">
        <v>0.13200582394958835</v>
      </c>
      <c r="W26">
        <v>6</v>
      </c>
      <c r="X26">
        <f t="shared" si="1"/>
        <v>1.7964071856287425E-2</v>
      </c>
    </row>
    <row r="27" spans="1:24" x14ac:dyDescent="0.4">
      <c r="A27" t="s">
        <v>14</v>
      </c>
      <c r="B27">
        <v>424</v>
      </c>
      <c r="C27">
        <v>20</v>
      </c>
      <c r="D27" t="s">
        <v>49</v>
      </c>
      <c r="E27">
        <v>493809.7</v>
      </c>
      <c r="F27">
        <v>5181116.57</v>
      </c>
      <c r="G27" t="s">
        <v>9</v>
      </c>
      <c r="H27">
        <v>6</v>
      </c>
      <c r="I27" t="s">
        <v>60</v>
      </c>
      <c r="N27">
        <v>26</v>
      </c>
      <c r="O27">
        <v>9</v>
      </c>
      <c r="P27" t="s">
        <v>10</v>
      </c>
      <c r="Q27">
        <v>493468.78</v>
      </c>
      <c r="R27">
        <v>5180603.88</v>
      </c>
      <c r="S27" t="s">
        <v>9</v>
      </c>
      <c r="T27">
        <v>2</v>
      </c>
      <c r="U27">
        <v>114.5</v>
      </c>
      <c r="V27">
        <v>0.33965543465680592</v>
      </c>
      <c r="W27">
        <v>17</v>
      </c>
      <c r="X27">
        <f t="shared" si="1"/>
        <v>5.089820359281437E-2</v>
      </c>
    </row>
    <row r="28" spans="1:24" x14ac:dyDescent="0.4">
      <c r="A28" t="s">
        <v>14</v>
      </c>
      <c r="B28">
        <v>74</v>
      </c>
      <c r="C28">
        <v>9</v>
      </c>
      <c r="D28" t="s">
        <v>33</v>
      </c>
      <c r="E28">
        <v>493458.5</v>
      </c>
      <c r="F28">
        <v>5180665.8499999996</v>
      </c>
      <c r="G28" t="s">
        <v>9</v>
      </c>
      <c r="H28">
        <v>6</v>
      </c>
      <c r="I28">
        <v>530.81500000000005</v>
      </c>
      <c r="J28">
        <f>I28/$L$3</f>
        <v>1.276801735708547</v>
      </c>
      <c r="N28">
        <v>27</v>
      </c>
      <c r="O28">
        <v>10</v>
      </c>
      <c r="P28" t="s">
        <v>10</v>
      </c>
      <c r="Q28">
        <v>493502.3</v>
      </c>
      <c r="R28">
        <v>5180616.16</v>
      </c>
      <c r="S28" t="s">
        <v>9</v>
      </c>
      <c r="T28">
        <v>2</v>
      </c>
      <c r="U28">
        <v>23</v>
      </c>
      <c r="V28">
        <v>6.8227729232371498E-2</v>
      </c>
      <c r="W28">
        <v>4</v>
      </c>
      <c r="X28">
        <f t="shared" si="1"/>
        <v>1.1976047904191617E-2</v>
      </c>
    </row>
    <row r="29" spans="1:24" x14ac:dyDescent="0.4">
      <c r="A29" t="s">
        <v>14</v>
      </c>
      <c r="B29">
        <v>49</v>
      </c>
      <c r="C29">
        <v>9</v>
      </c>
      <c r="D29" t="s">
        <v>11</v>
      </c>
      <c r="E29">
        <v>493449.42</v>
      </c>
      <c r="F29">
        <v>5180635.68</v>
      </c>
      <c r="G29" t="s">
        <v>9</v>
      </c>
      <c r="H29">
        <v>6</v>
      </c>
      <c r="I29">
        <v>519.10199999999998</v>
      </c>
      <c r="J29">
        <f t="shared" ref="J29:J47" si="2">I29/$L$3</f>
        <v>1.2486277415102778</v>
      </c>
      <c r="N29">
        <v>28</v>
      </c>
      <c r="O29">
        <v>11</v>
      </c>
      <c r="P29" t="s">
        <v>10</v>
      </c>
      <c r="Q29">
        <v>493532.59</v>
      </c>
      <c r="R29">
        <v>5180600.03</v>
      </c>
      <c r="S29" t="s">
        <v>9</v>
      </c>
      <c r="T29">
        <v>2</v>
      </c>
      <c r="U29">
        <v>58.5</v>
      </c>
      <c r="V29">
        <v>0.17353574609103187</v>
      </c>
      <c r="W29">
        <v>10</v>
      </c>
      <c r="X29">
        <f t="shared" si="1"/>
        <v>2.9940119760479042E-2</v>
      </c>
    </row>
    <row r="30" spans="1:24" x14ac:dyDescent="0.4">
      <c r="A30" t="s">
        <v>14</v>
      </c>
      <c r="B30">
        <v>25</v>
      </c>
      <c r="C30">
        <v>8</v>
      </c>
      <c r="D30" t="s">
        <v>10</v>
      </c>
      <c r="E30">
        <v>493436.88</v>
      </c>
      <c r="F30">
        <v>5180614.47</v>
      </c>
      <c r="G30" t="s">
        <v>9</v>
      </c>
      <c r="H30">
        <v>6</v>
      </c>
      <c r="I30">
        <v>505.51600000000002</v>
      </c>
      <c r="J30">
        <f t="shared" si="2"/>
        <v>1.21594850603024</v>
      </c>
      <c r="N30">
        <v>29</v>
      </c>
      <c r="O30">
        <v>12</v>
      </c>
      <c r="P30" t="s">
        <v>10</v>
      </c>
      <c r="Q30">
        <v>493564.51</v>
      </c>
      <c r="R30">
        <v>5180609.8899999997</v>
      </c>
      <c r="S30" t="s">
        <v>9</v>
      </c>
      <c r="T30">
        <v>2</v>
      </c>
      <c r="U30">
        <v>20.5</v>
      </c>
      <c r="V30">
        <v>6.0811671707113726E-2</v>
      </c>
      <c r="W30">
        <v>3</v>
      </c>
      <c r="X30">
        <f t="shared" si="1"/>
        <v>8.9820359281437123E-3</v>
      </c>
    </row>
    <row r="31" spans="1:24" x14ac:dyDescent="0.4">
      <c r="A31" t="s">
        <v>14</v>
      </c>
      <c r="B31">
        <v>75</v>
      </c>
      <c r="C31">
        <v>10</v>
      </c>
      <c r="D31" t="s">
        <v>33</v>
      </c>
      <c r="E31">
        <v>493488.02</v>
      </c>
      <c r="F31">
        <v>5180680.53</v>
      </c>
      <c r="G31" t="s">
        <v>9</v>
      </c>
      <c r="H31">
        <v>6</v>
      </c>
      <c r="I31">
        <v>503.642</v>
      </c>
      <c r="J31">
        <f t="shared" si="2"/>
        <v>1.2114408593874022</v>
      </c>
      <c r="N31">
        <v>30</v>
      </c>
      <c r="O31">
        <v>13</v>
      </c>
      <c r="P31" t="s">
        <v>10</v>
      </c>
      <c r="Q31">
        <v>493596.42</v>
      </c>
      <c r="R31">
        <v>5180604.63</v>
      </c>
      <c r="S31" t="s">
        <v>9</v>
      </c>
      <c r="T31">
        <v>2</v>
      </c>
      <c r="U31">
        <v>117</v>
      </c>
      <c r="V31">
        <v>0.34707149218206373</v>
      </c>
      <c r="W31">
        <v>18</v>
      </c>
      <c r="X31">
        <f t="shared" si="1"/>
        <v>5.3892215568862277E-2</v>
      </c>
    </row>
    <row r="32" spans="1:24" x14ac:dyDescent="0.4">
      <c r="A32" t="s">
        <v>14</v>
      </c>
      <c r="B32">
        <v>206</v>
      </c>
      <c r="C32">
        <v>13</v>
      </c>
      <c r="D32" t="s">
        <v>32</v>
      </c>
      <c r="E32">
        <v>493576.2</v>
      </c>
      <c r="F32">
        <v>5180827.12</v>
      </c>
      <c r="G32" t="s">
        <v>9</v>
      </c>
      <c r="H32">
        <v>6</v>
      </c>
      <c r="I32">
        <v>502.70499999999998</v>
      </c>
      <c r="J32">
        <f t="shared" si="2"/>
        <v>1.2091870360659835</v>
      </c>
      <c r="N32">
        <v>31</v>
      </c>
      <c r="O32">
        <v>14</v>
      </c>
      <c r="P32" t="s">
        <v>10</v>
      </c>
      <c r="Q32">
        <v>493628.33</v>
      </c>
      <c r="R32">
        <v>5180611.5999999996</v>
      </c>
      <c r="S32" t="s">
        <v>9</v>
      </c>
      <c r="T32">
        <v>2</v>
      </c>
      <c r="V32" t="s">
        <v>160</v>
      </c>
    </row>
    <row r="33" spans="1:24" x14ac:dyDescent="0.4">
      <c r="A33" t="s">
        <v>14</v>
      </c>
      <c r="B33">
        <v>255</v>
      </c>
      <c r="C33">
        <v>15</v>
      </c>
      <c r="D33" t="s">
        <v>34</v>
      </c>
      <c r="E33">
        <v>493637.03</v>
      </c>
      <c r="F33">
        <v>5180888.84</v>
      </c>
      <c r="G33" t="s">
        <v>9</v>
      </c>
      <c r="H33">
        <v>6</v>
      </c>
      <c r="I33">
        <v>496.55500000000001</v>
      </c>
      <c r="J33">
        <f t="shared" si="2"/>
        <v>1.1943940654931708</v>
      </c>
      <c r="N33">
        <v>32</v>
      </c>
      <c r="O33">
        <v>15</v>
      </c>
      <c r="P33" t="s">
        <v>10</v>
      </c>
      <c r="Q33">
        <v>493660.23</v>
      </c>
      <c r="R33">
        <v>5180602.78</v>
      </c>
      <c r="S33" t="s">
        <v>9</v>
      </c>
      <c r="T33">
        <v>2</v>
      </c>
      <c r="U33">
        <v>46</v>
      </c>
      <c r="V33">
        <v>0.136455458464743</v>
      </c>
      <c r="W33">
        <v>7</v>
      </c>
      <c r="X33">
        <f t="shared" ref="X33:X64" si="3">W33/334</f>
        <v>2.0958083832335328E-2</v>
      </c>
    </row>
    <row r="34" spans="1:24" x14ac:dyDescent="0.4">
      <c r="A34" t="s">
        <v>14</v>
      </c>
      <c r="B34">
        <v>129</v>
      </c>
      <c r="C34">
        <v>11</v>
      </c>
      <c r="D34" t="s">
        <v>39</v>
      </c>
      <c r="E34">
        <v>493528.68</v>
      </c>
      <c r="F34">
        <v>5180727.16</v>
      </c>
      <c r="G34" t="s">
        <v>9</v>
      </c>
      <c r="H34">
        <v>6</v>
      </c>
      <c r="I34">
        <v>485.37</v>
      </c>
      <c r="J34">
        <f t="shared" si="2"/>
        <v>1.1674901019392019</v>
      </c>
      <c r="N34">
        <v>33</v>
      </c>
      <c r="O34">
        <v>16</v>
      </c>
      <c r="P34" t="s">
        <v>10</v>
      </c>
      <c r="Q34">
        <v>493692.15</v>
      </c>
      <c r="R34">
        <v>5180610.42</v>
      </c>
      <c r="S34" t="s">
        <v>9</v>
      </c>
      <c r="T34">
        <v>2</v>
      </c>
      <c r="U34">
        <v>136.5</v>
      </c>
      <c r="V34">
        <v>0.40491674087907431</v>
      </c>
      <c r="W34">
        <v>21</v>
      </c>
      <c r="X34">
        <f t="shared" si="3"/>
        <v>6.2874251497005984E-2</v>
      </c>
    </row>
    <row r="35" spans="1:24" x14ac:dyDescent="0.4">
      <c r="A35" t="s">
        <v>14</v>
      </c>
      <c r="B35">
        <v>278</v>
      </c>
      <c r="C35">
        <v>15</v>
      </c>
      <c r="D35" t="s">
        <v>35</v>
      </c>
      <c r="E35">
        <v>493657.98</v>
      </c>
      <c r="F35">
        <v>5180920.5999999996</v>
      </c>
      <c r="G35" t="s">
        <v>9</v>
      </c>
      <c r="H35">
        <v>6</v>
      </c>
      <c r="I35">
        <v>473.42500000000001</v>
      </c>
      <c r="J35">
        <f t="shared" si="2"/>
        <v>1.1387580639729826</v>
      </c>
      <c r="N35">
        <v>34</v>
      </c>
      <c r="O35">
        <v>17</v>
      </c>
      <c r="P35" t="s">
        <v>10</v>
      </c>
      <c r="Q35">
        <v>493724.07</v>
      </c>
      <c r="R35">
        <v>5180614.5</v>
      </c>
      <c r="S35" t="s">
        <v>9</v>
      </c>
      <c r="T35">
        <v>2</v>
      </c>
      <c r="U35">
        <v>53.5</v>
      </c>
      <c r="V35">
        <v>0.15870363104051632</v>
      </c>
      <c r="W35">
        <v>8</v>
      </c>
      <c r="X35">
        <f t="shared" si="3"/>
        <v>2.3952095808383235E-2</v>
      </c>
    </row>
    <row r="36" spans="1:24" x14ac:dyDescent="0.4">
      <c r="A36" t="s">
        <v>14</v>
      </c>
      <c r="B36">
        <v>4</v>
      </c>
      <c r="C36">
        <v>8</v>
      </c>
      <c r="D36" t="s">
        <v>9</v>
      </c>
      <c r="E36">
        <v>493415.01</v>
      </c>
      <c r="F36">
        <v>5180582.71</v>
      </c>
      <c r="G36" t="s">
        <v>9</v>
      </c>
      <c r="H36">
        <v>6</v>
      </c>
      <c r="I36">
        <v>449.29500000000002</v>
      </c>
      <c r="J36">
        <f t="shared" si="2"/>
        <v>1.0807167013840444</v>
      </c>
      <c r="N36">
        <v>35</v>
      </c>
      <c r="O36">
        <v>18</v>
      </c>
      <c r="P36" t="s">
        <v>10</v>
      </c>
      <c r="Q36">
        <v>493755.95</v>
      </c>
      <c r="R36">
        <v>5180592.46</v>
      </c>
      <c r="S36" t="s">
        <v>9</v>
      </c>
      <c r="T36">
        <v>2</v>
      </c>
      <c r="U36">
        <v>134</v>
      </c>
      <c r="V36">
        <v>0.39750068335381655</v>
      </c>
      <c r="W36">
        <v>19</v>
      </c>
      <c r="X36">
        <f t="shared" si="3"/>
        <v>5.6886227544910177E-2</v>
      </c>
    </row>
    <row r="37" spans="1:24" x14ac:dyDescent="0.4">
      <c r="A37" t="s">
        <v>14</v>
      </c>
      <c r="B37">
        <v>330</v>
      </c>
      <c r="C37">
        <v>17</v>
      </c>
      <c r="D37" t="s">
        <v>48</v>
      </c>
      <c r="E37">
        <v>493722.1</v>
      </c>
      <c r="F37">
        <v>5180995.87</v>
      </c>
      <c r="G37" t="s">
        <v>9</v>
      </c>
      <c r="H37">
        <v>6</v>
      </c>
      <c r="I37">
        <v>442.26799999999997</v>
      </c>
      <c r="J37">
        <f t="shared" si="2"/>
        <v>1.0638142291539379</v>
      </c>
      <c r="N37">
        <v>36</v>
      </c>
      <c r="O37">
        <v>19</v>
      </c>
      <c r="P37" t="s">
        <v>10</v>
      </c>
      <c r="Q37">
        <v>493785.59999999998</v>
      </c>
      <c r="R37">
        <v>5180609.6900000004</v>
      </c>
      <c r="S37" t="s">
        <v>9</v>
      </c>
      <c r="T37">
        <v>2</v>
      </c>
      <c r="U37">
        <v>61.5</v>
      </c>
      <c r="V37">
        <v>0.18243501512134119</v>
      </c>
      <c r="W37">
        <v>11</v>
      </c>
      <c r="X37">
        <f t="shared" si="3"/>
        <v>3.2934131736526949E-2</v>
      </c>
    </row>
    <row r="38" spans="1:24" x14ac:dyDescent="0.4">
      <c r="A38" t="s">
        <v>14</v>
      </c>
      <c r="B38">
        <v>207</v>
      </c>
      <c r="C38">
        <v>14</v>
      </c>
      <c r="D38" t="s">
        <v>32</v>
      </c>
      <c r="E38">
        <v>493606.51</v>
      </c>
      <c r="F38">
        <v>5180835.68</v>
      </c>
      <c r="G38" t="s">
        <v>9</v>
      </c>
      <c r="H38">
        <v>6</v>
      </c>
      <c r="I38">
        <v>403.85</v>
      </c>
      <c r="J38">
        <f t="shared" si="2"/>
        <v>0.97140506761469947</v>
      </c>
      <c r="N38">
        <v>37</v>
      </c>
      <c r="O38">
        <v>20</v>
      </c>
      <c r="P38" t="s">
        <v>10</v>
      </c>
      <c r="Q38">
        <v>493819.79</v>
      </c>
      <c r="R38">
        <v>5180608.0599999996</v>
      </c>
      <c r="S38" t="s">
        <v>9</v>
      </c>
      <c r="T38">
        <v>2</v>
      </c>
      <c r="U38">
        <v>112.5</v>
      </c>
      <c r="V38">
        <v>0.3337225886365997</v>
      </c>
      <c r="W38">
        <v>16</v>
      </c>
      <c r="X38">
        <f t="shared" si="3"/>
        <v>4.790419161676647E-2</v>
      </c>
    </row>
    <row r="39" spans="1:24" x14ac:dyDescent="0.4">
      <c r="A39" t="s">
        <v>14</v>
      </c>
      <c r="B39">
        <v>329</v>
      </c>
      <c r="C39">
        <v>16</v>
      </c>
      <c r="D39" t="s">
        <v>48</v>
      </c>
      <c r="E39">
        <v>493691.39</v>
      </c>
      <c r="F39">
        <v>5180990.99</v>
      </c>
      <c r="G39" t="s">
        <v>9</v>
      </c>
      <c r="H39">
        <v>6</v>
      </c>
      <c r="I39">
        <v>396.35399999999998</v>
      </c>
      <c r="J39">
        <f t="shared" si="2"/>
        <v>0.9533744810433491</v>
      </c>
      <c r="N39">
        <v>38</v>
      </c>
      <c r="O39">
        <v>21</v>
      </c>
      <c r="P39" t="s">
        <v>10</v>
      </c>
      <c r="Q39">
        <v>493851.68</v>
      </c>
      <c r="R39">
        <v>5180592.03</v>
      </c>
      <c r="S39" t="s">
        <v>9</v>
      </c>
      <c r="T39">
        <v>2</v>
      </c>
      <c r="U39">
        <v>36.5</v>
      </c>
      <c r="V39">
        <v>0.10827443986876346</v>
      </c>
      <c r="W39">
        <v>5</v>
      </c>
      <c r="X39">
        <f t="shared" si="3"/>
        <v>1.4970059880239521E-2</v>
      </c>
    </row>
    <row r="40" spans="1:24" x14ac:dyDescent="0.4">
      <c r="A40" t="s">
        <v>14</v>
      </c>
      <c r="B40">
        <v>181</v>
      </c>
      <c r="C40">
        <v>12</v>
      </c>
      <c r="D40" t="s">
        <v>37</v>
      </c>
      <c r="E40">
        <v>493559.45</v>
      </c>
      <c r="F40">
        <v>5180800.58</v>
      </c>
      <c r="G40" t="s">
        <v>9</v>
      </c>
      <c r="H40">
        <v>6</v>
      </c>
      <c r="I40">
        <v>387.45299999999997</v>
      </c>
      <c r="J40">
        <f t="shared" si="2"/>
        <v>0.93196436217040513</v>
      </c>
      <c r="N40">
        <v>39</v>
      </c>
      <c r="O40">
        <v>22</v>
      </c>
      <c r="P40" t="s">
        <v>10</v>
      </c>
      <c r="Q40">
        <v>493883.62</v>
      </c>
      <c r="R40">
        <v>5180621.22</v>
      </c>
      <c r="S40" t="s">
        <v>9</v>
      </c>
      <c r="T40">
        <v>2</v>
      </c>
      <c r="U40">
        <v>71.5</v>
      </c>
      <c r="V40">
        <v>0.21209924522237228</v>
      </c>
      <c r="W40">
        <v>14</v>
      </c>
      <c r="X40">
        <f t="shared" si="3"/>
        <v>4.1916167664670656E-2</v>
      </c>
    </row>
    <row r="41" spans="1:24" x14ac:dyDescent="0.4">
      <c r="A41" t="s">
        <v>14</v>
      </c>
      <c r="B41">
        <v>354</v>
      </c>
      <c r="C41">
        <v>17</v>
      </c>
      <c r="D41" t="s">
        <v>50</v>
      </c>
      <c r="E41">
        <v>493732.36</v>
      </c>
      <c r="F41">
        <v>5181027.6399999997</v>
      </c>
      <c r="G41" t="s">
        <v>9</v>
      </c>
      <c r="H41">
        <v>6</v>
      </c>
      <c r="I41">
        <v>371.99200000000002</v>
      </c>
      <c r="J41">
        <f t="shared" si="2"/>
        <v>0.894775074686461</v>
      </c>
      <c r="N41">
        <v>40</v>
      </c>
      <c r="O41">
        <v>23</v>
      </c>
      <c r="P41" t="s">
        <v>10</v>
      </c>
      <c r="Q41">
        <v>493915.53</v>
      </c>
      <c r="R41">
        <v>5180617.97</v>
      </c>
      <c r="S41" t="s">
        <v>9</v>
      </c>
      <c r="T41">
        <v>2</v>
      </c>
      <c r="U41">
        <v>15.5</v>
      </c>
      <c r="V41">
        <v>4.5979556656598183E-2</v>
      </c>
      <c r="W41">
        <v>2</v>
      </c>
      <c r="X41">
        <f t="shared" si="3"/>
        <v>5.9880239520958087E-3</v>
      </c>
    </row>
    <row r="42" spans="1:24" x14ac:dyDescent="0.4">
      <c r="A42" t="s">
        <v>14</v>
      </c>
      <c r="B42">
        <v>102</v>
      </c>
      <c r="C42">
        <v>10</v>
      </c>
      <c r="D42" t="s">
        <v>38</v>
      </c>
      <c r="E42">
        <v>493499.51</v>
      </c>
      <c r="F42">
        <v>5180712.3</v>
      </c>
      <c r="G42" t="s">
        <v>9</v>
      </c>
      <c r="H42">
        <v>6</v>
      </c>
      <c r="I42">
        <v>357</v>
      </c>
      <c r="J42">
        <f t="shared" si="2"/>
        <v>0.85871390154376048</v>
      </c>
      <c r="N42">
        <v>41</v>
      </c>
      <c r="O42">
        <v>24</v>
      </c>
      <c r="P42" t="s">
        <v>10</v>
      </c>
      <c r="Q42">
        <v>493947.43</v>
      </c>
      <c r="R42">
        <v>5180613.93</v>
      </c>
      <c r="S42" t="s">
        <v>9</v>
      </c>
      <c r="T42">
        <v>2</v>
      </c>
      <c r="U42">
        <v>178</v>
      </c>
      <c r="V42">
        <v>0.52802329579835339</v>
      </c>
      <c r="W42">
        <v>31</v>
      </c>
      <c r="X42">
        <f t="shared" si="3"/>
        <v>9.2814371257485026E-2</v>
      </c>
    </row>
    <row r="43" spans="1:24" x14ac:dyDescent="0.4">
      <c r="A43" t="s">
        <v>14</v>
      </c>
      <c r="B43">
        <v>303</v>
      </c>
      <c r="C43">
        <v>15</v>
      </c>
      <c r="D43" t="s">
        <v>44</v>
      </c>
      <c r="E43">
        <v>493663.33</v>
      </c>
      <c r="F43">
        <v>5180951.17</v>
      </c>
      <c r="G43" t="s">
        <v>9</v>
      </c>
      <c r="H43">
        <v>6</v>
      </c>
      <c r="I43">
        <v>338.09100000000001</v>
      </c>
      <c r="J43">
        <f t="shared" si="2"/>
        <v>0.81323092909476624</v>
      </c>
      <c r="N43">
        <v>42</v>
      </c>
      <c r="O43">
        <v>2</v>
      </c>
      <c r="P43" t="s">
        <v>11</v>
      </c>
      <c r="Q43">
        <v>493228.32</v>
      </c>
      <c r="R43">
        <v>5180622.08</v>
      </c>
      <c r="S43" t="s">
        <v>9</v>
      </c>
      <c r="T43">
        <v>2</v>
      </c>
      <c r="U43">
        <v>91</v>
      </c>
      <c r="V43">
        <v>0.26994449391938291</v>
      </c>
      <c r="W43">
        <v>15</v>
      </c>
      <c r="X43">
        <f t="shared" si="3"/>
        <v>4.4910179640718563E-2</v>
      </c>
    </row>
    <row r="44" spans="1:24" x14ac:dyDescent="0.4">
      <c r="A44" t="s">
        <v>14</v>
      </c>
      <c r="B44">
        <v>231</v>
      </c>
      <c r="C44">
        <v>13</v>
      </c>
      <c r="D44" t="s">
        <v>30</v>
      </c>
      <c r="E44">
        <v>493604.09</v>
      </c>
      <c r="F44">
        <v>5180858.87</v>
      </c>
      <c r="G44" t="s">
        <v>9</v>
      </c>
      <c r="H44">
        <v>6</v>
      </c>
      <c r="I44">
        <v>329.827</v>
      </c>
      <c r="J44">
        <f t="shared" si="2"/>
        <v>0.79335302522261597</v>
      </c>
      <c r="N44">
        <v>43</v>
      </c>
      <c r="O44">
        <v>3</v>
      </c>
      <c r="P44" t="s">
        <v>11</v>
      </c>
      <c r="Q44">
        <v>493257.96</v>
      </c>
      <c r="R44">
        <v>5180626.45</v>
      </c>
      <c r="S44" t="s">
        <v>9</v>
      </c>
      <c r="T44">
        <v>3</v>
      </c>
      <c r="U44">
        <v>188.976</v>
      </c>
      <c r="V44">
        <v>0.98185599546344238</v>
      </c>
      <c r="W44">
        <v>161</v>
      </c>
      <c r="X44">
        <f t="shared" si="3"/>
        <v>0.4820359281437126</v>
      </c>
    </row>
    <row r="45" spans="1:24" x14ac:dyDescent="0.4">
      <c r="A45" t="s">
        <v>14</v>
      </c>
      <c r="B45">
        <v>400</v>
      </c>
      <c r="C45">
        <v>19</v>
      </c>
      <c r="D45" t="s">
        <v>51</v>
      </c>
      <c r="E45">
        <v>493785.93</v>
      </c>
      <c r="F45">
        <v>5181084.59</v>
      </c>
      <c r="G45" t="s">
        <v>9</v>
      </c>
      <c r="H45">
        <v>6</v>
      </c>
      <c r="I45">
        <v>301.673</v>
      </c>
      <c r="J45">
        <f t="shared" si="2"/>
        <v>0.72563248969302763</v>
      </c>
      <c r="N45">
        <v>44</v>
      </c>
      <c r="O45">
        <v>4</v>
      </c>
      <c r="P45" t="s">
        <v>11</v>
      </c>
      <c r="Q45">
        <v>493289.86</v>
      </c>
      <c r="R45">
        <v>5180623.63</v>
      </c>
      <c r="S45" t="s">
        <v>9</v>
      </c>
      <c r="T45">
        <v>3</v>
      </c>
      <c r="U45">
        <v>124.508</v>
      </c>
      <c r="V45">
        <v>0.64690186205212452</v>
      </c>
      <c r="W45">
        <v>43</v>
      </c>
      <c r="X45">
        <f t="shared" si="3"/>
        <v>0.12874251497005987</v>
      </c>
    </row>
    <row r="46" spans="1:24" x14ac:dyDescent="0.4">
      <c r="A46" t="s">
        <v>14</v>
      </c>
      <c r="B46">
        <v>399</v>
      </c>
      <c r="C46">
        <v>18</v>
      </c>
      <c r="D46" t="s">
        <v>51</v>
      </c>
      <c r="E46">
        <v>493754.01</v>
      </c>
      <c r="F46">
        <v>5181069.18</v>
      </c>
      <c r="G46" t="s">
        <v>9</v>
      </c>
      <c r="H46">
        <v>6</v>
      </c>
      <c r="I46">
        <v>288.38600000000002</v>
      </c>
      <c r="J46">
        <f t="shared" si="2"/>
        <v>0.693672457172546</v>
      </c>
      <c r="N46">
        <v>45</v>
      </c>
      <c r="O46">
        <v>5</v>
      </c>
      <c r="P46" t="s">
        <v>11</v>
      </c>
      <c r="Q46">
        <v>493323.2</v>
      </c>
      <c r="R46">
        <v>5180641.41</v>
      </c>
      <c r="S46" t="s">
        <v>9</v>
      </c>
      <c r="T46">
        <v>3</v>
      </c>
      <c r="U46">
        <v>170.768</v>
      </c>
      <c r="V46">
        <v>0.88725332652453814</v>
      </c>
      <c r="W46">
        <v>116</v>
      </c>
      <c r="X46">
        <f t="shared" si="3"/>
        <v>0.3473053892215569</v>
      </c>
    </row>
    <row r="47" spans="1:24" x14ac:dyDescent="0.4">
      <c r="A47" t="s">
        <v>14</v>
      </c>
      <c r="B47">
        <v>155</v>
      </c>
      <c r="C47">
        <v>12</v>
      </c>
      <c r="D47" t="s">
        <v>40</v>
      </c>
      <c r="E47">
        <v>493542.32</v>
      </c>
      <c r="F47">
        <v>5180768.8099999996</v>
      </c>
      <c r="G47" t="s">
        <v>9</v>
      </c>
      <c r="H47">
        <v>6</v>
      </c>
      <c r="I47">
        <v>231.441</v>
      </c>
      <c r="J47">
        <f t="shared" si="2"/>
        <v>0.55669917111257561</v>
      </c>
      <c r="N47">
        <v>46</v>
      </c>
      <c r="O47">
        <v>6</v>
      </c>
      <c r="P47" t="s">
        <v>11</v>
      </c>
      <c r="Q47">
        <v>493353.7</v>
      </c>
      <c r="R47">
        <v>5180640.2300000004</v>
      </c>
      <c r="S47" t="s">
        <v>9</v>
      </c>
      <c r="T47">
        <v>3</v>
      </c>
      <c r="U47">
        <v>199.803</v>
      </c>
      <c r="V47">
        <v>1.0381094607864605</v>
      </c>
      <c r="W47">
        <v>193</v>
      </c>
      <c r="X47">
        <f t="shared" si="3"/>
        <v>0.57784431137724546</v>
      </c>
    </row>
    <row r="48" spans="1:24" x14ac:dyDescent="0.4">
      <c r="A48" t="s">
        <v>18</v>
      </c>
      <c r="B48">
        <v>275</v>
      </c>
      <c r="C48">
        <v>12</v>
      </c>
      <c r="D48" t="s">
        <v>35</v>
      </c>
      <c r="E48">
        <v>493560.66</v>
      </c>
      <c r="F48">
        <v>5180928.9000000004</v>
      </c>
      <c r="G48" t="s">
        <v>9</v>
      </c>
      <c r="H48">
        <v>3</v>
      </c>
      <c r="I48">
        <v>307.57900000000001</v>
      </c>
      <c r="J48">
        <f>I48/$L$4</f>
        <v>1.5980774554898514</v>
      </c>
      <c r="N48">
        <v>47</v>
      </c>
      <c r="O48">
        <v>7</v>
      </c>
      <c r="P48" t="s">
        <v>11</v>
      </c>
      <c r="Q48">
        <v>493385.62</v>
      </c>
      <c r="R48">
        <v>5180649.6399999997</v>
      </c>
      <c r="S48" t="s">
        <v>9</v>
      </c>
      <c r="T48">
        <v>3</v>
      </c>
      <c r="U48">
        <v>168.79900000000001</v>
      </c>
      <c r="V48">
        <v>0.87702306207261038</v>
      </c>
      <c r="W48">
        <v>110</v>
      </c>
      <c r="X48">
        <f t="shared" si="3"/>
        <v>0.32934131736526945</v>
      </c>
    </row>
    <row r="49" spans="1:24" x14ac:dyDescent="0.4">
      <c r="A49" t="s">
        <v>18</v>
      </c>
      <c r="B49">
        <v>178</v>
      </c>
      <c r="C49">
        <v>9</v>
      </c>
      <c r="D49" t="s">
        <v>37</v>
      </c>
      <c r="E49">
        <v>493463.72</v>
      </c>
      <c r="F49">
        <v>5180794.57</v>
      </c>
      <c r="G49" t="s">
        <v>9</v>
      </c>
      <c r="H49">
        <v>3</v>
      </c>
      <c r="I49">
        <v>283.46499999999997</v>
      </c>
      <c r="J49">
        <f t="shared" ref="J49:J68" si="4">I49/$L$4</f>
        <v>1.4727891888601974</v>
      </c>
      <c r="N49">
        <v>48</v>
      </c>
      <c r="O49">
        <v>8</v>
      </c>
      <c r="P49" t="s">
        <v>11</v>
      </c>
      <c r="Q49">
        <v>493417.53</v>
      </c>
      <c r="R49">
        <v>5180646.2699999996</v>
      </c>
      <c r="S49" t="s">
        <v>9</v>
      </c>
      <c r="T49">
        <v>3</v>
      </c>
      <c r="U49">
        <v>189.96100000000001</v>
      </c>
      <c r="V49">
        <v>0.98697372552192331</v>
      </c>
      <c r="W49">
        <v>164</v>
      </c>
      <c r="X49">
        <f t="shared" si="3"/>
        <v>0.49101796407185627</v>
      </c>
    </row>
    <row r="50" spans="1:24" x14ac:dyDescent="0.4">
      <c r="A50" t="s">
        <v>18</v>
      </c>
      <c r="B50">
        <v>326</v>
      </c>
      <c r="C50">
        <v>13</v>
      </c>
      <c r="D50" t="s">
        <v>48</v>
      </c>
      <c r="E50">
        <v>493594.46</v>
      </c>
      <c r="F50">
        <v>5180986</v>
      </c>
      <c r="G50" t="s">
        <v>9</v>
      </c>
      <c r="H50">
        <v>3</v>
      </c>
      <c r="I50">
        <v>257.38200000000001</v>
      </c>
      <c r="J50">
        <f t="shared" si="4"/>
        <v>1.337270657778616</v>
      </c>
      <c r="N50">
        <v>49</v>
      </c>
      <c r="O50">
        <v>9</v>
      </c>
      <c r="P50" t="s">
        <v>11</v>
      </c>
      <c r="Q50">
        <v>493449.42</v>
      </c>
      <c r="R50">
        <v>5180635.68</v>
      </c>
      <c r="S50" t="s">
        <v>9</v>
      </c>
      <c r="T50">
        <v>3</v>
      </c>
      <c r="U50">
        <v>198.327</v>
      </c>
      <c r="V50">
        <v>1.0304406591962902</v>
      </c>
      <c r="W50">
        <v>188</v>
      </c>
      <c r="X50">
        <f t="shared" si="3"/>
        <v>0.56287425149700598</v>
      </c>
    </row>
    <row r="51" spans="1:24" x14ac:dyDescent="0.4">
      <c r="A51" t="s">
        <v>18</v>
      </c>
      <c r="B51">
        <v>300</v>
      </c>
      <c r="C51">
        <v>12</v>
      </c>
      <c r="D51" t="s">
        <v>44</v>
      </c>
      <c r="E51">
        <v>493566.42</v>
      </c>
      <c r="F51">
        <v>5180959.47</v>
      </c>
      <c r="G51" t="s">
        <v>9</v>
      </c>
      <c r="H51">
        <v>3</v>
      </c>
      <c r="I51">
        <v>255.90600000000001</v>
      </c>
      <c r="J51">
        <f t="shared" si="4"/>
        <v>1.3296018561884455</v>
      </c>
      <c r="N51">
        <v>50</v>
      </c>
      <c r="O51">
        <v>10</v>
      </c>
      <c r="P51" t="s">
        <v>11</v>
      </c>
      <c r="Q51">
        <v>493485.65</v>
      </c>
      <c r="R51">
        <v>5180644.8899999997</v>
      </c>
      <c r="S51" t="s">
        <v>9</v>
      </c>
      <c r="T51">
        <v>3</v>
      </c>
      <c r="U51">
        <v>164.37</v>
      </c>
      <c r="V51">
        <v>0.85401146163706521</v>
      </c>
      <c r="W51">
        <v>106</v>
      </c>
      <c r="X51">
        <f t="shared" si="3"/>
        <v>0.31736526946107785</v>
      </c>
    </row>
    <row r="52" spans="1:24" x14ac:dyDescent="0.4">
      <c r="A52" t="s">
        <v>18</v>
      </c>
      <c r="B52">
        <v>373</v>
      </c>
      <c r="C52">
        <v>14</v>
      </c>
      <c r="D52" t="s">
        <v>47</v>
      </c>
      <c r="E52">
        <v>493635.37</v>
      </c>
      <c r="F52">
        <v>5181056.5199999996</v>
      </c>
      <c r="G52" t="s">
        <v>9</v>
      </c>
      <c r="H52">
        <v>3</v>
      </c>
      <c r="I52">
        <v>247.047</v>
      </c>
      <c r="J52">
        <f t="shared" si="4"/>
        <v>1.2835734596523212</v>
      </c>
      <c r="N52">
        <v>51</v>
      </c>
      <c r="O52">
        <v>11</v>
      </c>
      <c r="P52" t="s">
        <v>11</v>
      </c>
      <c r="Q52">
        <v>493514.04</v>
      </c>
      <c r="R52">
        <v>5180631.03</v>
      </c>
      <c r="S52" t="s">
        <v>9</v>
      </c>
      <c r="T52">
        <v>3</v>
      </c>
      <c r="U52">
        <v>283.46499999999997</v>
      </c>
      <c r="V52">
        <v>1.4727891888601974</v>
      </c>
      <c r="W52">
        <v>328</v>
      </c>
      <c r="X52">
        <f t="shared" si="3"/>
        <v>0.98203592814371254</v>
      </c>
    </row>
    <row r="53" spans="1:24" x14ac:dyDescent="0.4">
      <c r="A53" t="s">
        <v>18</v>
      </c>
      <c r="B53">
        <v>396</v>
      </c>
      <c r="C53">
        <v>15</v>
      </c>
      <c r="D53" t="s">
        <v>51</v>
      </c>
      <c r="E53">
        <v>493658.3</v>
      </c>
      <c r="F53">
        <v>5181079.5</v>
      </c>
      <c r="G53" t="s">
        <v>9</v>
      </c>
      <c r="H53">
        <v>3</v>
      </c>
      <c r="I53">
        <v>225.886</v>
      </c>
      <c r="J53">
        <f t="shared" si="4"/>
        <v>1.1736279918680421</v>
      </c>
      <c r="N53">
        <v>52</v>
      </c>
      <c r="O53">
        <v>12</v>
      </c>
      <c r="P53" t="s">
        <v>11</v>
      </c>
      <c r="Q53">
        <v>493545.16</v>
      </c>
      <c r="R53">
        <v>5180641.6900000004</v>
      </c>
      <c r="S53" t="s">
        <v>9</v>
      </c>
      <c r="T53">
        <v>3</v>
      </c>
      <c r="U53">
        <v>139.76400000000001</v>
      </c>
      <c r="V53">
        <v>0.72616692781068792</v>
      </c>
      <c r="W53">
        <v>59</v>
      </c>
      <c r="X53">
        <f t="shared" si="3"/>
        <v>0.17664670658682635</v>
      </c>
    </row>
    <row r="54" spans="1:24" x14ac:dyDescent="0.4">
      <c r="A54" t="s">
        <v>18</v>
      </c>
      <c r="B54">
        <v>274</v>
      </c>
      <c r="C54">
        <v>11</v>
      </c>
      <c r="D54" t="s">
        <v>35</v>
      </c>
      <c r="E54">
        <v>493530.34</v>
      </c>
      <c r="F54">
        <v>5180917.84</v>
      </c>
      <c r="G54" t="s">
        <v>9</v>
      </c>
      <c r="H54">
        <v>3</v>
      </c>
      <c r="I54">
        <v>216.535</v>
      </c>
      <c r="J54">
        <f t="shared" si="4"/>
        <v>1.1250433281351944</v>
      </c>
      <c r="N54">
        <v>53</v>
      </c>
      <c r="O54">
        <v>13</v>
      </c>
      <c r="P54" t="s">
        <v>11</v>
      </c>
      <c r="Q54">
        <v>493577.06</v>
      </c>
      <c r="R54">
        <v>5180636.43</v>
      </c>
      <c r="S54" t="s">
        <v>9</v>
      </c>
      <c r="T54">
        <v>3</v>
      </c>
      <c r="U54">
        <v>132.874</v>
      </c>
      <c r="V54">
        <v>0.69036879572649135</v>
      </c>
      <c r="W54">
        <v>49</v>
      </c>
      <c r="X54">
        <f t="shared" si="3"/>
        <v>0.1467065868263473</v>
      </c>
    </row>
    <row r="55" spans="1:24" x14ac:dyDescent="0.4">
      <c r="A55" t="s">
        <v>18</v>
      </c>
      <c r="B55">
        <v>350</v>
      </c>
      <c r="C55">
        <v>13</v>
      </c>
      <c r="D55" t="s">
        <v>50</v>
      </c>
      <c r="E55">
        <v>493604.72</v>
      </c>
      <c r="F55">
        <v>5181017.7699999996</v>
      </c>
      <c r="G55" t="s">
        <v>9</v>
      </c>
      <c r="H55">
        <v>3</v>
      </c>
      <c r="I55">
        <v>208.661</v>
      </c>
      <c r="J55">
        <f t="shared" si="4"/>
        <v>1.0841326616575508</v>
      </c>
      <c r="N55">
        <v>54</v>
      </c>
      <c r="O55">
        <v>14</v>
      </c>
      <c r="P55" t="s">
        <v>11</v>
      </c>
      <c r="Q55">
        <v>493608.98</v>
      </c>
      <c r="R55">
        <v>5180643.4000000004</v>
      </c>
      <c r="S55" t="s">
        <v>9</v>
      </c>
      <c r="T55">
        <v>3</v>
      </c>
      <c r="U55">
        <v>36.417000000000002</v>
      </c>
      <c r="V55">
        <v>0.1892105335428424</v>
      </c>
      <c r="W55">
        <v>12</v>
      </c>
      <c r="X55">
        <f t="shared" si="3"/>
        <v>3.5928143712574849E-2</v>
      </c>
    </row>
    <row r="56" spans="1:24" x14ac:dyDescent="0.4">
      <c r="A56" t="s">
        <v>18</v>
      </c>
      <c r="B56">
        <v>420</v>
      </c>
      <c r="C56">
        <v>16</v>
      </c>
      <c r="D56" t="s">
        <v>49</v>
      </c>
      <c r="E56">
        <v>493681.93</v>
      </c>
      <c r="F56">
        <v>5181110.74</v>
      </c>
      <c r="G56" t="s">
        <v>9</v>
      </c>
      <c r="H56">
        <v>3</v>
      </c>
      <c r="I56">
        <v>206.20099999999999</v>
      </c>
      <c r="J56">
        <f t="shared" si="4"/>
        <v>1.0713513256739335</v>
      </c>
      <c r="N56">
        <v>55</v>
      </c>
      <c r="O56">
        <v>15</v>
      </c>
      <c r="P56" t="s">
        <v>11</v>
      </c>
      <c r="Q56">
        <v>493640.88</v>
      </c>
      <c r="R56">
        <v>5180634.58</v>
      </c>
      <c r="S56" t="s">
        <v>9</v>
      </c>
      <c r="T56">
        <v>3</v>
      </c>
      <c r="U56">
        <v>118.602</v>
      </c>
      <c r="V56">
        <v>0.616216264361375</v>
      </c>
      <c r="W56">
        <v>37</v>
      </c>
      <c r="X56">
        <f t="shared" si="3"/>
        <v>0.11077844311377245</v>
      </c>
    </row>
    <row r="57" spans="1:24" x14ac:dyDescent="0.4">
      <c r="A57" t="s">
        <v>18</v>
      </c>
      <c r="B57">
        <v>71</v>
      </c>
      <c r="C57">
        <v>6</v>
      </c>
      <c r="D57" t="s">
        <v>33</v>
      </c>
      <c r="E57">
        <v>493360.38</v>
      </c>
      <c r="F57">
        <v>5180672</v>
      </c>
      <c r="G57" t="s">
        <v>9</v>
      </c>
      <c r="H57">
        <v>3</v>
      </c>
      <c r="I57">
        <v>199.803</v>
      </c>
      <c r="J57">
        <f t="shared" si="4"/>
        <v>1.0381094607864605</v>
      </c>
      <c r="N57">
        <v>56</v>
      </c>
      <c r="O57">
        <v>16</v>
      </c>
      <c r="P57" t="s">
        <v>11</v>
      </c>
      <c r="Q57">
        <v>493671.43</v>
      </c>
      <c r="R57">
        <v>5180643.58</v>
      </c>
      <c r="S57" t="s">
        <v>9</v>
      </c>
      <c r="T57">
        <v>3</v>
      </c>
      <c r="U57">
        <v>216.535</v>
      </c>
      <c r="V57">
        <v>1.1250433281351944</v>
      </c>
      <c r="W57">
        <v>234</v>
      </c>
      <c r="X57">
        <f t="shared" si="3"/>
        <v>0.70059880239520955</v>
      </c>
    </row>
    <row r="58" spans="1:24" x14ac:dyDescent="0.4">
      <c r="A58" t="s">
        <v>18</v>
      </c>
      <c r="B58">
        <v>125</v>
      </c>
      <c r="C58">
        <v>7</v>
      </c>
      <c r="D58" t="s">
        <v>39</v>
      </c>
      <c r="E58">
        <v>493401.07</v>
      </c>
      <c r="F58">
        <v>5180744.97</v>
      </c>
      <c r="G58" t="s">
        <v>9</v>
      </c>
      <c r="H58">
        <v>3</v>
      </c>
      <c r="I58">
        <v>198.327</v>
      </c>
      <c r="J58">
        <f t="shared" si="4"/>
        <v>1.0304406591962902</v>
      </c>
      <c r="N58">
        <v>57</v>
      </c>
      <c r="O58">
        <v>17</v>
      </c>
      <c r="P58" t="s">
        <v>11</v>
      </c>
      <c r="Q58">
        <v>493704.71</v>
      </c>
      <c r="R58">
        <v>5180646.3</v>
      </c>
      <c r="S58" t="s">
        <v>9</v>
      </c>
      <c r="T58">
        <v>3</v>
      </c>
      <c r="U58">
        <v>307.57900000000001</v>
      </c>
      <c r="V58">
        <v>1.5980774554898514</v>
      </c>
      <c r="W58">
        <v>334</v>
      </c>
      <c r="X58">
        <f t="shared" si="3"/>
        <v>1</v>
      </c>
    </row>
    <row r="59" spans="1:24" x14ac:dyDescent="0.4">
      <c r="A59" t="s">
        <v>18</v>
      </c>
      <c r="B59">
        <v>99</v>
      </c>
      <c r="C59">
        <v>7</v>
      </c>
      <c r="D59" t="s">
        <v>38</v>
      </c>
      <c r="E59">
        <v>493403.78</v>
      </c>
      <c r="F59">
        <v>5180713.18</v>
      </c>
      <c r="G59" t="s">
        <v>9</v>
      </c>
      <c r="H59">
        <v>3</v>
      </c>
      <c r="I59">
        <v>189.96100000000001</v>
      </c>
      <c r="J59">
        <f t="shared" si="4"/>
        <v>0.98697372552192331</v>
      </c>
      <c r="N59">
        <v>58</v>
      </c>
      <c r="O59">
        <v>18</v>
      </c>
      <c r="P59" t="s">
        <v>11</v>
      </c>
      <c r="Q59">
        <v>493736.6</v>
      </c>
      <c r="R59">
        <v>5180624.26</v>
      </c>
      <c r="S59" t="s">
        <v>9</v>
      </c>
      <c r="T59">
        <v>3</v>
      </c>
      <c r="U59">
        <v>255.90600000000001</v>
      </c>
      <c r="V59">
        <v>1.3296018561884455</v>
      </c>
      <c r="W59">
        <v>313</v>
      </c>
      <c r="X59">
        <f t="shared" si="3"/>
        <v>0.93712574850299402</v>
      </c>
    </row>
    <row r="60" spans="1:24" x14ac:dyDescent="0.4">
      <c r="A60" t="s">
        <v>18</v>
      </c>
      <c r="B60">
        <v>21</v>
      </c>
      <c r="C60">
        <v>4</v>
      </c>
      <c r="D60" t="s">
        <v>10</v>
      </c>
      <c r="E60">
        <v>493309.22</v>
      </c>
      <c r="F60">
        <v>5180591.83</v>
      </c>
      <c r="G60" t="s">
        <v>9</v>
      </c>
      <c r="H60">
        <v>3</v>
      </c>
      <c r="I60">
        <v>188.976</v>
      </c>
      <c r="J60">
        <f t="shared" si="4"/>
        <v>0.98185599546344238</v>
      </c>
      <c r="N60">
        <v>59</v>
      </c>
      <c r="O60">
        <v>19</v>
      </c>
      <c r="P60" t="s">
        <v>11</v>
      </c>
      <c r="Q60">
        <v>493770.8</v>
      </c>
      <c r="R60">
        <v>5180636.9400000004</v>
      </c>
      <c r="S60" t="s">
        <v>9</v>
      </c>
      <c r="T60">
        <v>3</v>
      </c>
      <c r="U60">
        <v>257.38200000000001</v>
      </c>
      <c r="V60">
        <v>1.337270657778616</v>
      </c>
      <c r="W60">
        <v>314</v>
      </c>
      <c r="X60">
        <f t="shared" si="3"/>
        <v>0.94011976047904189</v>
      </c>
    </row>
    <row r="61" spans="1:24" x14ac:dyDescent="0.4">
      <c r="A61" t="s">
        <v>18</v>
      </c>
      <c r="B61">
        <v>46</v>
      </c>
      <c r="C61">
        <v>6</v>
      </c>
      <c r="D61" t="s">
        <v>11</v>
      </c>
      <c r="E61">
        <v>493353.7</v>
      </c>
      <c r="F61">
        <v>5180640.2300000004</v>
      </c>
      <c r="G61" t="s">
        <v>9</v>
      </c>
      <c r="H61">
        <v>3</v>
      </c>
      <c r="I61">
        <v>170.768</v>
      </c>
      <c r="J61">
        <f t="shared" si="4"/>
        <v>0.88725332652453814</v>
      </c>
      <c r="N61">
        <v>60</v>
      </c>
      <c r="O61">
        <v>20</v>
      </c>
      <c r="P61" t="s">
        <v>11</v>
      </c>
      <c r="Q61">
        <v>493800.43</v>
      </c>
      <c r="R61">
        <v>5180639.8600000003</v>
      </c>
      <c r="S61" t="s">
        <v>9</v>
      </c>
      <c r="T61">
        <v>3</v>
      </c>
      <c r="U61">
        <v>208.661</v>
      </c>
      <c r="V61">
        <v>1.0841326616575508</v>
      </c>
      <c r="W61">
        <v>219</v>
      </c>
      <c r="X61">
        <f t="shared" si="3"/>
        <v>0.65568862275449102</v>
      </c>
    </row>
    <row r="62" spans="1:24" x14ac:dyDescent="0.4">
      <c r="A62" t="s">
        <v>18</v>
      </c>
      <c r="B62">
        <v>98</v>
      </c>
      <c r="C62">
        <v>6</v>
      </c>
      <c r="D62" t="s">
        <v>38</v>
      </c>
      <c r="E62">
        <v>493371.86</v>
      </c>
      <c r="F62">
        <v>5180703.7699999996</v>
      </c>
      <c r="G62" t="s">
        <v>9</v>
      </c>
      <c r="H62">
        <v>3</v>
      </c>
      <c r="I62">
        <v>168.79900000000001</v>
      </c>
      <c r="J62">
        <f t="shared" si="4"/>
        <v>0.87702306207261038</v>
      </c>
      <c r="N62">
        <v>61</v>
      </c>
      <c r="O62">
        <v>21</v>
      </c>
      <c r="P62" t="s">
        <v>11</v>
      </c>
      <c r="Q62">
        <v>493832.32</v>
      </c>
      <c r="R62">
        <v>5180623.83</v>
      </c>
      <c r="S62" t="s">
        <v>9</v>
      </c>
      <c r="T62">
        <v>3</v>
      </c>
      <c r="U62">
        <v>247.047</v>
      </c>
      <c r="V62">
        <v>1.2835734596523212</v>
      </c>
      <c r="W62">
        <v>306</v>
      </c>
      <c r="X62">
        <f t="shared" si="3"/>
        <v>0.91616766467065869</v>
      </c>
    </row>
    <row r="63" spans="1:24" x14ac:dyDescent="0.4">
      <c r="A63" t="s">
        <v>18</v>
      </c>
      <c r="B63">
        <v>151</v>
      </c>
      <c r="C63">
        <v>8</v>
      </c>
      <c r="D63" t="s">
        <v>40</v>
      </c>
      <c r="E63">
        <v>493417.89</v>
      </c>
      <c r="F63">
        <v>5180771</v>
      </c>
      <c r="G63" t="s">
        <v>9</v>
      </c>
      <c r="H63">
        <v>3</v>
      </c>
      <c r="I63">
        <v>164.37</v>
      </c>
      <c r="J63">
        <f t="shared" si="4"/>
        <v>0.85401146163706521</v>
      </c>
      <c r="N63">
        <v>62</v>
      </c>
      <c r="O63">
        <v>22</v>
      </c>
      <c r="P63" t="s">
        <v>11</v>
      </c>
      <c r="Q63">
        <v>493862.44</v>
      </c>
      <c r="R63">
        <v>5180655.3</v>
      </c>
      <c r="S63" t="s">
        <v>9</v>
      </c>
      <c r="T63">
        <v>3</v>
      </c>
      <c r="U63">
        <v>225.886</v>
      </c>
      <c r="V63">
        <v>1.1736279918680421</v>
      </c>
      <c r="W63">
        <v>255</v>
      </c>
      <c r="X63">
        <f t="shared" si="3"/>
        <v>0.76347305389221554</v>
      </c>
    </row>
    <row r="64" spans="1:24" x14ac:dyDescent="0.4">
      <c r="A64" t="s">
        <v>18</v>
      </c>
      <c r="B64">
        <v>203</v>
      </c>
      <c r="C64">
        <v>10</v>
      </c>
      <c r="D64" t="s">
        <v>32</v>
      </c>
      <c r="E64">
        <v>493480.49</v>
      </c>
      <c r="F64">
        <v>5180839.4400000004</v>
      </c>
      <c r="G64" t="s">
        <v>9</v>
      </c>
      <c r="H64">
        <v>3</v>
      </c>
      <c r="I64">
        <v>139.76400000000001</v>
      </c>
      <c r="J64">
        <f t="shared" si="4"/>
        <v>0.72616692781068792</v>
      </c>
      <c r="N64">
        <v>63</v>
      </c>
      <c r="O64">
        <v>23</v>
      </c>
      <c r="P64" t="s">
        <v>11</v>
      </c>
      <c r="Q64">
        <v>493896.17</v>
      </c>
      <c r="R64">
        <v>5180649.7699999996</v>
      </c>
      <c r="S64" t="s">
        <v>9</v>
      </c>
      <c r="T64">
        <v>3</v>
      </c>
      <c r="U64">
        <v>206.20099999999999</v>
      </c>
      <c r="V64">
        <v>1.0713513256739335</v>
      </c>
      <c r="W64">
        <v>214</v>
      </c>
      <c r="X64">
        <f t="shared" si="3"/>
        <v>0.64071856287425155</v>
      </c>
    </row>
    <row r="65" spans="1:22" x14ac:dyDescent="0.4">
      <c r="A65" t="s">
        <v>18</v>
      </c>
      <c r="B65">
        <v>227</v>
      </c>
      <c r="C65">
        <v>9</v>
      </c>
      <c r="D65" t="s">
        <v>30</v>
      </c>
      <c r="E65">
        <v>493478.46</v>
      </c>
      <c r="F65">
        <v>5180856.12</v>
      </c>
      <c r="G65" t="s">
        <v>9</v>
      </c>
      <c r="H65">
        <v>3</v>
      </c>
      <c r="I65">
        <v>132.874</v>
      </c>
      <c r="J65">
        <f t="shared" si="4"/>
        <v>0.69036879572649135</v>
      </c>
      <c r="N65">
        <v>64</v>
      </c>
      <c r="O65">
        <v>24</v>
      </c>
      <c r="P65" t="s">
        <v>11</v>
      </c>
      <c r="Q65">
        <v>493928.07</v>
      </c>
      <c r="R65">
        <v>5180645.7300000004</v>
      </c>
      <c r="S65" t="s">
        <v>9</v>
      </c>
      <c r="T65">
        <v>4</v>
      </c>
      <c r="V65" t="s">
        <v>160</v>
      </c>
    </row>
    <row r="66" spans="1:22" x14ac:dyDescent="0.4">
      <c r="A66" t="s">
        <v>18</v>
      </c>
      <c r="B66">
        <v>45</v>
      </c>
      <c r="C66">
        <v>5</v>
      </c>
      <c r="D66" t="s">
        <v>11</v>
      </c>
      <c r="E66">
        <v>493323.2</v>
      </c>
      <c r="F66">
        <v>5180641.41</v>
      </c>
      <c r="G66" t="s">
        <v>9</v>
      </c>
      <c r="H66">
        <v>3</v>
      </c>
      <c r="I66">
        <v>124.508</v>
      </c>
      <c r="J66">
        <f t="shared" si="4"/>
        <v>0.64690186205212452</v>
      </c>
      <c r="N66">
        <v>65</v>
      </c>
      <c r="O66">
        <v>25</v>
      </c>
      <c r="P66" t="s">
        <v>11</v>
      </c>
      <c r="Q66">
        <v>493959.97</v>
      </c>
      <c r="R66">
        <v>5180636.92</v>
      </c>
      <c r="S66" t="s">
        <v>9</v>
      </c>
      <c r="T66">
        <v>4</v>
      </c>
      <c r="V66" t="s">
        <v>160</v>
      </c>
    </row>
    <row r="67" spans="1:22" x14ac:dyDescent="0.4">
      <c r="A67" t="s">
        <v>18</v>
      </c>
      <c r="B67">
        <v>251</v>
      </c>
      <c r="C67">
        <v>11</v>
      </c>
      <c r="D67" t="s">
        <v>34</v>
      </c>
      <c r="E67">
        <v>493509.39</v>
      </c>
      <c r="F67">
        <v>5180886.08</v>
      </c>
      <c r="G67" t="s">
        <v>9</v>
      </c>
      <c r="H67">
        <v>3</v>
      </c>
      <c r="I67">
        <v>118.602</v>
      </c>
      <c r="J67">
        <f t="shared" si="4"/>
        <v>0.616216264361375</v>
      </c>
      <c r="N67">
        <v>66</v>
      </c>
      <c r="O67">
        <v>26</v>
      </c>
      <c r="P67" t="s">
        <v>11</v>
      </c>
      <c r="Q67">
        <v>493989.61</v>
      </c>
      <c r="R67">
        <v>5180640.5</v>
      </c>
      <c r="S67" t="s">
        <v>9</v>
      </c>
      <c r="T67">
        <v>4</v>
      </c>
      <c r="V67" t="s">
        <v>160</v>
      </c>
    </row>
    <row r="68" spans="1:22" x14ac:dyDescent="0.4">
      <c r="A68" t="s">
        <v>18</v>
      </c>
      <c r="B68">
        <v>228</v>
      </c>
      <c r="C68">
        <v>10</v>
      </c>
      <c r="D68" t="s">
        <v>30</v>
      </c>
      <c r="E68">
        <v>493508.38</v>
      </c>
      <c r="F68">
        <v>5180871.1900000004</v>
      </c>
      <c r="G68" t="s">
        <v>9</v>
      </c>
      <c r="H68">
        <v>3</v>
      </c>
      <c r="I68">
        <v>36.417000000000002</v>
      </c>
      <c r="J68">
        <f t="shared" si="4"/>
        <v>0.1892105335428424</v>
      </c>
      <c r="N68">
        <v>67</v>
      </c>
      <c r="O68">
        <v>27</v>
      </c>
      <c r="P68" t="s">
        <v>11</v>
      </c>
      <c r="Q68">
        <v>494023.8</v>
      </c>
      <c r="R68">
        <v>5180638.75</v>
      </c>
      <c r="S68" t="s">
        <v>9</v>
      </c>
      <c r="T68">
        <v>4</v>
      </c>
      <c r="V68" t="s">
        <v>160</v>
      </c>
    </row>
    <row r="69" spans="1:22" x14ac:dyDescent="0.4">
      <c r="A69" t="s">
        <v>19</v>
      </c>
      <c r="B69">
        <v>302</v>
      </c>
      <c r="C69">
        <v>14</v>
      </c>
      <c r="D69" t="s">
        <v>44</v>
      </c>
      <c r="E69">
        <v>493631.43</v>
      </c>
      <c r="F69">
        <v>5180959.58</v>
      </c>
      <c r="G69" t="s">
        <v>9</v>
      </c>
      <c r="H69">
        <v>5</v>
      </c>
      <c r="I69">
        <v>235.5</v>
      </c>
      <c r="J69">
        <f>I69/$L$5</f>
        <v>1.3902007083825265</v>
      </c>
      <c r="N69">
        <v>68</v>
      </c>
      <c r="O69">
        <v>3</v>
      </c>
      <c r="P69" t="s">
        <v>33</v>
      </c>
      <c r="Q69">
        <v>493264.63</v>
      </c>
      <c r="R69">
        <v>5180658.22</v>
      </c>
      <c r="S69" t="s">
        <v>9</v>
      </c>
      <c r="T69">
        <v>4</v>
      </c>
      <c r="V69" t="s">
        <v>160</v>
      </c>
    </row>
    <row r="70" spans="1:22" x14ac:dyDescent="0.4">
      <c r="A70" t="s">
        <v>19</v>
      </c>
      <c r="B70">
        <v>205</v>
      </c>
      <c r="C70">
        <v>12</v>
      </c>
      <c r="D70" t="s">
        <v>32</v>
      </c>
      <c r="E70">
        <v>493544.29</v>
      </c>
      <c r="F70">
        <v>5180832.37</v>
      </c>
      <c r="G70" t="s">
        <v>9</v>
      </c>
      <c r="H70">
        <v>5</v>
      </c>
      <c r="I70">
        <v>233</v>
      </c>
      <c r="J70">
        <f t="shared" ref="J70:J88" si="5">I70/$L$5</f>
        <v>1.3754427390791026</v>
      </c>
      <c r="N70">
        <v>69</v>
      </c>
      <c r="O70">
        <v>4</v>
      </c>
      <c r="P70" t="s">
        <v>33</v>
      </c>
      <c r="Q70">
        <v>493296.54</v>
      </c>
      <c r="R70">
        <v>5180655.41</v>
      </c>
      <c r="S70" t="s">
        <v>9</v>
      </c>
      <c r="T70">
        <v>4</v>
      </c>
      <c r="V70" t="s">
        <v>160</v>
      </c>
    </row>
    <row r="71" spans="1:22" x14ac:dyDescent="0.4">
      <c r="A71" t="s">
        <v>19</v>
      </c>
      <c r="B71">
        <v>376</v>
      </c>
      <c r="C71">
        <v>17</v>
      </c>
      <c r="D71" t="s">
        <v>47</v>
      </c>
      <c r="E71">
        <v>493731.1</v>
      </c>
      <c r="F71">
        <v>5181059.42</v>
      </c>
      <c r="G71" t="s">
        <v>9</v>
      </c>
      <c r="H71">
        <v>5</v>
      </c>
      <c r="I71">
        <v>216</v>
      </c>
      <c r="J71">
        <f t="shared" si="5"/>
        <v>1.2750885478158205</v>
      </c>
      <c r="N71">
        <v>70</v>
      </c>
      <c r="O71">
        <v>5</v>
      </c>
      <c r="P71" t="s">
        <v>33</v>
      </c>
      <c r="Q71">
        <v>493328.47</v>
      </c>
      <c r="R71">
        <v>5180674.59</v>
      </c>
      <c r="S71" t="s">
        <v>9</v>
      </c>
      <c r="T71">
        <v>4</v>
      </c>
      <c r="V71" t="s">
        <v>160</v>
      </c>
    </row>
    <row r="72" spans="1:22" x14ac:dyDescent="0.4">
      <c r="A72" t="s">
        <v>19</v>
      </c>
      <c r="B72">
        <v>128</v>
      </c>
      <c r="C72">
        <v>10</v>
      </c>
      <c r="D72" t="s">
        <v>39</v>
      </c>
      <c r="E72">
        <v>493496.79</v>
      </c>
      <c r="F72">
        <v>5180744.08</v>
      </c>
      <c r="G72" t="s">
        <v>9</v>
      </c>
      <c r="H72">
        <v>5</v>
      </c>
      <c r="I72">
        <v>215</v>
      </c>
      <c r="J72">
        <f t="shared" si="5"/>
        <v>1.2691853600944509</v>
      </c>
      <c r="N72">
        <v>71</v>
      </c>
      <c r="O72">
        <v>6</v>
      </c>
      <c r="P72" t="s">
        <v>33</v>
      </c>
      <c r="Q72">
        <v>493360.38</v>
      </c>
      <c r="R72">
        <v>5180672</v>
      </c>
      <c r="S72" t="s">
        <v>9</v>
      </c>
      <c r="T72">
        <v>4</v>
      </c>
      <c r="V72" t="s">
        <v>160</v>
      </c>
    </row>
    <row r="73" spans="1:22" x14ac:dyDescent="0.4">
      <c r="A73" t="s">
        <v>19</v>
      </c>
      <c r="B73">
        <v>375</v>
      </c>
      <c r="C73">
        <v>16</v>
      </c>
      <c r="D73" t="s">
        <v>47</v>
      </c>
      <c r="E73">
        <v>493700.38</v>
      </c>
      <c r="F73">
        <v>5181054.1399999997</v>
      </c>
      <c r="G73" t="s">
        <v>9</v>
      </c>
      <c r="H73">
        <v>5</v>
      </c>
      <c r="I73">
        <v>202</v>
      </c>
      <c r="J73">
        <f t="shared" si="5"/>
        <v>1.192443919716647</v>
      </c>
      <c r="N73">
        <v>72</v>
      </c>
      <c r="O73">
        <v>7</v>
      </c>
      <c r="P73" t="s">
        <v>33</v>
      </c>
      <c r="Q73">
        <v>493392.3</v>
      </c>
      <c r="R73">
        <v>5180681.41</v>
      </c>
      <c r="S73" t="s">
        <v>9</v>
      </c>
      <c r="T73">
        <v>4</v>
      </c>
      <c r="V73" t="s">
        <v>160</v>
      </c>
    </row>
    <row r="74" spans="1:22" x14ac:dyDescent="0.4">
      <c r="A74" t="s">
        <v>19</v>
      </c>
      <c r="B74">
        <v>353</v>
      </c>
      <c r="C74">
        <v>16</v>
      </c>
      <c r="D74" t="s">
        <v>50</v>
      </c>
      <c r="E74">
        <v>493700.45</v>
      </c>
      <c r="F74">
        <v>5181023.5599999996</v>
      </c>
      <c r="G74" t="s">
        <v>9</v>
      </c>
      <c r="H74">
        <v>5</v>
      </c>
      <c r="I74">
        <v>195.5</v>
      </c>
      <c r="J74">
        <f t="shared" si="5"/>
        <v>1.1540731995277449</v>
      </c>
      <c r="N74">
        <v>73</v>
      </c>
      <c r="O74">
        <v>8</v>
      </c>
      <c r="P74" t="s">
        <v>33</v>
      </c>
      <c r="Q74">
        <v>493421.8</v>
      </c>
      <c r="R74">
        <v>5180680.04</v>
      </c>
      <c r="S74" t="s">
        <v>9</v>
      </c>
      <c r="T74">
        <v>4</v>
      </c>
      <c r="V74" t="s">
        <v>160</v>
      </c>
    </row>
    <row r="75" spans="1:22" x14ac:dyDescent="0.4">
      <c r="A75" t="s">
        <v>19</v>
      </c>
      <c r="B75">
        <v>352</v>
      </c>
      <c r="C75">
        <v>15</v>
      </c>
      <c r="D75" t="s">
        <v>50</v>
      </c>
      <c r="E75">
        <v>493670.53</v>
      </c>
      <c r="F75">
        <v>5181014.33</v>
      </c>
      <c r="G75" t="s">
        <v>9</v>
      </c>
      <c r="H75">
        <v>5</v>
      </c>
      <c r="I75">
        <v>193</v>
      </c>
      <c r="J75">
        <f t="shared" si="5"/>
        <v>1.139315230224321</v>
      </c>
      <c r="N75">
        <v>74</v>
      </c>
      <c r="O75">
        <v>9</v>
      </c>
      <c r="P75" t="s">
        <v>33</v>
      </c>
      <c r="Q75">
        <v>493458.5</v>
      </c>
      <c r="R75">
        <v>5180665.8499999996</v>
      </c>
      <c r="S75" t="s">
        <v>9</v>
      </c>
      <c r="T75">
        <v>4</v>
      </c>
      <c r="V75" t="s">
        <v>160</v>
      </c>
    </row>
    <row r="76" spans="1:22" x14ac:dyDescent="0.4">
      <c r="A76" t="s">
        <v>19</v>
      </c>
      <c r="B76">
        <v>48</v>
      </c>
      <c r="C76">
        <v>8</v>
      </c>
      <c r="D76" t="s">
        <v>11</v>
      </c>
      <c r="E76">
        <v>493417.53</v>
      </c>
      <c r="F76">
        <v>5180646.2699999996</v>
      </c>
      <c r="G76" t="s">
        <v>9</v>
      </c>
      <c r="H76">
        <v>5</v>
      </c>
      <c r="I76">
        <v>187</v>
      </c>
      <c r="J76">
        <f t="shared" si="5"/>
        <v>1.1038961038961039</v>
      </c>
      <c r="N76">
        <v>75</v>
      </c>
      <c r="O76">
        <v>10</v>
      </c>
      <c r="P76" t="s">
        <v>33</v>
      </c>
      <c r="Q76">
        <v>493488.02</v>
      </c>
      <c r="R76">
        <v>5180680.53</v>
      </c>
      <c r="S76" t="s">
        <v>9</v>
      </c>
      <c r="T76">
        <v>4</v>
      </c>
      <c r="V76" t="s">
        <v>160</v>
      </c>
    </row>
    <row r="77" spans="1:22" x14ac:dyDescent="0.4">
      <c r="A77" t="s">
        <v>19</v>
      </c>
      <c r="B77">
        <v>254</v>
      </c>
      <c r="C77">
        <v>14</v>
      </c>
      <c r="D77" t="s">
        <v>34</v>
      </c>
      <c r="E77">
        <v>493605.13</v>
      </c>
      <c r="F77">
        <v>5180897.6500000004</v>
      </c>
      <c r="G77" t="s">
        <v>9</v>
      </c>
      <c r="H77">
        <v>5</v>
      </c>
      <c r="I77">
        <v>182.5</v>
      </c>
      <c r="J77">
        <f t="shared" si="5"/>
        <v>1.0773317591499409</v>
      </c>
      <c r="N77">
        <v>76</v>
      </c>
      <c r="O77">
        <v>11</v>
      </c>
      <c r="P77" t="s">
        <v>33</v>
      </c>
      <c r="Q77">
        <v>493519.91</v>
      </c>
      <c r="R77">
        <v>5180663.6100000003</v>
      </c>
      <c r="S77" t="s">
        <v>9</v>
      </c>
      <c r="T77">
        <v>4</v>
      </c>
      <c r="V77" t="s">
        <v>160</v>
      </c>
    </row>
    <row r="78" spans="1:22" x14ac:dyDescent="0.4">
      <c r="A78" t="s">
        <v>19</v>
      </c>
      <c r="B78">
        <v>127</v>
      </c>
      <c r="C78">
        <v>9</v>
      </c>
      <c r="D78" t="s">
        <v>39</v>
      </c>
      <c r="E78">
        <v>493466.07</v>
      </c>
      <c r="F78">
        <v>5180730.21</v>
      </c>
      <c r="G78" t="s">
        <v>9</v>
      </c>
      <c r="H78">
        <v>5</v>
      </c>
      <c r="I78">
        <v>176</v>
      </c>
      <c r="J78">
        <f t="shared" si="5"/>
        <v>1.0389610389610389</v>
      </c>
      <c r="N78">
        <v>77</v>
      </c>
      <c r="O78">
        <v>12</v>
      </c>
      <c r="P78" t="s">
        <v>33</v>
      </c>
      <c r="Q78">
        <v>493551.83</v>
      </c>
      <c r="R78">
        <v>5180673.46</v>
      </c>
      <c r="S78" t="s">
        <v>9</v>
      </c>
      <c r="T78">
        <v>4</v>
      </c>
      <c r="V78" t="s">
        <v>160</v>
      </c>
    </row>
    <row r="79" spans="1:22" x14ac:dyDescent="0.4">
      <c r="A79" t="s">
        <v>19</v>
      </c>
      <c r="B79">
        <v>101</v>
      </c>
      <c r="C79">
        <v>9</v>
      </c>
      <c r="D79" t="s">
        <v>38</v>
      </c>
      <c r="E79">
        <v>493467.58</v>
      </c>
      <c r="F79">
        <v>5180699.22</v>
      </c>
      <c r="G79" t="s">
        <v>9</v>
      </c>
      <c r="H79">
        <v>5</v>
      </c>
      <c r="I79">
        <v>165.5</v>
      </c>
      <c r="J79">
        <f t="shared" si="5"/>
        <v>0.97697756788665879</v>
      </c>
      <c r="N79">
        <v>78</v>
      </c>
      <c r="O79">
        <v>13</v>
      </c>
      <c r="P79" t="s">
        <v>33</v>
      </c>
      <c r="Q79">
        <v>493583.74</v>
      </c>
      <c r="R79">
        <v>5180668.2</v>
      </c>
      <c r="S79" t="s">
        <v>9</v>
      </c>
      <c r="T79">
        <v>4</v>
      </c>
      <c r="V79" t="s">
        <v>160</v>
      </c>
    </row>
    <row r="80" spans="1:22" x14ac:dyDescent="0.4">
      <c r="A80" t="s">
        <v>19</v>
      </c>
      <c r="B80">
        <v>230</v>
      </c>
      <c r="C80">
        <v>12</v>
      </c>
      <c r="D80" t="s">
        <v>30</v>
      </c>
      <c r="E80">
        <v>493572.19</v>
      </c>
      <c r="F80">
        <v>5180864.13</v>
      </c>
      <c r="G80" t="s">
        <v>9</v>
      </c>
      <c r="H80">
        <v>5</v>
      </c>
      <c r="I80">
        <v>165.5</v>
      </c>
      <c r="J80">
        <f t="shared" si="5"/>
        <v>0.97697756788665879</v>
      </c>
      <c r="N80">
        <v>79</v>
      </c>
      <c r="O80">
        <v>14</v>
      </c>
      <c r="P80" t="s">
        <v>33</v>
      </c>
      <c r="Q80">
        <v>493615.65</v>
      </c>
      <c r="R80">
        <v>5180675.17</v>
      </c>
      <c r="S80" t="s">
        <v>9</v>
      </c>
      <c r="T80">
        <v>4</v>
      </c>
      <c r="V80" t="s">
        <v>160</v>
      </c>
    </row>
    <row r="81" spans="1:24" x14ac:dyDescent="0.4">
      <c r="A81" t="s">
        <v>19</v>
      </c>
      <c r="B81">
        <v>3</v>
      </c>
      <c r="C81">
        <v>7</v>
      </c>
      <c r="D81" t="s">
        <v>9</v>
      </c>
      <c r="E81">
        <v>493383.11</v>
      </c>
      <c r="F81">
        <v>5180586.08</v>
      </c>
      <c r="G81" t="s">
        <v>9</v>
      </c>
      <c r="H81">
        <v>5</v>
      </c>
      <c r="I81">
        <v>151.5</v>
      </c>
      <c r="J81">
        <f t="shared" si="5"/>
        <v>0.89433293978748518</v>
      </c>
      <c r="N81">
        <v>80</v>
      </c>
      <c r="O81">
        <v>15</v>
      </c>
      <c r="P81" t="s">
        <v>33</v>
      </c>
      <c r="Q81">
        <v>493647.55</v>
      </c>
      <c r="R81">
        <v>5180666.3600000003</v>
      </c>
      <c r="S81" t="s">
        <v>9</v>
      </c>
      <c r="T81">
        <v>4</v>
      </c>
      <c r="V81" t="s">
        <v>160</v>
      </c>
    </row>
    <row r="82" spans="1:24" x14ac:dyDescent="0.4">
      <c r="A82" t="s">
        <v>19</v>
      </c>
      <c r="B82">
        <v>328</v>
      </c>
      <c r="C82">
        <v>15</v>
      </c>
      <c r="D82" t="s">
        <v>48</v>
      </c>
      <c r="E82">
        <v>493658.27</v>
      </c>
      <c r="F82">
        <v>5180984.16</v>
      </c>
      <c r="G82" t="s">
        <v>9</v>
      </c>
      <c r="H82">
        <v>5</v>
      </c>
      <c r="I82">
        <v>144.5</v>
      </c>
      <c r="J82">
        <f t="shared" si="5"/>
        <v>0.85301062573789843</v>
      </c>
      <c r="N82">
        <v>81</v>
      </c>
      <c r="O82">
        <v>16</v>
      </c>
      <c r="P82" t="s">
        <v>33</v>
      </c>
      <c r="Q82">
        <v>493679.47</v>
      </c>
      <c r="R82">
        <v>5180673.99</v>
      </c>
      <c r="S82" t="s">
        <v>9</v>
      </c>
      <c r="T82">
        <v>4</v>
      </c>
      <c r="V82" t="s">
        <v>160</v>
      </c>
    </row>
    <row r="83" spans="1:24" x14ac:dyDescent="0.4">
      <c r="A83" t="s">
        <v>19</v>
      </c>
      <c r="B83">
        <v>422</v>
      </c>
      <c r="C83">
        <v>18</v>
      </c>
      <c r="D83" t="s">
        <v>49</v>
      </c>
      <c r="E83">
        <v>493745.87</v>
      </c>
      <c r="F83">
        <v>5181100.97</v>
      </c>
      <c r="G83" t="s">
        <v>9</v>
      </c>
      <c r="H83">
        <v>5</v>
      </c>
      <c r="I83">
        <v>139.5</v>
      </c>
      <c r="J83">
        <f t="shared" si="5"/>
        <v>0.82349468713105078</v>
      </c>
      <c r="N83">
        <v>82</v>
      </c>
      <c r="O83">
        <v>17</v>
      </c>
      <c r="P83" t="s">
        <v>33</v>
      </c>
      <c r="Q83">
        <v>493711.38</v>
      </c>
      <c r="R83">
        <v>5180678.07</v>
      </c>
      <c r="S83" t="s">
        <v>9</v>
      </c>
      <c r="T83">
        <v>4</v>
      </c>
      <c r="V83" t="s">
        <v>160</v>
      </c>
    </row>
    <row r="84" spans="1:24" x14ac:dyDescent="0.4">
      <c r="A84" t="s">
        <v>19</v>
      </c>
      <c r="B84">
        <v>154</v>
      </c>
      <c r="C84">
        <v>11</v>
      </c>
      <c r="D84" t="s">
        <v>40</v>
      </c>
      <c r="E84">
        <v>493510.40000000002</v>
      </c>
      <c r="F84">
        <v>5180758.96</v>
      </c>
      <c r="G84" t="s">
        <v>9</v>
      </c>
      <c r="H84">
        <v>5</v>
      </c>
      <c r="I84">
        <v>138.5</v>
      </c>
      <c r="J84">
        <f t="shared" si="5"/>
        <v>0.81759149940968123</v>
      </c>
      <c r="N84">
        <v>83</v>
      </c>
      <c r="O84">
        <v>18</v>
      </c>
      <c r="P84" t="s">
        <v>33</v>
      </c>
      <c r="Q84">
        <v>493743.27</v>
      </c>
      <c r="R84">
        <v>5180656.03</v>
      </c>
      <c r="S84" t="s">
        <v>9</v>
      </c>
      <c r="T84">
        <v>4</v>
      </c>
      <c r="V84" t="s">
        <v>160</v>
      </c>
    </row>
    <row r="85" spans="1:24" x14ac:dyDescent="0.4">
      <c r="A85" t="s">
        <v>19</v>
      </c>
      <c r="B85">
        <v>24</v>
      </c>
      <c r="C85">
        <v>7</v>
      </c>
      <c r="D85" t="s">
        <v>10</v>
      </c>
      <c r="E85">
        <v>493404.97</v>
      </c>
      <c r="F85">
        <v>5180617.84</v>
      </c>
      <c r="G85" t="s">
        <v>9</v>
      </c>
      <c r="H85">
        <v>5</v>
      </c>
      <c r="I85">
        <v>131</v>
      </c>
      <c r="J85">
        <f t="shared" si="5"/>
        <v>0.77331759149940971</v>
      </c>
      <c r="N85">
        <v>84</v>
      </c>
      <c r="O85">
        <v>19</v>
      </c>
      <c r="P85" t="s">
        <v>33</v>
      </c>
      <c r="Q85">
        <v>493775.2</v>
      </c>
      <c r="R85">
        <v>5180671.45</v>
      </c>
      <c r="S85" t="s">
        <v>9</v>
      </c>
      <c r="T85">
        <v>4</v>
      </c>
      <c r="V85" t="s">
        <v>160</v>
      </c>
    </row>
    <row r="86" spans="1:24" x14ac:dyDescent="0.4">
      <c r="A86" t="s">
        <v>19</v>
      </c>
      <c r="B86">
        <v>277</v>
      </c>
      <c r="C86">
        <v>14</v>
      </c>
      <c r="D86" t="s">
        <v>35</v>
      </c>
      <c r="E86">
        <v>493626.08</v>
      </c>
      <c r="F86">
        <v>5180929.41</v>
      </c>
      <c r="G86" t="s">
        <v>9</v>
      </c>
      <c r="H86">
        <v>5</v>
      </c>
      <c r="I86">
        <v>123</v>
      </c>
      <c r="J86">
        <f t="shared" si="5"/>
        <v>0.72609208972845329</v>
      </c>
      <c r="N86">
        <v>85</v>
      </c>
      <c r="O86">
        <v>20</v>
      </c>
      <c r="P86" t="s">
        <v>33</v>
      </c>
      <c r="Q86">
        <v>493807.11</v>
      </c>
      <c r="R86">
        <v>5180671.6399999997</v>
      </c>
      <c r="S86" t="s">
        <v>9</v>
      </c>
      <c r="T86">
        <v>4</v>
      </c>
      <c r="V86" t="s">
        <v>160</v>
      </c>
    </row>
    <row r="87" spans="1:24" x14ac:dyDescent="0.4">
      <c r="A87" t="s">
        <v>19</v>
      </c>
      <c r="B87">
        <v>2</v>
      </c>
      <c r="C87">
        <v>6</v>
      </c>
      <c r="D87" t="s">
        <v>9</v>
      </c>
      <c r="E87">
        <v>493353.59</v>
      </c>
      <c r="F87">
        <v>5180575.07</v>
      </c>
      <c r="G87" t="s">
        <v>9</v>
      </c>
      <c r="H87">
        <v>5</v>
      </c>
      <c r="I87">
        <v>105.5</v>
      </c>
      <c r="J87">
        <f t="shared" si="5"/>
        <v>0.62278630460448636</v>
      </c>
      <c r="N87">
        <v>86</v>
      </c>
      <c r="O87">
        <v>21</v>
      </c>
      <c r="P87" t="s">
        <v>33</v>
      </c>
      <c r="Q87">
        <v>493839</v>
      </c>
      <c r="R87">
        <v>5180655.5999999996</v>
      </c>
      <c r="S87" t="s">
        <v>9</v>
      </c>
      <c r="T87">
        <v>4</v>
      </c>
      <c r="V87" t="s">
        <v>160</v>
      </c>
    </row>
    <row r="88" spans="1:24" x14ac:dyDescent="0.4">
      <c r="A88" t="s">
        <v>19</v>
      </c>
      <c r="B88">
        <v>180</v>
      </c>
      <c r="C88">
        <v>11</v>
      </c>
      <c r="D88" t="s">
        <v>37</v>
      </c>
      <c r="E88">
        <v>493527.53</v>
      </c>
      <c r="F88">
        <v>5180790.72</v>
      </c>
      <c r="G88" t="s">
        <v>9</v>
      </c>
      <c r="H88">
        <v>5</v>
      </c>
      <c r="I88">
        <v>88</v>
      </c>
      <c r="J88">
        <f t="shared" si="5"/>
        <v>0.51948051948051943</v>
      </c>
      <c r="N88">
        <v>87</v>
      </c>
      <c r="O88">
        <v>22</v>
      </c>
      <c r="P88" t="s">
        <v>33</v>
      </c>
      <c r="Q88">
        <v>493870.94</v>
      </c>
      <c r="R88">
        <v>5180684.79</v>
      </c>
      <c r="S88" t="s">
        <v>9</v>
      </c>
      <c r="T88">
        <v>5</v>
      </c>
      <c r="U88">
        <v>105.5</v>
      </c>
      <c r="V88">
        <v>0.62278630460448636</v>
      </c>
      <c r="W88">
        <v>39</v>
      </c>
      <c r="X88">
        <f t="shared" ref="X88:X122" si="6">W88/334</f>
        <v>0.11676646706586827</v>
      </c>
    </row>
    <row r="89" spans="1:24" x14ac:dyDescent="0.4">
      <c r="A89" t="s">
        <v>8</v>
      </c>
      <c r="B89">
        <v>213</v>
      </c>
      <c r="C89">
        <v>20</v>
      </c>
      <c r="D89" t="s">
        <v>32</v>
      </c>
      <c r="E89">
        <v>493799.56</v>
      </c>
      <c r="F89">
        <v>5180830.55</v>
      </c>
      <c r="G89" t="s">
        <v>10</v>
      </c>
      <c r="H89">
        <v>5</v>
      </c>
      <c r="I89">
        <v>524.60599999999999</v>
      </c>
      <c r="J89">
        <f>I89/$L$6</f>
        <v>1.5562033096381513</v>
      </c>
      <c r="N89">
        <v>88</v>
      </c>
      <c r="O89">
        <v>23</v>
      </c>
      <c r="P89" t="s">
        <v>33</v>
      </c>
      <c r="Q89">
        <v>493902.84</v>
      </c>
      <c r="R89">
        <v>5180681.54</v>
      </c>
      <c r="S89" t="s">
        <v>9</v>
      </c>
      <c r="T89">
        <v>5</v>
      </c>
      <c r="U89">
        <v>151.5</v>
      </c>
      <c r="V89">
        <v>0.89433293978748518</v>
      </c>
      <c r="W89">
        <v>119</v>
      </c>
      <c r="X89">
        <f t="shared" si="6"/>
        <v>0.35628742514970058</v>
      </c>
    </row>
    <row r="90" spans="1:24" x14ac:dyDescent="0.4">
      <c r="A90" t="s">
        <v>8</v>
      </c>
      <c r="B90">
        <v>212</v>
      </c>
      <c r="C90">
        <v>19</v>
      </c>
      <c r="D90" t="s">
        <v>32</v>
      </c>
      <c r="E90">
        <v>493767.65</v>
      </c>
      <c r="F90">
        <v>5180830.3600000003</v>
      </c>
      <c r="G90" t="s">
        <v>10</v>
      </c>
      <c r="H90">
        <v>4</v>
      </c>
      <c r="I90">
        <v>522.14599999999996</v>
      </c>
      <c r="J90">
        <f t="shared" ref="J90:J153" si="7">I90/$L$6</f>
        <v>1.5489059090332977</v>
      </c>
      <c r="N90">
        <v>89</v>
      </c>
      <c r="O90">
        <v>24</v>
      </c>
      <c r="P90" t="s">
        <v>33</v>
      </c>
      <c r="Q90">
        <v>493935.2</v>
      </c>
      <c r="R90">
        <v>5180676.1399999997</v>
      </c>
      <c r="S90" t="s">
        <v>9</v>
      </c>
      <c r="T90">
        <v>5</v>
      </c>
      <c r="U90">
        <v>131</v>
      </c>
      <c r="V90">
        <v>0.77331759149940971</v>
      </c>
      <c r="W90">
        <v>73</v>
      </c>
      <c r="X90">
        <f t="shared" si="6"/>
        <v>0.21856287425149701</v>
      </c>
    </row>
    <row r="91" spans="1:24" x14ac:dyDescent="0.4">
      <c r="A91" t="s">
        <v>8</v>
      </c>
      <c r="B91">
        <v>76</v>
      </c>
      <c r="C91">
        <v>11</v>
      </c>
      <c r="D91" t="s">
        <v>33</v>
      </c>
      <c r="E91">
        <v>493519.91</v>
      </c>
      <c r="F91">
        <v>5180663.6100000003</v>
      </c>
      <c r="G91" t="s">
        <v>10</v>
      </c>
      <c r="H91">
        <v>1</v>
      </c>
      <c r="I91">
        <v>510.827</v>
      </c>
      <c r="J91">
        <f t="shared" si="7"/>
        <v>1.5153289669819408</v>
      </c>
      <c r="N91">
        <v>90</v>
      </c>
      <c r="O91">
        <v>25</v>
      </c>
      <c r="P91" t="s">
        <v>33</v>
      </c>
      <c r="Q91">
        <v>493966.65</v>
      </c>
      <c r="R91">
        <v>5180668.7</v>
      </c>
      <c r="S91" t="s">
        <v>9</v>
      </c>
      <c r="T91">
        <v>5</v>
      </c>
      <c r="U91">
        <v>187</v>
      </c>
      <c r="V91">
        <v>1.1038961038961039</v>
      </c>
      <c r="W91">
        <v>227</v>
      </c>
      <c r="X91">
        <f t="shared" si="6"/>
        <v>0.67964071856287422</v>
      </c>
    </row>
    <row r="92" spans="1:24" x14ac:dyDescent="0.4">
      <c r="A92" t="s">
        <v>8</v>
      </c>
      <c r="B92">
        <v>183</v>
      </c>
      <c r="C92">
        <v>14</v>
      </c>
      <c r="D92" t="s">
        <v>37</v>
      </c>
      <c r="E92">
        <v>493623.27</v>
      </c>
      <c r="F92">
        <v>5180802.29</v>
      </c>
      <c r="G92" t="s">
        <v>10</v>
      </c>
      <c r="H92">
        <v>1</v>
      </c>
      <c r="I92">
        <v>478.346</v>
      </c>
      <c r="J92">
        <f t="shared" si="7"/>
        <v>1.4189765811907815</v>
      </c>
      <c r="N92">
        <v>91</v>
      </c>
      <c r="O92">
        <v>26</v>
      </c>
      <c r="P92" t="s">
        <v>33</v>
      </c>
      <c r="Q92">
        <v>493998.56</v>
      </c>
      <c r="R92">
        <v>5180670</v>
      </c>
      <c r="S92" t="s">
        <v>9</v>
      </c>
      <c r="T92">
        <v>5</v>
      </c>
      <c r="U92">
        <v>165.5</v>
      </c>
      <c r="V92">
        <v>0.97697756788665879</v>
      </c>
      <c r="W92">
        <v>159</v>
      </c>
      <c r="X92">
        <f t="shared" si="6"/>
        <v>0.47604790419161674</v>
      </c>
    </row>
    <row r="93" spans="1:24" x14ac:dyDescent="0.4">
      <c r="A93" t="s">
        <v>8</v>
      </c>
      <c r="B93">
        <v>336</v>
      </c>
      <c r="C93">
        <v>23</v>
      </c>
      <c r="D93" t="s">
        <v>48</v>
      </c>
      <c r="E93">
        <v>493913.55</v>
      </c>
      <c r="F93">
        <v>5180999.34</v>
      </c>
      <c r="G93" t="s">
        <v>10</v>
      </c>
      <c r="H93">
        <v>5</v>
      </c>
      <c r="I93">
        <v>468.99599999999998</v>
      </c>
      <c r="J93">
        <f t="shared" si="7"/>
        <v>1.3912405260463174</v>
      </c>
      <c r="N93">
        <v>92</v>
      </c>
      <c r="O93">
        <v>27</v>
      </c>
      <c r="P93" t="s">
        <v>33</v>
      </c>
      <c r="Q93">
        <v>494030.47</v>
      </c>
      <c r="R93">
        <v>5180670.5199999996</v>
      </c>
      <c r="S93" t="s">
        <v>9</v>
      </c>
      <c r="T93">
        <v>5</v>
      </c>
      <c r="U93">
        <v>176</v>
      </c>
      <c r="V93">
        <v>1.0389610389610389</v>
      </c>
      <c r="W93">
        <v>195</v>
      </c>
      <c r="X93">
        <f t="shared" si="6"/>
        <v>0.58383233532934131</v>
      </c>
    </row>
    <row r="94" spans="1:24" x14ac:dyDescent="0.4">
      <c r="A94" t="s">
        <v>8</v>
      </c>
      <c r="B94">
        <v>184</v>
      </c>
      <c r="C94">
        <v>15</v>
      </c>
      <c r="D94" t="s">
        <v>37</v>
      </c>
      <c r="E94">
        <v>493655.17</v>
      </c>
      <c r="F94">
        <v>5180793.47</v>
      </c>
      <c r="G94" t="s">
        <v>10</v>
      </c>
      <c r="H94">
        <v>2</v>
      </c>
      <c r="I94">
        <v>468.012</v>
      </c>
      <c r="J94">
        <f t="shared" si="7"/>
        <v>1.3883215658043762</v>
      </c>
      <c r="N94">
        <v>93</v>
      </c>
      <c r="O94">
        <v>28</v>
      </c>
      <c r="P94" t="s">
        <v>33</v>
      </c>
      <c r="Q94">
        <v>494062.37</v>
      </c>
      <c r="R94">
        <v>5180663.49</v>
      </c>
      <c r="S94" t="s">
        <v>9</v>
      </c>
      <c r="T94">
        <v>5</v>
      </c>
      <c r="U94">
        <v>215</v>
      </c>
      <c r="V94">
        <v>1.2691853600944509</v>
      </c>
      <c r="W94">
        <v>297</v>
      </c>
      <c r="X94">
        <f t="shared" si="6"/>
        <v>0.8892215568862275</v>
      </c>
    </row>
    <row r="95" spans="1:24" x14ac:dyDescent="0.4">
      <c r="A95" t="s">
        <v>8</v>
      </c>
      <c r="B95">
        <v>239</v>
      </c>
      <c r="C95">
        <v>21</v>
      </c>
      <c r="D95" t="s">
        <v>30</v>
      </c>
      <c r="E95">
        <v>493858.44</v>
      </c>
      <c r="F95">
        <v>5180848.09</v>
      </c>
      <c r="G95" t="s">
        <v>10</v>
      </c>
      <c r="H95">
        <v>6</v>
      </c>
      <c r="I95">
        <v>467.02800000000002</v>
      </c>
      <c r="J95">
        <f t="shared" si="7"/>
        <v>1.3854026055624347</v>
      </c>
      <c r="N95">
        <v>94</v>
      </c>
      <c r="O95">
        <v>29</v>
      </c>
      <c r="P95" t="s">
        <v>33</v>
      </c>
      <c r="Q95">
        <v>494094.3</v>
      </c>
      <c r="R95">
        <v>5180681.68</v>
      </c>
      <c r="S95" t="s">
        <v>9</v>
      </c>
      <c r="T95">
        <v>5</v>
      </c>
      <c r="U95">
        <v>138.5</v>
      </c>
      <c r="V95">
        <v>0.81759149940968123</v>
      </c>
      <c r="W95">
        <v>93</v>
      </c>
      <c r="X95">
        <f t="shared" si="6"/>
        <v>0.27844311377245506</v>
      </c>
    </row>
    <row r="96" spans="1:24" x14ac:dyDescent="0.4">
      <c r="A96" t="s">
        <v>8</v>
      </c>
      <c r="B96">
        <v>156</v>
      </c>
      <c r="C96">
        <v>13</v>
      </c>
      <c r="D96" t="s">
        <v>40</v>
      </c>
      <c r="E96">
        <v>493574.22</v>
      </c>
      <c r="F96">
        <v>5180763.5599999996</v>
      </c>
      <c r="G96" t="s">
        <v>10</v>
      </c>
      <c r="H96">
        <v>1</v>
      </c>
      <c r="I96">
        <v>438.48399999999998</v>
      </c>
      <c r="J96">
        <f t="shared" si="7"/>
        <v>1.3007290271620515</v>
      </c>
      <c r="N96">
        <v>95</v>
      </c>
      <c r="O96">
        <v>3</v>
      </c>
      <c r="P96" t="s">
        <v>38</v>
      </c>
      <c r="Q96">
        <v>493276.73</v>
      </c>
      <c r="R96">
        <v>5180689.08</v>
      </c>
      <c r="S96" t="s">
        <v>9</v>
      </c>
      <c r="T96">
        <v>5</v>
      </c>
      <c r="U96">
        <v>88</v>
      </c>
      <c r="V96">
        <v>0.51948051948051943</v>
      </c>
      <c r="W96">
        <v>28</v>
      </c>
      <c r="X96">
        <f t="shared" si="6"/>
        <v>8.3832335329341312E-2</v>
      </c>
    </row>
    <row r="97" spans="1:24" x14ac:dyDescent="0.4">
      <c r="A97" t="s">
        <v>8</v>
      </c>
      <c r="B97">
        <v>279</v>
      </c>
      <c r="C97">
        <v>16</v>
      </c>
      <c r="D97" t="s">
        <v>35</v>
      </c>
      <c r="E97">
        <v>493690.95</v>
      </c>
      <c r="F97">
        <v>5180926.71</v>
      </c>
      <c r="G97" t="s">
        <v>10</v>
      </c>
      <c r="H97">
        <v>1</v>
      </c>
      <c r="I97">
        <v>438.48399999999998</v>
      </c>
      <c r="J97">
        <f t="shared" si="7"/>
        <v>1.3007290271620515</v>
      </c>
      <c r="N97">
        <v>96</v>
      </c>
      <c r="O97">
        <v>4</v>
      </c>
      <c r="P97" t="s">
        <v>38</v>
      </c>
      <c r="Q97">
        <v>493308.03</v>
      </c>
      <c r="R97">
        <v>5180687.17</v>
      </c>
      <c r="S97" t="s">
        <v>9</v>
      </c>
      <c r="T97">
        <v>5</v>
      </c>
      <c r="U97">
        <v>233</v>
      </c>
      <c r="V97">
        <v>1.3754427390791026</v>
      </c>
      <c r="W97">
        <v>320</v>
      </c>
      <c r="X97">
        <f t="shared" si="6"/>
        <v>0.95808383233532934</v>
      </c>
    </row>
    <row r="98" spans="1:24" x14ac:dyDescent="0.4">
      <c r="A98" t="s">
        <v>8</v>
      </c>
      <c r="B98">
        <v>185</v>
      </c>
      <c r="C98">
        <v>16</v>
      </c>
      <c r="D98" t="s">
        <v>37</v>
      </c>
      <c r="E98">
        <v>493687.09</v>
      </c>
      <c r="F98">
        <v>5180801.1100000003</v>
      </c>
      <c r="G98" t="s">
        <v>10</v>
      </c>
      <c r="H98">
        <v>3</v>
      </c>
      <c r="I98">
        <v>436.51600000000002</v>
      </c>
      <c r="J98">
        <f t="shared" si="7"/>
        <v>1.2948911066781685</v>
      </c>
      <c r="N98">
        <v>97</v>
      </c>
      <c r="O98">
        <v>5</v>
      </c>
      <c r="P98" t="s">
        <v>38</v>
      </c>
      <c r="Q98">
        <v>493339.96</v>
      </c>
      <c r="R98">
        <v>5180706.3600000003</v>
      </c>
      <c r="S98" t="s">
        <v>9</v>
      </c>
      <c r="T98">
        <v>5</v>
      </c>
      <c r="U98">
        <v>165.5</v>
      </c>
      <c r="V98">
        <v>0.97697756788665879</v>
      </c>
      <c r="W98">
        <v>160</v>
      </c>
      <c r="X98">
        <f t="shared" si="6"/>
        <v>0.47904191616766467</v>
      </c>
    </row>
    <row r="99" spans="1:24" x14ac:dyDescent="0.4">
      <c r="A99" t="s">
        <v>8</v>
      </c>
      <c r="B99">
        <v>130</v>
      </c>
      <c r="C99">
        <v>12</v>
      </c>
      <c r="D99" t="s">
        <v>39</v>
      </c>
      <c r="E99">
        <v>493560.6</v>
      </c>
      <c r="F99">
        <v>5180737.01</v>
      </c>
      <c r="G99" t="s">
        <v>10</v>
      </c>
      <c r="H99">
        <v>1</v>
      </c>
      <c r="I99">
        <v>436.024</v>
      </c>
      <c r="J99">
        <f t="shared" si="7"/>
        <v>1.2934316265571979</v>
      </c>
      <c r="N99">
        <v>98</v>
      </c>
      <c r="O99">
        <v>6</v>
      </c>
      <c r="P99" t="s">
        <v>38</v>
      </c>
      <c r="Q99">
        <v>493371.86</v>
      </c>
      <c r="R99">
        <v>5180703.7699999996</v>
      </c>
      <c r="S99" t="s">
        <v>9</v>
      </c>
      <c r="T99">
        <v>5</v>
      </c>
      <c r="U99">
        <v>182.5</v>
      </c>
      <c r="V99">
        <v>1.0773317591499409</v>
      </c>
      <c r="W99">
        <v>216</v>
      </c>
      <c r="X99">
        <f t="shared" si="6"/>
        <v>0.6467065868263473</v>
      </c>
    </row>
    <row r="100" spans="1:24" x14ac:dyDescent="0.4">
      <c r="A100" t="s">
        <v>8</v>
      </c>
      <c r="B100">
        <v>356</v>
      </c>
      <c r="C100">
        <v>19</v>
      </c>
      <c r="D100" t="s">
        <v>50</v>
      </c>
      <c r="E100">
        <v>493796.17</v>
      </c>
      <c r="F100">
        <v>5181021.0199999996</v>
      </c>
      <c r="G100" t="s">
        <v>10</v>
      </c>
      <c r="H100">
        <v>2</v>
      </c>
      <c r="I100">
        <v>432.08699999999999</v>
      </c>
      <c r="J100">
        <f t="shared" si="7"/>
        <v>1.2817528191664218</v>
      </c>
      <c r="N100">
        <v>99</v>
      </c>
      <c r="O100">
        <v>7</v>
      </c>
      <c r="P100" t="s">
        <v>38</v>
      </c>
      <c r="Q100">
        <v>493403.78</v>
      </c>
      <c r="R100">
        <v>5180713.18</v>
      </c>
      <c r="S100" t="s">
        <v>9</v>
      </c>
      <c r="T100">
        <v>5</v>
      </c>
      <c r="U100">
        <v>123</v>
      </c>
      <c r="V100">
        <v>0.72609208972845329</v>
      </c>
      <c r="W100">
        <v>58</v>
      </c>
      <c r="X100">
        <f t="shared" si="6"/>
        <v>0.17365269461077845</v>
      </c>
    </row>
    <row r="101" spans="1:24" x14ac:dyDescent="0.4">
      <c r="A101" t="s">
        <v>8</v>
      </c>
      <c r="B101">
        <v>234</v>
      </c>
      <c r="C101">
        <v>16</v>
      </c>
      <c r="D101" t="s">
        <v>30</v>
      </c>
      <c r="E101">
        <v>493699.82</v>
      </c>
      <c r="F101">
        <v>5180864.66</v>
      </c>
      <c r="G101" t="s">
        <v>10</v>
      </c>
      <c r="H101">
        <v>2</v>
      </c>
      <c r="I101">
        <v>431.59399999999999</v>
      </c>
      <c r="J101">
        <f t="shared" si="7"/>
        <v>1.2802903726224411</v>
      </c>
      <c r="N101">
        <v>100</v>
      </c>
      <c r="O101">
        <v>8</v>
      </c>
      <c r="P101" t="s">
        <v>38</v>
      </c>
      <c r="Q101">
        <v>493435.69</v>
      </c>
      <c r="R101">
        <v>5180709.8099999996</v>
      </c>
      <c r="S101" t="s">
        <v>9</v>
      </c>
      <c r="T101">
        <v>5</v>
      </c>
      <c r="U101">
        <v>235.5</v>
      </c>
      <c r="V101">
        <v>1.3902007083825265</v>
      </c>
      <c r="W101">
        <v>323</v>
      </c>
      <c r="X101">
        <f t="shared" si="6"/>
        <v>0.96706586826347307</v>
      </c>
    </row>
    <row r="102" spans="1:24" x14ac:dyDescent="0.4">
      <c r="A102" t="s">
        <v>8</v>
      </c>
      <c r="B102">
        <v>256</v>
      </c>
      <c r="C102">
        <v>16</v>
      </c>
      <c r="D102" t="s">
        <v>34</v>
      </c>
      <c r="E102">
        <v>493668.94</v>
      </c>
      <c r="F102">
        <v>5180896.47</v>
      </c>
      <c r="G102" t="s">
        <v>10</v>
      </c>
      <c r="H102">
        <v>1</v>
      </c>
      <c r="I102">
        <v>421.26</v>
      </c>
      <c r="J102">
        <f t="shared" si="7"/>
        <v>1.2496353572360355</v>
      </c>
      <c r="N102">
        <v>101</v>
      </c>
      <c r="O102">
        <v>9</v>
      </c>
      <c r="P102" t="s">
        <v>38</v>
      </c>
      <c r="Q102">
        <v>493467.58</v>
      </c>
      <c r="R102">
        <v>5180699.22</v>
      </c>
      <c r="S102" t="s">
        <v>9</v>
      </c>
      <c r="T102">
        <v>5</v>
      </c>
      <c r="U102">
        <v>144.5</v>
      </c>
      <c r="V102">
        <v>0.85301062573789843</v>
      </c>
      <c r="W102">
        <v>105</v>
      </c>
      <c r="X102">
        <f t="shared" si="6"/>
        <v>0.31437125748502992</v>
      </c>
    </row>
    <row r="103" spans="1:24" x14ac:dyDescent="0.4">
      <c r="A103" t="s">
        <v>8</v>
      </c>
      <c r="B103">
        <v>132</v>
      </c>
      <c r="C103">
        <v>14</v>
      </c>
      <c r="D103" t="s">
        <v>39</v>
      </c>
      <c r="E103">
        <v>493624.42</v>
      </c>
      <c r="F103">
        <v>5180738.72</v>
      </c>
      <c r="G103" t="s">
        <v>10</v>
      </c>
      <c r="H103">
        <v>2</v>
      </c>
      <c r="I103">
        <v>419.291</v>
      </c>
      <c r="J103">
        <f t="shared" si="7"/>
        <v>1.2437944703291426</v>
      </c>
      <c r="N103">
        <v>102</v>
      </c>
      <c r="O103">
        <v>10</v>
      </c>
      <c r="P103" t="s">
        <v>38</v>
      </c>
      <c r="Q103">
        <v>493499.51</v>
      </c>
      <c r="R103">
        <v>5180712.3</v>
      </c>
      <c r="S103" t="s">
        <v>9</v>
      </c>
      <c r="T103">
        <v>5</v>
      </c>
      <c r="U103">
        <v>193</v>
      </c>
      <c r="V103">
        <v>1.139315230224321</v>
      </c>
      <c r="W103">
        <v>243</v>
      </c>
      <c r="X103">
        <f t="shared" si="6"/>
        <v>0.72754491017964074</v>
      </c>
    </row>
    <row r="104" spans="1:24" x14ac:dyDescent="0.4">
      <c r="A104" t="s">
        <v>8</v>
      </c>
      <c r="B104">
        <v>357</v>
      </c>
      <c r="C104">
        <v>20</v>
      </c>
      <c r="D104" t="s">
        <v>50</v>
      </c>
      <c r="E104">
        <v>493828.08</v>
      </c>
      <c r="F104">
        <v>5181021.21</v>
      </c>
      <c r="G104" t="s">
        <v>10</v>
      </c>
      <c r="H104">
        <v>2</v>
      </c>
      <c r="I104">
        <v>416.83100000000002</v>
      </c>
      <c r="J104">
        <f t="shared" si="7"/>
        <v>1.236497069724289</v>
      </c>
      <c r="N104">
        <v>103</v>
      </c>
      <c r="O104">
        <v>11</v>
      </c>
      <c r="P104" t="s">
        <v>38</v>
      </c>
      <c r="Q104">
        <v>493531.4</v>
      </c>
      <c r="R104">
        <v>5180695.37</v>
      </c>
      <c r="S104" t="s">
        <v>9</v>
      </c>
      <c r="T104">
        <v>5</v>
      </c>
      <c r="U104">
        <v>195.5</v>
      </c>
      <c r="V104">
        <v>1.1540731995277449</v>
      </c>
      <c r="W104">
        <v>249</v>
      </c>
      <c r="X104">
        <f t="shared" si="6"/>
        <v>0.74550898203592819</v>
      </c>
    </row>
    <row r="105" spans="1:24" x14ac:dyDescent="0.4">
      <c r="A105" t="s">
        <v>8</v>
      </c>
      <c r="B105">
        <v>82</v>
      </c>
      <c r="C105">
        <v>17</v>
      </c>
      <c r="D105" t="s">
        <v>33</v>
      </c>
      <c r="E105">
        <v>493711.38</v>
      </c>
      <c r="F105">
        <v>5180678.07</v>
      </c>
      <c r="G105" t="s">
        <v>10</v>
      </c>
      <c r="H105">
        <v>6</v>
      </c>
      <c r="I105">
        <v>416.339</v>
      </c>
      <c r="J105">
        <f t="shared" si="7"/>
        <v>1.2350375896033181</v>
      </c>
      <c r="N105">
        <v>104</v>
      </c>
      <c r="O105">
        <v>12</v>
      </c>
      <c r="P105" t="s">
        <v>38</v>
      </c>
      <c r="Q105">
        <v>493561.32</v>
      </c>
      <c r="R105">
        <v>5180707.2300000004</v>
      </c>
      <c r="S105" t="s">
        <v>9</v>
      </c>
      <c r="T105">
        <v>5</v>
      </c>
      <c r="U105">
        <v>202</v>
      </c>
      <c r="V105">
        <v>1.192443919716647</v>
      </c>
      <c r="W105">
        <v>263</v>
      </c>
      <c r="X105">
        <f t="shared" si="6"/>
        <v>0.78742514970059885</v>
      </c>
    </row>
    <row r="106" spans="1:24" x14ac:dyDescent="0.4">
      <c r="A106" t="s">
        <v>8</v>
      </c>
      <c r="B106">
        <v>79</v>
      </c>
      <c r="C106">
        <v>14</v>
      </c>
      <c r="D106" t="s">
        <v>33</v>
      </c>
      <c r="E106">
        <v>493615.65</v>
      </c>
      <c r="F106">
        <v>5180675.17</v>
      </c>
      <c r="G106" t="s">
        <v>10</v>
      </c>
      <c r="H106">
        <v>3</v>
      </c>
      <c r="I106">
        <v>415.35399999999998</v>
      </c>
      <c r="J106">
        <f t="shared" si="7"/>
        <v>1.2321156629383665</v>
      </c>
      <c r="N106">
        <v>105</v>
      </c>
      <c r="O106">
        <v>13</v>
      </c>
      <c r="P106" t="s">
        <v>38</v>
      </c>
      <c r="Q106">
        <v>493595.22</v>
      </c>
      <c r="R106">
        <v>5180699.97</v>
      </c>
      <c r="S106" t="s">
        <v>9</v>
      </c>
      <c r="T106">
        <v>5</v>
      </c>
      <c r="U106">
        <v>216</v>
      </c>
      <c r="V106">
        <v>1.2750885478158205</v>
      </c>
      <c r="W106">
        <v>299</v>
      </c>
      <c r="X106">
        <f t="shared" si="6"/>
        <v>0.89520958083832336</v>
      </c>
    </row>
    <row r="107" spans="1:24" x14ac:dyDescent="0.4">
      <c r="A107" t="s">
        <v>8</v>
      </c>
      <c r="B107">
        <v>307</v>
      </c>
      <c r="C107">
        <v>19</v>
      </c>
      <c r="D107" t="s">
        <v>44</v>
      </c>
      <c r="E107">
        <v>493789.77</v>
      </c>
      <c r="F107">
        <v>5180957.46</v>
      </c>
      <c r="G107" t="s">
        <v>10</v>
      </c>
      <c r="H107">
        <v>3</v>
      </c>
      <c r="I107">
        <v>414.37</v>
      </c>
      <c r="J107">
        <f t="shared" si="7"/>
        <v>1.2291967026964252</v>
      </c>
      <c r="N107">
        <v>106</v>
      </c>
      <c r="O107">
        <v>14</v>
      </c>
      <c r="P107" t="s">
        <v>38</v>
      </c>
      <c r="Q107">
        <v>493627.14</v>
      </c>
      <c r="R107">
        <v>5180706.9400000004</v>
      </c>
      <c r="S107" t="s">
        <v>9</v>
      </c>
      <c r="T107">
        <v>5</v>
      </c>
      <c r="U107">
        <v>139.5</v>
      </c>
      <c r="V107">
        <v>0.82349468713105078</v>
      </c>
      <c r="W107">
        <v>94</v>
      </c>
      <c r="X107">
        <f t="shared" si="6"/>
        <v>0.28143712574850299</v>
      </c>
    </row>
    <row r="108" spans="1:24" x14ac:dyDescent="0.4">
      <c r="A108" t="s">
        <v>8</v>
      </c>
      <c r="B108">
        <v>131</v>
      </c>
      <c r="C108">
        <v>13</v>
      </c>
      <c r="D108" t="s">
        <v>39</v>
      </c>
      <c r="E108">
        <v>493592.51</v>
      </c>
      <c r="F108">
        <v>5180731.76</v>
      </c>
      <c r="G108" t="s">
        <v>10</v>
      </c>
      <c r="H108">
        <v>2</v>
      </c>
      <c r="I108">
        <v>412.89400000000001</v>
      </c>
      <c r="J108">
        <f t="shared" si="7"/>
        <v>1.2248182623335129</v>
      </c>
      <c r="N108">
        <v>107</v>
      </c>
      <c r="O108">
        <v>15</v>
      </c>
      <c r="P108" t="s">
        <v>38</v>
      </c>
      <c r="Q108">
        <v>493659.04</v>
      </c>
      <c r="R108">
        <v>5180698.13</v>
      </c>
      <c r="S108" t="s">
        <v>9</v>
      </c>
      <c r="T108">
        <v>6</v>
      </c>
      <c r="U108">
        <v>449.29500000000002</v>
      </c>
      <c r="V108">
        <v>1.0807167013840444</v>
      </c>
      <c r="W108">
        <v>217</v>
      </c>
      <c r="X108">
        <f t="shared" si="6"/>
        <v>0.64970059880239517</v>
      </c>
    </row>
    <row r="109" spans="1:24" x14ac:dyDescent="0.4">
      <c r="A109" t="s">
        <v>8</v>
      </c>
      <c r="B109">
        <v>355</v>
      </c>
      <c r="C109">
        <v>18</v>
      </c>
      <c r="D109" t="s">
        <v>50</v>
      </c>
      <c r="E109">
        <v>493764.24</v>
      </c>
      <c r="F109">
        <v>5181005.5999999996</v>
      </c>
      <c r="G109" t="s">
        <v>10</v>
      </c>
      <c r="H109">
        <v>1</v>
      </c>
      <c r="I109">
        <v>412.89400000000001</v>
      </c>
      <c r="J109">
        <f t="shared" si="7"/>
        <v>1.2248182623335129</v>
      </c>
      <c r="N109">
        <v>108</v>
      </c>
      <c r="O109">
        <v>16</v>
      </c>
      <c r="P109" t="s">
        <v>38</v>
      </c>
      <c r="Q109">
        <v>493690.95</v>
      </c>
      <c r="R109">
        <v>5180705.76</v>
      </c>
      <c r="S109" t="s">
        <v>9</v>
      </c>
      <c r="T109">
        <v>6</v>
      </c>
      <c r="U109">
        <v>505.51600000000002</v>
      </c>
      <c r="V109">
        <v>1.21594850603024</v>
      </c>
      <c r="W109">
        <v>277</v>
      </c>
      <c r="X109">
        <f t="shared" si="6"/>
        <v>0.8293413173652695</v>
      </c>
    </row>
    <row r="110" spans="1:24" x14ac:dyDescent="0.4">
      <c r="A110" t="s">
        <v>8</v>
      </c>
      <c r="B110">
        <v>236</v>
      </c>
      <c r="C110">
        <v>18</v>
      </c>
      <c r="D110" t="s">
        <v>30</v>
      </c>
      <c r="E110">
        <v>493763.62</v>
      </c>
      <c r="F110">
        <v>5180846.7</v>
      </c>
      <c r="G110" t="s">
        <v>10</v>
      </c>
      <c r="H110">
        <v>4</v>
      </c>
      <c r="I110">
        <v>412.40199999999999</v>
      </c>
      <c r="J110">
        <f t="shared" si="7"/>
        <v>1.2233587822125422</v>
      </c>
      <c r="N110">
        <v>109</v>
      </c>
      <c r="O110">
        <v>17</v>
      </c>
      <c r="P110" t="s">
        <v>38</v>
      </c>
      <c r="Q110">
        <v>493725.58</v>
      </c>
      <c r="R110">
        <v>5180706.7</v>
      </c>
      <c r="S110" t="s">
        <v>9</v>
      </c>
      <c r="T110">
        <v>6</v>
      </c>
      <c r="U110">
        <v>519.10199999999998</v>
      </c>
      <c r="V110">
        <v>1.2486277415102778</v>
      </c>
      <c r="W110">
        <v>293</v>
      </c>
      <c r="X110">
        <f t="shared" si="6"/>
        <v>0.8772455089820359</v>
      </c>
    </row>
    <row r="111" spans="1:24" x14ac:dyDescent="0.4">
      <c r="A111" t="s">
        <v>8</v>
      </c>
      <c r="B111">
        <v>210</v>
      </c>
      <c r="C111">
        <v>17</v>
      </c>
      <c r="D111" t="s">
        <v>32</v>
      </c>
      <c r="E111">
        <v>493703.84</v>
      </c>
      <c r="F111">
        <v>5180836.9800000004</v>
      </c>
      <c r="G111" t="s">
        <v>10</v>
      </c>
      <c r="H111">
        <v>3</v>
      </c>
      <c r="I111">
        <v>410.92500000000001</v>
      </c>
      <c r="J111">
        <f t="shared" si="7"/>
        <v>1.21897737542662</v>
      </c>
      <c r="N111">
        <v>110</v>
      </c>
      <c r="O111">
        <v>18</v>
      </c>
      <c r="P111" t="s">
        <v>38</v>
      </c>
      <c r="Q111">
        <v>493759.15</v>
      </c>
      <c r="R111">
        <v>5180683.4000000004</v>
      </c>
      <c r="S111" t="s">
        <v>9</v>
      </c>
      <c r="T111">
        <v>6</v>
      </c>
      <c r="U111">
        <v>530.81500000000005</v>
      </c>
      <c r="V111">
        <v>1.276801735708547</v>
      </c>
      <c r="W111">
        <v>300</v>
      </c>
      <c r="X111">
        <f t="shared" si="6"/>
        <v>0.89820359281437123</v>
      </c>
    </row>
    <row r="112" spans="1:24" x14ac:dyDescent="0.4">
      <c r="A112" t="s">
        <v>8</v>
      </c>
      <c r="B112">
        <v>189</v>
      </c>
      <c r="C112">
        <v>20</v>
      </c>
      <c r="D112" t="s">
        <v>37</v>
      </c>
      <c r="E112">
        <v>493814.72</v>
      </c>
      <c r="F112">
        <v>5180798.75</v>
      </c>
      <c r="G112" t="s">
        <v>10</v>
      </c>
      <c r="H112">
        <v>6</v>
      </c>
      <c r="I112">
        <v>409.94099999999997</v>
      </c>
      <c r="J112">
        <f t="shared" si="7"/>
        <v>1.2160584151846783</v>
      </c>
      <c r="N112">
        <v>111</v>
      </c>
      <c r="O112">
        <v>19</v>
      </c>
      <c r="P112" t="s">
        <v>38</v>
      </c>
      <c r="Q112">
        <v>493786.68</v>
      </c>
      <c r="R112">
        <v>5180703.22</v>
      </c>
      <c r="S112" t="s">
        <v>9</v>
      </c>
      <c r="T112">
        <v>6</v>
      </c>
      <c r="U112">
        <v>503.642</v>
      </c>
      <c r="V112">
        <v>1.2114408593874022</v>
      </c>
      <c r="W112">
        <v>274</v>
      </c>
      <c r="X112">
        <f t="shared" si="6"/>
        <v>0.82035928143712578</v>
      </c>
    </row>
    <row r="113" spans="1:24" x14ac:dyDescent="0.4">
      <c r="A113" t="s">
        <v>8</v>
      </c>
      <c r="B113">
        <v>103</v>
      </c>
      <c r="C113">
        <v>11</v>
      </c>
      <c r="D113" t="s">
        <v>38</v>
      </c>
      <c r="E113">
        <v>493531.4</v>
      </c>
      <c r="F113">
        <v>5180695.37</v>
      </c>
      <c r="G113" t="s">
        <v>10</v>
      </c>
      <c r="H113">
        <v>1</v>
      </c>
      <c r="I113">
        <v>408.95699999999999</v>
      </c>
      <c r="J113">
        <f t="shared" si="7"/>
        <v>1.213139454942737</v>
      </c>
      <c r="N113">
        <v>112</v>
      </c>
      <c r="O113">
        <v>20</v>
      </c>
      <c r="P113" t="s">
        <v>38</v>
      </c>
      <c r="Q113">
        <v>493818.59</v>
      </c>
      <c r="R113">
        <v>5180703.41</v>
      </c>
      <c r="S113" t="s">
        <v>9</v>
      </c>
      <c r="T113">
        <v>6</v>
      </c>
      <c r="U113">
        <v>357</v>
      </c>
      <c r="V113">
        <v>0.85871390154376048</v>
      </c>
      <c r="W113">
        <v>109</v>
      </c>
      <c r="X113">
        <f t="shared" si="6"/>
        <v>0.32634730538922158</v>
      </c>
    </row>
    <row r="114" spans="1:24" x14ac:dyDescent="0.4">
      <c r="A114" t="s">
        <v>8</v>
      </c>
      <c r="B114">
        <v>306</v>
      </c>
      <c r="C114">
        <v>18</v>
      </c>
      <c r="D114" t="s">
        <v>44</v>
      </c>
      <c r="E114">
        <v>493757.84</v>
      </c>
      <c r="F114">
        <v>5180942.05</v>
      </c>
      <c r="G114" t="s">
        <v>10</v>
      </c>
      <c r="H114">
        <v>2</v>
      </c>
      <c r="I114">
        <v>405.512</v>
      </c>
      <c r="J114">
        <f t="shared" si="7"/>
        <v>1.2029201276729318</v>
      </c>
      <c r="N114">
        <v>113</v>
      </c>
      <c r="O114">
        <v>21</v>
      </c>
      <c r="P114" t="s">
        <v>38</v>
      </c>
      <c r="Q114">
        <v>493851.85</v>
      </c>
      <c r="R114">
        <v>5180685.55</v>
      </c>
      <c r="S114" t="s">
        <v>9</v>
      </c>
      <c r="T114">
        <v>6</v>
      </c>
      <c r="U114">
        <v>485.37</v>
      </c>
      <c r="V114">
        <v>1.1674901019392019</v>
      </c>
      <c r="W114">
        <v>253</v>
      </c>
      <c r="X114">
        <f t="shared" si="6"/>
        <v>0.75748502994011979</v>
      </c>
    </row>
    <row r="115" spans="1:24" x14ac:dyDescent="0.4">
      <c r="A115" t="s">
        <v>8</v>
      </c>
      <c r="B115">
        <v>215</v>
      </c>
      <c r="C115">
        <v>22</v>
      </c>
      <c r="D115" t="s">
        <v>32</v>
      </c>
      <c r="E115">
        <v>493859.75</v>
      </c>
      <c r="F115">
        <v>5180844.16</v>
      </c>
      <c r="G115" t="s">
        <v>10</v>
      </c>
      <c r="H115">
        <v>6</v>
      </c>
      <c r="I115">
        <v>403.05099999999999</v>
      </c>
      <c r="J115">
        <f t="shared" si="7"/>
        <v>1.195619760645068</v>
      </c>
      <c r="N115">
        <v>114</v>
      </c>
      <c r="O115">
        <v>22</v>
      </c>
      <c r="P115" t="s">
        <v>38</v>
      </c>
      <c r="Q115">
        <v>493882.42</v>
      </c>
      <c r="R115">
        <v>5180716.5599999996</v>
      </c>
      <c r="S115" t="s">
        <v>9</v>
      </c>
      <c r="T115">
        <v>6</v>
      </c>
      <c r="U115">
        <v>231.441</v>
      </c>
      <c r="V115">
        <v>0.55669917111257561</v>
      </c>
      <c r="W115">
        <v>34</v>
      </c>
      <c r="X115">
        <f t="shared" si="6"/>
        <v>0.10179640718562874</v>
      </c>
    </row>
    <row r="116" spans="1:24" x14ac:dyDescent="0.4">
      <c r="A116" t="s">
        <v>8</v>
      </c>
      <c r="B116">
        <v>311</v>
      </c>
      <c r="C116">
        <v>23</v>
      </c>
      <c r="D116" t="s">
        <v>44</v>
      </c>
      <c r="E116">
        <v>493917.41</v>
      </c>
      <c r="F116">
        <v>5180967.55</v>
      </c>
      <c r="G116" t="s">
        <v>10</v>
      </c>
      <c r="H116">
        <v>6</v>
      </c>
      <c r="I116">
        <v>399.60599999999999</v>
      </c>
      <c r="J116">
        <f t="shared" si="7"/>
        <v>1.1854004333752628</v>
      </c>
      <c r="N116">
        <v>115</v>
      </c>
      <c r="O116">
        <v>23</v>
      </c>
      <c r="P116" t="s">
        <v>38</v>
      </c>
      <c r="Q116">
        <v>493915.69</v>
      </c>
      <c r="R116">
        <v>5180711.49</v>
      </c>
      <c r="S116" t="s">
        <v>9</v>
      </c>
      <c r="T116">
        <v>6</v>
      </c>
      <c r="U116">
        <v>387.45299999999997</v>
      </c>
      <c r="V116">
        <v>0.93196436217040513</v>
      </c>
      <c r="W116">
        <v>137</v>
      </c>
      <c r="X116">
        <f t="shared" si="6"/>
        <v>0.41017964071856289</v>
      </c>
    </row>
    <row r="117" spans="1:24" x14ac:dyDescent="0.4">
      <c r="A117" t="s">
        <v>8</v>
      </c>
      <c r="B117">
        <v>52</v>
      </c>
      <c r="C117">
        <v>12</v>
      </c>
      <c r="D117" t="s">
        <v>11</v>
      </c>
      <c r="E117">
        <v>493545.16</v>
      </c>
      <c r="F117">
        <v>5180641.6900000004</v>
      </c>
      <c r="G117" t="s">
        <v>10</v>
      </c>
      <c r="H117">
        <v>2</v>
      </c>
      <c r="I117">
        <v>397.63799999999998</v>
      </c>
      <c r="J117">
        <f t="shared" si="7"/>
        <v>1.1795625128913798</v>
      </c>
      <c r="N117">
        <v>116</v>
      </c>
      <c r="O117">
        <v>24</v>
      </c>
      <c r="P117" t="s">
        <v>38</v>
      </c>
      <c r="Q117">
        <v>493946.23</v>
      </c>
      <c r="R117">
        <v>5180709.28</v>
      </c>
      <c r="S117" t="s">
        <v>9</v>
      </c>
      <c r="T117">
        <v>6</v>
      </c>
      <c r="U117">
        <v>502.70499999999998</v>
      </c>
      <c r="V117">
        <v>1.2091870360659835</v>
      </c>
      <c r="W117">
        <v>272</v>
      </c>
      <c r="X117">
        <f t="shared" si="6"/>
        <v>0.81437125748502992</v>
      </c>
    </row>
    <row r="118" spans="1:24" x14ac:dyDescent="0.4">
      <c r="A118" t="s">
        <v>8</v>
      </c>
      <c r="B118">
        <v>77</v>
      </c>
      <c r="C118">
        <v>12</v>
      </c>
      <c r="D118" t="s">
        <v>33</v>
      </c>
      <c r="E118">
        <v>493551.83</v>
      </c>
      <c r="F118">
        <v>5180673.46</v>
      </c>
      <c r="G118" t="s">
        <v>10</v>
      </c>
      <c r="H118">
        <v>2</v>
      </c>
      <c r="I118">
        <v>397.14600000000002</v>
      </c>
      <c r="J118">
        <f t="shared" si="7"/>
        <v>1.1781030327704092</v>
      </c>
      <c r="N118">
        <v>117</v>
      </c>
      <c r="O118">
        <v>25</v>
      </c>
      <c r="P118" t="s">
        <v>38</v>
      </c>
      <c r="Q118">
        <v>493978.13</v>
      </c>
      <c r="R118">
        <v>5180700.47</v>
      </c>
      <c r="S118" t="s">
        <v>9</v>
      </c>
      <c r="T118">
        <v>6</v>
      </c>
      <c r="U118">
        <v>403.85</v>
      </c>
      <c r="V118">
        <v>0.97140506761469947</v>
      </c>
      <c r="W118">
        <v>157</v>
      </c>
      <c r="X118">
        <f t="shared" si="6"/>
        <v>0.47005988023952094</v>
      </c>
    </row>
    <row r="119" spans="1:24" x14ac:dyDescent="0.4">
      <c r="A119" t="s">
        <v>8</v>
      </c>
      <c r="B119">
        <v>50</v>
      </c>
      <c r="C119">
        <v>10</v>
      </c>
      <c r="D119" t="s">
        <v>11</v>
      </c>
      <c r="E119">
        <v>493485.65</v>
      </c>
      <c r="F119">
        <v>5180644.8899999997</v>
      </c>
      <c r="G119" t="s">
        <v>10</v>
      </c>
      <c r="H119">
        <v>1</v>
      </c>
      <c r="I119">
        <v>391.24</v>
      </c>
      <c r="J119">
        <f t="shared" si="7"/>
        <v>1.1605833384727402</v>
      </c>
      <c r="N119">
        <v>118</v>
      </c>
      <c r="O119">
        <v>26</v>
      </c>
      <c r="P119" t="s">
        <v>38</v>
      </c>
      <c r="Q119">
        <v>494010.04</v>
      </c>
      <c r="R119">
        <v>5180701.7699999996</v>
      </c>
      <c r="S119" t="s">
        <v>9</v>
      </c>
      <c r="T119">
        <v>6</v>
      </c>
      <c r="U119">
        <v>329.827</v>
      </c>
      <c r="V119">
        <v>0.79335302522261597</v>
      </c>
      <c r="W119">
        <v>81</v>
      </c>
      <c r="X119">
        <f t="shared" si="6"/>
        <v>0.24251497005988024</v>
      </c>
    </row>
    <row r="120" spans="1:24" x14ac:dyDescent="0.4">
      <c r="A120" t="s">
        <v>8</v>
      </c>
      <c r="B120">
        <v>333</v>
      </c>
      <c r="C120">
        <v>20</v>
      </c>
      <c r="D120" t="s">
        <v>48</v>
      </c>
      <c r="E120">
        <v>493817.81</v>
      </c>
      <c r="F120">
        <v>5180989.4400000004</v>
      </c>
      <c r="G120" t="s">
        <v>10</v>
      </c>
      <c r="H120">
        <v>3</v>
      </c>
      <c r="I120">
        <v>391.24</v>
      </c>
      <c r="J120">
        <f t="shared" si="7"/>
        <v>1.1605833384727402</v>
      </c>
      <c r="N120">
        <v>119</v>
      </c>
      <c r="O120">
        <v>27</v>
      </c>
      <c r="P120" t="s">
        <v>38</v>
      </c>
      <c r="Q120">
        <v>494044.23</v>
      </c>
      <c r="R120">
        <v>5180700.47</v>
      </c>
      <c r="S120" t="s">
        <v>9</v>
      </c>
      <c r="T120">
        <v>6</v>
      </c>
      <c r="U120">
        <v>496.55500000000001</v>
      </c>
      <c r="V120">
        <v>1.1943940654931708</v>
      </c>
      <c r="W120">
        <v>264</v>
      </c>
      <c r="X120">
        <f t="shared" si="6"/>
        <v>0.79041916167664672</v>
      </c>
    </row>
    <row r="121" spans="1:24" x14ac:dyDescent="0.4">
      <c r="A121" t="s">
        <v>8</v>
      </c>
      <c r="B121">
        <v>214</v>
      </c>
      <c r="C121">
        <v>21</v>
      </c>
      <c r="D121" t="s">
        <v>32</v>
      </c>
      <c r="E121">
        <v>493831.45</v>
      </c>
      <c r="F121">
        <v>5180814.51</v>
      </c>
      <c r="G121" t="s">
        <v>10</v>
      </c>
      <c r="H121">
        <v>6</v>
      </c>
      <c r="I121">
        <v>389.27199999999999</v>
      </c>
      <c r="J121">
        <f t="shared" si="7"/>
        <v>1.1547454179888572</v>
      </c>
      <c r="N121">
        <v>120</v>
      </c>
      <c r="O121">
        <v>28</v>
      </c>
      <c r="P121" t="s">
        <v>38</v>
      </c>
      <c r="Q121">
        <v>494073.85</v>
      </c>
      <c r="R121">
        <v>5180695.26</v>
      </c>
      <c r="S121" t="s">
        <v>9</v>
      </c>
      <c r="T121">
        <v>6</v>
      </c>
      <c r="U121">
        <v>473.42500000000001</v>
      </c>
      <c r="V121">
        <v>1.1387580639729826</v>
      </c>
      <c r="W121">
        <v>242</v>
      </c>
      <c r="X121">
        <f t="shared" si="6"/>
        <v>0.72455089820359286</v>
      </c>
    </row>
    <row r="122" spans="1:24" x14ac:dyDescent="0.4">
      <c r="A122" t="s">
        <v>8</v>
      </c>
      <c r="B122">
        <v>379</v>
      </c>
      <c r="C122">
        <v>20</v>
      </c>
      <c r="D122" t="s">
        <v>47</v>
      </c>
      <c r="E122">
        <v>493826.81</v>
      </c>
      <c r="F122">
        <v>5181052.99</v>
      </c>
      <c r="G122" t="s">
        <v>10</v>
      </c>
      <c r="H122">
        <v>2</v>
      </c>
      <c r="I122">
        <v>382.87400000000002</v>
      </c>
      <c r="J122">
        <f t="shared" si="7"/>
        <v>1.1357662435702176</v>
      </c>
      <c r="N122">
        <v>121</v>
      </c>
      <c r="O122">
        <v>29</v>
      </c>
      <c r="P122" t="s">
        <v>38</v>
      </c>
      <c r="Q122">
        <v>494105.78</v>
      </c>
      <c r="R122">
        <v>5180713.45</v>
      </c>
      <c r="S122" t="s">
        <v>9</v>
      </c>
      <c r="T122">
        <v>6</v>
      </c>
      <c r="U122">
        <v>338.09100000000001</v>
      </c>
      <c r="V122">
        <v>0.81323092909476624</v>
      </c>
      <c r="W122">
        <v>90</v>
      </c>
      <c r="X122">
        <f t="shared" si="6"/>
        <v>0.26946107784431139</v>
      </c>
    </row>
    <row r="123" spans="1:24" x14ac:dyDescent="0.4">
      <c r="A123" t="s">
        <v>8</v>
      </c>
      <c r="B123">
        <v>109</v>
      </c>
      <c r="C123">
        <v>17</v>
      </c>
      <c r="D123" t="s">
        <v>38</v>
      </c>
      <c r="E123">
        <v>493725.58</v>
      </c>
      <c r="F123">
        <v>5180706.7</v>
      </c>
      <c r="G123" t="s">
        <v>10</v>
      </c>
      <c r="H123">
        <v>6</v>
      </c>
      <c r="I123">
        <v>380.90600000000001</v>
      </c>
      <c r="J123">
        <f t="shared" si="7"/>
        <v>1.1299283230863346</v>
      </c>
      <c r="N123">
        <v>122</v>
      </c>
      <c r="O123">
        <v>4</v>
      </c>
      <c r="P123" t="s">
        <v>39</v>
      </c>
      <c r="Q123">
        <v>493305.31</v>
      </c>
      <c r="R123">
        <v>5180718.96</v>
      </c>
      <c r="S123" t="s">
        <v>9</v>
      </c>
      <c r="T123">
        <v>6</v>
      </c>
      <c r="V123" t="s">
        <v>160</v>
      </c>
    </row>
    <row r="124" spans="1:24" x14ac:dyDescent="0.4">
      <c r="A124" t="s">
        <v>8</v>
      </c>
      <c r="B124">
        <v>134</v>
      </c>
      <c r="C124">
        <v>16</v>
      </c>
      <c r="D124" t="s">
        <v>39</v>
      </c>
      <c r="E124">
        <v>493688.24</v>
      </c>
      <c r="F124">
        <v>5180737.54</v>
      </c>
      <c r="G124" t="s">
        <v>10</v>
      </c>
      <c r="H124">
        <v>4</v>
      </c>
      <c r="I124">
        <v>379.92099999999999</v>
      </c>
      <c r="J124">
        <f t="shared" si="7"/>
        <v>1.127006396421383</v>
      </c>
      <c r="N124">
        <v>123</v>
      </c>
      <c r="O124">
        <v>5</v>
      </c>
      <c r="P124" t="s">
        <v>39</v>
      </c>
      <c r="Q124">
        <v>493337.24</v>
      </c>
      <c r="R124">
        <v>5180738.1500000004</v>
      </c>
      <c r="S124" t="s">
        <v>9</v>
      </c>
      <c r="T124">
        <v>6</v>
      </c>
      <c r="U124">
        <v>396.35399999999998</v>
      </c>
      <c r="V124">
        <v>0.9533744810433491</v>
      </c>
      <c r="W124">
        <v>150</v>
      </c>
      <c r="X124">
        <f>W124/334</f>
        <v>0.44910179640718562</v>
      </c>
    </row>
    <row r="125" spans="1:24" x14ac:dyDescent="0.4">
      <c r="A125" t="s">
        <v>8</v>
      </c>
      <c r="B125">
        <v>378</v>
      </c>
      <c r="C125">
        <v>19</v>
      </c>
      <c r="D125" t="s">
        <v>47</v>
      </c>
      <c r="E125">
        <v>493794.9</v>
      </c>
      <c r="F125">
        <v>5181052.8</v>
      </c>
      <c r="G125" t="s">
        <v>10</v>
      </c>
      <c r="H125">
        <v>1</v>
      </c>
      <c r="I125">
        <v>379.92099999999999</v>
      </c>
      <c r="J125">
        <f t="shared" si="7"/>
        <v>1.127006396421383</v>
      </c>
      <c r="N125">
        <v>124</v>
      </c>
      <c r="O125">
        <v>6</v>
      </c>
      <c r="P125" t="s">
        <v>39</v>
      </c>
      <c r="Q125">
        <v>493369.15</v>
      </c>
      <c r="R125">
        <v>5180735.5599999996</v>
      </c>
      <c r="S125" t="s">
        <v>9</v>
      </c>
      <c r="T125">
        <v>6</v>
      </c>
      <c r="U125">
        <v>442.26799999999997</v>
      </c>
      <c r="V125">
        <v>1.0638142291539379</v>
      </c>
      <c r="W125">
        <v>207</v>
      </c>
      <c r="X125">
        <f>W125/334</f>
        <v>0.61976047904191611</v>
      </c>
    </row>
    <row r="126" spans="1:24" x14ac:dyDescent="0.4">
      <c r="A126" t="s">
        <v>8</v>
      </c>
      <c r="B126">
        <v>285</v>
      </c>
      <c r="C126">
        <v>22</v>
      </c>
      <c r="D126" t="s">
        <v>35</v>
      </c>
      <c r="E126">
        <v>493881.35</v>
      </c>
      <c r="F126">
        <v>5180939.03</v>
      </c>
      <c r="G126" t="s">
        <v>10</v>
      </c>
      <c r="H126">
        <v>5</v>
      </c>
      <c r="I126">
        <v>375</v>
      </c>
      <c r="J126">
        <f t="shared" si="7"/>
        <v>1.1124086287886656</v>
      </c>
      <c r="N126">
        <v>125</v>
      </c>
      <c r="O126">
        <v>7</v>
      </c>
      <c r="P126" t="s">
        <v>39</v>
      </c>
      <c r="Q126">
        <v>493401.07</v>
      </c>
      <c r="R126">
        <v>5180744.97</v>
      </c>
      <c r="S126" t="s">
        <v>9</v>
      </c>
      <c r="T126">
        <v>6</v>
      </c>
      <c r="U126">
        <v>371.99200000000002</v>
      </c>
      <c r="V126">
        <v>0.894775074686461</v>
      </c>
      <c r="W126">
        <v>120</v>
      </c>
      <c r="X126">
        <f>W126/334</f>
        <v>0.3592814371257485</v>
      </c>
    </row>
    <row r="127" spans="1:24" x14ac:dyDescent="0.4">
      <c r="A127" t="s">
        <v>8</v>
      </c>
      <c r="B127">
        <v>57</v>
      </c>
      <c r="C127">
        <v>17</v>
      </c>
      <c r="D127" t="s">
        <v>11</v>
      </c>
      <c r="E127">
        <v>493704.71</v>
      </c>
      <c r="F127">
        <v>5180646.3</v>
      </c>
      <c r="G127" t="s">
        <v>10</v>
      </c>
      <c r="H127">
        <v>6</v>
      </c>
      <c r="I127">
        <v>374.50799999999998</v>
      </c>
      <c r="J127">
        <f t="shared" si="7"/>
        <v>1.110949148667695</v>
      </c>
      <c r="N127">
        <v>126</v>
      </c>
      <c r="O127">
        <v>8</v>
      </c>
      <c r="P127" t="s">
        <v>39</v>
      </c>
      <c r="Q127">
        <v>493434.17</v>
      </c>
      <c r="R127">
        <v>5180740.8</v>
      </c>
      <c r="S127" t="s">
        <v>9</v>
      </c>
      <c r="T127">
        <v>6</v>
      </c>
      <c r="U127">
        <v>288.38600000000002</v>
      </c>
      <c r="V127">
        <v>0.693672457172546</v>
      </c>
      <c r="W127">
        <v>50</v>
      </c>
      <c r="X127">
        <f>W127/334</f>
        <v>0.1497005988023952</v>
      </c>
    </row>
    <row r="128" spans="1:24" x14ac:dyDescent="0.4">
      <c r="A128" t="s">
        <v>8</v>
      </c>
      <c r="B128">
        <v>286</v>
      </c>
      <c r="C128">
        <v>23</v>
      </c>
      <c r="D128" t="s">
        <v>35</v>
      </c>
      <c r="E128">
        <v>493913.25</v>
      </c>
      <c r="F128">
        <v>5180935.78</v>
      </c>
      <c r="G128" t="s">
        <v>10</v>
      </c>
      <c r="H128">
        <v>6</v>
      </c>
      <c r="I128">
        <v>374.50799999999998</v>
      </c>
      <c r="J128">
        <f t="shared" si="7"/>
        <v>1.110949148667695</v>
      </c>
      <c r="N128">
        <v>127</v>
      </c>
      <c r="O128">
        <v>9</v>
      </c>
      <c r="P128" t="s">
        <v>39</v>
      </c>
      <c r="Q128">
        <v>493466.07</v>
      </c>
      <c r="R128">
        <v>5180730.21</v>
      </c>
      <c r="S128" t="s">
        <v>9</v>
      </c>
      <c r="T128">
        <v>6</v>
      </c>
      <c r="U128">
        <v>301.673</v>
      </c>
      <c r="V128">
        <v>0.72563248969302763</v>
      </c>
      <c r="W128">
        <v>57</v>
      </c>
      <c r="X128">
        <f>W128/334</f>
        <v>0.17065868263473055</v>
      </c>
    </row>
    <row r="129" spans="1:24" x14ac:dyDescent="0.4">
      <c r="A129" t="s">
        <v>8</v>
      </c>
      <c r="B129">
        <v>32</v>
      </c>
      <c r="C129">
        <v>15</v>
      </c>
      <c r="D129" t="s">
        <v>10</v>
      </c>
      <c r="E129">
        <v>493660.23</v>
      </c>
      <c r="F129">
        <v>5180602.78</v>
      </c>
      <c r="G129" t="s">
        <v>10</v>
      </c>
      <c r="H129">
        <v>6</v>
      </c>
      <c r="I129">
        <v>372.53899999999999</v>
      </c>
      <c r="J129">
        <f t="shared" si="7"/>
        <v>1.1051082617608019</v>
      </c>
      <c r="N129">
        <v>128</v>
      </c>
      <c r="O129">
        <v>10</v>
      </c>
      <c r="P129" t="s">
        <v>39</v>
      </c>
      <c r="Q129">
        <v>493496.79</v>
      </c>
      <c r="R129">
        <v>5180744.08</v>
      </c>
      <c r="S129" t="s">
        <v>9</v>
      </c>
      <c r="T129">
        <v>6</v>
      </c>
      <c r="V129" t="s">
        <v>160</v>
      </c>
    </row>
    <row r="130" spans="1:24" x14ac:dyDescent="0.4">
      <c r="A130" t="s">
        <v>8</v>
      </c>
      <c r="B130">
        <v>80</v>
      </c>
      <c r="C130">
        <v>15</v>
      </c>
      <c r="D130" t="s">
        <v>33</v>
      </c>
      <c r="E130">
        <v>493647.55</v>
      </c>
      <c r="F130">
        <v>5180666.3600000003</v>
      </c>
      <c r="G130" t="s">
        <v>10</v>
      </c>
      <c r="H130">
        <v>4</v>
      </c>
      <c r="I130">
        <v>370.07900000000001</v>
      </c>
      <c r="J130">
        <f t="shared" si="7"/>
        <v>1.0978108611559483</v>
      </c>
      <c r="N130">
        <v>129</v>
      </c>
      <c r="O130">
        <v>11</v>
      </c>
      <c r="P130" t="s">
        <v>39</v>
      </c>
      <c r="Q130">
        <v>493528.68</v>
      </c>
      <c r="R130">
        <v>5180727.16</v>
      </c>
      <c r="S130" t="s">
        <v>9</v>
      </c>
      <c r="T130">
        <v>6</v>
      </c>
      <c r="V130" t="s">
        <v>160</v>
      </c>
    </row>
    <row r="131" spans="1:24" x14ac:dyDescent="0.4">
      <c r="A131" t="s">
        <v>8</v>
      </c>
      <c r="B131">
        <v>260</v>
      </c>
      <c r="C131">
        <v>20</v>
      </c>
      <c r="D131" t="s">
        <v>34</v>
      </c>
      <c r="E131">
        <v>493796.57</v>
      </c>
      <c r="F131">
        <v>5180894.1100000003</v>
      </c>
      <c r="G131" t="s">
        <v>10</v>
      </c>
      <c r="H131">
        <v>4</v>
      </c>
      <c r="I131">
        <v>370.07900000000001</v>
      </c>
      <c r="J131">
        <f t="shared" si="7"/>
        <v>1.0978108611559483</v>
      </c>
      <c r="N131">
        <v>130</v>
      </c>
      <c r="O131">
        <v>12</v>
      </c>
      <c r="P131" t="s">
        <v>39</v>
      </c>
      <c r="Q131">
        <v>493560.6</v>
      </c>
      <c r="R131">
        <v>5180737.01</v>
      </c>
      <c r="S131" t="s">
        <v>10</v>
      </c>
      <c r="T131">
        <v>1</v>
      </c>
      <c r="U131">
        <v>364.66500000000002</v>
      </c>
      <c r="V131">
        <v>1.0817506469792502</v>
      </c>
      <c r="W131">
        <v>218</v>
      </c>
      <c r="X131">
        <f t="shared" ref="X131:X162" si="8">W131/334</f>
        <v>0.65269461077844315</v>
      </c>
    </row>
    <row r="132" spans="1:24" x14ac:dyDescent="0.4">
      <c r="A132" t="s">
        <v>8</v>
      </c>
      <c r="B132">
        <v>5</v>
      </c>
      <c r="C132">
        <v>9</v>
      </c>
      <c r="D132" t="s">
        <v>9</v>
      </c>
      <c r="E132">
        <v>493446.91</v>
      </c>
      <c r="F132">
        <v>5180572.12</v>
      </c>
      <c r="G132" t="s">
        <v>10</v>
      </c>
      <c r="H132">
        <v>1</v>
      </c>
      <c r="I132">
        <v>364.66500000000002</v>
      </c>
      <c r="J132">
        <f t="shared" si="7"/>
        <v>1.0817506469792502</v>
      </c>
      <c r="N132">
        <v>131</v>
      </c>
      <c r="O132">
        <v>13</v>
      </c>
      <c r="P132" t="s">
        <v>39</v>
      </c>
      <c r="Q132">
        <v>493592.51</v>
      </c>
      <c r="R132">
        <v>5180731.76</v>
      </c>
      <c r="S132" t="s">
        <v>10</v>
      </c>
      <c r="T132">
        <v>1</v>
      </c>
      <c r="U132">
        <v>357.28300000000002</v>
      </c>
      <c r="V132">
        <v>1.0598525123186691</v>
      </c>
      <c r="W132">
        <v>206</v>
      </c>
      <c r="X132">
        <f t="shared" si="8"/>
        <v>0.61676646706586824</v>
      </c>
    </row>
    <row r="133" spans="1:24" x14ac:dyDescent="0.4">
      <c r="A133" t="s">
        <v>8</v>
      </c>
      <c r="B133">
        <v>425</v>
      </c>
      <c r="C133">
        <v>21</v>
      </c>
      <c r="D133" t="s">
        <v>49</v>
      </c>
      <c r="E133">
        <v>493841.59</v>
      </c>
      <c r="F133">
        <v>5181100.53</v>
      </c>
      <c r="G133" t="s">
        <v>10</v>
      </c>
      <c r="H133">
        <v>1</v>
      </c>
      <c r="I133">
        <v>362.20499999999998</v>
      </c>
      <c r="J133">
        <f t="shared" si="7"/>
        <v>1.0744532463743963</v>
      </c>
      <c r="N133">
        <v>132</v>
      </c>
      <c r="O133">
        <v>14</v>
      </c>
      <c r="P133" t="s">
        <v>39</v>
      </c>
      <c r="Q133">
        <v>493624.42</v>
      </c>
      <c r="R133">
        <v>5180738.72</v>
      </c>
      <c r="S133" t="s">
        <v>10</v>
      </c>
      <c r="T133">
        <v>1</v>
      </c>
      <c r="U133">
        <v>391.24</v>
      </c>
      <c r="V133">
        <v>1.1605833384727402</v>
      </c>
      <c r="W133">
        <v>251</v>
      </c>
      <c r="X133">
        <f t="shared" si="8"/>
        <v>0.75149700598802394</v>
      </c>
    </row>
    <row r="134" spans="1:24" x14ac:dyDescent="0.4">
      <c r="A134" t="s">
        <v>8</v>
      </c>
      <c r="B134">
        <v>11</v>
      </c>
      <c r="C134">
        <v>15</v>
      </c>
      <c r="D134" t="s">
        <v>9</v>
      </c>
      <c r="E134">
        <v>493638.37</v>
      </c>
      <c r="F134">
        <v>5180571.03</v>
      </c>
      <c r="G134" t="s">
        <v>10</v>
      </c>
      <c r="H134">
        <v>6</v>
      </c>
      <c r="I134">
        <v>360.72800000000001</v>
      </c>
      <c r="J134">
        <f t="shared" si="7"/>
        <v>1.0700718395884743</v>
      </c>
      <c r="N134">
        <v>133</v>
      </c>
      <c r="O134">
        <v>15</v>
      </c>
      <c r="P134" t="s">
        <v>39</v>
      </c>
      <c r="Q134">
        <v>493656.32000000001</v>
      </c>
      <c r="R134">
        <v>5180729.91</v>
      </c>
      <c r="S134" t="s">
        <v>10</v>
      </c>
      <c r="T134">
        <v>1</v>
      </c>
      <c r="U134">
        <v>510.827</v>
      </c>
      <c r="V134">
        <v>1.5153289669819408</v>
      </c>
      <c r="W134">
        <v>330</v>
      </c>
      <c r="X134">
        <f t="shared" si="8"/>
        <v>0.9880239520958084</v>
      </c>
    </row>
    <row r="135" spans="1:24" x14ac:dyDescent="0.4">
      <c r="A135" t="s">
        <v>8</v>
      </c>
      <c r="B135">
        <v>104</v>
      </c>
      <c r="C135">
        <v>12</v>
      </c>
      <c r="D135" t="s">
        <v>38</v>
      </c>
      <c r="E135">
        <v>493561.32</v>
      </c>
      <c r="F135">
        <v>5180707.2300000004</v>
      </c>
      <c r="G135" t="s">
        <v>10</v>
      </c>
      <c r="H135">
        <v>1</v>
      </c>
      <c r="I135">
        <v>360.23599999999999</v>
      </c>
      <c r="J135">
        <f t="shared" si="7"/>
        <v>1.0686123594675034</v>
      </c>
      <c r="N135">
        <v>134</v>
      </c>
      <c r="O135">
        <v>16</v>
      </c>
      <c r="P135" t="s">
        <v>39</v>
      </c>
      <c r="Q135">
        <v>493688.24</v>
      </c>
      <c r="R135">
        <v>5180737.54</v>
      </c>
      <c r="S135" t="s">
        <v>10</v>
      </c>
      <c r="T135">
        <v>1</v>
      </c>
      <c r="U135">
        <v>408.95699999999999</v>
      </c>
      <c r="V135">
        <v>1.213139454942737</v>
      </c>
      <c r="W135">
        <v>275</v>
      </c>
      <c r="X135">
        <f t="shared" si="8"/>
        <v>0.82335329341317365</v>
      </c>
    </row>
    <row r="136" spans="1:24" x14ac:dyDescent="0.4">
      <c r="A136" t="s">
        <v>8</v>
      </c>
      <c r="B136">
        <v>211</v>
      </c>
      <c r="C136">
        <v>18</v>
      </c>
      <c r="D136" t="s">
        <v>32</v>
      </c>
      <c r="E136">
        <v>493735.73</v>
      </c>
      <c r="F136">
        <v>5180814.95</v>
      </c>
      <c r="G136" t="s">
        <v>10</v>
      </c>
      <c r="H136">
        <v>4</v>
      </c>
      <c r="I136">
        <v>360.23599999999999</v>
      </c>
      <c r="J136">
        <f t="shared" si="7"/>
        <v>1.0686123594675034</v>
      </c>
      <c r="N136">
        <v>135</v>
      </c>
      <c r="O136">
        <v>17</v>
      </c>
      <c r="P136" t="s">
        <v>39</v>
      </c>
      <c r="Q136">
        <v>493720.15</v>
      </c>
      <c r="R136">
        <v>5180741.62</v>
      </c>
      <c r="S136" t="s">
        <v>10</v>
      </c>
      <c r="T136">
        <v>1</v>
      </c>
      <c r="U136">
        <v>360.23599999999999</v>
      </c>
      <c r="V136">
        <v>1.0686123594675034</v>
      </c>
      <c r="W136">
        <v>211</v>
      </c>
      <c r="X136">
        <f t="shared" si="8"/>
        <v>0.63173652694610782</v>
      </c>
    </row>
    <row r="137" spans="1:24" x14ac:dyDescent="0.4">
      <c r="A137" t="s">
        <v>8</v>
      </c>
      <c r="B137">
        <v>27</v>
      </c>
      <c r="C137">
        <v>10</v>
      </c>
      <c r="D137" t="s">
        <v>10</v>
      </c>
      <c r="E137">
        <v>493502.3</v>
      </c>
      <c r="F137">
        <v>5180616.16</v>
      </c>
      <c r="G137" t="s">
        <v>10</v>
      </c>
      <c r="H137">
        <v>2</v>
      </c>
      <c r="I137">
        <v>359.74400000000003</v>
      </c>
      <c r="J137">
        <f t="shared" si="7"/>
        <v>1.0671528793465328</v>
      </c>
      <c r="N137">
        <v>136</v>
      </c>
      <c r="O137">
        <v>18</v>
      </c>
      <c r="P137" t="s">
        <v>39</v>
      </c>
      <c r="Q137">
        <v>493752.04</v>
      </c>
      <c r="R137">
        <v>5180719.59</v>
      </c>
      <c r="S137" t="s">
        <v>10</v>
      </c>
      <c r="T137">
        <v>1</v>
      </c>
      <c r="U137">
        <v>436.024</v>
      </c>
      <c r="V137">
        <v>1.2934316265571979</v>
      </c>
      <c r="W137">
        <v>307</v>
      </c>
      <c r="X137">
        <f t="shared" si="8"/>
        <v>0.91916167664670656</v>
      </c>
    </row>
    <row r="138" spans="1:24" x14ac:dyDescent="0.4">
      <c r="A138" t="s">
        <v>8</v>
      </c>
      <c r="B138">
        <v>402</v>
      </c>
      <c r="C138">
        <v>21</v>
      </c>
      <c r="D138" t="s">
        <v>51</v>
      </c>
      <c r="E138">
        <v>493849.73</v>
      </c>
      <c r="F138">
        <v>5181068.74</v>
      </c>
      <c r="G138" t="s">
        <v>10</v>
      </c>
      <c r="H138">
        <v>2</v>
      </c>
      <c r="I138">
        <v>359.74400000000003</v>
      </c>
      <c r="J138">
        <f t="shared" si="7"/>
        <v>1.0671528793465328</v>
      </c>
      <c r="N138">
        <v>137</v>
      </c>
      <c r="O138">
        <v>19</v>
      </c>
      <c r="P138" t="s">
        <v>39</v>
      </c>
      <c r="Q138">
        <v>493782.14</v>
      </c>
      <c r="R138">
        <v>5180736.37</v>
      </c>
      <c r="S138" t="s">
        <v>10</v>
      </c>
      <c r="T138">
        <v>1</v>
      </c>
      <c r="U138">
        <v>438.48399999999998</v>
      </c>
      <c r="V138">
        <v>1.3007290271620515</v>
      </c>
      <c r="W138">
        <v>309</v>
      </c>
      <c r="X138">
        <f t="shared" si="8"/>
        <v>0.92514970059880242</v>
      </c>
    </row>
    <row r="139" spans="1:24" x14ac:dyDescent="0.4">
      <c r="A139" t="s">
        <v>8</v>
      </c>
      <c r="B139">
        <v>26</v>
      </c>
      <c r="C139">
        <v>9</v>
      </c>
      <c r="D139" t="s">
        <v>10</v>
      </c>
      <c r="E139">
        <v>493468.78</v>
      </c>
      <c r="F139">
        <v>5180603.88</v>
      </c>
      <c r="G139" t="s">
        <v>10</v>
      </c>
      <c r="H139">
        <v>1</v>
      </c>
      <c r="I139">
        <v>357.28300000000002</v>
      </c>
      <c r="J139">
        <f t="shared" si="7"/>
        <v>1.0598525123186691</v>
      </c>
      <c r="N139">
        <v>138</v>
      </c>
      <c r="O139">
        <v>20</v>
      </c>
      <c r="P139" t="s">
        <v>39</v>
      </c>
      <c r="Q139">
        <v>493815.87</v>
      </c>
      <c r="R139">
        <v>5180735.1900000004</v>
      </c>
      <c r="S139" t="s">
        <v>10</v>
      </c>
      <c r="T139">
        <v>1</v>
      </c>
      <c r="U139">
        <v>259.84300000000002</v>
      </c>
      <c r="V139">
        <v>0.77080425421422205</v>
      </c>
      <c r="W139">
        <v>70</v>
      </c>
      <c r="X139">
        <f t="shared" si="8"/>
        <v>0.20958083832335328</v>
      </c>
    </row>
    <row r="140" spans="1:24" x14ac:dyDescent="0.4">
      <c r="A140" t="s">
        <v>8</v>
      </c>
      <c r="B140">
        <v>259</v>
      </c>
      <c r="C140">
        <v>19</v>
      </c>
      <c r="D140" t="s">
        <v>34</v>
      </c>
      <c r="E140">
        <v>493764.66</v>
      </c>
      <c r="F140">
        <v>5180893.93</v>
      </c>
      <c r="G140" t="s">
        <v>10</v>
      </c>
      <c r="H140">
        <v>3</v>
      </c>
      <c r="I140">
        <v>356.791</v>
      </c>
      <c r="J140">
        <f t="shared" si="7"/>
        <v>1.0583930321976982</v>
      </c>
      <c r="N140">
        <v>139</v>
      </c>
      <c r="O140">
        <v>21</v>
      </c>
      <c r="P140" t="s">
        <v>39</v>
      </c>
      <c r="Q140">
        <v>493847.77</v>
      </c>
      <c r="R140">
        <v>5180719.16</v>
      </c>
      <c r="S140" t="s">
        <v>10</v>
      </c>
      <c r="T140">
        <v>1</v>
      </c>
      <c r="U140">
        <v>284.94099999999997</v>
      </c>
      <c r="V140">
        <v>0.84525553892178984</v>
      </c>
      <c r="W140">
        <v>101</v>
      </c>
      <c r="X140">
        <f t="shared" si="8"/>
        <v>0.30239520958083832</v>
      </c>
    </row>
    <row r="141" spans="1:24" x14ac:dyDescent="0.4">
      <c r="A141" t="s">
        <v>8</v>
      </c>
      <c r="B141">
        <v>359</v>
      </c>
      <c r="C141">
        <v>22</v>
      </c>
      <c r="D141" t="s">
        <v>50</v>
      </c>
      <c r="E141">
        <v>493891.9</v>
      </c>
      <c r="F141">
        <v>5181034.3600000003</v>
      </c>
      <c r="G141" t="s">
        <v>10</v>
      </c>
      <c r="H141">
        <v>4</v>
      </c>
      <c r="I141">
        <v>356.791</v>
      </c>
      <c r="J141">
        <f t="shared" si="7"/>
        <v>1.0583930321976982</v>
      </c>
      <c r="N141">
        <v>140</v>
      </c>
      <c r="O141">
        <v>22</v>
      </c>
      <c r="P141" t="s">
        <v>39</v>
      </c>
      <c r="Q141">
        <v>493879.7</v>
      </c>
      <c r="R141">
        <v>5180748.3499999996</v>
      </c>
      <c r="S141" t="s">
        <v>10</v>
      </c>
      <c r="T141">
        <v>1</v>
      </c>
      <c r="U141">
        <v>478.346</v>
      </c>
      <c r="V141">
        <v>1.4189765811907815</v>
      </c>
      <c r="W141">
        <v>326</v>
      </c>
      <c r="X141">
        <f t="shared" si="8"/>
        <v>0.9760479041916168</v>
      </c>
    </row>
    <row r="142" spans="1:24" x14ac:dyDescent="0.4">
      <c r="A142" t="s">
        <v>8</v>
      </c>
      <c r="B142">
        <v>78</v>
      </c>
      <c r="C142">
        <v>13</v>
      </c>
      <c r="D142" t="s">
        <v>33</v>
      </c>
      <c r="E142">
        <v>493583.74</v>
      </c>
      <c r="F142">
        <v>5180668.2</v>
      </c>
      <c r="G142" t="s">
        <v>10</v>
      </c>
      <c r="H142">
        <v>3</v>
      </c>
      <c r="I142">
        <v>354.82299999999998</v>
      </c>
      <c r="J142">
        <f t="shared" si="7"/>
        <v>1.0525551117138152</v>
      </c>
      <c r="N142">
        <v>141</v>
      </c>
      <c r="O142">
        <v>23</v>
      </c>
      <c r="P142" t="s">
        <v>39</v>
      </c>
      <c r="Q142">
        <v>493911.61</v>
      </c>
      <c r="R142">
        <v>5180745.09</v>
      </c>
      <c r="S142" t="s">
        <v>10</v>
      </c>
      <c r="T142">
        <v>1</v>
      </c>
      <c r="U142">
        <v>281.988</v>
      </c>
      <c r="V142">
        <v>0.83649569177295535</v>
      </c>
      <c r="W142">
        <v>97</v>
      </c>
      <c r="X142">
        <f t="shared" si="8"/>
        <v>0.29041916167664672</v>
      </c>
    </row>
    <row r="143" spans="1:24" x14ac:dyDescent="0.4">
      <c r="A143" t="s">
        <v>8</v>
      </c>
      <c r="B143">
        <v>137</v>
      </c>
      <c r="C143">
        <v>19</v>
      </c>
      <c r="D143" t="s">
        <v>39</v>
      </c>
      <c r="E143">
        <v>493782.14</v>
      </c>
      <c r="F143">
        <v>5180736.37</v>
      </c>
      <c r="G143" t="s">
        <v>10</v>
      </c>
      <c r="H143">
        <v>6</v>
      </c>
      <c r="I143">
        <v>354.33100000000002</v>
      </c>
      <c r="J143">
        <f t="shared" si="7"/>
        <v>1.0510956315928446</v>
      </c>
      <c r="N143">
        <v>142</v>
      </c>
      <c r="O143">
        <v>24</v>
      </c>
      <c r="P143" t="s">
        <v>39</v>
      </c>
      <c r="Q143">
        <v>493943.51</v>
      </c>
      <c r="R143">
        <v>5180741.0599999996</v>
      </c>
      <c r="S143" t="s">
        <v>10</v>
      </c>
      <c r="T143">
        <v>1</v>
      </c>
      <c r="U143">
        <v>257.87400000000002</v>
      </c>
      <c r="V143">
        <v>0.76496336730732906</v>
      </c>
      <c r="W143">
        <v>68</v>
      </c>
      <c r="X143">
        <f t="shared" si="8"/>
        <v>0.20359281437125748</v>
      </c>
    </row>
    <row r="144" spans="1:24" x14ac:dyDescent="0.4">
      <c r="A144" t="s">
        <v>8</v>
      </c>
      <c r="B144">
        <v>55</v>
      </c>
      <c r="C144">
        <v>15</v>
      </c>
      <c r="D144" t="s">
        <v>11</v>
      </c>
      <c r="E144">
        <v>493640.88</v>
      </c>
      <c r="F144">
        <v>5180634.58</v>
      </c>
      <c r="G144" t="s">
        <v>10</v>
      </c>
      <c r="H144">
        <v>5</v>
      </c>
      <c r="I144">
        <v>352.36200000000002</v>
      </c>
      <c r="J144">
        <f t="shared" si="7"/>
        <v>1.0452547446859517</v>
      </c>
      <c r="N144">
        <v>143</v>
      </c>
      <c r="O144">
        <v>25</v>
      </c>
      <c r="P144" t="s">
        <v>39</v>
      </c>
      <c r="Q144">
        <v>493976.78</v>
      </c>
      <c r="R144">
        <v>5180731.34</v>
      </c>
      <c r="S144" t="s">
        <v>10</v>
      </c>
      <c r="T144">
        <v>1</v>
      </c>
      <c r="U144">
        <v>273.62200000000001</v>
      </c>
      <c r="V144">
        <v>0.81167859687043287</v>
      </c>
      <c r="W144">
        <v>89</v>
      </c>
      <c r="X144">
        <f t="shared" si="8"/>
        <v>0.26646706586826346</v>
      </c>
    </row>
    <row r="145" spans="1:24" x14ac:dyDescent="0.4">
      <c r="A145" t="s">
        <v>8</v>
      </c>
      <c r="B145">
        <v>53</v>
      </c>
      <c r="C145">
        <v>13</v>
      </c>
      <c r="D145" t="s">
        <v>11</v>
      </c>
      <c r="E145">
        <v>493577.06</v>
      </c>
      <c r="F145">
        <v>5180636.43</v>
      </c>
      <c r="G145" t="s">
        <v>10</v>
      </c>
      <c r="H145">
        <v>3</v>
      </c>
      <c r="I145">
        <v>351.87</v>
      </c>
      <c r="J145">
        <f t="shared" si="7"/>
        <v>1.0437952645649808</v>
      </c>
      <c r="N145">
        <v>144</v>
      </c>
      <c r="O145">
        <v>26</v>
      </c>
      <c r="P145" t="s">
        <v>39</v>
      </c>
      <c r="Q145">
        <v>494007.32</v>
      </c>
      <c r="R145">
        <v>5180733.55</v>
      </c>
      <c r="S145" t="s">
        <v>10</v>
      </c>
      <c r="T145">
        <v>1</v>
      </c>
      <c r="U145">
        <v>421.26</v>
      </c>
      <c r="V145">
        <v>1.2496353572360355</v>
      </c>
      <c r="W145">
        <v>294</v>
      </c>
      <c r="X145">
        <f t="shared" si="8"/>
        <v>0.88023952095808389</v>
      </c>
    </row>
    <row r="146" spans="1:24" x14ac:dyDescent="0.4">
      <c r="A146" t="s">
        <v>8</v>
      </c>
      <c r="B146">
        <v>8</v>
      </c>
      <c r="C146">
        <v>12</v>
      </c>
      <c r="D146" t="s">
        <v>9</v>
      </c>
      <c r="E146">
        <v>493542.65</v>
      </c>
      <c r="F146">
        <v>5180578.13</v>
      </c>
      <c r="G146" t="s">
        <v>10</v>
      </c>
      <c r="H146">
        <v>3</v>
      </c>
      <c r="I146">
        <v>347.93299999999999</v>
      </c>
      <c r="J146">
        <f t="shared" si="7"/>
        <v>1.032116457174205</v>
      </c>
      <c r="N146">
        <v>145</v>
      </c>
      <c r="O146">
        <v>27</v>
      </c>
      <c r="P146" t="s">
        <v>39</v>
      </c>
      <c r="Q146">
        <v>494039.23</v>
      </c>
      <c r="R146">
        <v>5180734.07</v>
      </c>
      <c r="S146" t="s">
        <v>10</v>
      </c>
      <c r="T146">
        <v>1</v>
      </c>
      <c r="U146">
        <v>280.02</v>
      </c>
      <c r="V146">
        <v>0.83065777128907248</v>
      </c>
      <c r="W146">
        <v>96</v>
      </c>
      <c r="X146">
        <f t="shared" si="8"/>
        <v>0.28742514970059879</v>
      </c>
    </row>
    <row r="147" spans="1:24" x14ac:dyDescent="0.4">
      <c r="A147" t="s">
        <v>8</v>
      </c>
      <c r="B147">
        <v>54</v>
      </c>
      <c r="C147">
        <v>14</v>
      </c>
      <c r="D147" t="s">
        <v>11</v>
      </c>
      <c r="E147">
        <v>493608.98</v>
      </c>
      <c r="F147">
        <v>5180643.4000000004</v>
      </c>
      <c r="G147" t="s">
        <v>10</v>
      </c>
      <c r="H147">
        <v>4</v>
      </c>
      <c r="I147">
        <v>347.44099999999997</v>
      </c>
      <c r="J147">
        <f t="shared" si="7"/>
        <v>1.0306569770532341</v>
      </c>
      <c r="N147">
        <v>146</v>
      </c>
      <c r="O147">
        <v>28</v>
      </c>
      <c r="P147" t="s">
        <v>39</v>
      </c>
      <c r="Q147">
        <v>494071.14</v>
      </c>
      <c r="R147">
        <v>5180727.04</v>
      </c>
      <c r="S147" t="s">
        <v>10</v>
      </c>
      <c r="T147">
        <v>1</v>
      </c>
      <c r="U147">
        <v>438.48399999999998</v>
      </c>
      <c r="V147">
        <v>1.3007290271620515</v>
      </c>
      <c r="W147">
        <v>310</v>
      </c>
      <c r="X147">
        <f t="shared" si="8"/>
        <v>0.92814371257485029</v>
      </c>
    </row>
    <row r="148" spans="1:24" x14ac:dyDescent="0.4">
      <c r="A148" t="s">
        <v>8</v>
      </c>
      <c r="B148">
        <v>186</v>
      </c>
      <c r="C148">
        <v>17</v>
      </c>
      <c r="D148" t="s">
        <v>37</v>
      </c>
      <c r="E148">
        <v>493719</v>
      </c>
      <c r="F148">
        <v>5180805.1900000004</v>
      </c>
      <c r="G148" t="s">
        <v>10</v>
      </c>
      <c r="H148">
        <v>4</v>
      </c>
      <c r="I148">
        <v>347.44099999999997</v>
      </c>
      <c r="J148">
        <f t="shared" si="7"/>
        <v>1.0306569770532341</v>
      </c>
      <c r="N148">
        <v>147</v>
      </c>
      <c r="O148">
        <v>29</v>
      </c>
      <c r="P148" t="s">
        <v>39</v>
      </c>
      <c r="Q148">
        <v>494103.06</v>
      </c>
      <c r="R148">
        <v>5180745.2300000004</v>
      </c>
      <c r="S148" t="s">
        <v>10</v>
      </c>
      <c r="T148">
        <v>1</v>
      </c>
      <c r="U148">
        <v>339.07499999999999</v>
      </c>
      <c r="V148">
        <v>1.0058398821507115</v>
      </c>
      <c r="W148">
        <v>174</v>
      </c>
      <c r="X148">
        <f t="shared" si="8"/>
        <v>0.52095808383233533</v>
      </c>
    </row>
    <row r="149" spans="1:24" x14ac:dyDescent="0.4">
      <c r="A149" t="s">
        <v>8</v>
      </c>
      <c r="B149">
        <v>28</v>
      </c>
      <c r="C149">
        <v>11</v>
      </c>
      <c r="D149" t="s">
        <v>10</v>
      </c>
      <c r="E149">
        <v>493532.59</v>
      </c>
      <c r="F149">
        <v>5180600.03</v>
      </c>
      <c r="G149" t="s">
        <v>10</v>
      </c>
      <c r="H149">
        <v>3</v>
      </c>
      <c r="I149">
        <v>344.488</v>
      </c>
      <c r="J149">
        <f t="shared" si="7"/>
        <v>1.0218971299043997</v>
      </c>
      <c r="N149">
        <v>148</v>
      </c>
      <c r="O149">
        <v>30</v>
      </c>
      <c r="P149" t="s">
        <v>39</v>
      </c>
      <c r="Q149">
        <v>494134.95</v>
      </c>
      <c r="R149">
        <v>5180720.09</v>
      </c>
      <c r="S149" t="s">
        <v>10</v>
      </c>
      <c r="T149">
        <v>1</v>
      </c>
      <c r="U149">
        <v>343.50400000000002</v>
      </c>
      <c r="V149">
        <v>1.0189781696624582</v>
      </c>
      <c r="W149">
        <v>185</v>
      </c>
      <c r="X149">
        <f t="shared" si="8"/>
        <v>0.55389221556886226</v>
      </c>
    </row>
    <row r="150" spans="1:24" x14ac:dyDescent="0.4">
      <c r="A150" t="s">
        <v>8</v>
      </c>
      <c r="B150">
        <v>305</v>
      </c>
      <c r="C150">
        <v>17</v>
      </c>
      <c r="D150" t="s">
        <v>44</v>
      </c>
      <c r="E150">
        <v>493725.96</v>
      </c>
      <c r="F150">
        <v>5180964.08</v>
      </c>
      <c r="G150" t="s">
        <v>10</v>
      </c>
      <c r="H150">
        <v>1</v>
      </c>
      <c r="I150">
        <v>343.50400000000002</v>
      </c>
      <c r="J150">
        <f t="shared" si="7"/>
        <v>1.0189781696624582</v>
      </c>
      <c r="N150">
        <v>149</v>
      </c>
      <c r="O150">
        <v>6</v>
      </c>
      <c r="P150" t="s">
        <v>40</v>
      </c>
      <c r="Q150">
        <v>493350.86</v>
      </c>
      <c r="R150">
        <v>5180767.3600000003</v>
      </c>
      <c r="S150" t="s">
        <v>10</v>
      </c>
      <c r="T150">
        <v>1</v>
      </c>
      <c r="U150">
        <v>238.68100000000001</v>
      </c>
      <c r="V150">
        <v>0.70802881047442012</v>
      </c>
      <c r="W150">
        <v>52</v>
      </c>
      <c r="X150">
        <f t="shared" si="8"/>
        <v>0.15568862275449102</v>
      </c>
    </row>
    <row r="151" spans="1:24" x14ac:dyDescent="0.4">
      <c r="A151" t="s">
        <v>8</v>
      </c>
      <c r="B151">
        <v>106</v>
      </c>
      <c r="C151">
        <v>14</v>
      </c>
      <c r="D151" t="s">
        <v>38</v>
      </c>
      <c r="E151">
        <v>493627.14</v>
      </c>
      <c r="F151">
        <v>5180706.9400000004</v>
      </c>
      <c r="G151" t="s">
        <v>10</v>
      </c>
      <c r="H151">
        <v>3</v>
      </c>
      <c r="I151">
        <v>340.55099999999999</v>
      </c>
      <c r="J151">
        <f t="shared" si="7"/>
        <v>1.0102183225136236</v>
      </c>
      <c r="N151">
        <v>150</v>
      </c>
      <c r="O151">
        <v>7</v>
      </c>
      <c r="P151" t="s">
        <v>40</v>
      </c>
      <c r="Q151">
        <v>493382.78</v>
      </c>
      <c r="R151">
        <v>5180776.7699999996</v>
      </c>
      <c r="S151" t="s">
        <v>10</v>
      </c>
      <c r="T151">
        <v>1</v>
      </c>
      <c r="U151">
        <v>412.89400000000001</v>
      </c>
      <c r="V151">
        <v>1.2248182623335129</v>
      </c>
      <c r="W151">
        <v>284</v>
      </c>
      <c r="X151">
        <f t="shared" si="8"/>
        <v>0.85029940119760483</v>
      </c>
    </row>
    <row r="152" spans="1:24" x14ac:dyDescent="0.4">
      <c r="A152" t="s">
        <v>8</v>
      </c>
      <c r="B152">
        <v>280</v>
      </c>
      <c r="C152">
        <v>17</v>
      </c>
      <c r="D152" t="s">
        <v>35</v>
      </c>
      <c r="E152">
        <v>493721.8</v>
      </c>
      <c r="F152">
        <v>5180932.3099999996</v>
      </c>
      <c r="G152" t="s">
        <v>10</v>
      </c>
      <c r="H152">
        <v>1</v>
      </c>
      <c r="I152">
        <v>339.07499999999999</v>
      </c>
      <c r="J152">
        <f t="shared" si="7"/>
        <v>1.0058398821507115</v>
      </c>
      <c r="N152">
        <v>151</v>
      </c>
      <c r="O152">
        <v>8</v>
      </c>
      <c r="P152" t="s">
        <v>40</v>
      </c>
      <c r="Q152">
        <v>493417.89</v>
      </c>
      <c r="R152">
        <v>5180771</v>
      </c>
      <c r="S152" t="s">
        <v>10</v>
      </c>
      <c r="T152">
        <v>1</v>
      </c>
      <c r="U152">
        <v>307.57900000000001</v>
      </c>
      <c r="V152">
        <v>0.91240942302450412</v>
      </c>
      <c r="W152">
        <v>128</v>
      </c>
      <c r="X152">
        <f t="shared" si="8"/>
        <v>0.38323353293413176</v>
      </c>
    </row>
    <row r="153" spans="1:24" x14ac:dyDescent="0.4">
      <c r="A153" t="s">
        <v>8</v>
      </c>
      <c r="B153">
        <v>282</v>
      </c>
      <c r="C153">
        <v>19</v>
      </c>
      <c r="D153" t="s">
        <v>35</v>
      </c>
      <c r="E153">
        <v>493785.61</v>
      </c>
      <c r="F153">
        <v>5180925.68</v>
      </c>
      <c r="G153" t="s">
        <v>10</v>
      </c>
      <c r="H153">
        <v>3</v>
      </c>
      <c r="I153">
        <v>337.59800000000001</v>
      </c>
      <c r="J153">
        <f t="shared" si="7"/>
        <v>1.0014584753647893</v>
      </c>
      <c r="N153">
        <v>152</v>
      </c>
      <c r="O153">
        <v>9</v>
      </c>
      <c r="P153" t="s">
        <v>40</v>
      </c>
      <c r="Q153">
        <v>493447.78</v>
      </c>
      <c r="R153">
        <v>5180761.6100000003</v>
      </c>
      <c r="S153" t="s">
        <v>10</v>
      </c>
      <c r="T153">
        <v>1</v>
      </c>
      <c r="U153">
        <v>379.92099999999999</v>
      </c>
      <c r="V153">
        <v>1.127006396421383</v>
      </c>
      <c r="W153">
        <v>235</v>
      </c>
      <c r="X153">
        <f t="shared" si="8"/>
        <v>0.70359281437125754</v>
      </c>
    </row>
    <row r="154" spans="1:24" x14ac:dyDescent="0.4">
      <c r="A154" t="s">
        <v>8</v>
      </c>
      <c r="B154">
        <v>7</v>
      </c>
      <c r="C154">
        <v>11</v>
      </c>
      <c r="D154" t="s">
        <v>9</v>
      </c>
      <c r="E154">
        <v>493510.73</v>
      </c>
      <c r="F154">
        <v>5180568.2699999996</v>
      </c>
      <c r="G154" t="s">
        <v>10</v>
      </c>
      <c r="H154">
        <v>3</v>
      </c>
      <c r="I154">
        <v>336.12200000000001</v>
      </c>
      <c r="J154">
        <f t="shared" ref="J154:J217" si="9">I154/$L$6</f>
        <v>0.99708003500187714</v>
      </c>
      <c r="N154">
        <v>153</v>
      </c>
      <c r="O154">
        <v>10</v>
      </c>
      <c r="P154" t="s">
        <v>40</v>
      </c>
      <c r="Q154">
        <v>493478.51</v>
      </c>
      <c r="R154">
        <v>5180775.88</v>
      </c>
      <c r="S154" t="s">
        <v>10</v>
      </c>
      <c r="T154">
        <v>1</v>
      </c>
      <c r="U154">
        <v>285.92500000000001</v>
      </c>
      <c r="V154">
        <v>0.84817449916373133</v>
      </c>
      <c r="W154">
        <v>102</v>
      </c>
      <c r="X154">
        <f t="shared" si="8"/>
        <v>0.30538922155688625</v>
      </c>
    </row>
    <row r="155" spans="1:24" x14ac:dyDescent="0.4">
      <c r="A155" t="s">
        <v>8</v>
      </c>
      <c r="B155">
        <v>30</v>
      </c>
      <c r="C155">
        <v>13</v>
      </c>
      <c r="D155" t="s">
        <v>10</v>
      </c>
      <c r="E155">
        <v>493596.42</v>
      </c>
      <c r="F155">
        <v>5180604.63</v>
      </c>
      <c r="G155" t="s">
        <v>10</v>
      </c>
      <c r="H155">
        <v>4</v>
      </c>
      <c r="I155">
        <v>334.154</v>
      </c>
      <c r="J155">
        <f t="shared" si="9"/>
        <v>0.99124211451799416</v>
      </c>
      <c r="N155">
        <v>154</v>
      </c>
      <c r="O155">
        <v>11</v>
      </c>
      <c r="P155" t="s">
        <v>40</v>
      </c>
      <c r="Q155">
        <v>493510.40000000002</v>
      </c>
      <c r="R155">
        <v>5180758.96</v>
      </c>
      <c r="S155" t="s">
        <v>10</v>
      </c>
      <c r="T155">
        <v>1</v>
      </c>
      <c r="U155">
        <v>362.20499999999998</v>
      </c>
      <c r="V155">
        <v>1.0744532463743963</v>
      </c>
      <c r="W155">
        <v>215</v>
      </c>
      <c r="X155">
        <f t="shared" si="8"/>
        <v>0.64371257485029942</v>
      </c>
    </row>
    <row r="156" spans="1:24" x14ac:dyDescent="0.4">
      <c r="A156" t="s">
        <v>8</v>
      </c>
      <c r="B156">
        <v>380</v>
      </c>
      <c r="C156">
        <v>21</v>
      </c>
      <c r="D156" t="s">
        <v>47</v>
      </c>
      <c r="E156">
        <v>493858.7</v>
      </c>
      <c r="F156">
        <v>5181036.95</v>
      </c>
      <c r="G156" t="s">
        <v>10</v>
      </c>
      <c r="H156">
        <v>3</v>
      </c>
      <c r="I156">
        <v>333.16899999999998</v>
      </c>
      <c r="J156">
        <f t="shared" si="9"/>
        <v>0.98832018785304254</v>
      </c>
      <c r="N156">
        <v>155</v>
      </c>
      <c r="O156">
        <v>12</v>
      </c>
      <c r="P156" t="s">
        <v>40</v>
      </c>
      <c r="Q156">
        <v>493542.32</v>
      </c>
      <c r="R156">
        <v>5180768.8099999996</v>
      </c>
      <c r="S156" t="s">
        <v>10</v>
      </c>
      <c r="T156">
        <v>2</v>
      </c>
      <c r="U156">
        <v>327.26400000000001</v>
      </c>
      <c r="V156">
        <v>0.9708034599783838</v>
      </c>
      <c r="W156">
        <v>156</v>
      </c>
      <c r="X156">
        <f t="shared" si="8"/>
        <v>0.46706586826347307</v>
      </c>
    </row>
    <row r="157" spans="1:24" x14ac:dyDescent="0.4">
      <c r="A157" t="s">
        <v>8</v>
      </c>
      <c r="B157">
        <v>335</v>
      </c>
      <c r="C157">
        <v>22</v>
      </c>
      <c r="D157" t="s">
        <v>48</v>
      </c>
      <c r="E157">
        <v>493881.64</v>
      </c>
      <c r="F157">
        <v>5181002.59</v>
      </c>
      <c r="G157" t="s">
        <v>10</v>
      </c>
      <c r="H157">
        <v>4</v>
      </c>
      <c r="I157">
        <v>328.74</v>
      </c>
      <c r="J157">
        <f t="shared" si="9"/>
        <v>0.97518190034129593</v>
      </c>
      <c r="N157">
        <v>156</v>
      </c>
      <c r="O157">
        <v>13</v>
      </c>
      <c r="P157" t="s">
        <v>40</v>
      </c>
      <c r="Q157">
        <v>493574.22</v>
      </c>
      <c r="R157">
        <v>5180763.5599999996</v>
      </c>
      <c r="S157" t="s">
        <v>10</v>
      </c>
      <c r="T157">
        <v>2</v>
      </c>
      <c r="U157">
        <v>359.74400000000003</v>
      </c>
      <c r="V157">
        <v>1.0671528793465328</v>
      </c>
      <c r="W157">
        <v>208</v>
      </c>
      <c r="X157">
        <f t="shared" si="8"/>
        <v>0.6227544910179641</v>
      </c>
    </row>
    <row r="158" spans="1:24" x14ac:dyDescent="0.4">
      <c r="A158" t="s">
        <v>8</v>
      </c>
      <c r="B158">
        <v>6</v>
      </c>
      <c r="C158">
        <v>10</v>
      </c>
      <c r="D158" t="s">
        <v>9</v>
      </c>
      <c r="E158">
        <v>493479.23</v>
      </c>
      <c r="F158">
        <v>5180584</v>
      </c>
      <c r="G158" t="s">
        <v>10</v>
      </c>
      <c r="H158">
        <v>2</v>
      </c>
      <c r="I158">
        <v>327.26400000000001</v>
      </c>
      <c r="J158">
        <f t="shared" si="9"/>
        <v>0.9708034599783838</v>
      </c>
      <c r="N158">
        <v>157</v>
      </c>
      <c r="O158">
        <v>14</v>
      </c>
      <c r="P158" t="s">
        <v>40</v>
      </c>
      <c r="Q158">
        <v>493606.14</v>
      </c>
      <c r="R158">
        <v>5180770.5199999996</v>
      </c>
      <c r="S158" t="s">
        <v>10</v>
      </c>
      <c r="T158">
        <v>2</v>
      </c>
      <c r="U158">
        <v>312.00799999999998</v>
      </c>
      <c r="V158">
        <v>0.92554771053625062</v>
      </c>
      <c r="W158">
        <v>134</v>
      </c>
      <c r="X158">
        <f t="shared" si="8"/>
        <v>0.40119760479041916</v>
      </c>
    </row>
    <row r="159" spans="1:24" x14ac:dyDescent="0.4">
      <c r="A159" t="s">
        <v>8</v>
      </c>
      <c r="B159">
        <v>81</v>
      </c>
      <c r="C159">
        <v>16</v>
      </c>
      <c r="D159" t="s">
        <v>33</v>
      </c>
      <c r="E159">
        <v>493679.47</v>
      </c>
      <c r="F159">
        <v>5180673.99</v>
      </c>
      <c r="G159" t="s">
        <v>10</v>
      </c>
      <c r="H159">
        <v>5</v>
      </c>
      <c r="I159">
        <v>326.77199999999999</v>
      </c>
      <c r="J159">
        <f t="shared" si="9"/>
        <v>0.96934397985741294</v>
      </c>
      <c r="N159">
        <v>158</v>
      </c>
      <c r="O159">
        <v>15</v>
      </c>
      <c r="P159" t="s">
        <v>40</v>
      </c>
      <c r="Q159">
        <v>493638.04</v>
      </c>
      <c r="R159">
        <v>5180761.71</v>
      </c>
      <c r="S159" t="s">
        <v>10</v>
      </c>
      <c r="T159">
        <v>2</v>
      </c>
      <c r="U159">
        <v>397.63799999999998</v>
      </c>
      <c r="V159">
        <v>1.1795625128913798</v>
      </c>
      <c r="W159">
        <v>259</v>
      </c>
      <c r="X159">
        <f t="shared" si="8"/>
        <v>0.77544910179640714</v>
      </c>
    </row>
    <row r="160" spans="1:24" x14ac:dyDescent="0.4">
      <c r="A160" t="s">
        <v>8</v>
      </c>
      <c r="B160">
        <v>209</v>
      </c>
      <c r="C160">
        <v>16</v>
      </c>
      <c r="D160" t="s">
        <v>32</v>
      </c>
      <c r="E160">
        <v>493671.93</v>
      </c>
      <c r="F160">
        <v>5180832.9000000004</v>
      </c>
      <c r="G160" t="s">
        <v>10</v>
      </c>
      <c r="H160">
        <v>2</v>
      </c>
      <c r="I160">
        <v>326.77199999999999</v>
      </c>
      <c r="J160">
        <f t="shared" si="9"/>
        <v>0.96934397985741294</v>
      </c>
      <c r="N160">
        <v>159</v>
      </c>
      <c r="O160">
        <v>16</v>
      </c>
      <c r="P160" t="s">
        <v>40</v>
      </c>
      <c r="Q160">
        <v>493669.95</v>
      </c>
      <c r="R160">
        <v>5180769.3499999996</v>
      </c>
      <c r="S160" t="s">
        <v>10</v>
      </c>
      <c r="T160">
        <v>2</v>
      </c>
      <c r="U160">
        <v>397.14600000000002</v>
      </c>
      <c r="V160">
        <v>1.1781030327704092</v>
      </c>
      <c r="W160">
        <v>258</v>
      </c>
      <c r="X160">
        <f t="shared" si="8"/>
        <v>0.77245508982035926</v>
      </c>
    </row>
    <row r="161" spans="1:24" x14ac:dyDescent="0.4">
      <c r="A161" t="s">
        <v>8</v>
      </c>
      <c r="B161">
        <v>358</v>
      </c>
      <c r="C161">
        <v>21</v>
      </c>
      <c r="D161" t="s">
        <v>50</v>
      </c>
      <c r="E161">
        <v>493861.72</v>
      </c>
      <c r="F161">
        <v>5181003.96</v>
      </c>
      <c r="G161" t="s">
        <v>10</v>
      </c>
      <c r="H161">
        <v>4</v>
      </c>
      <c r="I161">
        <v>321.85000000000002</v>
      </c>
      <c r="J161">
        <f t="shared" si="9"/>
        <v>0.95474324580168557</v>
      </c>
      <c r="N161">
        <v>160</v>
      </c>
      <c r="O161">
        <v>17</v>
      </c>
      <c r="P161" t="s">
        <v>40</v>
      </c>
      <c r="Q161">
        <v>493701.87</v>
      </c>
      <c r="R161">
        <v>5180773.42</v>
      </c>
      <c r="S161" t="s">
        <v>10</v>
      </c>
      <c r="T161">
        <v>2</v>
      </c>
      <c r="U161">
        <v>310.03899999999999</v>
      </c>
      <c r="V161">
        <v>0.91970682362935763</v>
      </c>
      <c r="W161">
        <v>131</v>
      </c>
      <c r="X161">
        <f t="shared" si="8"/>
        <v>0.39221556886227543</v>
      </c>
    </row>
    <row r="162" spans="1:24" x14ac:dyDescent="0.4">
      <c r="A162" t="s">
        <v>8</v>
      </c>
      <c r="B162">
        <v>108</v>
      </c>
      <c r="C162">
        <v>16</v>
      </c>
      <c r="D162" t="s">
        <v>38</v>
      </c>
      <c r="E162">
        <v>493690.95</v>
      </c>
      <c r="F162">
        <v>5180705.76</v>
      </c>
      <c r="G162" t="s">
        <v>10</v>
      </c>
      <c r="H162">
        <v>5</v>
      </c>
      <c r="I162">
        <v>320.37400000000002</v>
      </c>
      <c r="J162">
        <f t="shared" si="9"/>
        <v>0.95036480543877344</v>
      </c>
      <c r="N162">
        <v>161</v>
      </c>
      <c r="O162">
        <v>18</v>
      </c>
      <c r="P162" t="s">
        <v>40</v>
      </c>
      <c r="Q162">
        <v>493733.75</v>
      </c>
      <c r="R162">
        <v>5180751.3899999997</v>
      </c>
      <c r="S162" t="s">
        <v>10</v>
      </c>
      <c r="T162">
        <v>2</v>
      </c>
      <c r="U162">
        <v>412.89400000000001</v>
      </c>
      <c r="V162">
        <v>1.2248182623335129</v>
      </c>
      <c r="W162">
        <v>285</v>
      </c>
      <c r="X162">
        <f t="shared" si="8"/>
        <v>0.8532934131736527</v>
      </c>
    </row>
    <row r="163" spans="1:24" x14ac:dyDescent="0.4">
      <c r="A163" t="s">
        <v>8</v>
      </c>
      <c r="B163">
        <v>162</v>
      </c>
      <c r="C163">
        <v>19</v>
      </c>
      <c r="D163" t="s">
        <v>40</v>
      </c>
      <c r="E163">
        <v>493767.5</v>
      </c>
      <c r="F163">
        <v>5180765.43</v>
      </c>
      <c r="G163" t="s">
        <v>10</v>
      </c>
      <c r="H163">
        <v>6</v>
      </c>
      <c r="I163">
        <v>319.39</v>
      </c>
      <c r="J163">
        <f t="shared" si="9"/>
        <v>0.94744584519683184</v>
      </c>
      <c r="N163">
        <v>162</v>
      </c>
      <c r="O163">
        <v>19</v>
      </c>
      <c r="P163" t="s">
        <v>40</v>
      </c>
      <c r="Q163">
        <v>493767.5</v>
      </c>
      <c r="R163">
        <v>5180765.43</v>
      </c>
      <c r="S163" t="s">
        <v>10</v>
      </c>
      <c r="T163">
        <v>2</v>
      </c>
      <c r="U163">
        <v>419.291</v>
      </c>
      <c r="V163">
        <v>1.2437944703291426</v>
      </c>
      <c r="W163">
        <v>292</v>
      </c>
      <c r="X163">
        <f t="shared" ref="X163:X194" si="10">W163/334</f>
        <v>0.87425149700598803</v>
      </c>
    </row>
    <row r="164" spans="1:24" x14ac:dyDescent="0.4">
      <c r="A164" t="s">
        <v>8</v>
      </c>
      <c r="B164">
        <v>310</v>
      </c>
      <c r="C164">
        <v>22</v>
      </c>
      <c r="D164" t="s">
        <v>44</v>
      </c>
      <c r="E164">
        <v>493885.5</v>
      </c>
      <c r="F164">
        <v>5180970.8099999996</v>
      </c>
      <c r="G164" t="s">
        <v>10</v>
      </c>
      <c r="H164">
        <v>5</v>
      </c>
      <c r="I164">
        <v>318.89800000000002</v>
      </c>
      <c r="J164">
        <f t="shared" si="9"/>
        <v>0.9459863650758612</v>
      </c>
      <c r="N164">
        <v>163</v>
      </c>
      <c r="O164">
        <v>20</v>
      </c>
      <c r="P164" t="s">
        <v>40</v>
      </c>
      <c r="Q164">
        <v>493797.59</v>
      </c>
      <c r="R164">
        <v>5180766.99</v>
      </c>
      <c r="S164" t="s">
        <v>10</v>
      </c>
      <c r="T164">
        <v>2</v>
      </c>
      <c r="U164">
        <v>283.46499999999997</v>
      </c>
      <c r="V164">
        <v>0.8408770985588776</v>
      </c>
      <c r="W164">
        <v>98</v>
      </c>
      <c r="X164">
        <f t="shared" si="10"/>
        <v>0.29341317365269459</v>
      </c>
    </row>
    <row r="165" spans="1:24" x14ac:dyDescent="0.4">
      <c r="A165" t="s">
        <v>8</v>
      </c>
      <c r="B165">
        <v>56</v>
      </c>
      <c r="C165">
        <v>16</v>
      </c>
      <c r="D165" t="s">
        <v>11</v>
      </c>
      <c r="E165">
        <v>493671.43</v>
      </c>
      <c r="F165">
        <v>5180643.58</v>
      </c>
      <c r="G165" t="s">
        <v>10</v>
      </c>
      <c r="H165">
        <v>5</v>
      </c>
      <c r="I165">
        <v>318.40600000000001</v>
      </c>
      <c r="J165">
        <f t="shared" si="9"/>
        <v>0.94452688495489046</v>
      </c>
      <c r="N165">
        <v>164</v>
      </c>
      <c r="O165">
        <v>21</v>
      </c>
      <c r="P165" t="s">
        <v>40</v>
      </c>
      <c r="Q165">
        <v>493829.48</v>
      </c>
      <c r="R165">
        <v>5180750.95</v>
      </c>
      <c r="S165" t="s">
        <v>10</v>
      </c>
      <c r="T165">
        <v>2</v>
      </c>
      <c r="U165">
        <v>468.012</v>
      </c>
      <c r="V165">
        <v>1.3883215658043762</v>
      </c>
      <c r="W165">
        <v>322</v>
      </c>
      <c r="X165">
        <f t="shared" si="10"/>
        <v>0.9640718562874252</v>
      </c>
    </row>
    <row r="166" spans="1:24" x14ac:dyDescent="0.4">
      <c r="A166" t="s">
        <v>8</v>
      </c>
      <c r="B166">
        <v>238</v>
      </c>
      <c r="C166">
        <v>20</v>
      </c>
      <c r="D166" t="s">
        <v>30</v>
      </c>
      <c r="E166">
        <v>493827.45</v>
      </c>
      <c r="F166">
        <v>5180862.3</v>
      </c>
      <c r="G166" t="s">
        <v>10</v>
      </c>
      <c r="H166">
        <v>5</v>
      </c>
      <c r="I166">
        <v>314.96100000000001</v>
      </c>
      <c r="J166">
        <f t="shared" si="9"/>
        <v>0.93430755768508522</v>
      </c>
      <c r="N166">
        <v>165</v>
      </c>
      <c r="O166">
        <v>22</v>
      </c>
      <c r="P166" t="s">
        <v>40</v>
      </c>
      <c r="Q166">
        <v>493861.42</v>
      </c>
      <c r="R166">
        <v>5180780.1500000004</v>
      </c>
      <c r="S166" t="s">
        <v>10</v>
      </c>
      <c r="T166">
        <v>2</v>
      </c>
      <c r="U166">
        <v>326.77199999999999</v>
      </c>
      <c r="V166">
        <v>0.96934397985741294</v>
      </c>
      <c r="W166">
        <v>154</v>
      </c>
      <c r="X166">
        <f t="shared" si="10"/>
        <v>0.46107784431137727</v>
      </c>
    </row>
    <row r="167" spans="1:24" x14ac:dyDescent="0.4">
      <c r="A167" t="s">
        <v>8</v>
      </c>
      <c r="B167">
        <v>51</v>
      </c>
      <c r="C167">
        <v>11</v>
      </c>
      <c r="D167" t="s">
        <v>11</v>
      </c>
      <c r="E167">
        <v>493514.04</v>
      </c>
      <c r="F167">
        <v>5180631.03</v>
      </c>
      <c r="G167" t="s">
        <v>10</v>
      </c>
      <c r="H167">
        <v>2</v>
      </c>
      <c r="I167">
        <v>312.00799999999998</v>
      </c>
      <c r="J167">
        <f t="shared" si="9"/>
        <v>0.92554771053625062</v>
      </c>
      <c r="N167">
        <v>166</v>
      </c>
      <c r="O167">
        <v>23</v>
      </c>
      <c r="P167" t="s">
        <v>40</v>
      </c>
      <c r="Q167">
        <v>493893.32</v>
      </c>
      <c r="R167">
        <v>5180776.8899999997</v>
      </c>
      <c r="S167" t="s">
        <v>10</v>
      </c>
      <c r="T167">
        <v>2</v>
      </c>
      <c r="U167">
        <v>431.59399999999999</v>
      </c>
      <c r="V167">
        <v>1.2802903726224411</v>
      </c>
      <c r="W167">
        <v>303</v>
      </c>
      <c r="X167">
        <f t="shared" si="10"/>
        <v>0.90718562874251496</v>
      </c>
    </row>
    <row r="168" spans="1:24" x14ac:dyDescent="0.4">
      <c r="A168" t="s">
        <v>8</v>
      </c>
      <c r="B168">
        <v>261</v>
      </c>
      <c r="C168">
        <v>21</v>
      </c>
      <c r="D168" t="s">
        <v>34</v>
      </c>
      <c r="E168">
        <v>493828.46</v>
      </c>
      <c r="F168">
        <v>5180878.08</v>
      </c>
      <c r="G168" t="s">
        <v>10</v>
      </c>
      <c r="H168">
        <v>5</v>
      </c>
      <c r="I168">
        <v>311.51600000000002</v>
      </c>
      <c r="J168">
        <f t="shared" si="9"/>
        <v>0.9240882304152801</v>
      </c>
      <c r="N168">
        <v>167</v>
      </c>
      <c r="O168">
        <v>24</v>
      </c>
      <c r="P168" t="s">
        <v>40</v>
      </c>
      <c r="Q168">
        <v>493925.23</v>
      </c>
      <c r="R168">
        <v>5180772.8600000003</v>
      </c>
      <c r="S168" t="s">
        <v>10</v>
      </c>
      <c r="T168">
        <v>2</v>
      </c>
      <c r="U168">
        <v>405.512</v>
      </c>
      <c r="V168">
        <v>1.2029201276729318</v>
      </c>
      <c r="W168">
        <v>270</v>
      </c>
      <c r="X168">
        <f t="shared" si="10"/>
        <v>0.80838323353293418</v>
      </c>
    </row>
    <row r="169" spans="1:24" x14ac:dyDescent="0.4">
      <c r="A169" t="s">
        <v>8</v>
      </c>
      <c r="B169">
        <v>105</v>
      </c>
      <c r="C169">
        <v>13</v>
      </c>
      <c r="D169" t="s">
        <v>38</v>
      </c>
      <c r="E169">
        <v>493595.22</v>
      </c>
      <c r="F169">
        <v>5180699.97</v>
      </c>
      <c r="G169" t="s">
        <v>10</v>
      </c>
      <c r="H169">
        <v>2</v>
      </c>
      <c r="I169">
        <v>310.03899999999999</v>
      </c>
      <c r="J169">
        <f t="shared" si="9"/>
        <v>0.91970682362935763</v>
      </c>
      <c r="N169">
        <v>168</v>
      </c>
      <c r="O169">
        <v>25</v>
      </c>
      <c r="P169" t="s">
        <v>40</v>
      </c>
      <c r="Q169">
        <v>493957.13</v>
      </c>
      <c r="R169">
        <v>5180764.05</v>
      </c>
      <c r="S169" t="s">
        <v>10</v>
      </c>
      <c r="T169">
        <v>2</v>
      </c>
      <c r="U169">
        <v>258.858</v>
      </c>
      <c r="V169">
        <v>0.76788232754927055</v>
      </c>
      <c r="W169">
        <v>69</v>
      </c>
      <c r="X169">
        <f t="shared" si="10"/>
        <v>0.20658682634730538</v>
      </c>
    </row>
    <row r="170" spans="1:24" x14ac:dyDescent="0.4">
      <c r="A170" t="s">
        <v>8</v>
      </c>
      <c r="B170">
        <v>235</v>
      </c>
      <c r="C170">
        <v>17</v>
      </c>
      <c r="D170" t="s">
        <v>30</v>
      </c>
      <c r="E170">
        <v>493731.74</v>
      </c>
      <c r="F170">
        <v>5180868.7300000004</v>
      </c>
      <c r="G170" t="s">
        <v>10</v>
      </c>
      <c r="H170">
        <v>3</v>
      </c>
      <c r="I170">
        <v>308.07100000000003</v>
      </c>
      <c r="J170">
        <f t="shared" si="9"/>
        <v>0.91386890314547486</v>
      </c>
      <c r="N170">
        <v>169</v>
      </c>
      <c r="O170">
        <v>26</v>
      </c>
      <c r="P170" t="s">
        <v>40</v>
      </c>
      <c r="Q170">
        <v>493989.04</v>
      </c>
      <c r="R170">
        <v>5180765.3499999996</v>
      </c>
      <c r="S170" t="s">
        <v>10</v>
      </c>
      <c r="T170">
        <v>2</v>
      </c>
      <c r="U170">
        <v>432.08699999999999</v>
      </c>
      <c r="V170">
        <v>1.2817528191664218</v>
      </c>
      <c r="W170">
        <v>304</v>
      </c>
      <c r="X170">
        <f t="shared" si="10"/>
        <v>0.91017964071856283</v>
      </c>
    </row>
    <row r="171" spans="1:24" x14ac:dyDescent="0.4">
      <c r="A171" t="s">
        <v>8</v>
      </c>
      <c r="B171">
        <v>377</v>
      </c>
      <c r="C171">
        <v>18</v>
      </c>
      <c r="D171" t="s">
        <v>47</v>
      </c>
      <c r="E171">
        <v>493767.38</v>
      </c>
      <c r="F171">
        <v>5181033.53</v>
      </c>
      <c r="G171" t="s">
        <v>10</v>
      </c>
      <c r="H171">
        <v>1</v>
      </c>
      <c r="I171">
        <v>307.57900000000001</v>
      </c>
      <c r="J171">
        <f t="shared" si="9"/>
        <v>0.91240942302450412</v>
      </c>
      <c r="N171">
        <v>170</v>
      </c>
      <c r="O171">
        <v>27</v>
      </c>
      <c r="P171" t="s">
        <v>40</v>
      </c>
      <c r="Q171">
        <v>494020.94</v>
      </c>
      <c r="R171">
        <v>5180765.87</v>
      </c>
      <c r="S171" t="s">
        <v>10</v>
      </c>
      <c r="T171">
        <v>2</v>
      </c>
      <c r="U171">
        <v>416.83100000000002</v>
      </c>
      <c r="V171">
        <v>1.236497069724289</v>
      </c>
      <c r="W171">
        <v>291</v>
      </c>
      <c r="X171">
        <f t="shared" si="10"/>
        <v>0.87125748502994016</v>
      </c>
    </row>
    <row r="172" spans="1:24" x14ac:dyDescent="0.4">
      <c r="A172" t="s">
        <v>8</v>
      </c>
      <c r="B172">
        <v>258</v>
      </c>
      <c r="C172">
        <v>18</v>
      </c>
      <c r="D172" t="s">
        <v>34</v>
      </c>
      <c r="E172">
        <v>493732.74</v>
      </c>
      <c r="F172">
        <v>5180878.51</v>
      </c>
      <c r="G172" t="s">
        <v>10</v>
      </c>
      <c r="H172">
        <v>3</v>
      </c>
      <c r="I172">
        <v>306.59399999999999</v>
      </c>
      <c r="J172">
        <f t="shared" si="9"/>
        <v>0.90948749635955251</v>
      </c>
      <c r="N172">
        <v>171</v>
      </c>
      <c r="O172">
        <v>28</v>
      </c>
      <c r="P172" t="s">
        <v>40</v>
      </c>
      <c r="Q172">
        <v>494052.85</v>
      </c>
      <c r="R172">
        <v>5180758.84</v>
      </c>
      <c r="S172" t="s">
        <v>10</v>
      </c>
      <c r="T172">
        <v>2</v>
      </c>
      <c r="U172">
        <v>382.87400000000002</v>
      </c>
      <c r="V172">
        <v>1.1357662435702176</v>
      </c>
      <c r="W172">
        <v>241</v>
      </c>
      <c r="X172">
        <f t="shared" si="10"/>
        <v>0.72155688622754488</v>
      </c>
    </row>
    <row r="173" spans="1:24" x14ac:dyDescent="0.4">
      <c r="A173" t="s">
        <v>8</v>
      </c>
      <c r="B173">
        <v>281</v>
      </c>
      <c r="C173">
        <v>18</v>
      </c>
      <c r="D173" t="s">
        <v>35</v>
      </c>
      <c r="E173">
        <v>493754.89</v>
      </c>
      <c r="F173">
        <v>5180909.47</v>
      </c>
      <c r="G173" t="s">
        <v>10</v>
      </c>
      <c r="H173">
        <v>3</v>
      </c>
      <c r="I173">
        <v>305.11799999999999</v>
      </c>
      <c r="J173">
        <f t="shared" si="9"/>
        <v>0.90510905599664027</v>
      </c>
      <c r="N173">
        <v>172</v>
      </c>
      <c r="O173">
        <v>29</v>
      </c>
      <c r="P173" t="s">
        <v>40</v>
      </c>
      <c r="Q173">
        <v>494084.77</v>
      </c>
      <c r="R173">
        <v>5180777.03</v>
      </c>
      <c r="S173" t="s">
        <v>10</v>
      </c>
      <c r="T173">
        <v>2</v>
      </c>
      <c r="U173">
        <v>359.74400000000003</v>
      </c>
      <c r="V173">
        <v>1.0671528793465328</v>
      </c>
      <c r="W173">
        <v>209</v>
      </c>
      <c r="X173">
        <f t="shared" si="10"/>
        <v>0.62574850299401197</v>
      </c>
    </row>
    <row r="174" spans="1:24" x14ac:dyDescent="0.4">
      <c r="A174" t="s">
        <v>8</v>
      </c>
      <c r="B174">
        <v>309</v>
      </c>
      <c r="C174">
        <v>21</v>
      </c>
      <c r="D174" t="s">
        <v>44</v>
      </c>
      <c r="E174">
        <v>493855.17</v>
      </c>
      <c r="F174">
        <v>5180939.62</v>
      </c>
      <c r="G174" t="s">
        <v>10</v>
      </c>
      <c r="H174">
        <v>5</v>
      </c>
      <c r="I174">
        <v>301.673</v>
      </c>
      <c r="J174">
        <f t="shared" si="9"/>
        <v>0.89488972872683514</v>
      </c>
      <c r="N174">
        <v>173</v>
      </c>
      <c r="O174">
        <v>30</v>
      </c>
      <c r="P174" t="s">
        <v>40</v>
      </c>
      <c r="Q174">
        <v>494116.66</v>
      </c>
      <c r="R174">
        <v>5180751.8899999997</v>
      </c>
      <c r="S174" t="s">
        <v>10</v>
      </c>
      <c r="T174">
        <v>3</v>
      </c>
      <c r="U174">
        <v>336.12200000000001</v>
      </c>
      <c r="V174">
        <v>0.99708003500187714</v>
      </c>
      <c r="W174">
        <v>170</v>
      </c>
      <c r="X174">
        <f t="shared" si="10"/>
        <v>0.50898203592814373</v>
      </c>
    </row>
    <row r="175" spans="1:24" x14ac:dyDescent="0.4">
      <c r="A175" t="s">
        <v>8</v>
      </c>
      <c r="B175">
        <v>187</v>
      </c>
      <c r="C175">
        <v>18</v>
      </c>
      <c r="D175" t="s">
        <v>37</v>
      </c>
      <c r="E175">
        <v>493750.88</v>
      </c>
      <c r="F175">
        <v>5180783.1500000004</v>
      </c>
      <c r="G175" t="s">
        <v>10</v>
      </c>
      <c r="H175">
        <v>5</v>
      </c>
      <c r="I175">
        <v>298.72000000000003</v>
      </c>
      <c r="J175">
        <f t="shared" si="9"/>
        <v>0.88612988157800066</v>
      </c>
      <c r="N175">
        <v>174</v>
      </c>
      <c r="O175">
        <v>31</v>
      </c>
      <c r="P175" t="s">
        <v>40</v>
      </c>
      <c r="Q175">
        <v>494148.58</v>
      </c>
      <c r="R175">
        <v>5180765.6399999997</v>
      </c>
      <c r="S175" t="s">
        <v>10</v>
      </c>
      <c r="T175">
        <v>3</v>
      </c>
      <c r="U175">
        <v>347.93299999999999</v>
      </c>
      <c r="V175">
        <v>1.032116457174205</v>
      </c>
      <c r="W175">
        <v>192</v>
      </c>
      <c r="X175">
        <f t="shared" si="10"/>
        <v>0.57485029940119758</v>
      </c>
    </row>
    <row r="176" spans="1:24" x14ac:dyDescent="0.4">
      <c r="A176" t="s">
        <v>8</v>
      </c>
      <c r="B176">
        <v>135</v>
      </c>
      <c r="C176">
        <v>17</v>
      </c>
      <c r="D176" t="s">
        <v>39</v>
      </c>
      <c r="E176">
        <v>493720.15</v>
      </c>
      <c r="F176">
        <v>5180741.62</v>
      </c>
      <c r="G176" t="s">
        <v>10</v>
      </c>
      <c r="H176">
        <v>5</v>
      </c>
      <c r="I176">
        <v>296.26</v>
      </c>
      <c r="J176">
        <f t="shared" si="9"/>
        <v>0.87883248097314692</v>
      </c>
      <c r="N176">
        <v>175</v>
      </c>
      <c r="O176">
        <v>6</v>
      </c>
      <c r="P176" t="s">
        <v>37</v>
      </c>
      <c r="Q176">
        <v>493368</v>
      </c>
      <c r="R176">
        <v>5180799.12</v>
      </c>
      <c r="S176" t="s">
        <v>10</v>
      </c>
      <c r="T176">
        <v>3</v>
      </c>
      <c r="U176">
        <v>344.488</v>
      </c>
      <c r="V176">
        <v>1.0218971299043997</v>
      </c>
      <c r="W176">
        <v>186</v>
      </c>
      <c r="X176">
        <f t="shared" si="10"/>
        <v>0.55688622754491013</v>
      </c>
    </row>
    <row r="177" spans="1:24" x14ac:dyDescent="0.4">
      <c r="A177" t="s">
        <v>8</v>
      </c>
      <c r="B177">
        <v>381</v>
      </c>
      <c r="C177">
        <v>22</v>
      </c>
      <c r="D177" t="s">
        <v>47</v>
      </c>
      <c r="E177">
        <v>493890.64</v>
      </c>
      <c r="F177">
        <v>5181066.1500000004</v>
      </c>
      <c r="G177" t="s">
        <v>10</v>
      </c>
      <c r="H177">
        <v>3</v>
      </c>
      <c r="I177">
        <v>288.87799999999999</v>
      </c>
      <c r="J177">
        <f t="shared" si="9"/>
        <v>0.85693434631256582</v>
      </c>
      <c r="N177">
        <v>176</v>
      </c>
      <c r="O177">
        <v>7</v>
      </c>
      <c r="P177" t="s">
        <v>37</v>
      </c>
      <c r="Q177">
        <v>493398.71</v>
      </c>
      <c r="R177">
        <v>5180809.42</v>
      </c>
      <c r="S177" t="s">
        <v>10</v>
      </c>
      <c r="T177">
        <v>3</v>
      </c>
      <c r="U177">
        <v>240.65</v>
      </c>
      <c r="V177">
        <v>0.71386969738131312</v>
      </c>
      <c r="W177">
        <v>53</v>
      </c>
      <c r="X177">
        <f t="shared" si="10"/>
        <v>0.15868263473053892</v>
      </c>
    </row>
    <row r="178" spans="1:24" x14ac:dyDescent="0.4">
      <c r="A178" t="s">
        <v>8</v>
      </c>
      <c r="B178">
        <v>9</v>
      </c>
      <c r="C178">
        <v>13</v>
      </c>
      <c r="D178" t="s">
        <v>9</v>
      </c>
      <c r="E178">
        <v>493574.55</v>
      </c>
      <c r="F178">
        <v>5180572.87</v>
      </c>
      <c r="G178" t="s">
        <v>10</v>
      </c>
      <c r="H178">
        <v>4</v>
      </c>
      <c r="I178">
        <v>287.40199999999999</v>
      </c>
      <c r="J178">
        <f t="shared" si="9"/>
        <v>0.85255590594965358</v>
      </c>
      <c r="N178">
        <v>177</v>
      </c>
      <c r="O178">
        <v>8</v>
      </c>
      <c r="P178" t="s">
        <v>37</v>
      </c>
      <c r="Q178">
        <v>493431.82</v>
      </c>
      <c r="R178">
        <v>5180805.16</v>
      </c>
      <c r="S178" t="s">
        <v>10</v>
      </c>
      <c r="T178">
        <v>3</v>
      </c>
      <c r="U178">
        <v>351.87</v>
      </c>
      <c r="V178">
        <v>1.0437952645649808</v>
      </c>
      <c r="W178">
        <v>199</v>
      </c>
      <c r="X178">
        <f t="shared" si="10"/>
        <v>0.59580838323353291</v>
      </c>
    </row>
    <row r="179" spans="1:24" x14ac:dyDescent="0.4">
      <c r="A179" t="s">
        <v>8</v>
      </c>
      <c r="B179">
        <v>401</v>
      </c>
      <c r="C179">
        <v>20</v>
      </c>
      <c r="D179" t="s">
        <v>51</v>
      </c>
      <c r="E179">
        <v>493817.84</v>
      </c>
      <c r="F179">
        <v>5181084.78</v>
      </c>
      <c r="G179" t="s">
        <v>10</v>
      </c>
      <c r="H179">
        <v>1</v>
      </c>
      <c r="I179">
        <v>285.92500000000001</v>
      </c>
      <c r="J179">
        <f t="shared" si="9"/>
        <v>0.84817449916373133</v>
      </c>
      <c r="N179">
        <v>178</v>
      </c>
      <c r="O179">
        <v>9</v>
      </c>
      <c r="P179" t="s">
        <v>37</v>
      </c>
      <c r="Q179">
        <v>493463.72</v>
      </c>
      <c r="R179">
        <v>5180794.57</v>
      </c>
      <c r="S179" t="s">
        <v>10</v>
      </c>
      <c r="T179">
        <v>3</v>
      </c>
      <c r="U179">
        <v>354.82299999999998</v>
      </c>
      <c r="V179">
        <v>1.0525551117138152</v>
      </c>
      <c r="W179">
        <v>203</v>
      </c>
      <c r="X179">
        <f t="shared" si="10"/>
        <v>0.60778443113772451</v>
      </c>
    </row>
    <row r="180" spans="1:24" x14ac:dyDescent="0.4">
      <c r="A180" t="s">
        <v>8</v>
      </c>
      <c r="B180">
        <v>182</v>
      </c>
      <c r="C180">
        <v>13</v>
      </c>
      <c r="D180" t="s">
        <v>37</v>
      </c>
      <c r="E180">
        <v>493593.78</v>
      </c>
      <c r="F180">
        <v>5180793.2</v>
      </c>
      <c r="G180" t="s">
        <v>10</v>
      </c>
      <c r="H180">
        <v>1</v>
      </c>
      <c r="I180">
        <v>284.94099999999997</v>
      </c>
      <c r="J180">
        <f t="shared" si="9"/>
        <v>0.84525553892178984</v>
      </c>
      <c r="N180">
        <v>179</v>
      </c>
      <c r="O180">
        <v>10</v>
      </c>
      <c r="P180" t="s">
        <v>37</v>
      </c>
      <c r="Q180">
        <v>493495.64</v>
      </c>
      <c r="R180">
        <v>5180807.6500000004</v>
      </c>
      <c r="S180" t="s">
        <v>10</v>
      </c>
      <c r="T180">
        <v>3</v>
      </c>
      <c r="U180">
        <v>415.35399999999998</v>
      </c>
      <c r="V180">
        <v>1.2321156629383665</v>
      </c>
      <c r="W180">
        <v>287</v>
      </c>
      <c r="X180">
        <f t="shared" si="10"/>
        <v>0.85928143712574845</v>
      </c>
    </row>
    <row r="181" spans="1:24" x14ac:dyDescent="0.4">
      <c r="A181" t="s">
        <v>8</v>
      </c>
      <c r="B181">
        <v>161</v>
      </c>
      <c r="C181">
        <v>18</v>
      </c>
      <c r="D181" t="s">
        <v>40</v>
      </c>
      <c r="E181">
        <v>493733.75</v>
      </c>
      <c r="F181">
        <v>5180751.3899999997</v>
      </c>
      <c r="G181" t="s">
        <v>10</v>
      </c>
      <c r="H181">
        <v>5</v>
      </c>
      <c r="I181">
        <v>284.44900000000001</v>
      </c>
      <c r="J181">
        <f t="shared" si="9"/>
        <v>0.8437960588008192</v>
      </c>
      <c r="N181">
        <v>180</v>
      </c>
      <c r="O181">
        <v>11</v>
      </c>
      <c r="P181" t="s">
        <v>37</v>
      </c>
      <c r="Q181">
        <v>493527.53</v>
      </c>
      <c r="R181">
        <v>5180790.72</v>
      </c>
      <c r="S181" t="s">
        <v>10</v>
      </c>
      <c r="T181">
        <v>3</v>
      </c>
      <c r="U181">
        <v>340.55099999999999</v>
      </c>
      <c r="V181">
        <v>1.0102183225136236</v>
      </c>
      <c r="W181">
        <v>177</v>
      </c>
      <c r="X181">
        <f t="shared" si="10"/>
        <v>0.52994011976047906</v>
      </c>
    </row>
    <row r="182" spans="1:24" x14ac:dyDescent="0.4">
      <c r="A182" t="s">
        <v>8</v>
      </c>
      <c r="B182">
        <v>158</v>
      </c>
      <c r="C182">
        <v>15</v>
      </c>
      <c r="D182" t="s">
        <v>40</v>
      </c>
      <c r="E182">
        <v>493638.04</v>
      </c>
      <c r="F182">
        <v>5180761.71</v>
      </c>
      <c r="G182" t="s">
        <v>10</v>
      </c>
      <c r="H182">
        <v>2</v>
      </c>
      <c r="I182">
        <v>283.46499999999997</v>
      </c>
      <c r="J182">
        <f t="shared" si="9"/>
        <v>0.8408770985588776</v>
      </c>
      <c r="N182">
        <v>181</v>
      </c>
      <c r="O182">
        <v>12</v>
      </c>
      <c r="P182" t="s">
        <v>37</v>
      </c>
      <c r="Q182">
        <v>493559.45</v>
      </c>
      <c r="R182">
        <v>5180800.58</v>
      </c>
      <c r="S182" t="s">
        <v>10</v>
      </c>
      <c r="T182">
        <v>3</v>
      </c>
      <c r="U182">
        <v>212.59800000000001</v>
      </c>
      <c r="V182">
        <v>0.63065559910190072</v>
      </c>
      <c r="W182">
        <v>40</v>
      </c>
      <c r="X182">
        <f t="shared" si="10"/>
        <v>0.11976047904191617</v>
      </c>
    </row>
    <row r="183" spans="1:24" x14ac:dyDescent="0.4">
      <c r="A183" t="s">
        <v>8</v>
      </c>
      <c r="B183">
        <v>208</v>
      </c>
      <c r="C183">
        <v>15</v>
      </c>
      <c r="D183" t="s">
        <v>32</v>
      </c>
      <c r="E183">
        <v>493640.01</v>
      </c>
      <c r="F183">
        <v>5180825.2699999996</v>
      </c>
      <c r="G183" t="s">
        <v>10</v>
      </c>
      <c r="H183">
        <v>1</v>
      </c>
      <c r="I183">
        <v>281.988</v>
      </c>
      <c r="J183">
        <f t="shared" si="9"/>
        <v>0.83649569177295535</v>
      </c>
      <c r="N183">
        <v>182</v>
      </c>
      <c r="O183">
        <v>13</v>
      </c>
      <c r="P183" t="s">
        <v>37</v>
      </c>
      <c r="Q183">
        <v>493593.78</v>
      </c>
      <c r="R183">
        <v>5180793.2</v>
      </c>
      <c r="S183" t="s">
        <v>10</v>
      </c>
      <c r="T183">
        <v>3</v>
      </c>
      <c r="U183">
        <v>261.81099999999998</v>
      </c>
      <c r="V183">
        <v>0.77664217469810493</v>
      </c>
      <c r="W183">
        <v>76</v>
      </c>
      <c r="X183">
        <f t="shared" si="10"/>
        <v>0.22754491017964071</v>
      </c>
    </row>
    <row r="184" spans="1:24" x14ac:dyDescent="0.4">
      <c r="A184" t="s">
        <v>8</v>
      </c>
      <c r="B184">
        <v>257</v>
      </c>
      <c r="C184">
        <v>17</v>
      </c>
      <c r="D184" t="s">
        <v>34</v>
      </c>
      <c r="E184">
        <v>493700.85</v>
      </c>
      <c r="F184">
        <v>5180900.55</v>
      </c>
      <c r="G184" t="s">
        <v>10</v>
      </c>
      <c r="H184">
        <v>1</v>
      </c>
      <c r="I184">
        <v>280.02</v>
      </c>
      <c r="J184">
        <f t="shared" si="9"/>
        <v>0.83065777128907248</v>
      </c>
      <c r="N184">
        <v>183</v>
      </c>
      <c r="O184">
        <v>14</v>
      </c>
      <c r="P184" t="s">
        <v>37</v>
      </c>
      <c r="Q184">
        <v>493623.27</v>
      </c>
      <c r="R184">
        <v>5180802.29</v>
      </c>
      <c r="S184" t="s">
        <v>10</v>
      </c>
      <c r="T184">
        <v>3</v>
      </c>
      <c r="U184">
        <v>436.51600000000002</v>
      </c>
      <c r="V184">
        <v>1.2948911066781685</v>
      </c>
      <c r="W184">
        <v>308</v>
      </c>
      <c r="X184">
        <f t="shared" si="10"/>
        <v>0.92215568862275454</v>
      </c>
    </row>
    <row r="185" spans="1:24" x14ac:dyDescent="0.4">
      <c r="A185" t="s">
        <v>8</v>
      </c>
      <c r="B185">
        <v>136</v>
      </c>
      <c r="C185">
        <v>18</v>
      </c>
      <c r="D185" t="s">
        <v>39</v>
      </c>
      <c r="E185">
        <v>493752.04</v>
      </c>
      <c r="F185">
        <v>5180719.59</v>
      </c>
      <c r="G185" t="s">
        <v>10</v>
      </c>
      <c r="H185">
        <v>6</v>
      </c>
      <c r="I185">
        <v>279.52800000000002</v>
      </c>
      <c r="J185">
        <f t="shared" si="9"/>
        <v>0.82919829116810184</v>
      </c>
      <c r="N185">
        <v>184</v>
      </c>
      <c r="O185">
        <v>15</v>
      </c>
      <c r="P185" t="s">
        <v>37</v>
      </c>
      <c r="Q185">
        <v>493655.17</v>
      </c>
      <c r="R185">
        <v>5180793.47</v>
      </c>
      <c r="S185" t="s">
        <v>10</v>
      </c>
      <c r="T185">
        <v>3</v>
      </c>
      <c r="U185">
        <v>410.92500000000001</v>
      </c>
      <c r="V185">
        <v>1.21897737542662</v>
      </c>
      <c r="W185">
        <v>279</v>
      </c>
      <c r="X185">
        <f t="shared" si="10"/>
        <v>0.83532934131736525</v>
      </c>
    </row>
    <row r="186" spans="1:24" x14ac:dyDescent="0.4">
      <c r="A186" t="s">
        <v>8</v>
      </c>
      <c r="B186">
        <v>233</v>
      </c>
      <c r="C186">
        <v>15</v>
      </c>
      <c r="D186" t="s">
        <v>30</v>
      </c>
      <c r="E186">
        <v>493667.91</v>
      </c>
      <c r="F186">
        <v>5180857.0199999996</v>
      </c>
      <c r="G186" t="s">
        <v>10</v>
      </c>
      <c r="H186">
        <v>1</v>
      </c>
      <c r="I186">
        <v>273.62200000000001</v>
      </c>
      <c r="J186">
        <f t="shared" si="9"/>
        <v>0.81167859687043287</v>
      </c>
      <c r="N186">
        <v>185</v>
      </c>
      <c r="O186">
        <v>16</v>
      </c>
      <c r="P186" t="s">
        <v>37</v>
      </c>
      <c r="Q186">
        <v>493687.09</v>
      </c>
      <c r="R186">
        <v>5180801.1100000003</v>
      </c>
      <c r="S186" t="s">
        <v>10</v>
      </c>
      <c r="T186">
        <v>3</v>
      </c>
      <c r="U186">
        <v>308.07100000000003</v>
      </c>
      <c r="V186">
        <v>0.91386890314547486</v>
      </c>
      <c r="W186">
        <v>129</v>
      </c>
      <c r="X186">
        <f t="shared" si="10"/>
        <v>0.38622754491017963</v>
      </c>
    </row>
    <row r="187" spans="1:24" x14ac:dyDescent="0.4">
      <c r="A187" t="s">
        <v>8</v>
      </c>
      <c r="B187">
        <v>360</v>
      </c>
      <c r="C187">
        <v>23</v>
      </c>
      <c r="D187" t="s">
        <v>50</v>
      </c>
      <c r="E187">
        <v>493923.81</v>
      </c>
      <c r="F187">
        <v>5181031.1100000003</v>
      </c>
      <c r="G187" t="s">
        <v>10</v>
      </c>
      <c r="H187">
        <v>5</v>
      </c>
      <c r="I187">
        <v>272.63799999999998</v>
      </c>
      <c r="J187">
        <f t="shared" si="9"/>
        <v>0.80875963662849126</v>
      </c>
      <c r="N187">
        <v>186</v>
      </c>
      <c r="O187">
        <v>17</v>
      </c>
      <c r="P187" t="s">
        <v>37</v>
      </c>
      <c r="Q187">
        <v>493719</v>
      </c>
      <c r="R187">
        <v>5180805.1900000004</v>
      </c>
      <c r="S187" t="s">
        <v>10</v>
      </c>
      <c r="T187">
        <v>3</v>
      </c>
      <c r="U187">
        <v>306.59399999999999</v>
      </c>
      <c r="V187">
        <v>0.90948749635955251</v>
      </c>
      <c r="W187">
        <v>126</v>
      </c>
      <c r="X187">
        <f t="shared" si="10"/>
        <v>0.3772455089820359</v>
      </c>
    </row>
    <row r="188" spans="1:24" x14ac:dyDescent="0.4">
      <c r="A188" t="s">
        <v>8</v>
      </c>
      <c r="B188">
        <v>284</v>
      </c>
      <c r="C188">
        <v>21</v>
      </c>
      <c r="D188" t="s">
        <v>35</v>
      </c>
      <c r="E188">
        <v>493849.41</v>
      </c>
      <c r="F188">
        <v>5180909.84</v>
      </c>
      <c r="G188" t="s">
        <v>10</v>
      </c>
      <c r="H188">
        <v>5</v>
      </c>
      <c r="I188">
        <v>270.66899999999998</v>
      </c>
      <c r="J188">
        <f t="shared" si="9"/>
        <v>0.80291874972159827</v>
      </c>
      <c r="N188">
        <v>187</v>
      </c>
      <c r="O188">
        <v>18</v>
      </c>
      <c r="P188" t="s">
        <v>37</v>
      </c>
      <c r="Q188">
        <v>493750.88</v>
      </c>
      <c r="R188">
        <v>5180783.1500000004</v>
      </c>
      <c r="S188" t="s">
        <v>10</v>
      </c>
      <c r="T188">
        <v>3</v>
      </c>
      <c r="U188">
        <v>356.791</v>
      </c>
      <c r="V188">
        <v>1.0583930321976982</v>
      </c>
      <c r="W188">
        <v>204</v>
      </c>
      <c r="X188">
        <f t="shared" si="10"/>
        <v>0.6107784431137725</v>
      </c>
    </row>
    <row r="189" spans="1:24" x14ac:dyDescent="0.4">
      <c r="A189" t="s">
        <v>8</v>
      </c>
      <c r="B189">
        <v>262</v>
      </c>
      <c r="C189">
        <v>22</v>
      </c>
      <c r="D189" t="s">
        <v>34</v>
      </c>
      <c r="E189">
        <v>493860.4</v>
      </c>
      <c r="F189">
        <v>5180907.2699999996</v>
      </c>
      <c r="G189" t="s">
        <v>10</v>
      </c>
      <c r="H189">
        <v>5</v>
      </c>
      <c r="I189">
        <v>269.19299999999998</v>
      </c>
      <c r="J189">
        <f t="shared" si="9"/>
        <v>0.79854030935868603</v>
      </c>
      <c r="N189">
        <v>188</v>
      </c>
      <c r="O189">
        <v>19</v>
      </c>
      <c r="P189" t="s">
        <v>37</v>
      </c>
      <c r="Q189">
        <v>493782.81</v>
      </c>
      <c r="R189">
        <v>5180798.5599999996</v>
      </c>
      <c r="S189" t="s">
        <v>10</v>
      </c>
      <c r="T189">
        <v>3</v>
      </c>
      <c r="U189">
        <v>305.11799999999999</v>
      </c>
      <c r="V189">
        <v>0.90510905599664027</v>
      </c>
      <c r="W189">
        <v>124</v>
      </c>
      <c r="X189">
        <f t="shared" si="10"/>
        <v>0.3712574850299401</v>
      </c>
    </row>
    <row r="190" spans="1:24" x14ac:dyDescent="0.4">
      <c r="A190" t="s">
        <v>8</v>
      </c>
      <c r="B190">
        <v>159</v>
      </c>
      <c r="C190">
        <v>16</v>
      </c>
      <c r="D190" t="s">
        <v>40</v>
      </c>
      <c r="E190">
        <v>493669.95</v>
      </c>
      <c r="F190">
        <v>5180769.3499999996</v>
      </c>
      <c r="G190" t="s">
        <v>10</v>
      </c>
      <c r="H190">
        <v>3</v>
      </c>
      <c r="I190">
        <v>261.81099999999998</v>
      </c>
      <c r="J190">
        <f t="shared" si="9"/>
        <v>0.77664217469810493</v>
      </c>
      <c r="N190">
        <v>189</v>
      </c>
      <c r="O190">
        <v>20</v>
      </c>
      <c r="P190" t="s">
        <v>37</v>
      </c>
      <c r="Q190">
        <v>493814.72</v>
      </c>
      <c r="R190">
        <v>5180798.75</v>
      </c>
      <c r="S190" t="s">
        <v>10</v>
      </c>
      <c r="T190">
        <v>3</v>
      </c>
      <c r="U190">
        <v>337.59800000000001</v>
      </c>
      <c r="V190">
        <v>1.0014584753647893</v>
      </c>
      <c r="W190">
        <v>172</v>
      </c>
      <c r="X190">
        <f t="shared" si="10"/>
        <v>0.51497005988023947</v>
      </c>
    </row>
    <row r="191" spans="1:24" x14ac:dyDescent="0.4">
      <c r="A191" t="s">
        <v>8</v>
      </c>
      <c r="B191">
        <v>163</v>
      </c>
      <c r="C191">
        <v>20</v>
      </c>
      <c r="D191" t="s">
        <v>40</v>
      </c>
      <c r="E191">
        <v>493797.59</v>
      </c>
      <c r="F191">
        <v>5180766.99</v>
      </c>
      <c r="G191" t="s">
        <v>10</v>
      </c>
      <c r="H191">
        <v>6</v>
      </c>
      <c r="I191">
        <v>261.31900000000002</v>
      </c>
      <c r="J191">
        <f t="shared" si="9"/>
        <v>0.77518269457713429</v>
      </c>
      <c r="N191">
        <v>190</v>
      </c>
      <c r="O191">
        <v>21</v>
      </c>
      <c r="P191" t="s">
        <v>37</v>
      </c>
      <c r="Q191">
        <v>493846.61</v>
      </c>
      <c r="R191">
        <v>5180782.72</v>
      </c>
      <c r="S191" t="s">
        <v>10</v>
      </c>
      <c r="T191">
        <v>3</v>
      </c>
      <c r="U191">
        <v>414.37</v>
      </c>
      <c r="V191">
        <v>1.2291967026964252</v>
      </c>
      <c r="W191">
        <v>286</v>
      </c>
      <c r="X191">
        <f t="shared" si="10"/>
        <v>0.85628742514970058</v>
      </c>
    </row>
    <row r="192" spans="1:24" x14ac:dyDescent="0.4">
      <c r="A192" t="s">
        <v>8</v>
      </c>
      <c r="B192">
        <v>157</v>
      </c>
      <c r="C192">
        <v>14</v>
      </c>
      <c r="D192" t="s">
        <v>40</v>
      </c>
      <c r="E192">
        <v>493606.14</v>
      </c>
      <c r="F192">
        <v>5180770.5199999996</v>
      </c>
      <c r="G192" t="s">
        <v>10</v>
      </c>
      <c r="H192">
        <v>1</v>
      </c>
      <c r="I192">
        <v>259.84300000000002</v>
      </c>
      <c r="J192">
        <f t="shared" si="9"/>
        <v>0.77080425421422205</v>
      </c>
      <c r="N192">
        <v>191</v>
      </c>
      <c r="O192">
        <v>22</v>
      </c>
      <c r="P192" t="s">
        <v>37</v>
      </c>
      <c r="Q192">
        <v>493878.55</v>
      </c>
      <c r="R192">
        <v>5180811.91</v>
      </c>
      <c r="S192" t="s">
        <v>10</v>
      </c>
      <c r="T192">
        <v>3</v>
      </c>
      <c r="U192">
        <v>171.26</v>
      </c>
      <c r="V192">
        <v>0.50802960471025838</v>
      </c>
      <c r="W192">
        <v>27</v>
      </c>
      <c r="X192">
        <f t="shared" si="10"/>
        <v>8.0838323353293412E-2</v>
      </c>
    </row>
    <row r="193" spans="1:24" x14ac:dyDescent="0.4">
      <c r="A193" t="s">
        <v>8</v>
      </c>
      <c r="B193">
        <v>263</v>
      </c>
      <c r="C193">
        <v>23</v>
      </c>
      <c r="D193" t="s">
        <v>34</v>
      </c>
      <c r="E193">
        <v>493892.31</v>
      </c>
      <c r="F193">
        <v>5180904.0199999996</v>
      </c>
      <c r="G193" t="s">
        <v>10</v>
      </c>
      <c r="H193">
        <v>6</v>
      </c>
      <c r="I193">
        <v>259.84300000000002</v>
      </c>
      <c r="J193">
        <f t="shared" si="9"/>
        <v>0.77080425421422205</v>
      </c>
      <c r="N193">
        <v>192</v>
      </c>
      <c r="O193">
        <v>23</v>
      </c>
      <c r="P193" t="s">
        <v>37</v>
      </c>
      <c r="Q193">
        <v>493910.45</v>
      </c>
      <c r="R193">
        <v>5180808.66</v>
      </c>
      <c r="S193" t="s">
        <v>10</v>
      </c>
      <c r="T193">
        <v>3</v>
      </c>
      <c r="U193">
        <v>391.24</v>
      </c>
      <c r="V193">
        <v>1.1605833384727402</v>
      </c>
      <c r="W193">
        <v>252</v>
      </c>
      <c r="X193">
        <f t="shared" si="10"/>
        <v>0.75449101796407181</v>
      </c>
    </row>
    <row r="194" spans="1:24" x14ac:dyDescent="0.4">
      <c r="A194" t="s">
        <v>8</v>
      </c>
      <c r="B194">
        <v>334</v>
      </c>
      <c r="C194">
        <v>21</v>
      </c>
      <c r="D194" t="s">
        <v>48</v>
      </c>
      <c r="E194">
        <v>493849.71</v>
      </c>
      <c r="F194">
        <v>5180973.4000000004</v>
      </c>
      <c r="G194" t="s">
        <v>10</v>
      </c>
      <c r="H194">
        <v>4</v>
      </c>
      <c r="I194">
        <v>259.84300000000002</v>
      </c>
      <c r="J194">
        <f t="shared" si="9"/>
        <v>0.77080425421422205</v>
      </c>
      <c r="N194">
        <v>193</v>
      </c>
      <c r="O194">
        <v>24</v>
      </c>
      <c r="P194" t="s">
        <v>37</v>
      </c>
      <c r="Q194">
        <v>493942.36</v>
      </c>
      <c r="R194">
        <v>5180804.62</v>
      </c>
      <c r="S194" t="s">
        <v>10</v>
      </c>
      <c r="T194">
        <v>3</v>
      </c>
      <c r="U194">
        <v>333.16899999999998</v>
      </c>
      <c r="V194">
        <v>0.98832018785304254</v>
      </c>
      <c r="W194">
        <v>165</v>
      </c>
      <c r="X194">
        <f t="shared" si="10"/>
        <v>0.4940119760479042</v>
      </c>
    </row>
    <row r="195" spans="1:24" x14ac:dyDescent="0.4">
      <c r="A195" t="s">
        <v>8</v>
      </c>
      <c r="B195">
        <v>332</v>
      </c>
      <c r="C195">
        <v>19</v>
      </c>
      <c r="D195" t="s">
        <v>48</v>
      </c>
      <c r="E195">
        <v>493785.91</v>
      </c>
      <c r="F195">
        <v>5180989.25</v>
      </c>
      <c r="G195" t="s">
        <v>10</v>
      </c>
      <c r="H195">
        <v>2</v>
      </c>
      <c r="I195">
        <v>258.858</v>
      </c>
      <c r="J195">
        <f t="shared" si="9"/>
        <v>0.76788232754927055</v>
      </c>
      <c r="N195">
        <v>194</v>
      </c>
      <c r="O195">
        <v>25</v>
      </c>
      <c r="P195" t="s">
        <v>37</v>
      </c>
      <c r="Q195">
        <v>493976.08</v>
      </c>
      <c r="R195">
        <v>5180793.54</v>
      </c>
      <c r="S195" t="s">
        <v>10</v>
      </c>
      <c r="T195">
        <v>3</v>
      </c>
      <c r="U195">
        <v>288.87799999999999</v>
      </c>
      <c r="V195">
        <v>0.85693434631256582</v>
      </c>
      <c r="W195">
        <v>108</v>
      </c>
      <c r="X195">
        <f t="shared" ref="X195:X226" si="11">W195/334</f>
        <v>0.32335329341317365</v>
      </c>
    </row>
    <row r="196" spans="1:24" x14ac:dyDescent="0.4">
      <c r="A196" t="s">
        <v>8</v>
      </c>
      <c r="B196">
        <v>232</v>
      </c>
      <c r="C196">
        <v>14</v>
      </c>
      <c r="D196" t="s">
        <v>30</v>
      </c>
      <c r="E196">
        <v>493642.63</v>
      </c>
      <c r="F196">
        <v>5180861.32</v>
      </c>
      <c r="G196" t="s">
        <v>10</v>
      </c>
      <c r="H196">
        <v>1</v>
      </c>
      <c r="I196">
        <v>257.87400000000002</v>
      </c>
      <c r="J196">
        <f t="shared" si="9"/>
        <v>0.76496336730732906</v>
      </c>
      <c r="N196">
        <v>195</v>
      </c>
      <c r="O196">
        <v>26</v>
      </c>
      <c r="P196" t="s">
        <v>37</v>
      </c>
      <c r="Q196">
        <v>494006.17</v>
      </c>
      <c r="R196">
        <v>5180797.1100000003</v>
      </c>
      <c r="S196" t="s">
        <v>10</v>
      </c>
      <c r="T196">
        <v>4</v>
      </c>
      <c r="U196">
        <v>287.40199999999999</v>
      </c>
      <c r="V196">
        <v>0.85255590594965358</v>
      </c>
      <c r="W196">
        <v>104</v>
      </c>
      <c r="X196">
        <f t="shared" si="11"/>
        <v>0.31137724550898205</v>
      </c>
    </row>
    <row r="197" spans="1:24" x14ac:dyDescent="0.4">
      <c r="A197" t="s">
        <v>8</v>
      </c>
      <c r="B197">
        <v>188</v>
      </c>
      <c r="C197">
        <v>19</v>
      </c>
      <c r="D197" t="s">
        <v>37</v>
      </c>
      <c r="E197">
        <v>493782.81</v>
      </c>
      <c r="F197">
        <v>5180798.5599999996</v>
      </c>
      <c r="G197" t="s">
        <v>10</v>
      </c>
      <c r="H197">
        <v>5</v>
      </c>
      <c r="I197">
        <v>257.38200000000001</v>
      </c>
      <c r="J197">
        <f t="shared" si="9"/>
        <v>0.76350388718635831</v>
      </c>
      <c r="N197">
        <v>196</v>
      </c>
      <c r="O197">
        <v>27</v>
      </c>
      <c r="P197" t="s">
        <v>37</v>
      </c>
      <c r="Q197">
        <v>494038.08</v>
      </c>
      <c r="R197">
        <v>5180797.6399999997</v>
      </c>
      <c r="S197" t="s">
        <v>10</v>
      </c>
      <c r="T197">
        <v>4</v>
      </c>
      <c r="U197">
        <v>334.154</v>
      </c>
      <c r="V197">
        <v>0.99124211451799416</v>
      </c>
      <c r="W197">
        <v>166</v>
      </c>
      <c r="X197">
        <f t="shared" si="11"/>
        <v>0.49700598802395207</v>
      </c>
    </row>
    <row r="198" spans="1:24" x14ac:dyDescent="0.4">
      <c r="A198" t="s">
        <v>8</v>
      </c>
      <c r="B198">
        <v>237</v>
      </c>
      <c r="C198">
        <v>19</v>
      </c>
      <c r="D198" t="s">
        <v>30</v>
      </c>
      <c r="E198">
        <v>493798.24</v>
      </c>
      <c r="F198">
        <v>5180860.38</v>
      </c>
      <c r="G198" t="s">
        <v>10</v>
      </c>
      <c r="H198">
        <v>5</v>
      </c>
      <c r="I198">
        <v>253.44499999999999</v>
      </c>
      <c r="J198">
        <f t="shared" si="9"/>
        <v>0.75182507979558233</v>
      </c>
      <c r="N198">
        <v>197</v>
      </c>
      <c r="O198">
        <v>28</v>
      </c>
      <c r="P198" t="s">
        <v>37</v>
      </c>
      <c r="Q198">
        <v>494069.98</v>
      </c>
      <c r="R198">
        <v>5180790.6100000003</v>
      </c>
      <c r="S198" t="s">
        <v>10</v>
      </c>
      <c r="T198">
        <v>4</v>
      </c>
      <c r="U198">
        <v>347.44099999999997</v>
      </c>
      <c r="V198">
        <v>1.0306569770532341</v>
      </c>
      <c r="W198">
        <v>190</v>
      </c>
      <c r="X198">
        <f t="shared" si="11"/>
        <v>0.56886227544910184</v>
      </c>
    </row>
    <row r="199" spans="1:24" x14ac:dyDescent="0.4">
      <c r="A199" t="s">
        <v>8</v>
      </c>
      <c r="B199">
        <v>160</v>
      </c>
      <c r="C199">
        <v>17</v>
      </c>
      <c r="D199" t="s">
        <v>40</v>
      </c>
      <c r="E199">
        <v>493701.87</v>
      </c>
      <c r="F199">
        <v>5180773.42</v>
      </c>
      <c r="G199" t="s">
        <v>10</v>
      </c>
      <c r="H199">
        <v>4</v>
      </c>
      <c r="I199">
        <v>249.01599999999999</v>
      </c>
      <c r="J199">
        <f t="shared" si="9"/>
        <v>0.73868679228383571</v>
      </c>
      <c r="N199">
        <v>198</v>
      </c>
      <c r="O199">
        <v>29</v>
      </c>
      <c r="P199" t="s">
        <v>37</v>
      </c>
      <c r="Q199">
        <v>494101.9</v>
      </c>
      <c r="R199">
        <v>5180808.8</v>
      </c>
      <c r="S199" t="s">
        <v>10</v>
      </c>
      <c r="T199">
        <v>4</v>
      </c>
      <c r="U199">
        <v>370.07900000000001</v>
      </c>
      <c r="V199">
        <v>1.0978108611559483</v>
      </c>
      <c r="W199">
        <v>225</v>
      </c>
      <c r="X199">
        <f t="shared" si="11"/>
        <v>0.67365269461077848</v>
      </c>
    </row>
    <row r="200" spans="1:24" x14ac:dyDescent="0.4">
      <c r="A200" t="s">
        <v>8</v>
      </c>
      <c r="B200">
        <v>283</v>
      </c>
      <c r="C200">
        <v>20</v>
      </c>
      <c r="D200" t="s">
        <v>35</v>
      </c>
      <c r="E200">
        <v>493817.52</v>
      </c>
      <c r="F200">
        <v>5180925.87</v>
      </c>
      <c r="G200" t="s">
        <v>10</v>
      </c>
      <c r="H200">
        <v>4</v>
      </c>
      <c r="I200">
        <v>246.06299999999999</v>
      </c>
      <c r="J200">
        <f t="shared" si="9"/>
        <v>0.72992694513500123</v>
      </c>
      <c r="N200">
        <v>199</v>
      </c>
      <c r="O200">
        <v>30</v>
      </c>
      <c r="P200" t="s">
        <v>37</v>
      </c>
      <c r="Q200">
        <v>494133.79</v>
      </c>
      <c r="R200">
        <v>5180783.6500000004</v>
      </c>
      <c r="S200" t="s">
        <v>10</v>
      </c>
      <c r="T200">
        <v>4</v>
      </c>
      <c r="U200">
        <v>168.79900000000001</v>
      </c>
      <c r="V200">
        <v>0.50072923768239463</v>
      </c>
      <c r="W200">
        <v>25</v>
      </c>
      <c r="X200">
        <f t="shared" si="11"/>
        <v>7.4850299401197598E-2</v>
      </c>
    </row>
    <row r="201" spans="1:24" x14ac:dyDescent="0.4">
      <c r="A201" t="s">
        <v>8</v>
      </c>
      <c r="B201">
        <v>29</v>
      </c>
      <c r="C201">
        <v>12</v>
      </c>
      <c r="D201" t="s">
        <v>10</v>
      </c>
      <c r="E201">
        <v>493564.51</v>
      </c>
      <c r="F201">
        <v>5180609.8899999997</v>
      </c>
      <c r="G201" t="s">
        <v>10</v>
      </c>
      <c r="H201">
        <v>3</v>
      </c>
      <c r="I201">
        <v>240.65</v>
      </c>
      <c r="J201">
        <f t="shared" si="9"/>
        <v>0.71386969738131312</v>
      </c>
      <c r="N201">
        <v>200</v>
      </c>
      <c r="O201">
        <v>7</v>
      </c>
      <c r="P201" t="s">
        <v>32</v>
      </c>
      <c r="Q201">
        <v>493387.34</v>
      </c>
      <c r="R201">
        <v>5180837.45</v>
      </c>
      <c r="S201" t="s">
        <v>10</v>
      </c>
      <c r="T201">
        <v>4</v>
      </c>
      <c r="U201">
        <v>379.92099999999999</v>
      </c>
      <c r="V201">
        <v>1.127006396421383</v>
      </c>
      <c r="W201">
        <v>236</v>
      </c>
      <c r="X201">
        <f t="shared" si="11"/>
        <v>0.70658682634730541</v>
      </c>
    </row>
    <row r="202" spans="1:24" x14ac:dyDescent="0.4">
      <c r="A202" t="s">
        <v>8</v>
      </c>
      <c r="B202">
        <v>331</v>
      </c>
      <c r="C202">
        <v>18</v>
      </c>
      <c r="D202" t="s">
        <v>48</v>
      </c>
      <c r="E202">
        <v>493753.98</v>
      </c>
      <c r="F202">
        <v>5180973.83</v>
      </c>
      <c r="G202" t="s">
        <v>10</v>
      </c>
      <c r="H202">
        <v>1</v>
      </c>
      <c r="I202">
        <v>238.68100000000001</v>
      </c>
      <c r="J202">
        <f t="shared" si="9"/>
        <v>0.70802881047442012</v>
      </c>
      <c r="N202">
        <v>201</v>
      </c>
      <c r="O202">
        <v>8</v>
      </c>
      <c r="P202" t="s">
        <v>32</v>
      </c>
      <c r="Q202">
        <v>493416.67</v>
      </c>
      <c r="R202">
        <v>5180836.96</v>
      </c>
      <c r="S202" t="s">
        <v>10</v>
      </c>
      <c r="T202">
        <v>4</v>
      </c>
      <c r="U202">
        <v>249.01599999999999</v>
      </c>
      <c r="V202">
        <v>0.73868679228383571</v>
      </c>
      <c r="W202">
        <v>63</v>
      </c>
      <c r="X202">
        <f t="shared" si="11"/>
        <v>0.18862275449101795</v>
      </c>
    </row>
    <row r="203" spans="1:24" x14ac:dyDescent="0.4">
      <c r="A203" t="s">
        <v>8</v>
      </c>
      <c r="B203">
        <v>10</v>
      </c>
      <c r="C203">
        <v>14</v>
      </c>
      <c r="D203" t="s">
        <v>9</v>
      </c>
      <c r="E203">
        <v>493606.47</v>
      </c>
      <c r="F203">
        <v>5180579.8399999999</v>
      </c>
      <c r="G203" t="s">
        <v>10</v>
      </c>
      <c r="H203">
        <v>5</v>
      </c>
      <c r="I203">
        <v>229.33099999999999</v>
      </c>
      <c r="J203">
        <f t="shared" si="9"/>
        <v>0.68029275532995592</v>
      </c>
      <c r="N203">
        <v>202</v>
      </c>
      <c r="O203">
        <v>9</v>
      </c>
      <c r="P203" t="s">
        <v>32</v>
      </c>
      <c r="Q203">
        <v>493448.56</v>
      </c>
      <c r="R203">
        <v>5180826.37</v>
      </c>
      <c r="S203" t="s">
        <v>10</v>
      </c>
      <c r="T203">
        <v>4</v>
      </c>
      <c r="U203">
        <v>347.44099999999997</v>
      </c>
      <c r="V203">
        <v>1.0306569770532341</v>
      </c>
      <c r="W203">
        <v>191</v>
      </c>
      <c r="X203">
        <f t="shared" si="11"/>
        <v>0.57185628742514971</v>
      </c>
    </row>
    <row r="204" spans="1:24" x14ac:dyDescent="0.4">
      <c r="A204" t="s">
        <v>8</v>
      </c>
      <c r="B204">
        <v>12</v>
      </c>
      <c r="C204">
        <v>16</v>
      </c>
      <c r="D204" t="s">
        <v>9</v>
      </c>
      <c r="E204">
        <v>493668.47</v>
      </c>
      <c r="F204">
        <v>5180579.1100000003</v>
      </c>
      <c r="G204" t="s">
        <v>10</v>
      </c>
      <c r="H204">
        <v>6</v>
      </c>
      <c r="I204">
        <v>226.37799999999999</v>
      </c>
      <c r="J204">
        <f t="shared" si="9"/>
        <v>0.67153290818112144</v>
      </c>
      <c r="N204">
        <v>203</v>
      </c>
      <c r="O204">
        <v>10</v>
      </c>
      <c r="P204" t="s">
        <v>32</v>
      </c>
      <c r="Q204">
        <v>493480.49</v>
      </c>
      <c r="R204">
        <v>5180839.4400000004</v>
      </c>
      <c r="S204" t="s">
        <v>10</v>
      </c>
      <c r="T204">
        <v>4</v>
      </c>
      <c r="U204">
        <v>360.23599999999999</v>
      </c>
      <c r="V204">
        <v>1.0686123594675034</v>
      </c>
      <c r="W204">
        <v>212</v>
      </c>
      <c r="X204">
        <f t="shared" si="11"/>
        <v>0.6347305389221557</v>
      </c>
    </row>
    <row r="205" spans="1:24" x14ac:dyDescent="0.4">
      <c r="A205" t="s">
        <v>8</v>
      </c>
      <c r="B205">
        <v>240</v>
      </c>
      <c r="C205">
        <v>22</v>
      </c>
      <c r="D205" t="s">
        <v>30</v>
      </c>
      <c r="E205">
        <v>493884.76</v>
      </c>
      <c r="F205">
        <v>5180880.62</v>
      </c>
      <c r="G205" t="s">
        <v>10</v>
      </c>
      <c r="H205">
        <v>6</v>
      </c>
      <c r="I205">
        <v>215.55099999999999</v>
      </c>
      <c r="J205">
        <f t="shared" si="9"/>
        <v>0.6394154462507351</v>
      </c>
      <c r="N205">
        <v>204</v>
      </c>
      <c r="O205">
        <v>11</v>
      </c>
      <c r="P205" t="s">
        <v>32</v>
      </c>
      <c r="Q205">
        <v>493512.38</v>
      </c>
      <c r="R205">
        <v>5180822.5199999996</v>
      </c>
      <c r="S205" t="s">
        <v>10</v>
      </c>
      <c r="T205">
        <v>4</v>
      </c>
      <c r="U205">
        <v>522.14599999999996</v>
      </c>
      <c r="V205">
        <v>1.5489059090332977</v>
      </c>
      <c r="W205">
        <v>331</v>
      </c>
      <c r="X205">
        <f t="shared" si="11"/>
        <v>0.99101796407185627</v>
      </c>
    </row>
    <row r="206" spans="1:24" x14ac:dyDescent="0.4">
      <c r="A206" t="s">
        <v>8</v>
      </c>
      <c r="B206">
        <v>133</v>
      </c>
      <c r="C206">
        <v>15</v>
      </c>
      <c r="D206" t="s">
        <v>39</v>
      </c>
      <c r="E206">
        <v>493656.32000000001</v>
      </c>
      <c r="F206">
        <v>5180729.91</v>
      </c>
      <c r="G206" t="s">
        <v>10</v>
      </c>
      <c r="H206">
        <v>3</v>
      </c>
      <c r="I206">
        <v>212.59800000000001</v>
      </c>
      <c r="J206">
        <f t="shared" si="9"/>
        <v>0.63065559910190072</v>
      </c>
      <c r="N206">
        <v>205</v>
      </c>
      <c r="O206">
        <v>12</v>
      </c>
      <c r="P206" t="s">
        <v>32</v>
      </c>
      <c r="Q206">
        <v>493544.29</v>
      </c>
      <c r="R206">
        <v>5180832.37</v>
      </c>
      <c r="S206" t="s">
        <v>10</v>
      </c>
      <c r="T206">
        <v>4</v>
      </c>
      <c r="U206">
        <v>412.40199999999999</v>
      </c>
      <c r="V206">
        <v>1.2233587822125422</v>
      </c>
      <c r="W206">
        <v>282</v>
      </c>
      <c r="X206">
        <f t="shared" si="11"/>
        <v>0.84431137724550898</v>
      </c>
    </row>
    <row r="207" spans="1:24" x14ac:dyDescent="0.4">
      <c r="A207" t="s">
        <v>8</v>
      </c>
      <c r="B207">
        <v>312</v>
      </c>
      <c r="C207">
        <v>24</v>
      </c>
      <c r="D207" t="s">
        <v>44</v>
      </c>
      <c r="E207">
        <v>493946.58</v>
      </c>
      <c r="F207">
        <v>5180965.8</v>
      </c>
      <c r="G207" t="s">
        <v>10</v>
      </c>
      <c r="H207">
        <v>6</v>
      </c>
      <c r="I207">
        <v>197.34299999999999</v>
      </c>
      <c r="J207">
        <f t="shared" si="9"/>
        <v>0.58540281608277778</v>
      </c>
      <c r="N207">
        <v>206</v>
      </c>
      <c r="O207">
        <v>13</v>
      </c>
      <c r="P207" t="s">
        <v>32</v>
      </c>
      <c r="Q207">
        <v>493576.2</v>
      </c>
      <c r="R207">
        <v>5180827.12</v>
      </c>
      <c r="S207" t="s">
        <v>10</v>
      </c>
      <c r="T207">
        <v>4</v>
      </c>
      <c r="U207">
        <v>370.07900000000001</v>
      </c>
      <c r="V207">
        <v>1.0978108611559483</v>
      </c>
      <c r="W207">
        <v>226</v>
      </c>
      <c r="X207">
        <f t="shared" si="11"/>
        <v>0.67664670658682635</v>
      </c>
    </row>
    <row r="208" spans="1:24" x14ac:dyDescent="0.4">
      <c r="A208" t="s">
        <v>8</v>
      </c>
      <c r="B208">
        <v>308</v>
      </c>
      <c r="C208">
        <v>20</v>
      </c>
      <c r="D208" t="s">
        <v>44</v>
      </c>
      <c r="E208">
        <v>493821.67</v>
      </c>
      <c r="F208">
        <v>5180957.6500000004</v>
      </c>
      <c r="G208" t="s">
        <v>10</v>
      </c>
      <c r="H208">
        <v>3</v>
      </c>
      <c r="I208">
        <v>171.26</v>
      </c>
      <c r="J208">
        <f t="shared" si="9"/>
        <v>0.50802960471025838</v>
      </c>
      <c r="N208">
        <v>207</v>
      </c>
      <c r="O208">
        <v>14</v>
      </c>
      <c r="P208" t="s">
        <v>32</v>
      </c>
      <c r="Q208">
        <v>493606.51</v>
      </c>
      <c r="R208">
        <v>5180835.68</v>
      </c>
      <c r="S208" t="s">
        <v>10</v>
      </c>
      <c r="T208">
        <v>4</v>
      </c>
      <c r="U208">
        <v>246.06299999999999</v>
      </c>
      <c r="V208">
        <v>0.72992694513500123</v>
      </c>
      <c r="W208">
        <v>61</v>
      </c>
      <c r="X208">
        <f t="shared" si="11"/>
        <v>0.18263473053892215</v>
      </c>
    </row>
    <row r="209" spans="1:24" x14ac:dyDescent="0.4">
      <c r="A209" t="s">
        <v>8</v>
      </c>
      <c r="B209">
        <v>107</v>
      </c>
      <c r="C209">
        <v>15</v>
      </c>
      <c r="D209" t="s">
        <v>38</v>
      </c>
      <c r="E209">
        <v>493659.04</v>
      </c>
      <c r="F209">
        <v>5180698.13</v>
      </c>
      <c r="G209" t="s">
        <v>10</v>
      </c>
      <c r="H209">
        <v>4</v>
      </c>
      <c r="I209">
        <v>168.79900000000001</v>
      </c>
      <c r="J209">
        <f t="shared" si="9"/>
        <v>0.50072923768239463</v>
      </c>
      <c r="N209">
        <v>208</v>
      </c>
      <c r="O209">
        <v>15</v>
      </c>
      <c r="P209" t="s">
        <v>32</v>
      </c>
      <c r="Q209">
        <v>493640.01</v>
      </c>
      <c r="R209">
        <v>5180825.2699999996</v>
      </c>
      <c r="S209" t="s">
        <v>10</v>
      </c>
      <c r="T209">
        <v>4</v>
      </c>
      <c r="U209">
        <v>259.84300000000002</v>
      </c>
      <c r="V209">
        <v>0.77080425421422205</v>
      </c>
      <c r="W209">
        <v>71</v>
      </c>
      <c r="X209">
        <f t="shared" si="11"/>
        <v>0.21257485029940121</v>
      </c>
    </row>
    <row r="210" spans="1:24" x14ac:dyDescent="0.4">
      <c r="A210" t="s">
        <v>8</v>
      </c>
      <c r="B210">
        <v>31</v>
      </c>
      <c r="C210">
        <v>14</v>
      </c>
      <c r="D210" t="s">
        <v>10</v>
      </c>
      <c r="E210">
        <v>493628.33</v>
      </c>
      <c r="F210">
        <v>5180611.5999999996</v>
      </c>
      <c r="G210" t="s">
        <v>10</v>
      </c>
      <c r="H210">
        <v>5</v>
      </c>
      <c r="I210">
        <v>152.06700000000001</v>
      </c>
      <c r="J210">
        <f t="shared" si="9"/>
        <v>0.45109504787734944</v>
      </c>
      <c r="N210">
        <v>209</v>
      </c>
      <c r="O210">
        <v>16</v>
      </c>
      <c r="P210" t="s">
        <v>32</v>
      </c>
      <c r="Q210">
        <v>493671.93</v>
      </c>
      <c r="R210">
        <v>5180832.9000000004</v>
      </c>
      <c r="S210" t="s">
        <v>10</v>
      </c>
      <c r="T210">
        <v>4</v>
      </c>
      <c r="U210">
        <v>328.74</v>
      </c>
      <c r="V210">
        <v>0.97518190034129593</v>
      </c>
      <c r="W210">
        <v>158</v>
      </c>
      <c r="X210">
        <f t="shared" si="11"/>
        <v>0.47305389221556887</v>
      </c>
    </row>
    <row r="211" spans="1:24" x14ac:dyDescent="0.4">
      <c r="A211" t="s">
        <v>8</v>
      </c>
      <c r="B211">
        <v>33</v>
      </c>
      <c r="C211">
        <v>16</v>
      </c>
      <c r="D211" t="s">
        <v>10</v>
      </c>
      <c r="E211">
        <v>493692.15</v>
      </c>
      <c r="F211">
        <v>5180610.42</v>
      </c>
      <c r="G211" t="s">
        <v>10</v>
      </c>
      <c r="H211">
        <v>6</v>
      </c>
      <c r="I211">
        <v>141.732</v>
      </c>
      <c r="J211">
        <f t="shared" si="9"/>
        <v>0.4204370660679338</v>
      </c>
      <c r="N211">
        <v>210</v>
      </c>
      <c r="O211">
        <v>17</v>
      </c>
      <c r="P211" t="s">
        <v>32</v>
      </c>
      <c r="Q211">
        <v>493703.84</v>
      </c>
      <c r="R211">
        <v>5180836.9800000004</v>
      </c>
      <c r="S211" t="s">
        <v>10</v>
      </c>
      <c r="T211">
        <v>4</v>
      </c>
      <c r="U211">
        <v>321.85000000000002</v>
      </c>
      <c r="V211">
        <v>0.95474324580168557</v>
      </c>
      <c r="W211">
        <v>151</v>
      </c>
      <c r="X211">
        <f t="shared" si="11"/>
        <v>0.45209580838323354</v>
      </c>
    </row>
    <row r="212" spans="1:24" x14ac:dyDescent="0.4">
      <c r="A212" t="s">
        <v>8</v>
      </c>
      <c r="B212">
        <v>337</v>
      </c>
      <c r="C212">
        <v>24</v>
      </c>
      <c r="D212" t="s">
        <v>48</v>
      </c>
      <c r="E212">
        <v>493945.45</v>
      </c>
      <c r="F212">
        <v>5180995.3099999996</v>
      </c>
      <c r="G212" t="s">
        <v>10</v>
      </c>
      <c r="H212">
        <v>6</v>
      </c>
      <c r="I212">
        <v>134.84299999999999</v>
      </c>
      <c r="J212">
        <f t="shared" si="9"/>
        <v>0.40000137795133345</v>
      </c>
      <c r="N212">
        <v>211</v>
      </c>
      <c r="O212">
        <v>18</v>
      </c>
      <c r="P212" t="s">
        <v>32</v>
      </c>
      <c r="Q212">
        <v>493735.73</v>
      </c>
      <c r="R212">
        <v>5180814.95</v>
      </c>
      <c r="S212" t="s">
        <v>10</v>
      </c>
      <c r="T212">
        <v>4</v>
      </c>
      <c r="U212">
        <v>356.791</v>
      </c>
      <c r="V212">
        <v>1.0583930321976982</v>
      </c>
      <c r="W212">
        <v>205</v>
      </c>
      <c r="X212">
        <f t="shared" si="11"/>
        <v>0.61377245508982037</v>
      </c>
    </row>
    <row r="213" spans="1:24" x14ac:dyDescent="0.4">
      <c r="A213" t="s">
        <v>22</v>
      </c>
      <c r="B213">
        <v>395</v>
      </c>
      <c r="C213">
        <v>14</v>
      </c>
      <c r="D213" t="s">
        <v>51</v>
      </c>
      <c r="E213">
        <v>493626.4</v>
      </c>
      <c r="F213">
        <v>5181088.3099999996</v>
      </c>
      <c r="G213" t="s">
        <v>9</v>
      </c>
      <c r="H213">
        <v>2</v>
      </c>
      <c r="I213">
        <v>178</v>
      </c>
      <c r="J213">
        <f t="shared" si="9"/>
        <v>0.52802329579835339</v>
      </c>
      <c r="N213">
        <v>212</v>
      </c>
      <c r="O213">
        <v>19</v>
      </c>
      <c r="P213" t="s">
        <v>32</v>
      </c>
      <c r="Q213">
        <v>493767.65</v>
      </c>
      <c r="R213">
        <v>5180830.3600000003</v>
      </c>
      <c r="S213" t="s">
        <v>10</v>
      </c>
      <c r="T213">
        <v>5</v>
      </c>
      <c r="U213">
        <v>229.33099999999999</v>
      </c>
      <c r="V213">
        <v>0.68029275532995592</v>
      </c>
      <c r="W213">
        <v>46</v>
      </c>
      <c r="X213">
        <f t="shared" si="11"/>
        <v>0.1377245508982036</v>
      </c>
    </row>
    <row r="214" spans="1:24" x14ac:dyDescent="0.4">
      <c r="A214" t="s">
        <v>22</v>
      </c>
      <c r="B214">
        <v>250</v>
      </c>
      <c r="C214">
        <v>10</v>
      </c>
      <c r="D214" t="s">
        <v>34</v>
      </c>
      <c r="E214">
        <v>493477.5</v>
      </c>
      <c r="F214">
        <v>5180903.01</v>
      </c>
      <c r="G214" t="s">
        <v>9</v>
      </c>
      <c r="H214">
        <v>2</v>
      </c>
      <c r="I214">
        <v>136.5</v>
      </c>
      <c r="J214">
        <f t="shared" si="9"/>
        <v>0.40491674087907431</v>
      </c>
      <c r="N214">
        <v>213</v>
      </c>
      <c r="O214">
        <v>20</v>
      </c>
      <c r="P214" t="s">
        <v>32</v>
      </c>
      <c r="Q214">
        <v>493799.56</v>
      </c>
      <c r="R214">
        <v>5180830.55</v>
      </c>
      <c r="S214" t="s">
        <v>10</v>
      </c>
      <c r="T214">
        <v>5</v>
      </c>
      <c r="U214">
        <v>152.06700000000001</v>
      </c>
      <c r="V214">
        <v>0.45109504787734944</v>
      </c>
      <c r="W214">
        <v>23</v>
      </c>
      <c r="X214">
        <f t="shared" si="11"/>
        <v>6.8862275449101798E-2</v>
      </c>
    </row>
    <row r="215" spans="1:24" x14ac:dyDescent="0.4">
      <c r="A215" t="s">
        <v>22</v>
      </c>
      <c r="B215">
        <v>299</v>
      </c>
      <c r="C215">
        <v>11</v>
      </c>
      <c r="D215" t="s">
        <v>44</v>
      </c>
      <c r="E215">
        <v>493534.5</v>
      </c>
      <c r="F215">
        <v>5180949.62</v>
      </c>
      <c r="G215" t="s">
        <v>9</v>
      </c>
      <c r="H215">
        <v>2</v>
      </c>
      <c r="I215">
        <v>134</v>
      </c>
      <c r="J215">
        <f t="shared" si="9"/>
        <v>0.39750068335381655</v>
      </c>
      <c r="N215">
        <v>214</v>
      </c>
      <c r="O215">
        <v>21</v>
      </c>
      <c r="P215" t="s">
        <v>32</v>
      </c>
      <c r="Q215">
        <v>493831.45</v>
      </c>
      <c r="R215">
        <v>5180814.51</v>
      </c>
      <c r="S215" t="s">
        <v>10</v>
      </c>
      <c r="T215">
        <v>5</v>
      </c>
      <c r="U215">
        <v>352.36200000000002</v>
      </c>
      <c r="V215">
        <v>1.0452547446859517</v>
      </c>
      <c r="W215">
        <v>200</v>
      </c>
      <c r="X215">
        <f t="shared" si="11"/>
        <v>0.59880239520958078</v>
      </c>
    </row>
    <row r="216" spans="1:24" x14ac:dyDescent="0.4">
      <c r="A216" t="s">
        <v>22</v>
      </c>
      <c r="B216">
        <v>177</v>
      </c>
      <c r="C216">
        <v>8</v>
      </c>
      <c r="D216" t="s">
        <v>37</v>
      </c>
      <c r="E216">
        <v>493431.82</v>
      </c>
      <c r="F216">
        <v>5180805.16</v>
      </c>
      <c r="G216" t="s">
        <v>9</v>
      </c>
      <c r="H216">
        <v>2</v>
      </c>
      <c r="I216">
        <v>117</v>
      </c>
      <c r="J216">
        <f t="shared" si="9"/>
        <v>0.34707149218206373</v>
      </c>
      <c r="N216">
        <v>215</v>
      </c>
      <c r="O216">
        <v>22</v>
      </c>
      <c r="P216" t="s">
        <v>32</v>
      </c>
      <c r="Q216">
        <v>493859.75</v>
      </c>
      <c r="R216">
        <v>5180844.16</v>
      </c>
      <c r="S216" t="s">
        <v>10</v>
      </c>
      <c r="T216">
        <v>5</v>
      </c>
      <c r="U216">
        <v>318.40600000000001</v>
      </c>
      <c r="V216">
        <v>0.94452688495489046</v>
      </c>
      <c r="W216">
        <v>145</v>
      </c>
      <c r="X216">
        <f t="shared" si="11"/>
        <v>0.43413173652694609</v>
      </c>
    </row>
    <row r="217" spans="1:24" x14ac:dyDescent="0.4">
      <c r="A217" t="s">
        <v>22</v>
      </c>
      <c r="B217">
        <v>70</v>
      </c>
      <c r="C217">
        <v>5</v>
      </c>
      <c r="D217" t="s">
        <v>33</v>
      </c>
      <c r="E217">
        <v>493328.47</v>
      </c>
      <c r="F217">
        <v>5180674.59</v>
      </c>
      <c r="G217" t="s">
        <v>9</v>
      </c>
      <c r="H217">
        <v>2</v>
      </c>
      <c r="I217">
        <v>114.5</v>
      </c>
      <c r="J217">
        <f t="shared" si="9"/>
        <v>0.33965543465680592</v>
      </c>
      <c r="N217">
        <v>216</v>
      </c>
      <c r="O217">
        <v>23</v>
      </c>
      <c r="P217" t="s">
        <v>32</v>
      </c>
      <c r="Q217">
        <v>493895.29</v>
      </c>
      <c r="R217">
        <v>5180840.45</v>
      </c>
      <c r="S217" t="s">
        <v>10</v>
      </c>
      <c r="T217">
        <v>5</v>
      </c>
      <c r="U217">
        <v>326.77199999999999</v>
      </c>
      <c r="V217">
        <v>0.96934397985741294</v>
      </c>
      <c r="W217">
        <v>155</v>
      </c>
      <c r="X217">
        <f t="shared" si="11"/>
        <v>0.46407185628742514</v>
      </c>
    </row>
    <row r="218" spans="1:24" x14ac:dyDescent="0.4">
      <c r="A218" t="s">
        <v>22</v>
      </c>
      <c r="B218">
        <v>325</v>
      </c>
      <c r="C218">
        <v>12</v>
      </c>
      <c r="D218" t="s">
        <v>48</v>
      </c>
      <c r="E218">
        <v>493562.56</v>
      </c>
      <c r="F218">
        <v>5180991.26</v>
      </c>
      <c r="G218" t="s">
        <v>9</v>
      </c>
      <c r="H218">
        <v>2</v>
      </c>
      <c r="I218">
        <v>112.5</v>
      </c>
      <c r="J218">
        <f t="shared" ref="J218:J232" si="12">I218/$L$6</f>
        <v>0.3337225886365997</v>
      </c>
      <c r="N218">
        <v>217</v>
      </c>
      <c r="O218">
        <v>24</v>
      </c>
      <c r="P218" t="s">
        <v>32</v>
      </c>
      <c r="Q218">
        <v>493927.2</v>
      </c>
      <c r="R218">
        <v>5180836.42</v>
      </c>
      <c r="S218" t="s">
        <v>10</v>
      </c>
      <c r="T218">
        <v>5</v>
      </c>
      <c r="U218">
        <v>320.37400000000002</v>
      </c>
      <c r="V218">
        <v>0.95036480543877344</v>
      </c>
      <c r="W218">
        <v>149</v>
      </c>
      <c r="X218">
        <f t="shared" si="11"/>
        <v>0.44610778443113774</v>
      </c>
    </row>
    <row r="219" spans="1:24" x14ac:dyDescent="0.4">
      <c r="A219" t="s">
        <v>22</v>
      </c>
      <c r="B219">
        <v>419</v>
      </c>
      <c r="C219">
        <v>15</v>
      </c>
      <c r="D219" t="s">
        <v>49</v>
      </c>
      <c r="E219">
        <v>493648.36</v>
      </c>
      <c r="F219">
        <v>5181104.3</v>
      </c>
      <c r="G219" t="s">
        <v>9</v>
      </c>
      <c r="H219">
        <v>2</v>
      </c>
      <c r="I219">
        <v>91</v>
      </c>
      <c r="J219">
        <f t="shared" si="12"/>
        <v>0.26994449391938291</v>
      </c>
      <c r="N219">
        <v>218</v>
      </c>
      <c r="O219">
        <v>25</v>
      </c>
      <c r="P219" t="s">
        <v>32</v>
      </c>
      <c r="Q219">
        <v>493959.1</v>
      </c>
      <c r="R219">
        <v>5180827.6100000003</v>
      </c>
      <c r="S219" t="s">
        <v>10</v>
      </c>
      <c r="T219">
        <v>5</v>
      </c>
      <c r="U219">
        <v>296.26</v>
      </c>
      <c r="V219">
        <v>0.87883248097314692</v>
      </c>
      <c r="W219">
        <v>111</v>
      </c>
      <c r="X219">
        <f t="shared" si="11"/>
        <v>0.33233532934131738</v>
      </c>
    </row>
    <row r="220" spans="1:24" x14ac:dyDescent="0.4">
      <c r="A220" t="s">
        <v>22</v>
      </c>
      <c r="B220">
        <v>372</v>
      </c>
      <c r="C220">
        <v>13</v>
      </c>
      <c r="D220" t="s">
        <v>47</v>
      </c>
      <c r="E220">
        <v>493603.46</v>
      </c>
      <c r="F220">
        <v>5181049.55</v>
      </c>
      <c r="G220" t="s">
        <v>9</v>
      </c>
      <c r="H220">
        <v>2</v>
      </c>
      <c r="I220">
        <v>71.5</v>
      </c>
      <c r="J220">
        <f t="shared" si="12"/>
        <v>0.21209924522237228</v>
      </c>
      <c r="N220">
        <v>219</v>
      </c>
      <c r="O220">
        <v>26</v>
      </c>
      <c r="P220" t="s">
        <v>32</v>
      </c>
      <c r="Q220">
        <v>493991.01</v>
      </c>
      <c r="R220">
        <v>5180828.91</v>
      </c>
      <c r="S220" t="s">
        <v>10</v>
      </c>
      <c r="T220">
        <v>5</v>
      </c>
      <c r="U220">
        <v>284.44900000000001</v>
      </c>
      <c r="V220">
        <v>0.8437960588008192</v>
      </c>
      <c r="W220">
        <v>99</v>
      </c>
      <c r="X220">
        <f t="shared" si="11"/>
        <v>0.29640718562874252</v>
      </c>
    </row>
    <row r="221" spans="1:24" x14ac:dyDescent="0.4">
      <c r="A221" t="s">
        <v>22</v>
      </c>
      <c r="B221">
        <v>44</v>
      </c>
      <c r="C221">
        <v>4</v>
      </c>
      <c r="D221" t="s">
        <v>11</v>
      </c>
      <c r="E221">
        <v>493289.86</v>
      </c>
      <c r="F221">
        <v>5180623.63</v>
      </c>
      <c r="G221" t="s">
        <v>9</v>
      </c>
      <c r="H221">
        <v>2</v>
      </c>
      <c r="I221">
        <v>69.5</v>
      </c>
      <c r="J221">
        <f t="shared" si="12"/>
        <v>0.20616639920216606</v>
      </c>
      <c r="N221">
        <v>220</v>
      </c>
      <c r="O221">
        <v>27</v>
      </c>
      <c r="P221" t="s">
        <v>32</v>
      </c>
      <c r="Q221">
        <v>494022.92</v>
      </c>
      <c r="R221">
        <v>5180829.43</v>
      </c>
      <c r="S221" t="s">
        <v>10</v>
      </c>
      <c r="T221">
        <v>5</v>
      </c>
      <c r="U221">
        <v>298.72000000000003</v>
      </c>
      <c r="V221">
        <v>0.88612988157800066</v>
      </c>
      <c r="W221">
        <v>115</v>
      </c>
      <c r="X221">
        <f t="shared" si="11"/>
        <v>0.34431137724550898</v>
      </c>
    </row>
    <row r="222" spans="1:24" x14ac:dyDescent="0.4">
      <c r="A222" t="s">
        <v>22</v>
      </c>
      <c r="B222">
        <v>324</v>
      </c>
      <c r="C222">
        <v>11</v>
      </c>
      <c r="D222" t="s">
        <v>48</v>
      </c>
      <c r="E222">
        <v>493530.64</v>
      </c>
      <c r="F222">
        <v>5180981.4000000004</v>
      </c>
      <c r="G222" t="s">
        <v>9</v>
      </c>
      <c r="H222">
        <v>2</v>
      </c>
      <c r="I222">
        <v>61.5</v>
      </c>
      <c r="J222">
        <f t="shared" si="12"/>
        <v>0.18243501512134119</v>
      </c>
      <c r="N222">
        <v>221</v>
      </c>
      <c r="O222">
        <v>28</v>
      </c>
      <c r="P222" t="s">
        <v>32</v>
      </c>
      <c r="Q222">
        <v>494054.82</v>
      </c>
      <c r="R222">
        <v>5180822.4000000004</v>
      </c>
      <c r="S222" t="s">
        <v>10</v>
      </c>
      <c r="T222">
        <v>5</v>
      </c>
      <c r="U222">
        <v>257.38200000000001</v>
      </c>
      <c r="V222">
        <v>0.76350388718635831</v>
      </c>
      <c r="W222">
        <v>67</v>
      </c>
      <c r="X222">
        <f t="shared" si="11"/>
        <v>0.20059880239520958</v>
      </c>
    </row>
    <row r="223" spans="1:24" x14ac:dyDescent="0.4">
      <c r="A223" t="s">
        <v>22</v>
      </c>
      <c r="B223">
        <v>124</v>
      </c>
      <c r="C223">
        <v>6</v>
      </c>
      <c r="D223" t="s">
        <v>39</v>
      </c>
      <c r="E223">
        <v>493369.15</v>
      </c>
      <c r="F223">
        <v>5180735.5599999996</v>
      </c>
      <c r="G223" t="s">
        <v>9</v>
      </c>
      <c r="H223">
        <v>2</v>
      </c>
      <c r="I223">
        <v>58.5</v>
      </c>
      <c r="J223">
        <f t="shared" si="12"/>
        <v>0.17353574609103187</v>
      </c>
      <c r="N223">
        <v>222</v>
      </c>
      <c r="O223">
        <v>29</v>
      </c>
      <c r="P223" t="s">
        <v>32</v>
      </c>
      <c r="Q223">
        <v>494086.74</v>
      </c>
      <c r="R223">
        <v>5180840.59</v>
      </c>
      <c r="S223" t="s">
        <v>10</v>
      </c>
      <c r="T223">
        <v>5</v>
      </c>
      <c r="U223">
        <v>524.60599999999999</v>
      </c>
      <c r="V223">
        <v>1.5562033096381513</v>
      </c>
      <c r="W223">
        <v>333</v>
      </c>
      <c r="X223">
        <f t="shared" si="11"/>
        <v>0.99700598802395213</v>
      </c>
    </row>
    <row r="224" spans="1:24" x14ac:dyDescent="0.4">
      <c r="A224" t="s">
        <v>22</v>
      </c>
      <c r="B224">
        <v>20</v>
      </c>
      <c r="C224">
        <v>3</v>
      </c>
      <c r="D224" t="s">
        <v>10</v>
      </c>
      <c r="E224">
        <v>493277.31</v>
      </c>
      <c r="F224">
        <v>5180594.6399999997</v>
      </c>
      <c r="G224" t="s">
        <v>9</v>
      </c>
      <c r="H224">
        <v>2</v>
      </c>
      <c r="I224">
        <v>57.5</v>
      </c>
      <c r="J224">
        <f t="shared" si="12"/>
        <v>0.17056932308092876</v>
      </c>
      <c r="N224">
        <v>223</v>
      </c>
      <c r="O224">
        <v>30</v>
      </c>
      <c r="P224" t="s">
        <v>32</v>
      </c>
      <c r="Q224">
        <v>494118.63</v>
      </c>
      <c r="R224">
        <v>5180815.45</v>
      </c>
      <c r="S224" t="s">
        <v>10</v>
      </c>
      <c r="T224">
        <v>5</v>
      </c>
      <c r="U224">
        <v>253.44499999999999</v>
      </c>
      <c r="V224">
        <v>0.75182507979558233</v>
      </c>
      <c r="W224">
        <v>64</v>
      </c>
      <c r="X224">
        <f t="shared" si="11"/>
        <v>0.19161676646706588</v>
      </c>
    </row>
    <row r="225" spans="1:24" x14ac:dyDescent="0.4">
      <c r="A225" t="s">
        <v>22</v>
      </c>
      <c r="B225">
        <v>273</v>
      </c>
      <c r="C225">
        <v>10</v>
      </c>
      <c r="D225" t="s">
        <v>35</v>
      </c>
      <c r="E225">
        <v>493498.45</v>
      </c>
      <c r="F225">
        <v>5180934.7699999996</v>
      </c>
      <c r="G225" t="s">
        <v>9</v>
      </c>
      <c r="H225">
        <v>2</v>
      </c>
      <c r="I225">
        <v>53.5</v>
      </c>
      <c r="J225">
        <f t="shared" si="12"/>
        <v>0.15870363104051632</v>
      </c>
      <c r="N225">
        <v>224</v>
      </c>
      <c r="O225">
        <v>31</v>
      </c>
      <c r="P225" t="s">
        <v>32</v>
      </c>
      <c r="Q225">
        <v>494150.55</v>
      </c>
      <c r="R225">
        <v>5180829.2</v>
      </c>
      <c r="S225" t="s">
        <v>10</v>
      </c>
      <c r="T225">
        <v>5</v>
      </c>
      <c r="U225">
        <v>314.96100000000001</v>
      </c>
      <c r="V225">
        <v>0.93430755768508522</v>
      </c>
      <c r="W225">
        <v>139</v>
      </c>
      <c r="X225">
        <f t="shared" si="11"/>
        <v>0.41616766467065869</v>
      </c>
    </row>
    <row r="226" spans="1:24" x14ac:dyDescent="0.4">
      <c r="A226" t="s">
        <v>22</v>
      </c>
      <c r="B226">
        <v>226</v>
      </c>
      <c r="C226">
        <v>8</v>
      </c>
      <c r="D226" t="s">
        <v>30</v>
      </c>
      <c r="E226">
        <v>493445.76</v>
      </c>
      <c r="F226">
        <v>5180867.1100000003</v>
      </c>
      <c r="G226" t="s">
        <v>9</v>
      </c>
      <c r="H226">
        <v>2</v>
      </c>
      <c r="I226">
        <v>46</v>
      </c>
      <c r="J226">
        <f t="shared" si="12"/>
        <v>0.136455458464743</v>
      </c>
      <c r="N226">
        <v>225</v>
      </c>
      <c r="O226">
        <v>7</v>
      </c>
      <c r="P226" t="s">
        <v>30</v>
      </c>
      <c r="Q226">
        <v>493412.66</v>
      </c>
      <c r="R226">
        <v>5180872.08</v>
      </c>
      <c r="S226" t="s">
        <v>10</v>
      </c>
      <c r="T226">
        <v>5</v>
      </c>
      <c r="U226">
        <v>311.51600000000002</v>
      </c>
      <c r="V226">
        <v>0.9240882304152801</v>
      </c>
      <c r="W226">
        <v>133</v>
      </c>
      <c r="X226">
        <f t="shared" si="11"/>
        <v>0.39820359281437123</v>
      </c>
    </row>
    <row r="227" spans="1:24" x14ac:dyDescent="0.4">
      <c r="A227" t="s">
        <v>22</v>
      </c>
      <c r="B227">
        <v>69</v>
      </c>
      <c r="C227">
        <v>4</v>
      </c>
      <c r="D227" t="s">
        <v>33</v>
      </c>
      <c r="E227">
        <v>493296.54</v>
      </c>
      <c r="F227">
        <v>5180655.41</v>
      </c>
      <c r="G227" t="s">
        <v>9</v>
      </c>
      <c r="H227">
        <v>2</v>
      </c>
      <c r="I227">
        <v>44.5</v>
      </c>
      <c r="J227">
        <f t="shared" si="12"/>
        <v>0.13200582394958835</v>
      </c>
      <c r="N227">
        <v>226</v>
      </c>
      <c r="O227">
        <v>8</v>
      </c>
      <c r="P227" t="s">
        <v>30</v>
      </c>
      <c r="Q227">
        <v>493445.76</v>
      </c>
      <c r="R227">
        <v>5180867.1100000003</v>
      </c>
      <c r="S227" t="s">
        <v>10</v>
      </c>
      <c r="T227">
        <v>5</v>
      </c>
      <c r="U227">
        <v>269.19299999999998</v>
      </c>
      <c r="V227">
        <v>0.79854030935868603</v>
      </c>
      <c r="W227">
        <v>83</v>
      </c>
      <c r="X227">
        <f t="shared" ref="X227:X258" si="13">W227/334</f>
        <v>0.24850299401197604</v>
      </c>
    </row>
    <row r="228" spans="1:24" x14ac:dyDescent="0.4">
      <c r="A228" t="s">
        <v>22</v>
      </c>
      <c r="B228">
        <v>349</v>
      </c>
      <c r="C228">
        <v>12</v>
      </c>
      <c r="D228" t="s">
        <v>50</v>
      </c>
      <c r="E228">
        <v>493572.82</v>
      </c>
      <c r="F228">
        <v>5181023.03</v>
      </c>
      <c r="G228" t="s">
        <v>9</v>
      </c>
      <c r="H228">
        <v>2</v>
      </c>
      <c r="I228">
        <v>36.5</v>
      </c>
      <c r="J228">
        <f t="shared" si="12"/>
        <v>0.10827443986876346</v>
      </c>
      <c r="N228">
        <v>227</v>
      </c>
      <c r="O228">
        <v>9</v>
      </c>
      <c r="P228" t="s">
        <v>30</v>
      </c>
      <c r="Q228">
        <v>493478.46</v>
      </c>
      <c r="R228">
        <v>5180856.12</v>
      </c>
      <c r="S228" t="s">
        <v>10</v>
      </c>
      <c r="T228">
        <v>5</v>
      </c>
      <c r="U228">
        <v>270.66899999999998</v>
      </c>
      <c r="V228">
        <v>0.80291874972159827</v>
      </c>
      <c r="W228">
        <v>85</v>
      </c>
      <c r="X228">
        <f t="shared" si="13"/>
        <v>0.25449101796407186</v>
      </c>
    </row>
    <row r="229" spans="1:24" x14ac:dyDescent="0.4">
      <c r="A229" t="s">
        <v>22</v>
      </c>
      <c r="B229">
        <v>97</v>
      </c>
      <c r="C229">
        <v>5</v>
      </c>
      <c r="D229" t="s">
        <v>38</v>
      </c>
      <c r="E229">
        <v>493339.96</v>
      </c>
      <c r="F229">
        <v>5180706.3600000003</v>
      </c>
      <c r="G229" t="s">
        <v>9</v>
      </c>
      <c r="H229">
        <v>2</v>
      </c>
      <c r="I229">
        <v>23</v>
      </c>
      <c r="J229">
        <f t="shared" si="12"/>
        <v>6.8227729232371498E-2</v>
      </c>
      <c r="N229">
        <v>228</v>
      </c>
      <c r="O229">
        <v>10</v>
      </c>
      <c r="P229" t="s">
        <v>30</v>
      </c>
      <c r="Q229">
        <v>493508.38</v>
      </c>
      <c r="R229">
        <v>5180871.1900000004</v>
      </c>
      <c r="S229" t="s">
        <v>10</v>
      </c>
      <c r="T229">
        <v>5</v>
      </c>
      <c r="U229">
        <v>375</v>
      </c>
      <c r="V229">
        <v>1.1124086287886656</v>
      </c>
      <c r="W229">
        <v>232</v>
      </c>
      <c r="X229">
        <f t="shared" si="13"/>
        <v>0.69461077844311381</v>
      </c>
    </row>
    <row r="230" spans="1:24" x14ac:dyDescent="0.4">
      <c r="A230" t="s">
        <v>22</v>
      </c>
      <c r="B230">
        <v>150</v>
      </c>
      <c r="C230">
        <v>7</v>
      </c>
      <c r="D230" t="s">
        <v>40</v>
      </c>
      <c r="E230">
        <v>493382.78</v>
      </c>
      <c r="F230">
        <v>5180776.7699999996</v>
      </c>
      <c r="G230" t="s">
        <v>9</v>
      </c>
      <c r="H230">
        <v>2</v>
      </c>
      <c r="I230">
        <v>20.5</v>
      </c>
      <c r="J230">
        <f t="shared" si="12"/>
        <v>6.0811671707113726E-2</v>
      </c>
      <c r="N230">
        <v>229</v>
      </c>
      <c r="O230">
        <v>11</v>
      </c>
      <c r="P230" t="s">
        <v>30</v>
      </c>
      <c r="Q230">
        <v>493540.27</v>
      </c>
      <c r="R230">
        <v>5180854.2699999996</v>
      </c>
      <c r="S230" t="s">
        <v>10</v>
      </c>
      <c r="T230">
        <v>5</v>
      </c>
      <c r="U230">
        <v>301.673</v>
      </c>
      <c r="V230">
        <v>0.89488972872683514</v>
      </c>
      <c r="W230">
        <v>121</v>
      </c>
      <c r="X230">
        <f t="shared" si="13"/>
        <v>0.36227544910179643</v>
      </c>
    </row>
    <row r="231" spans="1:24" x14ac:dyDescent="0.4">
      <c r="A231" t="s">
        <v>22</v>
      </c>
      <c r="B231">
        <v>394</v>
      </c>
      <c r="C231">
        <v>13</v>
      </c>
      <c r="D231" t="s">
        <v>51</v>
      </c>
      <c r="E231">
        <v>493594.94</v>
      </c>
      <c r="F231">
        <v>5181067.55</v>
      </c>
      <c r="G231" t="s">
        <v>9</v>
      </c>
      <c r="H231">
        <v>2</v>
      </c>
      <c r="I231">
        <v>15.5</v>
      </c>
      <c r="J231">
        <f t="shared" si="12"/>
        <v>4.5979556656598183E-2</v>
      </c>
      <c r="N231">
        <v>230</v>
      </c>
      <c r="O231">
        <v>12</v>
      </c>
      <c r="P231" t="s">
        <v>30</v>
      </c>
      <c r="Q231">
        <v>493572.19</v>
      </c>
      <c r="R231">
        <v>5180864.13</v>
      </c>
      <c r="S231" t="s">
        <v>10</v>
      </c>
      <c r="T231">
        <v>5</v>
      </c>
      <c r="U231">
        <v>318.89800000000002</v>
      </c>
      <c r="V231">
        <v>0.9459863650758612</v>
      </c>
      <c r="W231">
        <v>146</v>
      </c>
      <c r="X231">
        <f t="shared" si="13"/>
        <v>0.43712574850299402</v>
      </c>
    </row>
    <row r="232" spans="1:24" x14ac:dyDescent="0.4">
      <c r="A232" t="s">
        <v>22</v>
      </c>
      <c r="B232">
        <v>19</v>
      </c>
      <c r="C232">
        <v>2</v>
      </c>
      <c r="D232" t="s">
        <v>10</v>
      </c>
      <c r="E232">
        <v>493246.6</v>
      </c>
      <c r="F232">
        <v>5180590.1900000004</v>
      </c>
      <c r="G232" t="s">
        <v>9</v>
      </c>
      <c r="H232">
        <v>2</v>
      </c>
      <c r="I232">
        <v>4</v>
      </c>
      <c r="J232">
        <f t="shared" si="12"/>
        <v>1.1865692040412434E-2</v>
      </c>
      <c r="N232">
        <v>231</v>
      </c>
      <c r="O232">
        <v>13</v>
      </c>
      <c r="P232" t="s">
        <v>30</v>
      </c>
      <c r="Q232">
        <v>493604.09</v>
      </c>
      <c r="R232">
        <v>5180858.87</v>
      </c>
      <c r="S232" t="s">
        <v>10</v>
      </c>
      <c r="T232">
        <v>5</v>
      </c>
      <c r="U232">
        <v>468.99599999999998</v>
      </c>
      <c r="V232">
        <v>1.3912405260463174</v>
      </c>
      <c r="W232">
        <v>324</v>
      </c>
      <c r="X232">
        <f t="shared" si="13"/>
        <v>0.97005988023952094</v>
      </c>
    </row>
    <row r="233" spans="1:24" x14ac:dyDescent="0.4">
      <c r="A233" t="s">
        <v>22</v>
      </c>
      <c r="B233">
        <v>202</v>
      </c>
      <c r="C233">
        <v>9</v>
      </c>
      <c r="D233" t="s">
        <v>32</v>
      </c>
      <c r="E233">
        <v>493448.56</v>
      </c>
      <c r="F233">
        <v>5180826.37</v>
      </c>
      <c r="G233" t="s">
        <v>9</v>
      </c>
      <c r="H233">
        <v>2</v>
      </c>
      <c r="N233">
        <v>232</v>
      </c>
      <c r="O233">
        <v>14</v>
      </c>
      <c r="P233" t="s">
        <v>30</v>
      </c>
      <c r="Q233">
        <v>493642.63</v>
      </c>
      <c r="R233">
        <v>5180861.32</v>
      </c>
      <c r="S233" t="s">
        <v>10</v>
      </c>
      <c r="T233">
        <v>5</v>
      </c>
      <c r="U233">
        <v>272.63799999999998</v>
      </c>
      <c r="V233">
        <v>0.80875963662849126</v>
      </c>
      <c r="W233">
        <v>87</v>
      </c>
      <c r="X233">
        <f t="shared" si="13"/>
        <v>0.26047904191616766</v>
      </c>
    </row>
    <row r="234" spans="1:24" x14ac:dyDescent="0.4">
      <c r="A234" t="s">
        <v>24</v>
      </c>
      <c r="B234">
        <v>18</v>
      </c>
      <c r="C234">
        <v>1</v>
      </c>
      <c r="D234" t="s">
        <v>10</v>
      </c>
      <c r="E234">
        <v>493215.02</v>
      </c>
      <c r="F234">
        <v>5180604.13</v>
      </c>
      <c r="G234" t="s">
        <v>9</v>
      </c>
      <c r="H234">
        <v>1</v>
      </c>
      <c r="N234">
        <v>233</v>
      </c>
      <c r="O234">
        <v>15</v>
      </c>
      <c r="P234" t="s">
        <v>30</v>
      </c>
      <c r="Q234">
        <v>493667.91</v>
      </c>
      <c r="R234">
        <v>5180857.0199999996</v>
      </c>
      <c r="S234" t="s">
        <v>10</v>
      </c>
      <c r="T234">
        <v>6</v>
      </c>
      <c r="U234">
        <v>360.72800000000001</v>
      </c>
      <c r="V234">
        <v>1.0700718395884743</v>
      </c>
      <c r="W234">
        <v>213</v>
      </c>
      <c r="X234">
        <f t="shared" si="13"/>
        <v>0.63772455089820357</v>
      </c>
    </row>
    <row r="235" spans="1:24" x14ac:dyDescent="0.4">
      <c r="A235" t="s">
        <v>24</v>
      </c>
      <c r="B235">
        <v>42</v>
      </c>
      <c r="C235">
        <v>2</v>
      </c>
      <c r="D235" t="s">
        <v>11</v>
      </c>
      <c r="E235">
        <v>493228.32</v>
      </c>
      <c r="F235">
        <v>5180622.08</v>
      </c>
      <c r="G235" t="s">
        <v>9</v>
      </c>
      <c r="H235">
        <v>1</v>
      </c>
      <c r="N235">
        <v>234</v>
      </c>
      <c r="O235">
        <v>16</v>
      </c>
      <c r="P235" t="s">
        <v>30</v>
      </c>
      <c r="Q235">
        <v>493699.82</v>
      </c>
      <c r="R235">
        <v>5180864.66</v>
      </c>
      <c r="S235" t="s">
        <v>10</v>
      </c>
      <c r="T235">
        <v>6</v>
      </c>
      <c r="U235">
        <v>226.37799999999999</v>
      </c>
      <c r="V235">
        <v>0.67153290818112144</v>
      </c>
      <c r="W235">
        <v>44</v>
      </c>
      <c r="X235">
        <f t="shared" si="13"/>
        <v>0.1317365269461078</v>
      </c>
    </row>
    <row r="236" spans="1:24" x14ac:dyDescent="0.4">
      <c r="A236" t="s">
        <v>24</v>
      </c>
      <c r="B236">
        <v>95</v>
      </c>
      <c r="C236">
        <v>3</v>
      </c>
      <c r="D236" t="s">
        <v>38</v>
      </c>
      <c r="E236">
        <v>493276.73</v>
      </c>
      <c r="F236">
        <v>5180689.08</v>
      </c>
      <c r="G236" t="s">
        <v>9</v>
      </c>
      <c r="H236">
        <v>1</v>
      </c>
      <c r="N236">
        <v>235</v>
      </c>
      <c r="O236">
        <v>17</v>
      </c>
      <c r="P236" t="s">
        <v>30</v>
      </c>
      <c r="Q236">
        <v>493731.74</v>
      </c>
      <c r="R236">
        <v>5180868.7300000004</v>
      </c>
      <c r="S236" t="s">
        <v>10</v>
      </c>
      <c r="T236">
        <v>6</v>
      </c>
      <c r="U236">
        <v>372.53899999999999</v>
      </c>
      <c r="V236">
        <v>1.1051082617608019</v>
      </c>
      <c r="W236">
        <v>229</v>
      </c>
      <c r="X236">
        <f t="shared" si="13"/>
        <v>0.68562874251497008</v>
      </c>
    </row>
    <row r="237" spans="1:24" x14ac:dyDescent="0.4">
      <c r="A237" t="s">
        <v>24</v>
      </c>
      <c r="B237">
        <v>200</v>
      </c>
      <c r="C237">
        <v>7</v>
      </c>
      <c r="D237" t="s">
        <v>32</v>
      </c>
      <c r="E237">
        <v>493387.34</v>
      </c>
      <c r="F237">
        <v>5180837.45</v>
      </c>
      <c r="G237" t="s">
        <v>9</v>
      </c>
      <c r="H237">
        <v>1</v>
      </c>
      <c r="N237">
        <v>236</v>
      </c>
      <c r="O237">
        <v>18</v>
      </c>
      <c r="P237" t="s">
        <v>30</v>
      </c>
      <c r="Q237">
        <v>493763.62</v>
      </c>
      <c r="R237">
        <v>5180846.7</v>
      </c>
      <c r="S237" t="s">
        <v>10</v>
      </c>
      <c r="T237">
        <v>6</v>
      </c>
      <c r="U237">
        <v>141.732</v>
      </c>
      <c r="V237">
        <v>0.4204370660679338</v>
      </c>
      <c r="W237">
        <v>22</v>
      </c>
      <c r="X237">
        <f t="shared" si="13"/>
        <v>6.5868263473053898E-2</v>
      </c>
    </row>
    <row r="238" spans="1:24" x14ac:dyDescent="0.4">
      <c r="A238" t="s">
        <v>24</v>
      </c>
      <c r="B238">
        <v>225</v>
      </c>
      <c r="C238">
        <v>7</v>
      </c>
      <c r="D238" t="s">
        <v>30</v>
      </c>
      <c r="E238">
        <v>493412.66</v>
      </c>
      <c r="F238">
        <v>5180872.08</v>
      </c>
      <c r="G238" t="s">
        <v>9</v>
      </c>
      <c r="H238">
        <v>1</v>
      </c>
      <c r="N238">
        <v>237</v>
      </c>
      <c r="O238">
        <v>19</v>
      </c>
      <c r="P238" t="s">
        <v>30</v>
      </c>
      <c r="Q238">
        <v>493798.24</v>
      </c>
      <c r="R238">
        <v>5180860.38</v>
      </c>
      <c r="S238" t="s">
        <v>10</v>
      </c>
      <c r="T238">
        <v>6</v>
      </c>
      <c r="U238">
        <v>374.50799999999998</v>
      </c>
      <c r="V238">
        <v>1.110949148667695</v>
      </c>
      <c r="W238">
        <v>230</v>
      </c>
      <c r="X238">
        <f t="shared" si="13"/>
        <v>0.68862275449101795</v>
      </c>
    </row>
    <row r="239" spans="1:24" x14ac:dyDescent="0.4">
      <c r="A239" t="s">
        <v>24</v>
      </c>
      <c r="B239">
        <v>297</v>
      </c>
      <c r="C239">
        <v>9</v>
      </c>
      <c r="D239" t="s">
        <v>44</v>
      </c>
      <c r="E239">
        <v>493470.69</v>
      </c>
      <c r="F239">
        <v>5180953.47</v>
      </c>
      <c r="G239" t="s">
        <v>9</v>
      </c>
      <c r="H239">
        <v>1</v>
      </c>
      <c r="N239">
        <v>238</v>
      </c>
      <c r="O239">
        <v>20</v>
      </c>
      <c r="P239" t="s">
        <v>30</v>
      </c>
      <c r="Q239">
        <v>493827.45</v>
      </c>
      <c r="R239">
        <v>5180862.3</v>
      </c>
      <c r="S239" t="s">
        <v>10</v>
      </c>
      <c r="T239">
        <v>6</v>
      </c>
      <c r="U239">
        <v>416.339</v>
      </c>
      <c r="V239">
        <v>1.2350375896033181</v>
      </c>
      <c r="W239">
        <v>290</v>
      </c>
      <c r="X239">
        <f t="shared" si="13"/>
        <v>0.86826347305389218</v>
      </c>
    </row>
    <row r="240" spans="1:24" x14ac:dyDescent="0.4">
      <c r="A240" t="s">
        <v>24</v>
      </c>
      <c r="B240">
        <v>323</v>
      </c>
      <c r="C240">
        <v>10</v>
      </c>
      <c r="D240" t="s">
        <v>48</v>
      </c>
      <c r="E240">
        <v>493501.33</v>
      </c>
      <c r="F240">
        <v>5180997.2699999996</v>
      </c>
      <c r="G240" t="s">
        <v>9</v>
      </c>
      <c r="H240">
        <v>1</v>
      </c>
      <c r="N240">
        <v>239</v>
      </c>
      <c r="O240">
        <v>21</v>
      </c>
      <c r="P240" t="s">
        <v>30</v>
      </c>
      <c r="Q240">
        <v>493858.44</v>
      </c>
      <c r="R240">
        <v>5180848.09</v>
      </c>
      <c r="S240" t="s">
        <v>10</v>
      </c>
      <c r="T240">
        <v>6</v>
      </c>
      <c r="U240">
        <v>380.90600000000001</v>
      </c>
      <c r="V240">
        <v>1.1299283230863346</v>
      </c>
      <c r="W240">
        <v>239</v>
      </c>
      <c r="X240">
        <f t="shared" si="13"/>
        <v>0.71556886227544914</v>
      </c>
    </row>
    <row r="241" spans="1:24" x14ac:dyDescent="0.4">
      <c r="A241" t="s">
        <v>24</v>
      </c>
      <c r="B241">
        <v>249</v>
      </c>
      <c r="C241">
        <v>9</v>
      </c>
      <c r="D241" t="s">
        <v>34</v>
      </c>
      <c r="E241">
        <v>493445.58</v>
      </c>
      <c r="F241">
        <v>5180889.93</v>
      </c>
      <c r="G241" t="s">
        <v>9</v>
      </c>
      <c r="H241">
        <v>1</v>
      </c>
      <c r="I241">
        <v>711.61400000000003</v>
      </c>
      <c r="J241">
        <f>I241/$L$11</f>
        <v>1.3715444811853448</v>
      </c>
      <c r="N241">
        <v>240</v>
      </c>
      <c r="O241">
        <v>22</v>
      </c>
      <c r="P241" t="s">
        <v>30</v>
      </c>
      <c r="Q241">
        <v>493884.76</v>
      </c>
      <c r="R241">
        <v>5180880.62</v>
      </c>
      <c r="S241" t="s">
        <v>10</v>
      </c>
      <c r="T241">
        <v>6</v>
      </c>
      <c r="U241">
        <v>279.52800000000002</v>
      </c>
      <c r="V241">
        <v>0.82919829116810184</v>
      </c>
      <c r="W241">
        <v>95</v>
      </c>
      <c r="X241">
        <f t="shared" si="13"/>
        <v>0.28443113772455092</v>
      </c>
    </row>
    <row r="242" spans="1:24" x14ac:dyDescent="0.4">
      <c r="A242" t="s">
        <v>24</v>
      </c>
      <c r="B242">
        <v>176</v>
      </c>
      <c r="C242">
        <v>7</v>
      </c>
      <c r="D242" t="s">
        <v>37</v>
      </c>
      <c r="E242">
        <v>493398.71</v>
      </c>
      <c r="F242">
        <v>5180809.42</v>
      </c>
      <c r="G242" t="s">
        <v>9</v>
      </c>
      <c r="H242">
        <v>1</v>
      </c>
      <c r="I242">
        <v>701.77200000000005</v>
      </c>
      <c r="J242">
        <f t="shared" ref="J242:J254" si="14">I242/$L$11</f>
        <v>1.3525752917317559</v>
      </c>
      <c r="N242">
        <v>241</v>
      </c>
      <c r="O242">
        <v>23</v>
      </c>
      <c r="P242" t="s">
        <v>30</v>
      </c>
      <c r="Q242">
        <v>493923.19</v>
      </c>
      <c r="R242">
        <v>5180872.2</v>
      </c>
      <c r="S242" t="s">
        <v>10</v>
      </c>
      <c r="T242">
        <v>6</v>
      </c>
      <c r="U242">
        <v>354.33100000000002</v>
      </c>
      <c r="V242">
        <v>1.0510956315928446</v>
      </c>
      <c r="W242">
        <v>201</v>
      </c>
      <c r="X242">
        <f t="shared" si="13"/>
        <v>0.60179640718562877</v>
      </c>
    </row>
    <row r="243" spans="1:24" x14ac:dyDescent="0.4">
      <c r="A243" t="s">
        <v>24</v>
      </c>
      <c r="B243">
        <v>149</v>
      </c>
      <c r="C243">
        <v>6</v>
      </c>
      <c r="D243" t="s">
        <v>40</v>
      </c>
      <c r="E243">
        <v>493350.86</v>
      </c>
      <c r="F243">
        <v>5180767.3600000003</v>
      </c>
      <c r="G243" t="s">
        <v>9</v>
      </c>
      <c r="H243">
        <v>1</v>
      </c>
      <c r="I243">
        <v>634.35</v>
      </c>
      <c r="J243">
        <f t="shared" si="14"/>
        <v>1.2226280562775935</v>
      </c>
      <c r="N243">
        <v>242</v>
      </c>
      <c r="O243">
        <v>24</v>
      </c>
      <c r="P243" t="s">
        <v>30</v>
      </c>
      <c r="Q243">
        <v>493955.09</v>
      </c>
      <c r="R243">
        <v>5180868.17</v>
      </c>
      <c r="S243" t="s">
        <v>10</v>
      </c>
      <c r="T243">
        <v>6</v>
      </c>
      <c r="U243">
        <v>319.39</v>
      </c>
      <c r="V243">
        <v>0.94744584519683184</v>
      </c>
      <c r="W243">
        <v>148</v>
      </c>
      <c r="X243">
        <f t="shared" si="13"/>
        <v>0.44311377245508982</v>
      </c>
    </row>
    <row r="244" spans="1:24" x14ac:dyDescent="0.4">
      <c r="A244" t="s">
        <v>24</v>
      </c>
      <c r="B244">
        <v>272</v>
      </c>
      <c r="C244">
        <v>9</v>
      </c>
      <c r="D244" t="s">
        <v>35</v>
      </c>
      <c r="E244">
        <v>493466.53</v>
      </c>
      <c r="F244">
        <v>5180921.6900000004</v>
      </c>
      <c r="G244" t="s">
        <v>9</v>
      </c>
      <c r="H244">
        <v>1</v>
      </c>
      <c r="I244">
        <v>594.48800000000006</v>
      </c>
      <c r="J244">
        <f t="shared" si="14"/>
        <v>1.1457991769848728</v>
      </c>
      <c r="N244">
        <v>243</v>
      </c>
      <c r="O244">
        <v>25</v>
      </c>
      <c r="P244" t="s">
        <v>30</v>
      </c>
      <c r="Q244">
        <v>493986.99</v>
      </c>
      <c r="R244">
        <v>5180859.3600000003</v>
      </c>
      <c r="S244" t="s">
        <v>10</v>
      </c>
      <c r="T244">
        <v>6</v>
      </c>
      <c r="U244">
        <v>261.31900000000002</v>
      </c>
      <c r="V244">
        <v>0.77518269457713429</v>
      </c>
      <c r="W244">
        <v>75</v>
      </c>
      <c r="X244">
        <f t="shared" si="13"/>
        <v>0.22455089820359281</v>
      </c>
    </row>
    <row r="245" spans="1:24" x14ac:dyDescent="0.4">
      <c r="A245" t="s">
        <v>24</v>
      </c>
      <c r="B245">
        <v>348</v>
      </c>
      <c r="C245">
        <v>11</v>
      </c>
      <c r="D245" t="s">
        <v>50</v>
      </c>
      <c r="E245">
        <v>493540.9</v>
      </c>
      <c r="F245">
        <v>5181013.17</v>
      </c>
      <c r="G245" t="s">
        <v>9</v>
      </c>
      <c r="H245">
        <v>1</v>
      </c>
      <c r="I245">
        <v>593.99599999999998</v>
      </c>
      <c r="J245">
        <f t="shared" si="14"/>
        <v>1.1448509102493345</v>
      </c>
      <c r="N245">
        <v>244</v>
      </c>
      <c r="O245">
        <v>26</v>
      </c>
      <c r="P245" t="s">
        <v>30</v>
      </c>
      <c r="Q245">
        <v>494016.17</v>
      </c>
      <c r="R245">
        <v>5180863.3899999997</v>
      </c>
      <c r="S245" t="s">
        <v>10</v>
      </c>
      <c r="T245">
        <v>6</v>
      </c>
      <c r="U245">
        <v>409.94099999999997</v>
      </c>
      <c r="V245">
        <v>1.2160584151846783</v>
      </c>
      <c r="W245">
        <v>278</v>
      </c>
      <c r="X245">
        <f t="shared" si="13"/>
        <v>0.83233532934131738</v>
      </c>
    </row>
    <row r="246" spans="1:24" x14ac:dyDescent="0.4">
      <c r="A246" t="s">
        <v>24</v>
      </c>
      <c r="B246">
        <v>122</v>
      </c>
      <c r="C246">
        <v>4</v>
      </c>
      <c r="D246" t="s">
        <v>39</v>
      </c>
      <c r="E246">
        <v>493305.31</v>
      </c>
      <c r="F246">
        <v>5180718.96</v>
      </c>
      <c r="G246" t="s">
        <v>9</v>
      </c>
      <c r="H246">
        <v>1</v>
      </c>
      <c r="I246">
        <v>524.11400000000003</v>
      </c>
      <c r="J246">
        <f t="shared" si="14"/>
        <v>1.0101623411174818</v>
      </c>
      <c r="N246">
        <v>245</v>
      </c>
      <c r="O246">
        <v>27</v>
      </c>
      <c r="P246" t="s">
        <v>30</v>
      </c>
      <c r="Q246">
        <v>494050.81</v>
      </c>
      <c r="R246">
        <v>5180861.1900000004</v>
      </c>
      <c r="S246" t="s">
        <v>10</v>
      </c>
      <c r="T246">
        <v>6</v>
      </c>
      <c r="U246">
        <v>389.27199999999999</v>
      </c>
      <c r="V246">
        <v>1.1547454179888572</v>
      </c>
      <c r="W246">
        <v>250</v>
      </c>
      <c r="X246">
        <f t="shared" si="13"/>
        <v>0.74850299401197606</v>
      </c>
    </row>
    <row r="247" spans="1:24" x14ac:dyDescent="0.4">
      <c r="A247" t="s">
        <v>24</v>
      </c>
      <c r="B247">
        <v>68</v>
      </c>
      <c r="C247">
        <v>3</v>
      </c>
      <c r="D247" t="s">
        <v>33</v>
      </c>
      <c r="E247">
        <v>493264.63</v>
      </c>
      <c r="F247">
        <v>5180658.22</v>
      </c>
      <c r="G247" t="s">
        <v>9</v>
      </c>
      <c r="H247">
        <v>1</v>
      </c>
      <c r="I247">
        <v>484.25200000000001</v>
      </c>
      <c r="J247">
        <f t="shared" si="14"/>
        <v>0.93333346182476107</v>
      </c>
      <c r="N247">
        <v>246</v>
      </c>
      <c r="O247">
        <v>28</v>
      </c>
      <c r="P247" t="s">
        <v>30</v>
      </c>
      <c r="Q247">
        <v>494082.71</v>
      </c>
      <c r="R247">
        <v>5180854.1500000004</v>
      </c>
      <c r="S247" t="s">
        <v>10</v>
      </c>
      <c r="T247">
        <v>6</v>
      </c>
      <c r="U247">
        <v>403.05099999999999</v>
      </c>
      <c r="V247">
        <v>1.195619760645068</v>
      </c>
      <c r="W247">
        <v>265</v>
      </c>
      <c r="X247">
        <f t="shared" si="13"/>
        <v>0.79341317365269459</v>
      </c>
    </row>
    <row r="248" spans="1:24" x14ac:dyDescent="0.4">
      <c r="A248" t="s">
        <v>24</v>
      </c>
      <c r="B248">
        <v>175</v>
      </c>
      <c r="C248">
        <v>6</v>
      </c>
      <c r="D248" t="s">
        <v>37</v>
      </c>
      <c r="E248">
        <v>493368</v>
      </c>
      <c r="F248">
        <v>5180799.12</v>
      </c>
      <c r="G248" t="s">
        <v>9</v>
      </c>
      <c r="H248">
        <v>1</v>
      </c>
      <c r="I248">
        <v>480.80700000000002</v>
      </c>
      <c r="J248">
        <f t="shared" si="14"/>
        <v>0.92669366730458091</v>
      </c>
      <c r="N248">
        <v>247</v>
      </c>
      <c r="O248">
        <v>29</v>
      </c>
      <c r="P248" t="s">
        <v>30</v>
      </c>
      <c r="Q248">
        <v>494114.64</v>
      </c>
      <c r="R248">
        <v>5180872.3499999996</v>
      </c>
      <c r="S248" t="s">
        <v>10</v>
      </c>
      <c r="T248">
        <v>6</v>
      </c>
      <c r="U248">
        <v>467.02800000000002</v>
      </c>
      <c r="V248">
        <v>1.3854026055624347</v>
      </c>
      <c r="W248">
        <v>321</v>
      </c>
      <c r="X248">
        <f t="shared" si="13"/>
        <v>0.96107784431137722</v>
      </c>
    </row>
    <row r="249" spans="1:24" x14ac:dyDescent="0.4">
      <c r="A249" t="s">
        <v>24</v>
      </c>
      <c r="B249">
        <v>201</v>
      </c>
      <c r="C249">
        <v>8</v>
      </c>
      <c r="D249" t="s">
        <v>32</v>
      </c>
      <c r="E249">
        <v>493416.67</v>
      </c>
      <c r="F249">
        <v>5180836.96</v>
      </c>
      <c r="G249" t="s">
        <v>9</v>
      </c>
      <c r="H249">
        <v>1</v>
      </c>
      <c r="I249">
        <v>472.93299999999999</v>
      </c>
      <c r="J249">
        <f t="shared" si="14"/>
        <v>0.91151754479314429</v>
      </c>
      <c r="N249">
        <v>248</v>
      </c>
      <c r="O249">
        <v>30</v>
      </c>
      <c r="P249" t="s">
        <v>30</v>
      </c>
      <c r="Q249">
        <v>494145.16</v>
      </c>
      <c r="R249">
        <v>5180849.0199999996</v>
      </c>
      <c r="S249" t="s">
        <v>10</v>
      </c>
      <c r="T249">
        <v>6</v>
      </c>
      <c r="U249">
        <v>215.55099999999999</v>
      </c>
      <c r="V249">
        <v>0.6394154462507351</v>
      </c>
      <c r="W249">
        <v>41</v>
      </c>
      <c r="X249">
        <f t="shared" si="13"/>
        <v>0.12275449101796407</v>
      </c>
    </row>
    <row r="250" spans="1:24" x14ac:dyDescent="0.4">
      <c r="A250" t="s">
        <v>24</v>
      </c>
      <c r="B250">
        <v>43</v>
      </c>
      <c r="C250">
        <v>3</v>
      </c>
      <c r="D250" t="s">
        <v>11</v>
      </c>
      <c r="E250">
        <v>493257.96</v>
      </c>
      <c r="F250">
        <v>5180626.45</v>
      </c>
      <c r="G250" t="s">
        <v>9</v>
      </c>
      <c r="H250">
        <v>1</v>
      </c>
      <c r="I250">
        <v>469.488</v>
      </c>
      <c r="J250">
        <f t="shared" si="14"/>
        <v>0.90487775027296413</v>
      </c>
      <c r="N250">
        <v>249</v>
      </c>
      <c r="O250">
        <v>9</v>
      </c>
      <c r="P250" t="s">
        <v>34</v>
      </c>
      <c r="Q250">
        <v>493445.58</v>
      </c>
      <c r="R250">
        <v>5180889.93</v>
      </c>
      <c r="S250" t="s">
        <v>10</v>
      </c>
      <c r="T250">
        <v>6</v>
      </c>
      <c r="U250">
        <v>259.84300000000002</v>
      </c>
      <c r="V250">
        <v>0.77080425421422205</v>
      </c>
      <c r="W250">
        <v>72</v>
      </c>
      <c r="X250">
        <f t="shared" si="13"/>
        <v>0.21556886227544911</v>
      </c>
    </row>
    <row r="251" spans="1:24" x14ac:dyDescent="0.4">
      <c r="A251" t="s">
        <v>24</v>
      </c>
      <c r="B251">
        <v>298</v>
      </c>
      <c r="C251">
        <v>10</v>
      </c>
      <c r="D251" t="s">
        <v>44</v>
      </c>
      <c r="E251">
        <v>493502.61</v>
      </c>
      <c r="F251">
        <v>5180966.54</v>
      </c>
      <c r="G251" t="s">
        <v>9</v>
      </c>
      <c r="H251">
        <v>1</v>
      </c>
      <c r="I251">
        <v>468.012</v>
      </c>
      <c r="J251">
        <f t="shared" si="14"/>
        <v>0.90203295006634987</v>
      </c>
      <c r="N251">
        <v>250</v>
      </c>
      <c r="O251">
        <v>10</v>
      </c>
      <c r="P251" t="s">
        <v>34</v>
      </c>
      <c r="Q251">
        <v>493477.5</v>
      </c>
      <c r="R251">
        <v>5180903.01</v>
      </c>
      <c r="S251" t="s">
        <v>10</v>
      </c>
      <c r="T251">
        <v>6</v>
      </c>
      <c r="U251">
        <v>374.50799999999998</v>
      </c>
      <c r="V251">
        <v>1.110949148667695</v>
      </c>
      <c r="W251">
        <v>231</v>
      </c>
      <c r="X251">
        <f t="shared" si="13"/>
        <v>0.69161676646706582</v>
      </c>
    </row>
    <row r="252" spans="1:24" x14ac:dyDescent="0.4">
      <c r="A252" t="s">
        <v>24</v>
      </c>
      <c r="B252">
        <v>123</v>
      </c>
      <c r="C252">
        <v>5</v>
      </c>
      <c r="D252" t="s">
        <v>39</v>
      </c>
      <c r="E252">
        <v>493337.24</v>
      </c>
      <c r="F252">
        <v>5180738.1500000004</v>
      </c>
      <c r="G252" t="s">
        <v>9</v>
      </c>
      <c r="H252">
        <v>1</v>
      </c>
      <c r="I252">
        <v>461.12200000000001</v>
      </c>
      <c r="J252">
        <f t="shared" si="14"/>
        <v>0.88875336102598945</v>
      </c>
      <c r="N252">
        <v>251</v>
      </c>
      <c r="O252">
        <v>11</v>
      </c>
      <c r="P252" t="s">
        <v>34</v>
      </c>
      <c r="Q252">
        <v>493509.39</v>
      </c>
      <c r="R252">
        <v>5180886.08</v>
      </c>
      <c r="S252" t="s">
        <v>10</v>
      </c>
      <c r="T252">
        <v>6</v>
      </c>
      <c r="U252">
        <v>399.60599999999999</v>
      </c>
      <c r="V252">
        <v>1.1854004333752628</v>
      </c>
      <c r="W252">
        <v>261</v>
      </c>
      <c r="X252">
        <f t="shared" si="13"/>
        <v>0.78143712574850299</v>
      </c>
    </row>
    <row r="253" spans="1:24" x14ac:dyDescent="0.4">
      <c r="A253" t="s">
        <v>24</v>
      </c>
      <c r="B253">
        <v>371</v>
      </c>
      <c r="C253">
        <v>12</v>
      </c>
      <c r="D253" t="s">
        <v>47</v>
      </c>
      <c r="E253">
        <v>493570.49</v>
      </c>
      <c r="F253">
        <v>5181049.8099999996</v>
      </c>
      <c r="G253" t="s">
        <v>9</v>
      </c>
      <c r="H253">
        <v>1</v>
      </c>
      <c r="I253">
        <v>377.95299999999997</v>
      </c>
      <c r="J253">
        <f t="shared" si="14"/>
        <v>0.72845580792036768</v>
      </c>
      <c r="N253">
        <v>252</v>
      </c>
      <c r="O253">
        <v>12</v>
      </c>
      <c r="P253" t="s">
        <v>34</v>
      </c>
      <c r="Q253">
        <v>493543.71</v>
      </c>
      <c r="R253">
        <v>5180893.1399999997</v>
      </c>
      <c r="S253" t="s">
        <v>10</v>
      </c>
      <c r="T253">
        <v>6</v>
      </c>
      <c r="U253">
        <v>197.34299999999999</v>
      </c>
      <c r="V253">
        <v>0.58540281608277778</v>
      </c>
      <c r="W253">
        <v>36</v>
      </c>
      <c r="X253">
        <f t="shared" si="13"/>
        <v>0.10778443113772455</v>
      </c>
    </row>
    <row r="254" spans="1:24" x14ac:dyDescent="0.4">
      <c r="A254" t="s">
        <v>24</v>
      </c>
      <c r="B254">
        <v>96</v>
      </c>
      <c r="C254">
        <v>4</v>
      </c>
      <c r="D254" t="s">
        <v>38</v>
      </c>
      <c r="E254">
        <v>493308.03</v>
      </c>
      <c r="F254">
        <v>5180687.17</v>
      </c>
      <c r="G254" t="s">
        <v>9</v>
      </c>
      <c r="H254">
        <v>1</v>
      </c>
      <c r="I254">
        <v>288.87799999999999</v>
      </c>
      <c r="J254">
        <f t="shared" si="14"/>
        <v>0.5567751992454617</v>
      </c>
      <c r="N254">
        <v>253</v>
      </c>
      <c r="O254">
        <v>13</v>
      </c>
      <c r="P254" t="s">
        <v>34</v>
      </c>
      <c r="Q254">
        <v>493573.21</v>
      </c>
      <c r="R254">
        <v>5180890.68</v>
      </c>
      <c r="S254" t="s">
        <v>10</v>
      </c>
      <c r="T254">
        <v>6</v>
      </c>
      <c r="U254">
        <v>134.84299999999999</v>
      </c>
      <c r="V254">
        <v>0.40000137795133345</v>
      </c>
      <c r="W254">
        <v>20</v>
      </c>
      <c r="X254">
        <f t="shared" si="13"/>
        <v>5.9880239520958084E-2</v>
      </c>
    </row>
    <row r="255" spans="1:24" x14ac:dyDescent="0.4">
      <c r="A255" t="s">
        <v>25</v>
      </c>
      <c r="B255">
        <v>86</v>
      </c>
      <c r="C255">
        <v>21</v>
      </c>
      <c r="D255" t="s">
        <v>33</v>
      </c>
      <c r="E255">
        <v>493839</v>
      </c>
      <c r="F255">
        <v>5180655.5999999996</v>
      </c>
      <c r="G255" t="s">
        <v>11</v>
      </c>
      <c r="H255">
        <v>3</v>
      </c>
      <c r="N255">
        <v>254</v>
      </c>
      <c r="O255">
        <v>14</v>
      </c>
      <c r="P255" t="s">
        <v>34</v>
      </c>
      <c r="Q255">
        <v>493605.13</v>
      </c>
      <c r="R255">
        <v>5180897.6500000004</v>
      </c>
      <c r="S255" t="s">
        <v>11</v>
      </c>
      <c r="T255">
        <v>1</v>
      </c>
      <c r="U255">
        <v>418.30700000000002</v>
      </c>
      <c r="V255">
        <v>0.85119885569023124</v>
      </c>
      <c r="W255">
        <v>103</v>
      </c>
      <c r="X255">
        <f t="shared" si="13"/>
        <v>0.30838323353293412</v>
      </c>
    </row>
    <row r="256" spans="1:24" x14ac:dyDescent="0.4">
      <c r="A256" t="s">
        <v>25</v>
      </c>
      <c r="B256">
        <v>92</v>
      </c>
      <c r="C256">
        <v>27</v>
      </c>
      <c r="D256" t="s">
        <v>33</v>
      </c>
      <c r="E256">
        <v>494030.47</v>
      </c>
      <c r="F256">
        <v>5180670.5199999996</v>
      </c>
      <c r="G256" t="s">
        <v>11</v>
      </c>
      <c r="H256">
        <v>7</v>
      </c>
      <c r="I256">
        <v>761.31899999999996</v>
      </c>
      <c r="J256">
        <f>I256/$L$12</f>
        <v>1.5491824464214825</v>
      </c>
      <c r="N256">
        <v>255</v>
      </c>
      <c r="O256">
        <v>15</v>
      </c>
      <c r="P256" t="s">
        <v>34</v>
      </c>
      <c r="Q256">
        <v>493637.03</v>
      </c>
      <c r="R256">
        <v>5180888.84</v>
      </c>
      <c r="S256" t="s">
        <v>11</v>
      </c>
      <c r="T256">
        <v>1</v>
      </c>
      <c r="U256">
        <v>420.76799999999997</v>
      </c>
      <c r="V256">
        <v>0.85620666188007177</v>
      </c>
      <c r="W256">
        <v>107</v>
      </c>
      <c r="X256">
        <f t="shared" si="13"/>
        <v>0.32035928143712578</v>
      </c>
    </row>
    <row r="257" spans="1:24" x14ac:dyDescent="0.4">
      <c r="A257" t="s">
        <v>25</v>
      </c>
      <c r="B257">
        <v>36</v>
      </c>
      <c r="C257">
        <v>19</v>
      </c>
      <c r="D257" t="s">
        <v>10</v>
      </c>
      <c r="E257">
        <v>493785.59999999998</v>
      </c>
      <c r="F257">
        <v>5180609.6900000004</v>
      </c>
      <c r="G257" t="s">
        <v>11</v>
      </c>
      <c r="H257">
        <v>2</v>
      </c>
      <c r="I257">
        <v>743.60199999999998</v>
      </c>
      <c r="J257">
        <f t="shared" ref="J257:J320" si="15">I257/$L$12</f>
        <v>1.5131307185606917</v>
      </c>
      <c r="N257">
        <v>256</v>
      </c>
      <c r="O257">
        <v>16</v>
      </c>
      <c r="P257" t="s">
        <v>34</v>
      </c>
      <c r="Q257">
        <v>493668.94</v>
      </c>
      <c r="R257">
        <v>5180896.47</v>
      </c>
      <c r="S257" t="s">
        <v>11</v>
      </c>
      <c r="T257">
        <v>1</v>
      </c>
      <c r="U257">
        <v>351.87</v>
      </c>
      <c r="V257">
        <v>0.71600843722845098</v>
      </c>
      <c r="W257">
        <v>54</v>
      </c>
      <c r="X257">
        <f t="shared" si="13"/>
        <v>0.16167664670658682</v>
      </c>
    </row>
    <row r="258" spans="1:24" x14ac:dyDescent="0.4">
      <c r="A258" t="s">
        <v>25</v>
      </c>
      <c r="B258">
        <v>59</v>
      </c>
      <c r="C258">
        <v>19</v>
      </c>
      <c r="D258" t="s">
        <v>11</v>
      </c>
      <c r="E258">
        <v>493770.8</v>
      </c>
      <c r="F258">
        <v>5180636.9400000004</v>
      </c>
      <c r="G258" t="s">
        <v>11</v>
      </c>
      <c r="H258">
        <v>2</v>
      </c>
      <c r="I258">
        <v>721.45699999999999</v>
      </c>
      <c r="J258">
        <f t="shared" si="15"/>
        <v>1.4680686023176928</v>
      </c>
      <c r="N258">
        <v>257</v>
      </c>
      <c r="O258">
        <v>17</v>
      </c>
      <c r="P258" t="s">
        <v>34</v>
      </c>
      <c r="Q258">
        <v>493700.85</v>
      </c>
      <c r="R258">
        <v>5180900.55</v>
      </c>
      <c r="S258" t="s">
        <v>11</v>
      </c>
      <c r="T258">
        <v>1</v>
      </c>
      <c r="U258">
        <v>558.07100000000003</v>
      </c>
      <c r="V258">
        <v>1.1355999220522321</v>
      </c>
      <c r="W258">
        <v>240</v>
      </c>
      <c r="X258">
        <f t="shared" si="13"/>
        <v>0.71856287425149701</v>
      </c>
    </row>
    <row r="259" spans="1:24" x14ac:dyDescent="0.4">
      <c r="A259" t="s">
        <v>25</v>
      </c>
      <c r="B259">
        <v>219</v>
      </c>
      <c r="C259">
        <v>26</v>
      </c>
      <c r="D259" t="s">
        <v>32</v>
      </c>
      <c r="E259">
        <v>493991.01</v>
      </c>
      <c r="F259">
        <v>5180828.91</v>
      </c>
      <c r="G259" t="s">
        <v>11</v>
      </c>
      <c r="H259">
        <v>3</v>
      </c>
      <c r="I259">
        <v>684.54700000000003</v>
      </c>
      <c r="J259">
        <f t="shared" si="15"/>
        <v>1.3929616838020418</v>
      </c>
      <c r="N259">
        <v>258</v>
      </c>
      <c r="O259">
        <v>18</v>
      </c>
      <c r="P259" t="s">
        <v>34</v>
      </c>
      <c r="Q259">
        <v>493732.74</v>
      </c>
      <c r="R259">
        <v>5180878.51</v>
      </c>
      <c r="S259" t="s">
        <v>11</v>
      </c>
      <c r="T259">
        <v>1</v>
      </c>
      <c r="U259">
        <v>554.13400000000001</v>
      </c>
      <c r="V259">
        <v>1.1275886530683221</v>
      </c>
      <c r="W259">
        <v>237</v>
      </c>
      <c r="X259">
        <f t="shared" ref="X259:X290" si="16">W259/334</f>
        <v>0.70958083832335328</v>
      </c>
    </row>
    <row r="260" spans="1:24" x14ac:dyDescent="0.4">
      <c r="A260" t="s">
        <v>25</v>
      </c>
      <c r="B260">
        <v>248</v>
      </c>
      <c r="C260">
        <v>30</v>
      </c>
      <c r="D260" t="s">
        <v>30</v>
      </c>
      <c r="E260">
        <v>494145.16</v>
      </c>
      <c r="F260">
        <v>5180849.0199999996</v>
      </c>
      <c r="G260" t="s">
        <v>11</v>
      </c>
      <c r="H260">
        <v>6</v>
      </c>
      <c r="I260">
        <v>670.76800000000003</v>
      </c>
      <c r="J260">
        <f t="shared" si="15"/>
        <v>1.3649232597915526</v>
      </c>
      <c r="N260">
        <v>259</v>
      </c>
      <c r="O260">
        <v>19</v>
      </c>
      <c r="P260" t="s">
        <v>34</v>
      </c>
      <c r="Q260">
        <v>493764.66</v>
      </c>
      <c r="R260">
        <v>5180893.93</v>
      </c>
      <c r="S260" t="s">
        <v>11</v>
      </c>
      <c r="T260">
        <v>1</v>
      </c>
      <c r="U260">
        <v>562.99199999999996</v>
      </c>
      <c r="V260">
        <v>1.1456134995655216</v>
      </c>
      <c r="W260">
        <v>245</v>
      </c>
      <c r="X260">
        <f t="shared" si="16"/>
        <v>0.73353293413173648</v>
      </c>
    </row>
    <row r="261" spans="1:24" x14ac:dyDescent="0.4">
      <c r="A261" t="s">
        <v>25</v>
      </c>
      <c r="B261">
        <v>60</v>
      </c>
      <c r="C261">
        <v>20</v>
      </c>
      <c r="D261" t="s">
        <v>11</v>
      </c>
      <c r="E261">
        <v>493800.43</v>
      </c>
      <c r="F261">
        <v>5180639.8600000003</v>
      </c>
      <c r="G261" t="s">
        <v>11</v>
      </c>
      <c r="H261">
        <v>2</v>
      </c>
      <c r="I261">
        <v>669.29100000000005</v>
      </c>
      <c r="J261">
        <f t="shared" si="15"/>
        <v>1.3619177621310916</v>
      </c>
      <c r="N261">
        <v>260</v>
      </c>
      <c r="O261">
        <v>20</v>
      </c>
      <c r="P261" t="s">
        <v>34</v>
      </c>
      <c r="Q261">
        <v>493796.57</v>
      </c>
      <c r="R261">
        <v>5180894.1100000003</v>
      </c>
      <c r="S261" t="s">
        <v>11</v>
      </c>
      <c r="T261">
        <v>1</v>
      </c>
      <c r="U261">
        <v>347.93299999999999</v>
      </c>
      <c r="V261">
        <v>0.70799716824454095</v>
      </c>
      <c r="W261">
        <v>51</v>
      </c>
      <c r="X261">
        <f t="shared" si="16"/>
        <v>0.15269461077844312</v>
      </c>
    </row>
    <row r="262" spans="1:24" x14ac:dyDescent="0.4">
      <c r="A262" t="s">
        <v>25</v>
      </c>
      <c r="B262">
        <v>91</v>
      </c>
      <c r="C262">
        <v>26</v>
      </c>
      <c r="D262" t="s">
        <v>33</v>
      </c>
      <c r="E262">
        <v>493998.56</v>
      </c>
      <c r="F262">
        <v>5180670</v>
      </c>
      <c r="G262" t="s">
        <v>11</v>
      </c>
      <c r="H262">
        <v>6</v>
      </c>
      <c r="I262">
        <v>661.90899999999999</v>
      </c>
      <c r="J262">
        <f t="shared" si="15"/>
        <v>1.3468963784279613</v>
      </c>
      <c r="N262">
        <v>261</v>
      </c>
      <c r="O262">
        <v>21</v>
      </c>
      <c r="P262" t="s">
        <v>34</v>
      </c>
      <c r="Q262">
        <v>493828.46</v>
      </c>
      <c r="R262">
        <v>5180878.08</v>
      </c>
      <c r="S262" t="s">
        <v>11</v>
      </c>
      <c r="T262">
        <v>1</v>
      </c>
      <c r="U262">
        <v>489.173</v>
      </c>
      <c r="V262">
        <v>0.99540169740061113</v>
      </c>
      <c r="W262">
        <v>169</v>
      </c>
      <c r="X262">
        <f t="shared" si="16"/>
        <v>0.50598802395209586</v>
      </c>
    </row>
    <row r="263" spans="1:24" x14ac:dyDescent="0.4">
      <c r="A263" t="s">
        <v>25</v>
      </c>
      <c r="B263">
        <v>289</v>
      </c>
      <c r="C263">
        <v>26</v>
      </c>
      <c r="D263" t="s">
        <v>35</v>
      </c>
      <c r="E263">
        <v>494008.97</v>
      </c>
      <c r="F263">
        <v>5180924.2300000004</v>
      </c>
      <c r="G263" t="s">
        <v>11</v>
      </c>
      <c r="H263">
        <v>2</v>
      </c>
      <c r="I263">
        <v>644.19299999999998</v>
      </c>
      <c r="J263">
        <f t="shared" si="15"/>
        <v>1.3108466854335621</v>
      </c>
      <c r="N263">
        <v>262</v>
      </c>
      <c r="O263">
        <v>22</v>
      </c>
      <c r="P263" t="s">
        <v>34</v>
      </c>
      <c r="Q263">
        <v>493860.4</v>
      </c>
      <c r="R263">
        <v>5180907.2699999996</v>
      </c>
      <c r="S263" t="s">
        <v>11</v>
      </c>
      <c r="T263">
        <v>1</v>
      </c>
      <c r="U263">
        <v>496.55500000000001</v>
      </c>
      <c r="V263">
        <v>1.0104230811037413</v>
      </c>
      <c r="W263">
        <v>178</v>
      </c>
      <c r="X263">
        <f t="shared" si="16"/>
        <v>0.53293413173652693</v>
      </c>
    </row>
    <row r="264" spans="1:24" x14ac:dyDescent="0.4">
      <c r="A264" t="s">
        <v>25</v>
      </c>
      <c r="B264">
        <v>269</v>
      </c>
      <c r="C264">
        <v>29</v>
      </c>
      <c r="D264" t="s">
        <v>34</v>
      </c>
      <c r="E264">
        <v>494083.75</v>
      </c>
      <c r="F264">
        <v>5180904.16</v>
      </c>
      <c r="G264" t="s">
        <v>11</v>
      </c>
      <c r="H264">
        <v>4</v>
      </c>
      <c r="I264">
        <v>640.25599999999997</v>
      </c>
      <c r="J264">
        <f t="shared" si="15"/>
        <v>1.3028354164496521</v>
      </c>
      <c r="N264">
        <v>263</v>
      </c>
      <c r="O264">
        <v>23</v>
      </c>
      <c r="P264" t="s">
        <v>34</v>
      </c>
      <c r="Q264">
        <v>493892.31</v>
      </c>
      <c r="R264">
        <v>5180904.0199999996</v>
      </c>
      <c r="S264" t="s">
        <v>11</v>
      </c>
      <c r="T264">
        <v>1</v>
      </c>
      <c r="U264">
        <v>589.07500000000005</v>
      </c>
      <c r="V264">
        <v>1.1986889196588222</v>
      </c>
      <c r="W264">
        <v>267</v>
      </c>
      <c r="X264">
        <f t="shared" si="16"/>
        <v>0.79940119760479045</v>
      </c>
    </row>
    <row r="265" spans="1:24" x14ac:dyDescent="0.4">
      <c r="A265" t="s">
        <v>25</v>
      </c>
      <c r="B265">
        <v>119</v>
      </c>
      <c r="C265">
        <v>27</v>
      </c>
      <c r="D265" t="s">
        <v>38</v>
      </c>
      <c r="E265">
        <v>494044.23</v>
      </c>
      <c r="F265">
        <v>5180700.47</v>
      </c>
      <c r="G265" t="s">
        <v>11</v>
      </c>
      <c r="H265">
        <v>7</v>
      </c>
      <c r="I265">
        <v>629.92100000000005</v>
      </c>
      <c r="J265">
        <f t="shared" si="15"/>
        <v>1.2818050722919916</v>
      </c>
      <c r="N265">
        <v>264</v>
      </c>
      <c r="O265">
        <v>24</v>
      </c>
      <c r="P265" t="s">
        <v>34</v>
      </c>
      <c r="Q265">
        <v>493924.21</v>
      </c>
      <c r="R265">
        <v>5180899.9800000004</v>
      </c>
      <c r="S265" t="s">
        <v>11</v>
      </c>
      <c r="T265">
        <v>1</v>
      </c>
      <c r="U265">
        <v>464.07499999999999</v>
      </c>
      <c r="V265">
        <v>0.94433062070308182</v>
      </c>
      <c r="W265">
        <v>144</v>
      </c>
      <c r="X265">
        <f t="shared" si="16"/>
        <v>0.43113772455089822</v>
      </c>
    </row>
    <row r="266" spans="1:24" x14ac:dyDescent="0.4">
      <c r="A266" t="s">
        <v>25</v>
      </c>
      <c r="B266">
        <v>62</v>
      </c>
      <c r="C266">
        <v>22</v>
      </c>
      <c r="D266" t="s">
        <v>11</v>
      </c>
      <c r="E266">
        <v>493862.44</v>
      </c>
      <c r="F266">
        <v>5180655.3</v>
      </c>
      <c r="G266" t="s">
        <v>11</v>
      </c>
      <c r="H266">
        <v>3</v>
      </c>
      <c r="I266">
        <v>628.44500000000005</v>
      </c>
      <c r="J266">
        <f t="shared" si="15"/>
        <v>1.2788016094979222</v>
      </c>
      <c r="N266">
        <v>265</v>
      </c>
      <c r="O266">
        <v>25</v>
      </c>
      <c r="P266" t="s">
        <v>34</v>
      </c>
      <c r="Q266">
        <v>493957.47</v>
      </c>
      <c r="R266">
        <v>5180890.26</v>
      </c>
      <c r="S266" t="s">
        <v>11</v>
      </c>
      <c r="T266">
        <v>1</v>
      </c>
      <c r="U266">
        <v>495.07900000000001</v>
      </c>
      <c r="V266">
        <v>1.007419618309672</v>
      </c>
      <c r="W266">
        <v>175</v>
      </c>
      <c r="X266">
        <f t="shared" si="16"/>
        <v>0.5239520958083832</v>
      </c>
    </row>
    <row r="267" spans="1:24" x14ac:dyDescent="0.4">
      <c r="A267" t="s">
        <v>25</v>
      </c>
      <c r="B267">
        <v>267</v>
      </c>
      <c r="C267">
        <v>27</v>
      </c>
      <c r="D267" t="s">
        <v>34</v>
      </c>
      <c r="E267">
        <v>494019.93</v>
      </c>
      <c r="F267">
        <v>5180893</v>
      </c>
      <c r="G267" t="s">
        <v>11</v>
      </c>
      <c r="H267">
        <v>3</v>
      </c>
      <c r="I267">
        <v>627.95299999999997</v>
      </c>
      <c r="J267">
        <f t="shared" si="15"/>
        <v>1.2778004552332323</v>
      </c>
      <c r="N267">
        <v>266</v>
      </c>
      <c r="O267">
        <v>26</v>
      </c>
      <c r="P267" t="s">
        <v>34</v>
      </c>
      <c r="Q267">
        <v>493988.02</v>
      </c>
      <c r="R267">
        <v>5180892.47</v>
      </c>
      <c r="S267" t="s">
        <v>11</v>
      </c>
      <c r="T267">
        <v>1</v>
      </c>
      <c r="U267">
        <v>398.13</v>
      </c>
      <c r="V267">
        <v>0.81014135650599139</v>
      </c>
      <c r="W267">
        <v>88</v>
      </c>
      <c r="X267">
        <f t="shared" si="16"/>
        <v>0.26347305389221559</v>
      </c>
    </row>
    <row r="268" spans="1:24" x14ac:dyDescent="0.4">
      <c r="A268" t="s">
        <v>25</v>
      </c>
      <c r="B268">
        <v>16</v>
      </c>
      <c r="C268">
        <v>22</v>
      </c>
      <c r="D268" t="s">
        <v>9</v>
      </c>
      <c r="E268">
        <v>493861.76</v>
      </c>
      <c r="F268">
        <v>5180589.46</v>
      </c>
      <c r="G268" t="s">
        <v>11</v>
      </c>
      <c r="H268">
        <v>4</v>
      </c>
      <c r="I268">
        <v>624.01599999999996</v>
      </c>
      <c r="J268">
        <f t="shared" si="15"/>
        <v>1.2697891862493222</v>
      </c>
      <c r="N268">
        <v>267</v>
      </c>
      <c r="O268">
        <v>27</v>
      </c>
      <c r="P268" t="s">
        <v>34</v>
      </c>
      <c r="Q268">
        <v>494019.93</v>
      </c>
      <c r="R268">
        <v>5180893</v>
      </c>
      <c r="S268" t="s">
        <v>11</v>
      </c>
      <c r="T268">
        <v>1</v>
      </c>
      <c r="U268">
        <v>619.58699999999999</v>
      </c>
      <c r="V268">
        <v>1.2607767630007225</v>
      </c>
      <c r="W268">
        <v>295</v>
      </c>
      <c r="X268">
        <f t="shared" si="16"/>
        <v>0.88323353293413176</v>
      </c>
    </row>
    <row r="269" spans="1:24" x14ac:dyDescent="0.4">
      <c r="A269" t="s">
        <v>25</v>
      </c>
      <c r="B269">
        <v>17</v>
      </c>
      <c r="C269">
        <v>23</v>
      </c>
      <c r="D269" t="s">
        <v>9</v>
      </c>
      <c r="E269">
        <v>493893.66</v>
      </c>
      <c r="F269">
        <v>5180586.21</v>
      </c>
      <c r="G269" t="s">
        <v>11</v>
      </c>
      <c r="H269">
        <v>5</v>
      </c>
      <c r="I269">
        <v>622.53899999999999</v>
      </c>
      <c r="J269">
        <f t="shared" si="15"/>
        <v>1.2667836885888613</v>
      </c>
      <c r="N269">
        <v>268</v>
      </c>
      <c r="O269">
        <v>28</v>
      </c>
      <c r="P269" t="s">
        <v>34</v>
      </c>
      <c r="Q269">
        <v>494051.83</v>
      </c>
      <c r="R269">
        <v>5180885.97</v>
      </c>
      <c r="S269" t="s">
        <v>11</v>
      </c>
      <c r="T269">
        <v>1</v>
      </c>
      <c r="U269">
        <v>577.26400000000001</v>
      </c>
      <c r="V269">
        <v>1.1746551127070921</v>
      </c>
      <c r="W269">
        <v>256</v>
      </c>
      <c r="X269">
        <f t="shared" si="16"/>
        <v>0.76646706586826352</v>
      </c>
    </row>
    <row r="270" spans="1:24" x14ac:dyDescent="0.4">
      <c r="A270" t="s">
        <v>25</v>
      </c>
      <c r="B270">
        <v>241</v>
      </c>
      <c r="C270">
        <v>23</v>
      </c>
      <c r="D270" t="s">
        <v>30</v>
      </c>
      <c r="E270">
        <v>493923.19</v>
      </c>
      <c r="F270">
        <v>5180872.2</v>
      </c>
      <c r="G270" t="s">
        <v>11</v>
      </c>
      <c r="H270">
        <v>1</v>
      </c>
      <c r="I270">
        <v>619.58699999999999</v>
      </c>
      <c r="J270">
        <f t="shared" si="15"/>
        <v>1.2607767630007225</v>
      </c>
      <c r="N270">
        <v>269</v>
      </c>
      <c r="O270">
        <v>29</v>
      </c>
      <c r="P270" t="s">
        <v>34</v>
      </c>
      <c r="Q270">
        <v>494083.75</v>
      </c>
      <c r="R270">
        <v>5180904.16</v>
      </c>
      <c r="S270" t="s">
        <v>11</v>
      </c>
      <c r="T270">
        <v>1</v>
      </c>
      <c r="U270">
        <v>577.75599999999997</v>
      </c>
      <c r="V270">
        <v>1.1756562669717818</v>
      </c>
      <c r="W270">
        <v>257</v>
      </c>
      <c r="X270">
        <f t="shared" si="16"/>
        <v>0.76946107784431139</v>
      </c>
    </row>
    <row r="271" spans="1:24" x14ac:dyDescent="0.4">
      <c r="A271" t="s">
        <v>25</v>
      </c>
      <c r="B271">
        <v>243</v>
      </c>
      <c r="C271">
        <v>25</v>
      </c>
      <c r="D271" t="s">
        <v>30</v>
      </c>
      <c r="E271">
        <v>493986.99</v>
      </c>
      <c r="F271">
        <v>5180859.3600000003</v>
      </c>
      <c r="G271" t="s">
        <v>11</v>
      </c>
      <c r="H271">
        <v>3</v>
      </c>
      <c r="I271">
        <v>606.79100000000005</v>
      </c>
      <c r="J271">
        <f t="shared" si="15"/>
        <v>1.2347386126532214</v>
      </c>
      <c r="N271">
        <v>270</v>
      </c>
      <c r="O271">
        <v>30</v>
      </c>
      <c r="P271" t="s">
        <v>34</v>
      </c>
      <c r="Q271">
        <v>494115.64</v>
      </c>
      <c r="R271">
        <v>5180879.01</v>
      </c>
      <c r="S271" t="s">
        <v>11</v>
      </c>
      <c r="T271">
        <v>1</v>
      </c>
      <c r="U271">
        <v>533.46500000000003</v>
      </c>
      <c r="V271">
        <v>1.0855299996193926</v>
      </c>
      <c r="W271">
        <v>220</v>
      </c>
      <c r="X271">
        <f t="shared" si="16"/>
        <v>0.6586826347305389</v>
      </c>
    </row>
    <row r="272" spans="1:24" x14ac:dyDescent="0.4">
      <c r="A272" t="s">
        <v>25</v>
      </c>
      <c r="B272">
        <v>268</v>
      </c>
      <c r="C272">
        <v>28</v>
      </c>
      <c r="D272" t="s">
        <v>34</v>
      </c>
      <c r="E272">
        <v>494051.83</v>
      </c>
      <c r="F272">
        <v>5180885.97</v>
      </c>
      <c r="G272" t="s">
        <v>11</v>
      </c>
      <c r="H272">
        <v>4</v>
      </c>
      <c r="I272">
        <v>606.79100000000005</v>
      </c>
      <c r="J272">
        <f t="shared" si="15"/>
        <v>1.2347386126532214</v>
      </c>
      <c r="N272">
        <v>271</v>
      </c>
      <c r="O272">
        <v>31</v>
      </c>
      <c r="P272" t="s">
        <v>34</v>
      </c>
      <c r="Q272">
        <v>494147.56</v>
      </c>
      <c r="R272">
        <v>5180892.76</v>
      </c>
      <c r="S272" t="s">
        <v>11</v>
      </c>
      <c r="T272">
        <v>1</v>
      </c>
      <c r="U272">
        <v>445.86599999999999</v>
      </c>
      <c r="V272">
        <v>0.90727773857760119</v>
      </c>
      <c r="W272">
        <v>125</v>
      </c>
      <c r="X272">
        <f t="shared" si="16"/>
        <v>0.37425149700598803</v>
      </c>
    </row>
    <row r="273" spans="1:24" x14ac:dyDescent="0.4">
      <c r="A273" t="s">
        <v>25</v>
      </c>
      <c r="B273">
        <v>85</v>
      </c>
      <c r="C273">
        <v>20</v>
      </c>
      <c r="D273" t="s">
        <v>33</v>
      </c>
      <c r="E273">
        <v>493807.11</v>
      </c>
      <c r="F273">
        <v>5180671.6399999997</v>
      </c>
      <c r="G273" t="s">
        <v>11</v>
      </c>
      <c r="H273">
        <v>2</v>
      </c>
      <c r="I273">
        <v>601.37800000000004</v>
      </c>
      <c r="J273">
        <f t="shared" si="15"/>
        <v>1.223723880875242</v>
      </c>
      <c r="N273">
        <v>272</v>
      </c>
      <c r="O273">
        <v>9</v>
      </c>
      <c r="P273" t="s">
        <v>35</v>
      </c>
      <c r="Q273">
        <v>493466.53</v>
      </c>
      <c r="R273">
        <v>5180921.6900000004</v>
      </c>
      <c r="S273" t="s">
        <v>11</v>
      </c>
      <c r="T273">
        <v>2</v>
      </c>
      <c r="U273">
        <v>487.697</v>
      </c>
      <c r="V273">
        <v>0.99239823460654175</v>
      </c>
      <c r="W273">
        <v>167</v>
      </c>
      <c r="X273">
        <f t="shared" si="16"/>
        <v>0.5</v>
      </c>
    </row>
    <row r="274" spans="1:24" x14ac:dyDescent="0.4">
      <c r="A274" t="s">
        <v>25</v>
      </c>
      <c r="B274">
        <v>218</v>
      </c>
      <c r="C274">
        <v>25</v>
      </c>
      <c r="D274" t="s">
        <v>32</v>
      </c>
      <c r="E274">
        <v>493959.1</v>
      </c>
      <c r="F274">
        <v>5180827.6100000003</v>
      </c>
      <c r="G274" t="s">
        <v>11</v>
      </c>
      <c r="H274">
        <v>3</v>
      </c>
      <c r="I274">
        <v>599.40899999999999</v>
      </c>
      <c r="J274">
        <f t="shared" si="15"/>
        <v>1.219717228950091</v>
      </c>
      <c r="N274">
        <v>273</v>
      </c>
      <c r="O274">
        <v>10</v>
      </c>
      <c r="P274" t="s">
        <v>35</v>
      </c>
      <c r="Q274">
        <v>493498.45</v>
      </c>
      <c r="R274">
        <v>5180934.7699999996</v>
      </c>
      <c r="S274" t="s">
        <v>11</v>
      </c>
      <c r="T274">
        <v>2</v>
      </c>
      <c r="U274">
        <v>743.60199999999998</v>
      </c>
      <c r="V274">
        <v>1.5131307185606917</v>
      </c>
      <c r="W274">
        <v>329</v>
      </c>
      <c r="X274">
        <f t="shared" si="16"/>
        <v>0.98502994011976053</v>
      </c>
    </row>
    <row r="275" spans="1:24" x14ac:dyDescent="0.4">
      <c r="A275" t="s">
        <v>25</v>
      </c>
      <c r="B275">
        <v>222</v>
      </c>
      <c r="C275">
        <v>29</v>
      </c>
      <c r="D275" t="s">
        <v>32</v>
      </c>
      <c r="E275">
        <v>494086.74</v>
      </c>
      <c r="F275">
        <v>5180840.59</v>
      </c>
      <c r="G275" t="s">
        <v>11</v>
      </c>
      <c r="H275">
        <v>5</v>
      </c>
      <c r="I275">
        <v>596.94899999999996</v>
      </c>
      <c r="J275">
        <f t="shared" si="15"/>
        <v>1.214711457626642</v>
      </c>
      <c r="N275">
        <v>274</v>
      </c>
      <c r="O275">
        <v>11</v>
      </c>
      <c r="P275" t="s">
        <v>35</v>
      </c>
      <c r="Q275">
        <v>493530.34</v>
      </c>
      <c r="R275">
        <v>5180917.84</v>
      </c>
      <c r="S275" t="s">
        <v>11</v>
      </c>
      <c r="T275">
        <v>2</v>
      </c>
      <c r="U275">
        <v>721.45699999999999</v>
      </c>
      <c r="V275">
        <v>1.4680686023176928</v>
      </c>
      <c r="W275">
        <v>327</v>
      </c>
      <c r="X275">
        <f t="shared" si="16"/>
        <v>0.97904191616766467</v>
      </c>
    </row>
    <row r="276" spans="1:24" x14ac:dyDescent="0.4">
      <c r="A276" t="s">
        <v>25</v>
      </c>
      <c r="B276">
        <v>244</v>
      </c>
      <c r="C276">
        <v>26</v>
      </c>
      <c r="D276" t="s">
        <v>30</v>
      </c>
      <c r="E276">
        <v>494016.17</v>
      </c>
      <c r="F276">
        <v>5180863.3899999997</v>
      </c>
      <c r="G276" t="s">
        <v>11</v>
      </c>
      <c r="H276">
        <v>3</v>
      </c>
      <c r="I276">
        <v>594.98</v>
      </c>
      <c r="J276">
        <f t="shared" si="15"/>
        <v>1.2107048057014913</v>
      </c>
      <c r="N276">
        <v>275</v>
      </c>
      <c r="O276">
        <v>12</v>
      </c>
      <c r="P276" t="s">
        <v>35</v>
      </c>
      <c r="Q276">
        <v>493560.66</v>
      </c>
      <c r="R276">
        <v>5180928.9000000004</v>
      </c>
      <c r="S276" t="s">
        <v>11</v>
      </c>
      <c r="T276">
        <v>2</v>
      </c>
      <c r="U276">
        <v>669.29100000000005</v>
      </c>
      <c r="V276">
        <v>1.3619177621310916</v>
      </c>
      <c r="W276">
        <v>317</v>
      </c>
      <c r="X276">
        <f t="shared" si="16"/>
        <v>0.94910179640718562</v>
      </c>
    </row>
    <row r="277" spans="1:24" x14ac:dyDescent="0.4">
      <c r="A277" t="s">
        <v>25</v>
      </c>
      <c r="B277">
        <v>247</v>
      </c>
      <c r="C277">
        <v>29</v>
      </c>
      <c r="D277" t="s">
        <v>30</v>
      </c>
      <c r="E277">
        <v>494114.64</v>
      </c>
      <c r="F277">
        <v>5180872.3499999996</v>
      </c>
      <c r="G277" t="s">
        <v>11</v>
      </c>
      <c r="H277">
        <v>5</v>
      </c>
      <c r="I277">
        <v>593.50400000000002</v>
      </c>
      <c r="J277">
        <f t="shared" si="15"/>
        <v>1.2077013429074219</v>
      </c>
      <c r="N277">
        <v>276</v>
      </c>
      <c r="O277">
        <v>13</v>
      </c>
      <c r="P277" t="s">
        <v>35</v>
      </c>
      <c r="Q277">
        <v>493594.16</v>
      </c>
      <c r="R277">
        <v>5180922.4400000004</v>
      </c>
      <c r="S277" t="s">
        <v>11</v>
      </c>
      <c r="T277">
        <v>2</v>
      </c>
      <c r="U277">
        <v>601.37800000000004</v>
      </c>
      <c r="V277">
        <v>1.223723880875242</v>
      </c>
      <c r="W277">
        <v>283</v>
      </c>
      <c r="X277">
        <f t="shared" si="16"/>
        <v>0.84730538922155685</v>
      </c>
    </row>
    <row r="278" spans="1:24" x14ac:dyDescent="0.4">
      <c r="A278" t="s">
        <v>25</v>
      </c>
      <c r="B278">
        <v>270</v>
      </c>
      <c r="C278">
        <v>30</v>
      </c>
      <c r="D278" t="s">
        <v>34</v>
      </c>
      <c r="E278">
        <v>494115.64</v>
      </c>
      <c r="F278">
        <v>5180879.01</v>
      </c>
      <c r="G278" t="s">
        <v>11</v>
      </c>
      <c r="H278">
        <v>5</v>
      </c>
      <c r="I278">
        <v>591.04300000000001</v>
      </c>
      <c r="J278">
        <f t="shared" si="15"/>
        <v>1.2026935367175813</v>
      </c>
      <c r="N278">
        <v>277</v>
      </c>
      <c r="O278">
        <v>14</v>
      </c>
      <c r="P278" t="s">
        <v>35</v>
      </c>
      <c r="Q278">
        <v>493626.08</v>
      </c>
      <c r="R278">
        <v>5180929.41</v>
      </c>
      <c r="S278" t="s">
        <v>11</v>
      </c>
      <c r="T278">
        <v>2</v>
      </c>
      <c r="U278">
        <v>499.01600000000002</v>
      </c>
      <c r="V278">
        <v>1.015430887293582</v>
      </c>
      <c r="W278">
        <v>184</v>
      </c>
      <c r="X278">
        <f t="shared" si="16"/>
        <v>0.55089820359281438</v>
      </c>
    </row>
    <row r="279" spans="1:24" x14ac:dyDescent="0.4">
      <c r="A279" t="s">
        <v>25</v>
      </c>
      <c r="B279">
        <v>290</v>
      </c>
      <c r="C279">
        <v>27</v>
      </c>
      <c r="D279" t="s">
        <v>35</v>
      </c>
      <c r="E279">
        <v>494040.87</v>
      </c>
      <c r="F279">
        <v>5180924.76</v>
      </c>
      <c r="G279" t="s">
        <v>11</v>
      </c>
      <c r="H279">
        <v>3</v>
      </c>
      <c r="I279">
        <v>590.05899999999997</v>
      </c>
      <c r="J279">
        <f t="shared" si="15"/>
        <v>1.2006912281882016</v>
      </c>
      <c r="N279">
        <v>278</v>
      </c>
      <c r="O279">
        <v>15</v>
      </c>
      <c r="P279" t="s">
        <v>35</v>
      </c>
      <c r="Q279">
        <v>493657.98</v>
      </c>
      <c r="R279">
        <v>5180920.5999999996</v>
      </c>
      <c r="S279" t="s">
        <v>11</v>
      </c>
      <c r="T279">
        <v>2</v>
      </c>
      <c r="U279">
        <v>359.74400000000003</v>
      </c>
      <c r="V279">
        <v>0.73203097519627103</v>
      </c>
      <c r="W279">
        <v>62</v>
      </c>
      <c r="X279">
        <f t="shared" si="16"/>
        <v>0.18562874251497005</v>
      </c>
    </row>
    <row r="280" spans="1:24" x14ac:dyDescent="0.4">
      <c r="A280" t="s">
        <v>25</v>
      </c>
      <c r="B280">
        <v>165</v>
      </c>
      <c r="C280">
        <v>22</v>
      </c>
      <c r="D280" t="s">
        <v>40</v>
      </c>
      <c r="E280">
        <v>493861.42</v>
      </c>
      <c r="F280">
        <v>5180780.1500000004</v>
      </c>
      <c r="G280" t="s">
        <v>11</v>
      </c>
      <c r="H280">
        <v>1</v>
      </c>
      <c r="I280">
        <v>589.07500000000005</v>
      </c>
      <c r="J280">
        <f t="shared" si="15"/>
        <v>1.1986889196588222</v>
      </c>
      <c r="N280">
        <v>279</v>
      </c>
      <c r="O280">
        <v>16</v>
      </c>
      <c r="P280" t="s">
        <v>35</v>
      </c>
      <c r="Q280">
        <v>493690.95</v>
      </c>
      <c r="R280">
        <v>5180926.71</v>
      </c>
      <c r="S280" t="s">
        <v>11</v>
      </c>
      <c r="T280">
        <v>2</v>
      </c>
      <c r="U280">
        <v>401.08300000000003</v>
      </c>
      <c r="V280">
        <v>0.81615031696052187</v>
      </c>
      <c r="W280">
        <v>91</v>
      </c>
      <c r="X280">
        <f t="shared" si="16"/>
        <v>0.27245508982035926</v>
      </c>
    </row>
    <row r="281" spans="1:24" x14ac:dyDescent="0.4">
      <c r="A281" t="s">
        <v>25</v>
      </c>
      <c r="B281">
        <v>118</v>
      </c>
      <c r="C281">
        <v>26</v>
      </c>
      <c r="D281" t="s">
        <v>38</v>
      </c>
      <c r="E281">
        <v>494010.04</v>
      </c>
      <c r="F281">
        <v>5180701.7699999996</v>
      </c>
      <c r="G281" t="s">
        <v>11</v>
      </c>
      <c r="H281">
        <v>6</v>
      </c>
      <c r="I281">
        <v>588.58299999999997</v>
      </c>
      <c r="J281">
        <f t="shared" si="15"/>
        <v>1.1976877653941322</v>
      </c>
      <c r="N281">
        <v>280</v>
      </c>
      <c r="O281">
        <v>17</v>
      </c>
      <c r="P281" t="s">
        <v>35</v>
      </c>
      <c r="Q281">
        <v>493721.8</v>
      </c>
      <c r="R281">
        <v>5180932.3099999996</v>
      </c>
      <c r="S281" t="s">
        <v>11</v>
      </c>
      <c r="T281">
        <v>2</v>
      </c>
      <c r="U281">
        <v>533.46500000000003</v>
      </c>
      <c r="V281">
        <v>1.0855299996193926</v>
      </c>
      <c r="W281">
        <v>221</v>
      </c>
      <c r="X281">
        <f t="shared" si="16"/>
        <v>0.66167664670658688</v>
      </c>
    </row>
    <row r="282" spans="1:24" x14ac:dyDescent="0.4">
      <c r="A282" t="s">
        <v>25</v>
      </c>
      <c r="B282">
        <v>41</v>
      </c>
      <c r="C282">
        <v>24</v>
      </c>
      <c r="D282" t="s">
        <v>10</v>
      </c>
      <c r="E282">
        <v>493947.43</v>
      </c>
      <c r="F282">
        <v>5180613.93</v>
      </c>
      <c r="G282" t="s">
        <v>11</v>
      </c>
      <c r="H282">
        <v>6</v>
      </c>
      <c r="I282">
        <v>585.13800000000003</v>
      </c>
      <c r="J282">
        <f t="shared" si="15"/>
        <v>1.1906776506749122</v>
      </c>
      <c r="N282">
        <v>281</v>
      </c>
      <c r="O282">
        <v>18</v>
      </c>
      <c r="P282" t="s">
        <v>35</v>
      </c>
      <c r="Q282">
        <v>493754.89</v>
      </c>
      <c r="R282">
        <v>5180909.47</v>
      </c>
      <c r="S282" t="s">
        <v>11</v>
      </c>
      <c r="T282">
        <v>2</v>
      </c>
      <c r="U282">
        <v>434.05500000000001</v>
      </c>
      <c r="V282">
        <v>0.88324393162587123</v>
      </c>
      <c r="W282">
        <v>112</v>
      </c>
      <c r="X282">
        <f t="shared" si="16"/>
        <v>0.33532934131736525</v>
      </c>
    </row>
    <row r="283" spans="1:24" x14ac:dyDescent="0.4">
      <c r="A283" t="s">
        <v>25</v>
      </c>
      <c r="B283">
        <v>242</v>
      </c>
      <c r="C283">
        <v>24</v>
      </c>
      <c r="D283" t="s">
        <v>30</v>
      </c>
      <c r="E283">
        <v>493955.09</v>
      </c>
      <c r="F283">
        <v>5180868.17</v>
      </c>
      <c r="G283" t="s">
        <v>11</v>
      </c>
      <c r="H283">
        <v>2</v>
      </c>
      <c r="I283">
        <v>579.72400000000005</v>
      </c>
      <c r="J283">
        <f t="shared" si="15"/>
        <v>1.1796608840305414</v>
      </c>
      <c r="N283">
        <v>282</v>
      </c>
      <c r="O283">
        <v>19</v>
      </c>
      <c r="P283" t="s">
        <v>35</v>
      </c>
      <c r="Q283">
        <v>493785.61</v>
      </c>
      <c r="R283">
        <v>5180925.68</v>
      </c>
      <c r="S283" t="s">
        <v>11</v>
      </c>
      <c r="T283">
        <v>2</v>
      </c>
      <c r="U283">
        <v>576.28</v>
      </c>
      <c r="V283">
        <v>1.1726528041777124</v>
      </c>
      <c r="W283">
        <v>254</v>
      </c>
      <c r="X283">
        <f t="shared" si="16"/>
        <v>0.76047904191616766</v>
      </c>
    </row>
    <row r="284" spans="1:24" x14ac:dyDescent="0.4">
      <c r="A284" t="s">
        <v>25</v>
      </c>
      <c r="B284">
        <v>287</v>
      </c>
      <c r="C284">
        <v>24</v>
      </c>
      <c r="D284" t="s">
        <v>35</v>
      </c>
      <c r="E284">
        <v>493945.16</v>
      </c>
      <c r="F284">
        <v>5180931.74</v>
      </c>
      <c r="G284" t="s">
        <v>11</v>
      </c>
      <c r="H284">
        <v>1</v>
      </c>
      <c r="I284">
        <v>577.75599999999997</v>
      </c>
      <c r="J284">
        <f t="shared" si="15"/>
        <v>1.1756562669717818</v>
      </c>
      <c r="N284">
        <v>283</v>
      </c>
      <c r="O284">
        <v>20</v>
      </c>
      <c r="P284" t="s">
        <v>35</v>
      </c>
      <c r="Q284">
        <v>493817.52</v>
      </c>
      <c r="R284">
        <v>5180925.87</v>
      </c>
      <c r="S284" t="s">
        <v>11</v>
      </c>
      <c r="T284">
        <v>2</v>
      </c>
      <c r="U284">
        <v>579.72400000000005</v>
      </c>
      <c r="V284">
        <v>1.1796608840305414</v>
      </c>
      <c r="W284">
        <v>260</v>
      </c>
      <c r="X284">
        <f t="shared" si="16"/>
        <v>0.77844311377245512</v>
      </c>
    </row>
    <row r="285" spans="1:24" x14ac:dyDescent="0.4">
      <c r="A285" t="s">
        <v>25</v>
      </c>
      <c r="B285">
        <v>264</v>
      </c>
      <c r="C285">
        <v>24</v>
      </c>
      <c r="D285" t="s">
        <v>34</v>
      </c>
      <c r="E285">
        <v>493924.21</v>
      </c>
      <c r="F285">
        <v>5180899.9800000004</v>
      </c>
      <c r="G285" t="s">
        <v>11</v>
      </c>
      <c r="H285">
        <v>1</v>
      </c>
      <c r="I285">
        <v>577.26400000000001</v>
      </c>
      <c r="J285">
        <f t="shared" si="15"/>
        <v>1.1746551127070921</v>
      </c>
      <c r="N285">
        <v>284</v>
      </c>
      <c r="O285">
        <v>21</v>
      </c>
      <c r="P285" t="s">
        <v>35</v>
      </c>
      <c r="Q285">
        <v>493849.41</v>
      </c>
      <c r="R285">
        <v>5180909.84</v>
      </c>
      <c r="S285" t="s">
        <v>11</v>
      </c>
      <c r="T285">
        <v>2</v>
      </c>
      <c r="U285">
        <v>534.94100000000003</v>
      </c>
      <c r="V285">
        <v>1.0885334624134619</v>
      </c>
      <c r="W285">
        <v>222</v>
      </c>
      <c r="X285">
        <f t="shared" si="16"/>
        <v>0.66467065868263475</v>
      </c>
    </row>
    <row r="286" spans="1:24" x14ac:dyDescent="0.4">
      <c r="A286" t="s">
        <v>25</v>
      </c>
      <c r="B286">
        <v>217</v>
      </c>
      <c r="C286">
        <v>24</v>
      </c>
      <c r="D286" t="s">
        <v>32</v>
      </c>
      <c r="E286">
        <v>493927.2</v>
      </c>
      <c r="F286">
        <v>5180836.42</v>
      </c>
      <c r="G286" t="s">
        <v>11</v>
      </c>
      <c r="H286">
        <v>2</v>
      </c>
      <c r="I286">
        <v>576.28</v>
      </c>
      <c r="J286">
        <f t="shared" si="15"/>
        <v>1.1726528041777124</v>
      </c>
      <c r="N286">
        <v>285</v>
      </c>
      <c r="O286">
        <v>22</v>
      </c>
      <c r="P286" t="s">
        <v>35</v>
      </c>
      <c r="Q286">
        <v>493881.35</v>
      </c>
      <c r="R286">
        <v>5180939.03</v>
      </c>
      <c r="S286" t="s">
        <v>11</v>
      </c>
      <c r="T286">
        <v>2</v>
      </c>
      <c r="U286">
        <v>453.74</v>
      </c>
      <c r="V286">
        <v>0.92330027654542124</v>
      </c>
      <c r="W286">
        <v>132</v>
      </c>
      <c r="X286">
        <f t="shared" si="16"/>
        <v>0.39520958083832336</v>
      </c>
    </row>
    <row r="287" spans="1:24" x14ac:dyDescent="0.4">
      <c r="A287" t="s">
        <v>25</v>
      </c>
      <c r="B287">
        <v>288</v>
      </c>
      <c r="C287">
        <v>25</v>
      </c>
      <c r="D287" t="s">
        <v>35</v>
      </c>
      <c r="E287">
        <v>493979.79</v>
      </c>
      <c r="F287">
        <v>5180920.05</v>
      </c>
      <c r="G287" t="s">
        <v>11</v>
      </c>
      <c r="H287">
        <v>2</v>
      </c>
      <c r="I287">
        <v>566.92899999999997</v>
      </c>
      <c r="J287">
        <f t="shared" si="15"/>
        <v>1.1536247685494316</v>
      </c>
      <c r="N287">
        <v>286</v>
      </c>
      <c r="O287">
        <v>23</v>
      </c>
      <c r="P287" t="s">
        <v>35</v>
      </c>
      <c r="Q287">
        <v>493913.25</v>
      </c>
      <c r="R287">
        <v>5180935.78</v>
      </c>
      <c r="S287" t="s">
        <v>11</v>
      </c>
      <c r="T287">
        <v>2</v>
      </c>
      <c r="U287">
        <v>566.92899999999997</v>
      </c>
      <c r="V287">
        <v>1.1536247685494316</v>
      </c>
      <c r="W287">
        <v>248</v>
      </c>
      <c r="X287">
        <f t="shared" si="16"/>
        <v>0.74251497005988021</v>
      </c>
    </row>
    <row r="288" spans="1:24" x14ac:dyDescent="0.4">
      <c r="A288" t="s">
        <v>25</v>
      </c>
      <c r="B288">
        <v>221</v>
      </c>
      <c r="C288">
        <v>28</v>
      </c>
      <c r="D288" t="s">
        <v>32</v>
      </c>
      <c r="E288">
        <v>494054.82</v>
      </c>
      <c r="F288">
        <v>5180822.4000000004</v>
      </c>
      <c r="G288" t="s">
        <v>11</v>
      </c>
      <c r="H288">
        <v>5</v>
      </c>
      <c r="I288">
        <v>564.46900000000005</v>
      </c>
      <c r="J288">
        <f t="shared" si="15"/>
        <v>1.1486189972259828</v>
      </c>
      <c r="N288">
        <v>287</v>
      </c>
      <c r="O288">
        <v>24</v>
      </c>
      <c r="P288" t="s">
        <v>35</v>
      </c>
      <c r="Q288">
        <v>493945.16</v>
      </c>
      <c r="R288">
        <v>5180931.74</v>
      </c>
      <c r="S288" t="s">
        <v>11</v>
      </c>
      <c r="T288">
        <v>2</v>
      </c>
      <c r="U288">
        <v>644.19299999999998</v>
      </c>
      <c r="V288">
        <v>1.3108466854335621</v>
      </c>
      <c r="W288">
        <v>312</v>
      </c>
      <c r="X288">
        <f t="shared" si="16"/>
        <v>0.93413173652694614</v>
      </c>
    </row>
    <row r="289" spans="1:24" x14ac:dyDescent="0.4">
      <c r="A289" t="s">
        <v>25</v>
      </c>
      <c r="B289">
        <v>110</v>
      </c>
      <c r="C289">
        <v>18</v>
      </c>
      <c r="D289" t="s">
        <v>38</v>
      </c>
      <c r="E289">
        <v>493759.15</v>
      </c>
      <c r="F289">
        <v>5180683.4000000004</v>
      </c>
      <c r="G289" t="s">
        <v>11</v>
      </c>
      <c r="H289">
        <v>1</v>
      </c>
      <c r="I289">
        <v>562.99199999999996</v>
      </c>
      <c r="J289">
        <f t="shared" si="15"/>
        <v>1.1456134995655216</v>
      </c>
      <c r="N289">
        <v>288</v>
      </c>
      <c r="O289">
        <v>25</v>
      </c>
      <c r="P289" t="s">
        <v>35</v>
      </c>
      <c r="Q289">
        <v>493979.79</v>
      </c>
      <c r="R289">
        <v>5180920.05</v>
      </c>
      <c r="S289" t="s">
        <v>11</v>
      </c>
      <c r="T289">
        <v>2</v>
      </c>
      <c r="U289">
        <v>462.59800000000001</v>
      </c>
      <c r="V289">
        <v>0.94132512304262084</v>
      </c>
      <c r="W289">
        <v>143</v>
      </c>
      <c r="X289">
        <f t="shared" si="16"/>
        <v>0.42814371257485029</v>
      </c>
    </row>
    <row r="290" spans="1:24" x14ac:dyDescent="0.4">
      <c r="A290" t="s">
        <v>25</v>
      </c>
      <c r="B290">
        <v>83</v>
      </c>
      <c r="C290">
        <v>18</v>
      </c>
      <c r="D290" t="s">
        <v>33</v>
      </c>
      <c r="E290">
        <v>493743.27</v>
      </c>
      <c r="F290">
        <v>5180656.03</v>
      </c>
      <c r="G290" t="s">
        <v>11</v>
      </c>
      <c r="H290">
        <v>1</v>
      </c>
      <c r="I290">
        <v>558.07100000000003</v>
      </c>
      <c r="J290">
        <f t="shared" si="15"/>
        <v>1.1355999220522321</v>
      </c>
      <c r="N290">
        <v>289</v>
      </c>
      <c r="O290">
        <v>26</v>
      </c>
      <c r="P290" t="s">
        <v>35</v>
      </c>
      <c r="Q290">
        <v>494008.97</v>
      </c>
      <c r="R290">
        <v>5180924.2300000004</v>
      </c>
      <c r="S290" t="s">
        <v>11</v>
      </c>
      <c r="T290">
        <v>2</v>
      </c>
      <c r="U290">
        <v>510.33499999999998</v>
      </c>
      <c r="V290">
        <v>1.0384635399806221</v>
      </c>
      <c r="W290">
        <v>194</v>
      </c>
      <c r="X290">
        <f t="shared" si="16"/>
        <v>0.58083832335329344</v>
      </c>
    </row>
    <row r="291" spans="1:24" x14ac:dyDescent="0.4">
      <c r="A291" t="s">
        <v>25</v>
      </c>
      <c r="B291">
        <v>65</v>
      </c>
      <c r="C291">
        <v>25</v>
      </c>
      <c r="D291" t="s">
        <v>11</v>
      </c>
      <c r="E291">
        <v>493959.97</v>
      </c>
      <c r="F291">
        <v>5180636.92</v>
      </c>
      <c r="G291" t="s">
        <v>11</v>
      </c>
      <c r="H291">
        <v>6</v>
      </c>
      <c r="I291">
        <v>555.11800000000005</v>
      </c>
      <c r="J291">
        <f t="shared" si="15"/>
        <v>1.1295909615977018</v>
      </c>
      <c r="N291">
        <v>290</v>
      </c>
      <c r="O291">
        <v>27</v>
      </c>
      <c r="P291" t="s">
        <v>35</v>
      </c>
      <c r="Q291">
        <v>494040.87</v>
      </c>
      <c r="R291">
        <v>5180924.76</v>
      </c>
      <c r="S291" t="s">
        <v>11</v>
      </c>
      <c r="T291">
        <v>3</v>
      </c>
      <c r="U291">
        <v>249.01599999999999</v>
      </c>
      <c r="V291">
        <v>0.50671428938210117</v>
      </c>
      <c r="W291">
        <v>26</v>
      </c>
      <c r="X291">
        <f t="shared" ref="X291:X295" si="17">W291/334</f>
        <v>7.7844311377245512E-2</v>
      </c>
    </row>
    <row r="292" spans="1:24" x14ac:dyDescent="0.4">
      <c r="A292" t="s">
        <v>25</v>
      </c>
      <c r="B292">
        <v>84</v>
      </c>
      <c r="C292">
        <v>19</v>
      </c>
      <c r="D292" t="s">
        <v>33</v>
      </c>
      <c r="E292">
        <v>493775.2</v>
      </c>
      <c r="F292">
        <v>5180671.45</v>
      </c>
      <c r="G292" t="s">
        <v>11</v>
      </c>
      <c r="H292">
        <v>1</v>
      </c>
      <c r="I292">
        <v>554.13400000000001</v>
      </c>
      <c r="J292">
        <f t="shared" si="15"/>
        <v>1.1275886530683221</v>
      </c>
      <c r="N292">
        <v>291</v>
      </c>
      <c r="O292">
        <v>28</v>
      </c>
      <c r="P292" t="s">
        <v>35</v>
      </c>
      <c r="Q292">
        <v>494072.77</v>
      </c>
      <c r="R292">
        <v>5180917.7300000004</v>
      </c>
      <c r="S292" t="s">
        <v>11</v>
      </c>
      <c r="T292">
        <v>3</v>
      </c>
      <c r="U292">
        <v>510.827</v>
      </c>
      <c r="V292">
        <v>1.0394646942453121</v>
      </c>
      <c r="W292">
        <v>196</v>
      </c>
      <c r="X292">
        <f t="shared" si="17"/>
        <v>0.58682634730538918</v>
      </c>
    </row>
    <row r="293" spans="1:24" x14ac:dyDescent="0.4">
      <c r="A293" t="s">
        <v>25</v>
      </c>
      <c r="B293">
        <v>196</v>
      </c>
      <c r="C293">
        <v>27</v>
      </c>
      <c r="D293" t="s">
        <v>37</v>
      </c>
      <c r="E293">
        <v>494038.08</v>
      </c>
      <c r="F293">
        <v>5180797.6399999997</v>
      </c>
      <c r="G293" t="s">
        <v>11</v>
      </c>
      <c r="H293">
        <v>5</v>
      </c>
      <c r="I293">
        <v>547.24400000000003</v>
      </c>
      <c r="J293">
        <f t="shared" si="15"/>
        <v>1.1135684236298817</v>
      </c>
      <c r="N293">
        <v>292</v>
      </c>
      <c r="O293">
        <v>29</v>
      </c>
      <c r="P293" t="s">
        <v>35</v>
      </c>
      <c r="Q293">
        <v>494104.7</v>
      </c>
      <c r="R293">
        <v>5180935.92</v>
      </c>
      <c r="S293" t="s">
        <v>11</v>
      </c>
      <c r="T293">
        <v>3</v>
      </c>
      <c r="U293">
        <v>401.57499999999999</v>
      </c>
      <c r="V293">
        <v>0.81715147122521159</v>
      </c>
      <c r="W293">
        <v>92</v>
      </c>
      <c r="X293">
        <f t="shared" si="17"/>
        <v>0.27544910179640719</v>
      </c>
    </row>
    <row r="294" spans="1:24" x14ac:dyDescent="0.4">
      <c r="A294" t="s">
        <v>25</v>
      </c>
      <c r="B294">
        <v>220</v>
      </c>
      <c r="C294">
        <v>27</v>
      </c>
      <c r="D294" t="s">
        <v>32</v>
      </c>
      <c r="E294">
        <v>494022.92</v>
      </c>
      <c r="F294">
        <v>5180829.43</v>
      </c>
      <c r="G294" t="s">
        <v>11</v>
      </c>
      <c r="H294">
        <v>4</v>
      </c>
      <c r="I294">
        <v>542.81500000000005</v>
      </c>
      <c r="J294">
        <f t="shared" si="15"/>
        <v>1.104556000381282</v>
      </c>
      <c r="N294">
        <v>293</v>
      </c>
      <c r="O294">
        <v>30</v>
      </c>
      <c r="P294" t="s">
        <v>35</v>
      </c>
      <c r="Q294">
        <v>494136.58</v>
      </c>
      <c r="R294">
        <v>5180910.7699999996</v>
      </c>
      <c r="S294" t="s">
        <v>11</v>
      </c>
      <c r="T294">
        <v>3</v>
      </c>
      <c r="U294">
        <v>483.26799999999997</v>
      </c>
      <c r="V294">
        <v>0.9833858113579419</v>
      </c>
      <c r="W294">
        <v>162</v>
      </c>
      <c r="X294">
        <f t="shared" si="17"/>
        <v>0.48502994011976047</v>
      </c>
    </row>
    <row r="295" spans="1:24" x14ac:dyDescent="0.4">
      <c r="A295" t="s">
        <v>25</v>
      </c>
      <c r="B295">
        <v>64</v>
      </c>
      <c r="C295">
        <v>24</v>
      </c>
      <c r="D295" t="s">
        <v>11</v>
      </c>
      <c r="E295">
        <v>493928.07</v>
      </c>
      <c r="F295">
        <v>5180645.7300000004</v>
      </c>
      <c r="G295" t="s">
        <v>11</v>
      </c>
      <c r="H295">
        <v>5</v>
      </c>
      <c r="I295">
        <v>535.43299999999999</v>
      </c>
      <c r="J295">
        <f t="shared" si="15"/>
        <v>1.0895346166781517</v>
      </c>
      <c r="N295">
        <v>297</v>
      </c>
      <c r="O295">
        <v>9</v>
      </c>
      <c r="P295" t="s">
        <v>44</v>
      </c>
      <c r="Q295">
        <v>493470.69</v>
      </c>
      <c r="R295">
        <v>5180953.47</v>
      </c>
      <c r="S295" t="s">
        <v>11</v>
      </c>
      <c r="T295">
        <v>3</v>
      </c>
      <c r="U295">
        <v>628.44500000000005</v>
      </c>
      <c r="V295">
        <v>1.2788016094979222</v>
      </c>
      <c r="W295">
        <v>302</v>
      </c>
      <c r="X295">
        <f t="shared" si="17"/>
        <v>0.90419161676646709</v>
      </c>
    </row>
    <row r="296" spans="1:24" x14ac:dyDescent="0.4">
      <c r="A296" t="s">
        <v>25</v>
      </c>
      <c r="B296">
        <v>199</v>
      </c>
      <c r="C296">
        <v>30</v>
      </c>
      <c r="D296" t="s">
        <v>37</v>
      </c>
      <c r="E296">
        <v>494133.79</v>
      </c>
      <c r="F296">
        <v>5180783.6500000004</v>
      </c>
      <c r="G296" t="s">
        <v>11</v>
      </c>
      <c r="H296">
        <v>7</v>
      </c>
      <c r="I296">
        <v>534.94100000000003</v>
      </c>
      <c r="J296">
        <f t="shared" si="15"/>
        <v>1.0885334624134619</v>
      </c>
      <c r="N296">
        <v>298</v>
      </c>
      <c r="O296">
        <v>10</v>
      </c>
      <c r="P296" t="s">
        <v>44</v>
      </c>
      <c r="Q296">
        <v>493502.61</v>
      </c>
      <c r="R296">
        <v>5180966.54</v>
      </c>
      <c r="S296" t="s">
        <v>11</v>
      </c>
      <c r="T296">
        <v>3</v>
      </c>
      <c r="V296" t="s">
        <v>160</v>
      </c>
    </row>
    <row r="297" spans="1:24" x14ac:dyDescent="0.4">
      <c r="A297" t="s">
        <v>25</v>
      </c>
      <c r="B297">
        <v>265</v>
      </c>
      <c r="C297">
        <v>25</v>
      </c>
      <c r="D297" t="s">
        <v>34</v>
      </c>
      <c r="E297">
        <v>493957.47</v>
      </c>
      <c r="F297">
        <v>5180890.26</v>
      </c>
      <c r="G297" t="s">
        <v>11</v>
      </c>
      <c r="H297">
        <v>2</v>
      </c>
      <c r="I297">
        <v>534.94100000000003</v>
      </c>
      <c r="J297">
        <f t="shared" si="15"/>
        <v>1.0885334624134619</v>
      </c>
      <c r="N297">
        <v>299</v>
      </c>
      <c r="O297">
        <v>11</v>
      </c>
      <c r="P297" t="s">
        <v>44</v>
      </c>
      <c r="Q297">
        <v>493534.5</v>
      </c>
      <c r="R297">
        <v>5180949.62</v>
      </c>
      <c r="S297" t="s">
        <v>11</v>
      </c>
      <c r="T297">
        <v>3</v>
      </c>
      <c r="U297">
        <v>381.89</v>
      </c>
      <c r="V297">
        <v>0.77709512630566158</v>
      </c>
      <c r="W297">
        <v>77</v>
      </c>
      <c r="X297">
        <f t="shared" ref="X297:X328" si="18">W297/334</f>
        <v>0.23053892215568864</v>
      </c>
    </row>
    <row r="298" spans="1:24" x14ac:dyDescent="0.4">
      <c r="A298" t="s">
        <v>25</v>
      </c>
      <c r="B298">
        <v>166</v>
      </c>
      <c r="C298">
        <v>23</v>
      </c>
      <c r="D298" t="s">
        <v>40</v>
      </c>
      <c r="E298">
        <v>493893.32</v>
      </c>
      <c r="F298">
        <v>5180776.8899999997</v>
      </c>
      <c r="G298" t="s">
        <v>11</v>
      </c>
      <c r="H298">
        <v>2</v>
      </c>
      <c r="I298">
        <v>533.46500000000003</v>
      </c>
      <c r="J298">
        <f t="shared" si="15"/>
        <v>1.0855299996193926</v>
      </c>
      <c r="N298">
        <v>300</v>
      </c>
      <c r="O298">
        <v>12</v>
      </c>
      <c r="P298" t="s">
        <v>44</v>
      </c>
      <c r="Q298">
        <v>493566.42</v>
      </c>
      <c r="R298">
        <v>5180959.47</v>
      </c>
      <c r="S298" t="s">
        <v>11</v>
      </c>
      <c r="T298">
        <v>3</v>
      </c>
      <c r="U298">
        <v>382.38200000000001</v>
      </c>
      <c r="V298">
        <v>0.77809628057035141</v>
      </c>
      <c r="W298">
        <v>78</v>
      </c>
      <c r="X298">
        <f t="shared" si="18"/>
        <v>0.23353293413173654</v>
      </c>
    </row>
    <row r="299" spans="1:24" x14ac:dyDescent="0.4">
      <c r="A299" t="s">
        <v>25</v>
      </c>
      <c r="B299">
        <v>313</v>
      </c>
      <c r="C299">
        <v>25</v>
      </c>
      <c r="D299" t="s">
        <v>44</v>
      </c>
      <c r="E299">
        <v>493981.21</v>
      </c>
      <c r="F299">
        <v>5180954.71</v>
      </c>
      <c r="G299" t="s">
        <v>11</v>
      </c>
      <c r="H299">
        <v>1</v>
      </c>
      <c r="I299">
        <v>533.46500000000003</v>
      </c>
      <c r="J299">
        <f t="shared" si="15"/>
        <v>1.0855299996193926</v>
      </c>
      <c r="N299">
        <v>301</v>
      </c>
      <c r="O299">
        <v>13</v>
      </c>
      <c r="P299" t="s">
        <v>44</v>
      </c>
      <c r="Q299">
        <v>493598.32</v>
      </c>
      <c r="R299">
        <v>5180954.22</v>
      </c>
      <c r="S299" t="s">
        <v>11</v>
      </c>
      <c r="T299">
        <v>3</v>
      </c>
      <c r="U299">
        <v>314.46899999999999</v>
      </c>
      <c r="V299">
        <v>0.63990239931450177</v>
      </c>
      <c r="W299">
        <v>42</v>
      </c>
      <c r="X299">
        <f t="shared" si="18"/>
        <v>0.12574850299401197</v>
      </c>
    </row>
    <row r="300" spans="1:24" x14ac:dyDescent="0.4">
      <c r="A300" t="s">
        <v>25</v>
      </c>
      <c r="B300">
        <v>66</v>
      </c>
      <c r="C300">
        <v>26</v>
      </c>
      <c r="D300" t="s">
        <v>11</v>
      </c>
      <c r="E300">
        <v>493989.61</v>
      </c>
      <c r="F300">
        <v>5180640.5</v>
      </c>
      <c r="G300" t="s">
        <v>11</v>
      </c>
      <c r="H300">
        <v>6</v>
      </c>
      <c r="I300">
        <v>525.09799999999996</v>
      </c>
      <c r="J300">
        <f t="shared" si="15"/>
        <v>1.068504272520491</v>
      </c>
      <c r="N300">
        <v>302</v>
      </c>
      <c r="O300">
        <v>14</v>
      </c>
      <c r="P300" t="s">
        <v>44</v>
      </c>
      <c r="Q300">
        <v>493631.43</v>
      </c>
      <c r="R300">
        <v>5180959.58</v>
      </c>
      <c r="S300" t="s">
        <v>11</v>
      </c>
      <c r="T300">
        <v>3</v>
      </c>
      <c r="U300">
        <v>337.10599999999999</v>
      </c>
      <c r="V300">
        <v>0.68596566982219054</v>
      </c>
      <c r="W300">
        <v>48</v>
      </c>
      <c r="X300">
        <f t="shared" si="18"/>
        <v>0.1437125748502994</v>
      </c>
    </row>
    <row r="301" spans="1:24" x14ac:dyDescent="0.4">
      <c r="A301" t="s">
        <v>25</v>
      </c>
      <c r="B301">
        <v>316</v>
      </c>
      <c r="C301">
        <v>28</v>
      </c>
      <c r="D301" t="s">
        <v>44</v>
      </c>
      <c r="E301">
        <v>494076.93</v>
      </c>
      <c r="F301">
        <v>5180949.5</v>
      </c>
      <c r="G301" t="s">
        <v>11</v>
      </c>
      <c r="H301">
        <v>3</v>
      </c>
      <c r="I301">
        <v>517.22400000000005</v>
      </c>
      <c r="J301">
        <f t="shared" si="15"/>
        <v>1.0524817345526711</v>
      </c>
      <c r="N301">
        <v>303</v>
      </c>
      <c r="O301">
        <v>15</v>
      </c>
      <c r="P301" t="s">
        <v>44</v>
      </c>
      <c r="Q301">
        <v>493663.33</v>
      </c>
      <c r="R301">
        <v>5180951.17</v>
      </c>
      <c r="S301" t="s">
        <v>11</v>
      </c>
      <c r="T301">
        <v>3</v>
      </c>
      <c r="U301">
        <v>388.28699999999998</v>
      </c>
      <c r="V301">
        <v>0.79011216661302053</v>
      </c>
      <c r="W301">
        <v>80</v>
      </c>
      <c r="X301">
        <f t="shared" si="18"/>
        <v>0.23952095808383234</v>
      </c>
    </row>
    <row r="302" spans="1:24" x14ac:dyDescent="0.4">
      <c r="A302" t="s">
        <v>25</v>
      </c>
      <c r="B302">
        <v>38</v>
      </c>
      <c r="C302">
        <v>21</v>
      </c>
      <c r="D302" t="s">
        <v>10</v>
      </c>
      <c r="E302">
        <v>493851.68</v>
      </c>
      <c r="F302">
        <v>5180592.03</v>
      </c>
      <c r="G302" t="s">
        <v>11</v>
      </c>
      <c r="H302">
        <v>4</v>
      </c>
      <c r="I302">
        <v>512.303</v>
      </c>
      <c r="J302">
        <f t="shared" si="15"/>
        <v>1.0424681570393814</v>
      </c>
      <c r="N302">
        <v>304</v>
      </c>
      <c r="O302">
        <v>16</v>
      </c>
      <c r="P302" t="s">
        <v>44</v>
      </c>
      <c r="Q302">
        <v>493694.05</v>
      </c>
      <c r="R302">
        <v>5180960.01</v>
      </c>
      <c r="S302" t="s">
        <v>11</v>
      </c>
      <c r="T302">
        <v>3</v>
      </c>
      <c r="U302">
        <v>462.10599999999999</v>
      </c>
      <c r="V302">
        <v>0.94032396877793101</v>
      </c>
      <c r="W302">
        <v>141</v>
      </c>
      <c r="X302">
        <f t="shared" si="18"/>
        <v>0.42215568862275449</v>
      </c>
    </row>
    <row r="303" spans="1:24" x14ac:dyDescent="0.4">
      <c r="A303" t="s">
        <v>25</v>
      </c>
      <c r="B303">
        <v>246</v>
      </c>
      <c r="C303">
        <v>28</v>
      </c>
      <c r="D303" t="s">
        <v>30</v>
      </c>
      <c r="E303">
        <v>494082.71</v>
      </c>
      <c r="F303">
        <v>5180854.1500000004</v>
      </c>
      <c r="G303" t="s">
        <v>11</v>
      </c>
      <c r="H303">
        <v>5</v>
      </c>
      <c r="I303">
        <v>511.81099999999998</v>
      </c>
      <c r="J303">
        <f t="shared" si="15"/>
        <v>1.0414670027746915</v>
      </c>
      <c r="N303">
        <v>305</v>
      </c>
      <c r="O303">
        <v>17</v>
      </c>
      <c r="P303" t="s">
        <v>44</v>
      </c>
      <c r="Q303">
        <v>493725.96</v>
      </c>
      <c r="R303">
        <v>5180964.08</v>
      </c>
      <c r="S303" t="s">
        <v>11</v>
      </c>
      <c r="T303">
        <v>3</v>
      </c>
      <c r="U303">
        <v>599.40899999999999</v>
      </c>
      <c r="V303">
        <v>1.219717228950091</v>
      </c>
      <c r="W303">
        <v>280</v>
      </c>
      <c r="X303">
        <f t="shared" si="18"/>
        <v>0.83832335329341312</v>
      </c>
    </row>
    <row r="304" spans="1:24" x14ac:dyDescent="0.4">
      <c r="A304" t="s">
        <v>25</v>
      </c>
      <c r="B304">
        <v>15</v>
      </c>
      <c r="C304">
        <v>20</v>
      </c>
      <c r="D304" t="s">
        <v>9</v>
      </c>
      <c r="E304">
        <v>493797.92</v>
      </c>
      <c r="F304">
        <v>5180576.3</v>
      </c>
      <c r="G304" t="s">
        <v>11</v>
      </c>
      <c r="H304">
        <v>3</v>
      </c>
      <c r="I304">
        <v>510.827</v>
      </c>
      <c r="J304">
        <f t="shared" si="15"/>
        <v>1.0394646942453121</v>
      </c>
      <c r="N304">
        <v>306</v>
      </c>
      <c r="O304">
        <v>18</v>
      </c>
      <c r="P304" t="s">
        <v>44</v>
      </c>
      <c r="Q304">
        <v>493757.84</v>
      </c>
      <c r="R304">
        <v>5180942.05</v>
      </c>
      <c r="S304" t="s">
        <v>11</v>
      </c>
      <c r="T304">
        <v>3</v>
      </c>
      <c r="U304">
        <v>684.54700000000003</v>
      </c>
      <c r="V304">
        <v>1.3929616838020418</v>
      </c>
      <c r="W304">
        <v>325</v>
      </c>
      <c r="X304">
        <f t="shared" si="18"/>
        <v>0.97305389221556882</v>
      </c>
    </row>
    <row r="305" spans="1:24" x14ac:dyDescent="0.4">
      <c r="A305" t="s">
        <v>25</v>
      </c>
      <c r="B305">
        <v>315</v>
      </c>
      <c r="C305">
        <v>27</v>
      </c>
      <c r="D305" t="s">
        <v>44</v>
      </c>
      <c r="E305">
        <v>494042.75</v>
      </c>
      <c r="F305">
        <v>5180958.3600000003</v>
      </c>
      <c r="G305" t="s">
        <v>11</v>
      </c>
      <c r="H305">
        <v>2</v>
      </c>
      <c r="I305">
        <v>510.33499999999998</v>
      </c>
      <c r="J305">
        <f t="shared" si="15"/>
        <v>1.0384635399806221</v>
      </c>
      <c r="N305">
        <v>307</v>
      </c>
      <c r="O305">
        <v>19</v>
      </c>
      <c r="P305" t="s">
        <v>44</v>
      </c>
      <c r="Q305">
        <v>493789.77</v>
      </c>
      <c r="R305">
        <v>5180957.46</v>
      </c>
      <c r="S305" t="s">
        <v>11</v>
      </c>
      <c r="T305">
        <v>3</v>
      </c>
      <c r="U305">
        <v>606.79100000000005</v>
      </c>
      <c r="V305">
        <v>1.2347386126532214</v>
      </c>
      <c r="W305">
        <v>288</v>
      </c>
      <c r="X305">
        <f t="shared" si="18"/>
        <v>0.86227544910179643</v>
      </c>
    </row>
    <row r="306" spans="1:24" x14ac:dyDescent="0.4">
      <c r="A306" t="s">
        <v>25</v>
      </c>
      <c r="B306">
        <v>88</v>
      </c>
      <c r="C306">
        <v>23</v>
      </c>
      <c r="D306" t="s">
        <v>33</v>
      </c>
      <c r="E306">
        <v>493902.84</v>
      </c>
      <c r="F306">
        <v>5180681.54</v>
      </c>
      <c r="G306" t="s">
        <v>11</v>
      </c>
      <c r="H306">
        <v>4</v>
      </c>
      <c r="I306">
        <v>506.39800000000002</v>
      </c>
      <c r="J306">
        <f t="shared" si="15"/>
        <v>1.0304522709967123</v>
      </c>
      <c r="N306">
        <v>308</v>
      </c>
      <c r="O306">
        <v>20</v>
      </c>
      <c r="P306" t="s">
        <v>44</v>
      </c>
      <c r="Q306">
        <v>493821.67</v>
      </c>
      <c r="R306">
        <v>5180957.6500000004</v>
      </c>
      <c r="S306" t="s">
        <v>11</v>
      </c>
      <c r="T306">
        <v>3</v>
      </c>
      <c r="U306">
        <v>594.98</v>
      </c>
      <c r="V306">
        <v>1.2107048057014913</v>
      </c>
      <c r="W306">
        <v>273</v>
      </c>
      <c r="X306">
        <f t="shared" si="18"/>
        <v>0.81736526946107779</v>
      </c>
    </row>
    <row r="307" spans="1:24" x14ac:dyDescent="0.4">
      <c r="A307" t="s">
        <v>25</v>
      </c>
      <c r="B307">
        <v>89</v>
      </c>
      <c r="C307">
        <v>24</v>
      </c>
      <c r="D307" t="s">
        <v>33</v>
      </c>
      <c r="E307">
        <v>493935.2</v>
      </c>
      <c r="F307">
        <v>5180676.1399999997</v>
      </c>
      <c r="G307" t="s">
        <v>11</v>
      </c>
      <c r="H307">
        <v>5</v>
      </c>
      <c r="I307">
        <v>505.90600000000001</v>
      </c>
      <c r="J307">
        <f t="shared" si="15"/>
        <v>1.0294511167320224</v>
      </c>
      <c r="N307">
        <v>309</v>
      </c>
      <c r="O307">
        <v>21</v>
      </c>
      <c r="P307" t="s">
        <v>44</v>
      </c>
      <c r="Q307">
        <v>493855.17</v>
      </c>
      <c r="R307">
        <v>5180939.62</v>
      </c>
      <c r="S307" t="s">
        <v>11</v>
      </c>
      <c r="T307">
        <v>3</v>
      </c>
      <c r="U307">
        <v>627.95299999999997</v>
      </c>
      <c r="V307">
        <v>1.2778004552332323</v>
      </c>
      <c r="W307">
        <v>301</v>
      </c>
      <c r="X307">
        <f t="shared" si="18"/>
        <v>0.90119760479041922</v>
      </c>
    </row>
    <row r="308" spans="1:24" x14ac:dyDescent="0.4">
      <c r="A308" t="s">
        <v>25</v>
      </c>
      <c r="B308">
        <v>112</v>
      </c>
      <c r="C308">
        <v>20</v>
      </c>
      <c r="D308" t="s">
        <v>38</v>
      </c>
      <c r="E308">
        <v>493818.59</v>
      </c>
      <c r="F308">
        <v>5180703.41</v>
      </c>
      <c r="G308" t="s">
        <v>11</v>
      </c>
      <c r="H308">
        <v>2</v>
      </c>
      <c r="I308">
        <v>499.01600000000002</v>
      </c>
      <c r="J308">
        <f t="shared" si="15"/>
        <v>1.015430887293582</v>
      </c>
      <c r="N308">
        <v>310</v>
      </c>
      <c r="O308">
        <v>22</v>
      </c>
      <c r="P308" t="s">
        <v>44</v>
      </c>
      <c r="Q308">
        <v>493885.5</v>
      </c>
      <c r="R308">
        <v>5180970.8099999996</v>
      </c>
      <c r="S308" t="s">
        <v>11</v>
      </c>
      <c r="T308">
        <v>3</v>
      </c>
      <c r="U308">
        <v>590.05899999999997</v>
      </c>
      <c r="V308">
        <v>1.2006912281882016</v>
      </c>
      <c r="W308">
        <v>268</v>
      </c>
      <c r="X308">
        <f t="shared" si="18"/>
        <v>0.80239520958083832</v>
      </c>
    </row>
    <row r="309" spans="1:24" x14ac:dyDescent="0.4">
      <c r="A309" t="s">
        <v>25</v>
      </c>
      <c r="B309">
        <v>148</v>
      </c>
      <c r="C309">
        <v>30</v>
      </c>
      <c r="D309" t="s">
        <v>39</v>
      </c>
      <c r="E309">
        <v>494134.95</v>
      </c>
      <c r="F309">
        <v>5180720.09</v>
      </c>
      <c r="G309" t="s">
        <v>11</v>
      </c>
      <c r="H309">
        <v>8</v>
      </c>
      <c r="I309">
        <v>498.524</v>
      </c>
      <c r="J309">
        <f t="shared" si="15"/>
        <v>1.0144297330288923</v>
      </c>
      <c r="N309">
        <v>311</v>
      </c>
      <c r="O309">
        <v>23</v>
      </c>
      <c r="P309" t="s">
        <v>44</v>
      </c>
      <c r="Q309">
        <v>493917.41</v>
      </c>
      <c r="R309">
        <v>5180967.55</v>
      </c>
      <c r="S309" t="s">
        <v>11</v>
      </c>
      <c r="T309">
        <v>3</v>
      </c>
      <c r="U309">
        <v>517.22400000000005</v>
      </c>
      <c r="V309">
        <v>1.0524817345526711</v>
      </c>
      <c r="W309">
        <v>202</v>
      </c>
      <c r="X309">
        <f t="shared" si="18"/>
        <v>0.60479041916167664</v>
      </c>
    </row>
    <row r="310" spans="1:24" x14ac:dyDescent="0.4">
      <c r="A310" t="s">
        <v>25</v>
      </c>
      <c r="B310">
        <v>292</v>
      </c>
      <c r="C310">
        <v>29</v>
      </c>
      <c r="D310" t="s">
        <v>35</v>
      </c>
      <c r="E310">
        <v>494104.7</v>
      </c>
      <c r="F310">
        <v>5180935.92</v>
      </c>
      <c r="G310" t="s">
        <v>11</v>
      </c>
      <c r="H310">
        <v>4</v>
      </c>
      <c r="I310">
        <v>498.03100000000001</v>
      </c>
      <c r="J310">
        <f t="shared" si="15"/>
        <v>1.0134265438978107</v>
      </c>
      <c r="N310">
        <v>312</v>
      </c>
      <c r="O310">
        <v>24</v>
      </c>
      <c r="P310" t="s">
        <v>44</v>
      </c>
      <c r="Q310">
        <v>493946.58</v>
      </c>
      <c r="R310">
        <v>5180965.8</v>
      </c>
      <c r="S310" t="s">
        <v>11</v>
      </c>
      <c r="T310">
        <v>4</v>
      </c>
      <c r="U310">
        <v>624.01599999999996</v>
      </c>
      <c r="V310">
        <v>1.2697891862493222</v>
      </c>
      <c r="W310">
        <v>298</v>
      </c>
      <c r="X310">
        <f t="shared" si="18"/>
        <v>0.89221556886227549</v>
      </c>
    </row>
    <row r="311" spans="1:24" x14ac:dyDescent="0.4">
      <c r="A311" t="s">
        <v>25</v>
      </c>
      <c r="B311">
        <v>63</v>
      </c>
      <c r="C311">
        <v>23</v>
      </c>
      <c r="D311" t="s">
        <v>11</v>
      </c>
      <c r="E311">
        <v>493896.17</v>
      </c>
      <c r="F311">
        <v>5180649.7699999996</v>
      </c>
      <c r="G311" t="s">
        <v>11</v>
      </c>
      <c r="H311">
        <v>4</v>
      </c>
      <c r="I311">
        <v>497.04700000000003</v>
      </c>
      <c r="J311">
        <f t="shared" si="15"/>
        <v>1.0114242353684313</v>
      </c>
      <c r="N311">
        <v>313</v>
      </c>
      <c r="O311">
        <v>25</v>
      </c>
      <c r="P311" t="s">
        <v>44</v>
      </c>
      <c r="Q311">
        <v>493981.21</v>
      </c>
      <c r="R311">
        <v>5180954.71</v>
      </c>
      <c r="S311" t="s">
        <v>11</v>
      </c>
      <c r="T311">
        <v>4</v>
      </c>
      <c r="U311">
        <v>512.303</v>
      </c>
      <c r="V311">
        <v>1.0424681570393814</v>
      </c>
      <c r="W311">
        <v>198</v>
      </c>
      <c r="X311">
        <f t="shared" si="18"/>
        <v>0.59281437125748504</v>
      </c>
    </row>
    <row r="312" spans="1:24" x14ac:dyDescent="0.4">
      <c r="A312" t="s">
        <v>25</v>
      </c>
      <c r="B312">
        <v>90</v>
      </c>
      <c r="C312">
        <v>25</v>
      </c>
      <c r="D312" t="s">
        <v>33</v>
      </c>
      <c r="E312">
        <v>493966.65</v>
      </c>
      <c r="F312">
        <v>5180668.7</v>
      </c>
      <c r="G312" t="s">
        <v>11</v>
      </c>
      <c r="H312">
        <v>5</v>
      </c>
      <c r="I312">
        <v>497.04700000000003</v>
      </c>
      <c r="J312">
        <f t="shared" si="15"/>
        <v>1.0114242353684313</v>
      </c>
      <c r="N312">
        <v>314</v>
      </c>
      <c r="O312">
        <v>26</v>
      </c>
      <c r="P312" t="s">
        <v>44</v>
      </c>
      <c r="Q312">
        <v>494013.12</v>
      </c>
      <c r="R312">
        <v>5180956.01</v>
      </c>
      <c r="S312" t="s">
        <v>11</v>
      </c>
      <c r="T312">
        <v>4</v>
      </c>
      <c r="U312">
        <v>488.68099999999998</v>
      </c>
      <c r="V312">
        <v>0.9944005431359213</v>
      </c>
      <c r="W312">
        <v>168</v>
      </c>
      <c r="X312">
        <f t="shared" si="18"/>
        <v>0.50299401197604787</v>
      </c>
    </row>
    <row r="313" spans="1:24" x14ac:dyDescent="0.4">
      <c r="A313" t="s">
        <v>25</v>
      </c>
      <c r="B313">
        <v>116</v>
      </c>
      <c r="C313">
        <v>24</v>
      </c>
      <c r="D313" t="s">
        <v>38</v>
      </c>
      <c r="E313">
        <v>493946.23</v>
      </c>
      <c r="F313">
        <v>5180709.28</v>
      </c>
      <c r="G313" t="s">
        <v>11</v>
      </c>
      <c r="H313">
        <v>4</v>
      </c>
      <c r="I313">
        <v>497.04700000000003</v>
      </c>
      <c r="J313">
        <f t="shared" si="15"/>
        <v>1.0114242353684313</v>
      </c>
      <c r="N313">
        <v>315</v>
      </c>
      <c r="O313">
        <v>27</v>
      </c>
      <c r="P313" t="s">
        <v>44</v>
      </c>
      <c r="Q313">
        <v>494042.75</v>
      </c>
      <c r="R313">
        <v>5180958.3600000003</v>
      </c>
      <c r="S313" t="s">
        <v>11</v>
      </c>
      <c r="T313">
        <v>4</v>
      </c>
      <c r="U313">
        <v>497.04700000000003</v>
      </c>
      <c r="V313">
        <v>1.0114242353684313</v>
      </c>
      <c r="W313">
        <v>179</v>
      </c>
      <c r="X313">
        <f t="shared" si="18"/>
        <v>0.5359281437125748</v>
      </c>
    </row>
    <row r="314" spans="1:24" x14ac:dyDescent="0.4">
      <c r="A314" t="s">
        <v>25</v>
      </c>
      <c r="B314">
        <v>164</v>
      </c>
      <c r="C314">
        <v>21</v>
      </c>
      <c r="D314" t="s">
        <v>40</v>
      </c>
      <c r="E314">
        <v>493829.48</v>
      </c>
      <c r="F314">
        <v>5180750.95</v>
      </c>
      <c r="G314" t="s">
        <v>11</v>
      </c>
      <c r="H314">
        <v>1</v>
      </c>
      <c r="I314">
        <v>496.55500000000001</v>
      </c>
      <c r="J314">
        <f t="shared" si="15"/>
        <v>1.0104230811037413</v>
      </c>
      <c r="N314">
        <v>316</v>
      </c>
      <c r="O314">
        <v>28</v>
      </c>
      <c r="P314" t="s">
        <v>44</v>
      </c>
      <c r="Q314">
        <v>494076.93</v>
      </c>
      <c r="R314">
        <v>5180949.5</v>
      </c>
      <c r="S314" t="s">
        <v>11</v>
      </c>
      <c r="T314">
        <v>4</v>
      </c>
      <c r="U314">
        <v>506.39800000000002</v>
      </c>
      <c r="V314">
        <v>1.0304522709967123</v>
      </c>
      <c r="W314">
        <v>189</v>
      </c>
      <c r="X314">
        <f t="shared" si="18"/>
        <v>0.56586826347305386</v>
      </c>
    </row>
    <row r="315" spans="1:24" x14ac:dyDescent="0.4">
      <c r="A315" t="s">
        <v>25</v>
      </c>
      <c r="B315">
        <v>191</v>
      </c>
      <c r="C315">
        <v>22</v>
      </c>
      <c r="D315" t="s">
        <v>37</v>
      </c>
      <c r="E315">
        <v>493878.55</v>
      </c>
      <c r="F315">
        <v>5180811.91</v>
      </c>
      <c r="G315" t="s">
        <v>11</v>
      </c>
      <c r="H315">
        <v>1</v>
      </c>
      <c r="I315">
        <v>495.07900000000001</v>
      </c>
      <c r="J315">
        <f t="shared" si="15"/>
        <v>1.007419618309672</v>
      </c>
      <c r="N315">
        <v>323</v>
      </c>
      <c r="O315">
        <v>10</v>
      </c>
      <c r="P315" t="s">
        <v>48</v>
      </c>
      <c r="Q315">
        <v>493501.33</v>
      </c>
      <c r="R315">
        <v>5180997.2699999996</v>
      </c>
      <c r="S315" t="s">
        <v>11</v>
      </c>
      <c r="T315">
        <v>4</v>
      </c>
      <c r="U315">
        <v>394.19299999999998</v>
      </c>
      <c r="V315">
        <v>0.80213008752208137</v>
      </c>
      <c r="W315">
        <v>84</v>
      </c>
      <c r="X315">
        <f t="shared" si="18"/>
        <v>0.25149700598802394</v>
      </c>
    </row>
    <row r="316" spans="1:24" x14ac:dyDescent="0.4">
      <c r="A316" t="s">
        <v>25</v>
      </c>
      <c r="B316">
        <v>194</v>
      </c>
      <c r="C316">
        <v>25</v>
      </c>
      <c r="D316" t="s">
        <v>37</v>
      </c>
      <c r="E316">
        <v>493976.08</v>
      </c>
      <c r="F316">
        <v>5180793.54</v>
      </c>
      <c r="G316" t="s">
        <v>11</v>
      </c>
      <c r="H316">
        <v>4</v>
      </c>
      <c r="I316">
        <v>493.60199999999998</v>
      </c>
      <c r="J316">
        <f t="shared" si="15"/>
        <v>1.004414120649211</v>
      </c>
      <c r="N316">
        <v>324</v>
      </c>
      <c r="O316">
        <v>11</v>
      </c>
      <c r="P316" t="s">
        <v>48</v>
      </c>
      <c r="Q316">
        <v>493530.64</v>
      </c>
      <c r="R316">
        <v>5180981.4000000004</v>
      </c>
      <c r="S316" t="s">
        <v>11</v>
      </c>
      <c r="T316">
        <v>4</v>
      </c>
      <c r="U316">
        <v>497.04700000000003</v>
      </c>
      <c r="V316">
        <v>1.0114242353684313</v>
      </c>
      <c r="W316">
        <v>180</v>
      </c>
      <c r="X316">
        <f t="shared" si="18"/>
        <v>0.53892215568862278</v>
      </c>
    </row>
    <row r="317" spans="1:24" x14ac:dyDescent="0.4">
      <c r="A317" t="s">
        <v>25</v>
      </c>
      <c r="B317">
        <v>174</v>
      </c>
      <c r="C317">
        <v>31</v>
      </c>
      <c r="D317" t="s">
        <v>40</v>
      </c>
      <c r="E317">
        <v>494148.58</v>
      </c>
      <c r="F317">
        <v>5180765.6399999997</v>
      </c>
      <c r="G317" t="s">
        <v>11</v>
      </c>
      <c r="H317">
        <v>8</v>
      </c>
      <c r="I317">
        <v>491.142</v>
      </c>
      <c r="J317">
        <f t="shared" si="15"/>
        <v>0.99940834932576195</v>
      </c>
      <c r="N317">
        <v>325</v>
      </c>
      <c r="O317">
        <v>12</v>
      </c>
      <c r="P317" t="s">
        <v>48</v>
      </c>
      <c r="Q317">
        <v>493562.56</v>
      </c>
      <c r="R317">
        <v>5180991.26</v>
      </c>
      <c r="S317" t="s">
        <v>11</v>
      </c>
      <c r="T317">
        <v>4</v>
      </c>
      <c r="U317">
        <v>451.77199999999999</v>
      </c>
      <c r="V317">
        <v>0.91929565948666203</v>
      </c>
      <c r="W317">
        <v>130</v>
      </c>
      <c r="X317">
        <f t="shared" si="18"/>
        <v>0.38922155688622756</v>
      </c>
    </row>
    <row r="318" spans="1:24" x14ac:dyDescent="0.4">
      <c r="A318" t="s">
        <v>25</v>
      </c>
      <c r="B318">
        <v>138</v>
      </c>
      <c r="C318">
        <v>20</v>
      </c>
      <c r="D318" t="s">
        <v>39</v>
      </c>
      <c r="E318">
        <v>493815.87</v>
      </c>
      <c r="F318">
        <v>5180735.1900000004</v>
      </c>
      <c r="G318" t="s">
        <v>11</v>
      </c>
      <c r="H318">
        <v>1</v>
      </c>
      <c r="I318">
        <v>489.173</v>
      </c>
      <c r="J318">
        <f t="shared" si="15"/>
        <v>0.99540169740061113</v>
      </c>
      <c r="N318">
        <v>326</v>
      </c>
      <c r="O318">
        <v>13</v>
      </c>
      <c r="P318" t="s">
        <v>48</v>
      </c>
      <c r="Q318">
        <v>493594.46</v>
      </c>
      <c r="R318">
        <v>5180986</v>
      </c>
      <c r="S318" t="s">
        <v>11</v>
      </c>
      <c r="T318">
        <v>4</v>
      </c>
      <c r="U318">
        <v>369.58699999999999</v>
      </c>
      <c r="V318">
        <v>0.75206016508924178</v>
      </c>
      <c r="W318">
        <v>65</v>
      </c>
      <c r="X318">
        <f t="shared" si="18"/>
        <v>0.19461077844311378</v>
      </c>
    </row>
    <row r="319" spans="1:24" x14ac:dyDescent="0.4">
      <c r="A319" t="s">
        <v>25</v>
      </c>
      <c r="B319">
        <v>39</v>
      </c>
      <c r="C319">
        <v>22</v>
      </c>
      <c r="D319" t="s">
        <v>10</v>
      </c>
      <c r="E319">
        <v>493883.62</v>
      </c>
      <c r="F319">
        <v>5180621.22</v>
      </c>
      <c r="G319" t="s">
        <v>11</v>
      </c>
      <c r="H319">
        <v>4</v>
      </c>
      <c r="I319">
        <v>488.68099999999998</v>
      </c>
      <c r="J319">
        <f t="shared" si="15"/>
        <v>0.9944005431359213</v>
      </c>
      <c r="N319">
        <v>327</v>
      </c>
      <c r="O319">
        <v>14</v>
      </c>
      <c r="P319" t="s">
        <v>48</v>
      </c>
      <c r="Q319">
        <v>493626.37</v>
      </c>
      <c r="R319">
        <v>5180992.97</v>
      </c>
      <c r="S319" t="s">
        <v>11</v>
      </c>
      <c r="T319">
        <v>4</v>
      </c>
      <c r="U319">
        <v>380.90600000000001</v>
      </c>
      <c r="V319">
        <v>0.77509281777628203</v>
      </c>
      <c r="W319">
        <v>74</v>
      </c>
      <c r="X319">
        <f t="shared" si="18"/>
        <v>0.22155688622754491</v>
      </c>
    </row>
    <row r="320" spans="1:24" x14ac:dyDescent="0.4">
      <c r="A320" t="s">
        <v>25</v>
      </c>
      <c r="B320">
        <v>35</v>
      </c>
      <c r="C320">
        <v>18</v>
      </c>
      <c r="D320" t="s">
        <v>10</v>
      </c>
      <c r="E320">
        <v>493755.95</v>
      </c>
      <c r="F320">
        <v>5180592.46</v>
      </c>
      <c r="G320" t="s">
        <v>11</v>
      </c>
      <c r="H320">
        <v>2</v>
      </c>
      <c r="I320">
        <v>487.697</v>
      </c>
      <c r="J320">
        <f t="shared" si="15"/>
        <v>0.99239823460654175</v>
      </c>
      <c r="N320">
        <v>328</v>
      </c>
      <c r="O320">
        <v>15</v>
      </c>
      <c r="P320" t="s">
        <v>48</v>
      </c>
      <c r="Q320">
        <v>493658.27</v>
      </c>
      <c r="R320">
        <v>5180984.16</v>
      </c>
      <c r="S320" t="s">
        <v>11</v>
      </c>
      <c r="T320">
        <v>4</v>
      </c>
      <c r="U320">
        <v>493.60199999999998</v>
      </c>
      <c r="V320">
        <v>1.004414120649211</v>
      </c>
      <c r="W320">
        <v>173</v>
      </c>
      <c r="X320">
        <f t="shared" si="18"/>
        <v>0.51796407185628746</v>
      </c>
    </row>
    <row r="321" spans="1:24" x14ac:dyDescent="0.4">
      <c r="A321" t="s">
        <v>25</v>
      </c>
      <c r="B321">
        <v>195</v>
      </c>
      <c r="C321">
        <v>26</v>
      </c>
      <c r="D321" t="s">
        <v>37</v>
      </c>
      <c r="E321">
        <v>494006.17</v>
      </c>
      <c r="F321">
        <v>5180797.1100000003</v>
      </c>
      <c r="G321" t="s">
        <v>11</v>
      </c>
      <c r="H321">
        <v>4</v>
      </c>
      <c r="I321">
        <v>484.74400000000003</v>
      </c>
      <c r="J321">
        <f t="shared" ref="J321:J370" si="19">I321/$L$12</f>
        <v>0.9863892741520115</v>
      </c>
      <c r="N321">
        <v>329</v>
      </c>
      <c r="O321">
        <v>16</v>
      </c>
      <c r="P321" t="s">
        <v>48</v>
      </c>
      <c r="Q321">
        <v>493691.39</v>
      </c>
      <c r="R321">
        <v>5180990.99</v>
      </c>
      <c r="S321" t="s">
        <v>11</v>
      </c>
      <c r="T321">
        <v>4</v>
      </c>
      <c r="U321">
        <v>484.74400000000003</v>
      </c>
      <c r="V321">
        <v>0.9863892741520115</v>
      </c>
      <c r="W321">
        <v>163</v>
      </c>
      <c r="X321">
        <f t="shared" si="18"/>
        <v>0.4880239520958084</v>
      </c>
    </row>
    <row r="322" spans="1:24" x14ac:dyDescent="0.4">
      <c r="A322" t="s">
        <v>25</v>
      </c>
      <c r="B322">
        <v>61</v>
      </c>
      <c r="C322">
        <v>21</v>
      </c>
      <c r="D322" t="s">
        <v>11</v>
      </c>
      <c r="E322">
        <v>493832.32</v>
      </c>
      <c r="F322">
        <v>5180623.83</v>
      </c>
      <c r="G322" t="s">
        <v>11</v>
      </c>
      <c r="H322">
        <v>3</v>
      </c>
      <c r="I322">
        <v>483.26799999999997</v>
      </c>
      <c r="J322">
        <f t="shared" si="19"/>
        <v>0.9833858113579419</v>
      </c>
      <c r="N322">
        <v>330</v>
      </c>
      <c r="O322">
        <v>17</v>
      </c>
      <c r="P322" t="s">
        <v>48</v>
      </c>
      <c r="Q322">
        <v>493722.1</v>
      </c>
      <c r="R322">
        <v>5180995.87</v>
      </c>
      <c r="S322" t="s">
        <v>11</v>
      </c>
      <c r="T322">
        <v>4</v>
      </c>
      <c r="U322">
        <v>542.81500000000005</v>
      </c>
      <c r="V322">
        <v>1.104556000381282</v>
      </c>
      <c r="W322">
        <v>228</v>
      </c>
      <c r="X322">
        <f t="shared" si="18"/>
        <v>0.68263473053892221</v>
      </c>
    </row>
    <row r="323" spans="1:24" x14ac:dyDescent="0.4">
      <c r="A323" t="s">
        <v>25</v>
      </c>
      <c r="B323">
        <v>143</v>
      </c>
      <c r="C323">
        <v>25</v>
      </c>
      <c r="D323" t="s">
        <v>39</v>
      </c>
      <c r="E323">
        <v>493976.78</v>
      </c>
      <c r="F323">
        <v>5180731.34</v>
      </c>
      <c r="G323" t="s">
        <v>11</v>
      </c>
      <c r="H323">
        <v>5</v>
      </c>
      <c r="I323">
        <v>475.39400000000001</v>
      </c>
      <c r="J323">
        <f t="shared" si="19"/>
        <v>0.96736327339012207</v>
      </c>
      <c r="N323">
        <v>331</v>
      </c>
      <c r="O323">
        <v>18</v>
      </c>
      <c r="P323" t="s">
        <v>48</v>
      </c>
      <c r="Q323">
        <v>493753.98</v>
      </c>
      <c r="R323">
        <v>5180973.83</v>
      </c>
      <c r="S323" t="s">
        <v>11</v>
      </c>
      <c r="T323">
        <v>4</v>
      </c>
      <c r="U323">
        <v>435.03899999999999</v>
      </c>
      <c r="V323">
        <v>0.88524624015525077</v>
      </c>
      <c r="W323">
        <v>113</v>
      </c>
      <c r="X323">
        <f t="shared" si="18"/>
        <v>0.33832335329341318</v>
      </c>
    </row>
    <row r="324" spans="1:24" x14ac:dyDescent="0.4">
      <c r="A324" t="s">
        <v>25</v>
      </c>
      <c r="B324">
        <v>198</v>
      </c>
      <c r="C324">
        <v>29</v>
      </c>
      <c r="D324" t="s">
        <v>37</v>
      </c>
      <c r="E324">
        <v>494101.9</v>
      </c>
      <c r="F324">
        <v>5180808.8</v>
      </c>
      <c r="G324" t="s">
        <v>11</v>
      </c>
      <c r="H324">
        <v>6</v>
      </c>
      <c r="I324">
        <v>473.42500000000001</v>
      </c>
      <c r="J324">
        <f t="shared" si="19"/>
        <v>0.96335662146497125</v>
      </c>
      <c r="N324">
        <v>332</v>
      </c>
      <c r="O324">
        <v>19</v>
      </c>
      <c r="P324" t="s">
        <v>48</v>
      </c>
      <c r="Q324">
        <v>493785.91</v>
      </c>
      <c r="R324">
        <v>5180989.25</v>
      </c>
      <c r="S324" t="s">
        <v>11</v>
      </c>
      <c r="T324">
        <v>4</v>
      </c>
      <c r="U324">
        <v>606.79100000000005</v>
      </c>
      <c r="V324">
        <v>1.2347386126532214</v>
      </c>
      <c r="W324">
        <v>289</v>
      </c>
      <c r="X324">
        <f t="shared" si="18"/>
        <v>0.8652694610778443</v>
      </c>
    </row>
    <row r="325" spans="1:24" x14ac:dyDescent="0.4">
      <c r="A325" t="s">
        <v>25</v>
      </c>
      <c r="B325">
        <v>224</v>
      </c>
      <c r="C325">
        <v>31</v>
      </c>
      <c r="D325" t="s">
        <v>32</v>
      </c>
      <c r="E325">
        <v>494150.55</v>
      </c>
      <c r="F325">
        <v>5180829.2</v>
      </c>
      <c r="G325" t="s">
        <v>11</v>
      </c>
      <c r="H325">
        <v>7</v>
      </c>
      <c r="I325">
        <v>465.05900000000003</v>
      </c>
      <c r="J325">
        <f t="shared" si="19"/>
        <v>0.94633292923246148</v>
      </c>
      <c r="N325">
        <v>333</v>
      </c>
      <c r="O325">
        <v>20</v>
      </c>
      <c r="P325" t="s">
        <v>48</v>
      </c>
      <c r="Q325">
        <v>493817.81</v>
      </c>
      <c r="R325">
        <v>5180989.4400000004</v>
      </c>
      <c r="S325" t="s">
        <v>11</v>
      </c>
      <c r="T325">
        <v>4</v>
      </c>
      <c r="U325">
        <v>640.25599999999997</v>
      </c>
      <c r="V325">
        <v>1.3028354164496521</v>
      </c>
      <c r="W325">
        <v>311</v>
      </c>
      <c r="X325">
        <f t="shared" si="18"/>
        <v>0.93113772455089816</v>
      </c>
    </row>
    <row r="326" spans="1:24" x14ac:dyDescent="0.4">
      <c r="A326" t="s">
        <v>25</v>
      </c>
      <c r="B326">
        <v>190</v>
      </c>
      <c r="C326">
        <v>21</v>
      </c>
      <c r="D326" t="s">
        <v>37</v>
      </c>
      <c r="E326">
        <v>493846.61</v>
      </c>
      <c r="F326">
        <v>5180782.72</v>
      </c>
      <c r="G326" t="s">
        <v>11</v>
      </c>
      <c r="H326">
        <v>1</v>
      </c>
      <c r="I326">
        <v>464.07499999999999</v>
      </c>
      <c r="J326">
        <f t="shared" si="19"/>
        <v>0.94433062070308182</v>
      </c>
      <c r="N326">
        <v>334</v>
      </c>
      <c r="O326">
        <v>21</v>
      </c>
      <c r="P326" t="s">
        <v>48</v>
      </c>
      <c r="Q326">
        <v>493849.71</v>
      </c>
      <c r="R326">
        <v>5180973.4000000004</v>
      </c>
      <c r="S326" t="s">
        <v>11</v>
      </c>
      <c r="T326">
        <v>4</v>
      </c>
      <c r="U326">
        <v>385.827</v>
      </c>
      <c r="V326">
        <v>0.7851063952895716</v>
      </c>
      <c r="W326">
        <v>79</v>
      </c>
      <c r="X326">
        <f t="shared" si="18"/>
        <v>0.23652694610778444</v>
      </c>
    </row>
    <row r="327" spans="1:24" x14ac:dyDescent="0.4">
      <c r="A327" t="s">
        <v>25</v>
      </c>
      <c r="B327">
        <v>314</v>
      </c>
      <c r="C327">
        <v>26</v>
      </c>
      <c r="D327" t="s">
        <v>44</v>
      </c>
      <c r="E327">
        <v>494013.12</v>
      </c>
      <c r="F327">
        <v>5180956.01</v>
      </c>
      <c r="G327" t="s">
        <v>11</v>
      </c>
      <c r="H327">
        <v>2</v>
      </c>
      <c r="I327">
        <v>462.59800000000001</v>
      </c>
      <c r="J327">
        <f t="shared" si="19"/>
        <v>0.94132512304262084</v>
      </c>
      <c r="N327">
        <v>335</v>
      </c>
      <c r="O327">
        <v>22</v>
      </c>
      <c r="P327" t="s">
        <v>48</v>
      </c>
      <c r="Q327">
        <v>493881.64</v>
      </c>
      <c r="R327">
        <v>5181002.59</v>
      </c>
      <c r="S327" t="s">
        <v>11</v>
      </c>
      <c r="T327">
        <v>4</v>
      </c>
      <c r="U327">
        <v>498.03100000000001</v>
      </c>
      <c r="V327">
        <v>1.0134265438978107</v>
      </c>
      <c r="W327">
        <v>182</v>
      </c>
      <c r="X327">
        <f t="shared" si="18"/>
        <v>0.54491017964071853</v>
      </c>
    </row>
    <row r="328" spans="1:24" x14ac:dyDescent="0.4">
      <c r="A328" t="s">
        <v>25</v>
      </c>
      <c r="B328">
        <v>193</v>
      </c>
      <c r="C328">
        <v>24</v>
      </c>
      <c r="D328" t="s">
        <v>37</v>
      </c>
      <c r="E328">
        <v>493942.36</v>
      </c>
      <c r="F328">
        <v>5180804.62</v>
      </c>
      <c r="G328" t="s">
        <v>11</v>
      </c>
      <c r="H328">
        <v>3</v>
      </c>
      <c r="I328">
        <v>462.10599999999999</v>
      </c>
      <c r="J328">
        <f t="shared" si="19"/>
        <v>0.94032396877793101</v>
      </c>
      <c r="N328">
        <v>336</v>
      </c>
      <c r="O328">
        <v>23</v>
      </c>
      <c r="P328" t="s">
        <v>48</v>
      </c>
      <c r="Q328">
        <v>493913.55</v>
      </c>
      <c r="R328">
        <v>5180999.34</v>
      </c>
      <c r="S328" t="s">
        <v>11</v>
      </c>
      <c r="T328">
        <v>5</v>
      </c>
      <c r="U328">
        <v>622.53899999999999</v>
      </c>
      <c r="V328">
        <v>1.2667836885888613</v>
      </c>
      <c r="W328">
        <v>296</v>
      </c>
      <c r="X328">
        <f t="shared" si="18"/>
        <v>0.88622754491017963</v>
      </c>
    </row>
    <row r="329" spans="1:24" x14ac:dyDescent="0.4">
      <c r="A329" t="s">
        <v>25</v>
      </c>
      <c r="B329">
        <v>293</v>
      </c>
      <c r="C329">
        <v>30</v>
      </c>
      <c r="D329" t="s">
        <v>35</v>
      </c>
      <c r="E329">
        <v>494136.58</v>
      </c>
      <c r="F329">
        <v>5180910.7699999996</v>
      </c>
      <c r="G329" t="s">
        <v>11</v>
      </c>
      <c r="H329">
        <v>5</v>
      </c>
      <c r="I329">
        <v>462.10599999999999</v>
      </c>
      <c r="J329">
        <f t="shared" si="19"/>
        <v>0.94032396877793101</v>
      </c>
      <c r="N329">
        <v>337</v>
      </c>
      <c r="O329">
        <v>24</v>
      </c>
      <c r="P329" t="s">
        <v>48</v>
      </c>
      <c r="Q329">
        <v>493945.45</v>
      </c>
      <c r="R329">
        <v>5180995.3099999996</v>
      </c>
      <c r="S329" t="s">
        <v>11</v>
      </c>
      <c r="T329">
        <v>5</v>
      </c>
      <c r="U329">
        <v>255.90600000000001</v>
      </c>
      <c r="V329">
        <v>0.52073451882054167</v>
      </c>
      <c r="W329">
        <v>29</v>
      </c>
      <c r="X329">
        <f t="shared" ref="X329:X360" si="20">W329/334</f>
        <v>8.6826347305389226E-2</v>
      </c>
    </row>
    <row r="330" spans="1:24" x14ac:dyDescent="0.4">
      <c r="A330" t="s">
        <v>25</v>
      </c>
      <c r="B330">
        <v>144</v>
      </c>
      <c r="C330">
        <v>26</v>
      </c>
      <c r="D330" t="s">
        <v>39</v>
      </c>
      <c r="E330">
        <v>494007.32</v>
      </c>
      <c r="F330">
        <v>5180733.55</v>
      </c>
      <c r="G330" t="s">
        <v>11</v>
      </c>
      <c r="H330">
        <v>5</v>
      </c>
      <c r="I330">
        <v>461.12200000000001</v>
      </c>
      <c r="J330">
        <f t="shared" si="19"/>
        <v>0.93832166024855146</v>
      </c>
      <c r="N330">
        <v>338</v>
      </c>
      <c r="O330">
        <v>25</v>
      </c>
      <c r="P330" t="s">
        <v>48</v>
      </c>
      <c r="Q330">
        <v>493977.96</v>
      </c>
      <c r="R330">
        <v>5180985.8899999997</v>
      </c>
      <c r="S330" t="s">
        <v>11</v>
      </c>
      <c r="T330">
        <v>5</v>
      </c>
      <c r="U330">
        <v>535.43299999999999</v>
      </c>
      <c r="V330">
        <v>1.0895346166781517</v>
      </c>
      <c r="W330">
        <v>224</v>
      </c>
      <c r="X330">
        <f t="shared" si="20"/>
        <v>0.6706586826347305</v>
      </c>
    </row>
    <row r="331" spans="1:24" x14ac:dyDescent="0.4">
      <c r="A331" t="s">
        <v>25</v>
      </c>
      <c r="B331">
        <v>117</v>
      </c>
      <c r="C331">
        <v>25</v>
      </c>
      <c r="D331" t="s">
        <v>38</v>
      </c>
      <c r="E331">
        <v>493978.13</v>
      </c>
      <c r="F331">
        <v>5180700.47</v>
      </c>
      <c r="G331" t="s">
        <v>11</v>
      </c>
      <c r="H331">
        <v>5</v>
      </c>
      <c r="I331">
        <v>456.69299999999998</v>
      </c>
      <c r="J331">
        <f t="shared" si="19"/>
        <v>0.9293092369999516</v>
      </c>
      <c r="N331">
        <v>348</v>
      </c>
      <c r="O331">
        <v>11</v>
      </c>
      <c r="P331" t="s">
        <v>50</v>
      </c>
      <c r="Q331">
        <v>493540.9</v>
      </c>
      <c r="R331">
        <v>5181013.17</v>
      </c>
      <c r="S331" t="s">
        <v>11</v>
      </c>
      <c r="T331">
        <v>5</v>
      </c>
      <c r="U331">
        <v>505.90600000000001</v>
      </c>
      <c r="V331">
        <v>1.0294511167320224</v>
      </c>
      <c r="W331">
        <v>187</v>
      </c>
      <c r="X331">
        <f t="shared" si="20"/>
        <v>0.55988023952095811</v>
      </c>
    </row>
    <row r="332" spans="1:24" x14ac:dyDescent="0.4">
      <c r="A332" t="s">
        <v>25</v>
      </c>
      <c r="B332">
        <v>266</v>
      </c>
      <c r="C332">
        <v>26</v>
      </c>
      <c r="D332" t="s">
        <v>34</v>
      </c>
      <c r="E332">
        <v>493988.02</v>
      </c>
      <c r="F332">
        <v>5180892.47</v>
      </c>
      <c r="G332" t="s">
        <v>11</v>
      </c>
      <c r="H332">
        <v>2</v>
      </c>
      <c r="I332">
        <v>453.74</v>
      </c>
      <c r="J332">
        <f t="shared" si="19"/>
        <v>0.92330027654542124</v>
      </c>
      <c r="N332">
        <v>349</v>
      </c>
      <c r="O332">
        <v>12</v>
      </c>
      <c r="P332" t="s">
        <v>50</v>
      </c>
      <c r="Q332">
        <v>493572.82</v>
      </c>
      <c r="R332">
        <v>5181023.03</v>
      </c>
      <c r="S332" t="s">
        <v>11</v>
      </c>
      <c r="T332">
        <v>5</v>
      </c>
      <c r="U332">
        <v>497.04700000000003</v>
      </c>
      <c r="V332">
        <v>1.0114242353684313</v>
      </c>
      <c r="W332">
        <v>181</v>
      </c>
      <c r="X332">
        <f t="shared" si="20"/>
        <v>0.54191616766467066</v>
      </c>
    </row>
    <row r="333" spans="1:24" x14ac:dyDescent="0.4">
      <c r="A333" t="s">
        <v>25</v>
      </c>
      <c r="B333">
        <v>142</v>
      </c>
      <c r="C333">
        <v>24</v>
      </c>
      <c r="D333" t="s">
        <v>39</v>
      </c>
      <c r="E333">
        <v>493943.51</v>
      </c>
      <c r="F333">
        <v>5180741.0599999996</v>
      </c>
      <c r="G333" t="s">
        <v>11</v>
      </c>
      <c r="H333">
        <v>4</v>
      </c>
      <c r="I333">
        <v>451.77199999999999</v>
      </c>
      <c r="J333">
        <f t="shared" si="19"/>
        <v>0.91929565948666203</v>
      </c>
      <c r="N333">
        <v>350</v>
      </c>
      <c r="O333">
        <v>13</v>
      </c>
      <c r="P333" t="s">
        <v>50</v>
      </c>
      <c r="Q333">
        <v>493604.72</v>
      </c>
      <c r="R333">
        <v>5181017.7699999996</v>
      </c>
      <c r="S333" t="s">
        <v>11</v>
      </c>
      <c r="T333">
        <v>5</v>
      </c>
      <c r="U333">
        <v>456.69299999999998</v>
      </c>
      <c r="V333">
        <v>0.9293092369999516</v>
      </c>
      <c r="W333">
        <v>136</v>
      </c>
      <c r="X333">
        <f t="shared" si="20"/>
        <v>0.40718562874251496</v>
      </c>
    </row>
    <row r="334" spans="1:24" x14ac:dyDescent="0.4">
      <c r="A334" t="s">
        <v>25</v>
      </c>
      <c r="B334">
        <v>338</v>
      </c>
      <c r="C334">
        <v>25</v>
      </c>
      <c r="D334" t="s">
        <v>48</v>
      </c>
      <c r="E334">
        <v>493977.96</v>
      </c>
      <c r="F334">
        <v>5180985.8899999997</v>
      </c>
      <c r="G334" t="s">
        <v>11</v>
      </c>
      <c r="H334">
        <v>1</v>
      </c>
      <c r="I334">
        <v>445.86599999999999</v>
      </c>
      <c r="J334">
        <f t="shared" si="19"/>
        <v>0.90727773857760119</v>
      </c>
      <c r="N334">
        <v>351</v>
      </c>
      <c r="O334">
        <v>14</v>
      </c>
      <c r="P334" t="s">
        <v>50</v>
      </c>
      <c r="Q334">
        <v>493636.64</v>
      </c>
      <c r="R334">
        <v>5181024.74</v>
      </c>
      <c r="S334" t="s">
        <v>11</v>
      </c>
      <c r="T334">
        <v>5</v>
      </c>
      <c r="U334">
        <v>475.39400000000001</v>
      </c>
      <c r="V334">
        <v>0.96736327339012207</v>
      </c>
      <c r="W334">
        <v>153</v>
      </c>
      <c r="X334">
        <f t="shared" si="20"/>
        <v>0.45808383233532934</v>
      </c>
    </row>
    <row r="335" spans="1:24" x14ac:dyDescent="0.4">
      <c r="A335" t="s">
        <v>25</v>
      </c>
      <c r="B335">
        <v>145</v>
      </c>
      <c r="C335">
        <v>27</v>
      </c>
      <c r="D335" t="s">
        <v>39</v>
      </c>
      <c r="E335">
        <v>494039.23</v>
      </c>
      <c r="F335">
        <v>5180734.07</v>
      </c>
      <c r="G335" t="s">
        <v>11</v>
      </c>
      <c r="H335">
        <v>6</v>
      </c>
      <c r="I335">
        <v>439.46899999999999</v>
      </c>
      <c r="J335">
        <f t="shared" si="19"/>
        <v>0.89426069827024224</v>
      </c>
      <c r="N335">
        <v>352</v>
      </c>
      <c r="O335">
        <v>15</v>
      </c>
      <c r="P335" t="s">
        <v>50</v>
      </c>
      <c r="Q335">
        <v>493670.53</v>
      </c>
      <c r="R335">
        <v>5181014.33</v>
      </c>
      <c r="S335" t="s">
        <v>11</v>
      </c>
      <c r="T335">
        <v>5</v>
      </c>
      <c r="U335">
        <v>461.12200000000001</v>
      </c>
      <c r="V335">
        <v>0.93832166024855146</v>
      </c>
      <c r="W335">
        <v>140</v>
      </c>
      <c r="X335">
        <f t="shared" si="20"/>
        <v>0.41916167664670656</v>
      </c>
    </row>
    <row r="336" spans="1:24" x14ac:dyDescent="0.4">
      <c r="A336" t="s">
        <v>25</v>
      </c>
      <c r="B336">
        <v>223</v>
      </c>
      <c r="C336">
        <v>30</v>
      </c>
      <c r="D336" t="s">
        <v>32</v>
      </c>
      <c r="E336">
        <v>494118.63</v>
      </c>
      <c r="F336">
        <v>5180815.45</v>
      </c>
      <c r="G336" t="s">
        <v>11</v>
      </c>
      <c r="H336">
        <v>6</v>
      </c>
      <c r="I336">
        <v>435.03899999999999</v>
      </c>
      <c r="J336">
        <f t="shared" si="19"/>
        <v>0.88524624015525077</v>
      </c>
      <c r="N336">
        <v>353</v>
      </c>
      <c r="O336">
        <v>16</v>
      </c>
      <c r="P336" t="s">
        <v>50</v>
      </c>
      <c r="Q336">
        <v>493700.45</v>
      </c>
      <c r="R336">
        <v>5181023.5599999996</v>
      </c>
      <c r="S336" t="s">
        <v>11</v>
      </c>
      <c r="T336">
        <v>5</v>
      </c>
      <c r="U336">
        <v>268.209</v>
      </c>
      <c r="V336">
        <v>0.54576948003696146</v>
      </c>
      <c r="W336">
        <v>33</v>
      </c>
      <c r="X336">
        <f t="shared" si="20"/>
        <v>9.880239520958084E-2</v>
      </c>
    </row>
    <row r="337" spans="1:24" x14ac:dyDescent="0.4">
      <c r="A337" t="s">
        <v>25</v>
      </c>
      <c r="B337">
        <v>245</v>
      </c>
      <c r="C337">
        <v>27</v>
      </c>
      <c r="D337" t="s">
        <v>30</v>
      </c>
      <c r="E337">
        <v>494050.81</v>
      </c>
      <c r="F337">
        <v>5180861.1900000004</v>
      </c>
      <c r="G337" t="s">
        <v>11</v>
      </c>
      <c r="H337">
        <v>4</v>
      </c>
      <c r="I337">
        <v>435.03899999999999</v>
      </c>
      <c r="J337">
        <f t="shared" si="19"/>
        <v>0.88524624015525077</v>
      </c>
      <c r="N337">
        <v>354</v>
      </c>
      <c r="O337">
        <v>17</v>
      </c>
      <c r="P337" t="s">
        <v>50</v>
      </c>
      <c r="Q337">
        <v>493732.36</v>
      </c>
      <c r="R337">
        <v>5181027.6399999997</v>
      </c>
      <c r="S337" t="s">
        <v>11</v>
      </c>
      <c r="T337">
        <v>5</v>
      </c>
      <c r="U337">
        <v>547.24400000000003</v>
      </c>
      <c r="V337">
        <v>1.1135684236298817</v>
      </c>
      <c r="W337">
        <v>233</v>
      </c>
      <c r="X337">
        <f t="shared" si="20"/>
        <v>0.69760479041916168</v>
      </c>
    </row>
    <row r="338" spans="1:24" x14ac:dyDescent="0.4">
      <c r="A338" t="s">
        <v>25</v>
      </c>
      <c r="B338">
        <v>192</v>
      </c>
      <c r="C338">
        <v>23</v>
      </c>
      <c r="D338" t="s">
        <v>37</v>
      </c>
      <c r="E338">
        <v>493910.45</v>
      </c>
      <c r="F338">
        <v>5180808.66</v>
      </c>
      <c r="G338" t="s">
        <v>11</v>
      </c>
      <c r="H338">
        <v>2</v>
      </c>
      <c r="I338">
        <v>434.05500000000001</v>
      </c>
      <c r="J338">
        <f t="shared" si="19"/>
        <v>0.88324393162587123</v>
      </c>
      <c r="N338">
        <v>355</v>
      </c>
      <c r="O338">
        <v>18</v>
      </c>
      <c r="P338" t="s">
        <v>50</v>
      </c>
      <c r="Q338">
        <v>493764.24</v>
      </c>
      <c r="R338">
        <v>5181005.5999999996</v>
      </c>
      <c r="S338" t="s">
        <v>11</v>
      </c>
      <c r="T338">
        <v>5</v>
      </c>
      <c r="U338">
        <v>564.46900000000005</v>
      </c>
      <c r="V338">
        <v>1.1486189972259828</v>
      </c>
      <c r="W338">
        <v>247</v>
      </c>
      <c r="X338">
        <f t="shared" si="20"/>
        <v>0.73952095808383234</v>
      </c>
    </row>
    <row r="339" spans="1:24" x14ac:dyDescent="0.4">
      <c r="A339" t="s">
        <v>25</v>
      </c>
      <c r="B339">
        <v>34</v>
      </c>
      <c r="C339">
        <v>17</v>
      </c>
      <c r="D339" t="s">
        <v>10</v>
      </c>
      <c r="E339">
        <v>493724.07</v>
      </c>
      <c r="F339">
        <v>5180614.5</v>
      </c>
      <c r="G339" t="s">
        <v>11</v>
      </c>
      <c r="H339">
        <v>1</v>
      </c>
      <c r="I339">
        <v>420.76799999999997</v>
      </c>
      <c r="J339">
        <f t="shared" si="19"/>
        <v>0.85620666188007177</v>
      </c>
      <c r="N339">
        <v>356</v>
      </c>
      <c r="O339">
        <v>19</v>
      </c>
      <c r="P339" t="s">
        <v>50</v>
      </c>
      <c r="Q339">
        <v>493796.17</v>
      </c>
      <c r="R339">
        <v>5181021.0199999996</v>
      </c>
      <c r="S339" t="s">
        <v>11</v>
      </c>
      <c r="T339">
        <v>5</v>
      </c>
      <c r="U339">
        <v>596.94899999999996</v>
      </c>
      <c r="V339">
        <v>1.214711457626642</v>
      </c>
      <c r="W339">
        <v>276</v>
      </c>
      <c r="X339">
        <f t="shared" si="20"/>
        <v>0.82634730538922152</v>
      </c>
    </row>
    <row r="340" spans="1:24" x14ac:dyDescent="0.4">
      <c r="A340" t="s">
        <v>25</v>
      </c>
      <c r="B340">
        <v>13</v>
      </c>
      <c r="C340">
        <v>17</v>
      </c>
      <c r="D340" t="s">
        <v>9</v>
      </c>
      <c r="E340">
        <v>493702.2</v>
      </c>
      <c r="F340">
        <v>5180582.74</v>
      </c>
      <c r="G340" t="s">
        <v>11</v>
      </c>
      <c r="H340">
        <v>1</v>
      </c>
      <c r="I340">
        <v>418.30700000000002</v>
      </c>
      <c r="J340">
        <f t="shared" si="19"/>
        <v>0.85119885569023124</v>
      </c>
      <c r="N340">
        <v>357</v>
      </c>
      <c r="O340">
        <v>20</v>
      </c>
      <c r="P340" t="s">
        <v>50</v>
      </c>
      <c r="Q340">
        <v>493828.08</v>
      </c>
      <c r="R340">
        <v>5181021.21</v>
      </c>
      <c r="S340" t="s">
        <v>11</v>
      </c>
      <c r="T340">
        <v>5</v>
      </c>
      <c r="U340">
        <v>511.81099999999998</v>
      </c>
      <c r="V340">
        <v>1.0414670027746915</v>
      </c>
      <c r="W340">
        <v>197</v>
      </c>
      <c r="X340">
        <f t="shared" si="20"/>
        <v>0.58982035928143717</v>
      </c>
    </row>
    <row r="341" spans="1:24" x14ac:dyDescent="0.4">
      <c r="A341" t="s">
        <v>25</v>
      </c>
      <c r="B341">
        <v>197</v>
      </c>
      <c r="C341">
        <v>28</v>
      </c>
      <c r="D341" t="s">
        <v>37</v>
      </c>
      <c r="E341">
        <v>494069.98</v>
      </c>
      <c r="F341">
        <v>5180790.6100000003</v>
      </c>
      <c r="G341" t="s">
        <v>11</v>
      </c>
      <c r="H341">
        <v>6</v>
      </c>
      <c r="I341">
        <v>414.86200000000002</v>
      </c>
      <c r="J341">
        <f t="shared" si="19"/>
        <v>0.84418874097101104</v>
      </c>
      <c r="N341">
        <v>358</v>
      </c>
      <c r="O341">
        <v>21</v>
      </c>
      <c r="P341" t="s">
        <v>50</v>
      </c>
      <c r="Q341">
        <v>493861.72</v>
      </c>
      <c r="R341">
        <v>5181003.96</v>
      </c>
      <c r="S341" t="s">
        <v>11</v>
      </c>
      <c r="T341">
        <v>5</v>
      </c>
      <c r="U341">
        <v>593.50400000000002</v>
      </c>
      <c r="V341">
        <v>1.2077013429074219</v>
      </c>
      <c r="W341">
        <v>271</v>
      </c>
      <c r="X341">
        <f t="shared" si="20"/>
        <v>0.81137724550898205</v>
      </c>
    </row>
    <row r="342" spans="1:24" x14ac:dyDescent="0.4">
      <c r="A342" t="s">
        <v>25</v>
      </c>
      <c r="B342">
        <v>37</v>
      </c>
      <c r="C342">
        <v>20</v>
      </c>
      <c r="D342" t="s">
        <v>10</v>
      </c>
      <c r="E342">
        <v>493819.79</v>
      </c>
      <c r="F342">
        <v>5180608.0599999996</v>
      </c>
      <c r="G342" t="s">
        <v>11</v>
      </c>
      <c r="H342">
        <v>3</v>
      </c>
      <c r="I342">
        <v>401.57499999999999</v>
      </c>
      <c r="J342">
        <f t="shared" si="19"/>
        <v>0.81715147122521159</v>
      </c>
      <c r="N342">
        <v>359</v>
      </c>
      <c r="O342">
        <v>22</v>
      </c>
      <c r="P342" t="s">
        <v>50</v>
      </c>
      <c r="Q342">
        <v>493891.9</v>
      </c>
      <c r="R342">
        <v>5181034.3600000003</v>
      </c>
      <c r="S342" t="s">
        <v>11</v>
      </c>
      <c r="T342">
        <v>5</v>
      </c>
      <c r="U342">
        <v>591.04300000000001</v>
      </c>
      <c r="V342">
        <v>1.2026935367175813</v>
      </c>
      <c r="W342">
        <v>269</v>
      </c>
      <c r="X342">
        <f t="shared" si="20"/>
        <v>0.80538922155688619</v>
      </c>
    </row>
    <row r="343" spans="1:24" x14ac:dyDescent="0.4">
      <c r="A343" t="s">
        <v>25</v>
      </c>
      <c r="B343">
        <v>140</v>
      </c>
      <c r="C343">
        <v>22</v>
      </c>
      <c r="D343" t="s">
        <v>39</v>
      </c>
      <c r="E343">
        <v>493879.7</v>
      </c>
      <c r="F343">
        <v>5180748.3499999996</v>
      </c>
      <c r="G343" t="s">
        <v>11</v>
      </c>
      <c r="H343">
        <v>2</v>
      </c>
      <c r="I343">
        <v>401.08300000000003</v>
      </c>
      <c r="J343">
        <f t="shared" si="19"/>
        <v>0.81615031696052187</v>
      </c>
      <c r="N343">
        <v>360</v>
      </c>
      <c r="O343">
        <v>23</v>
      </c>
      <c r="P343" t="s">
        <v>50</v>
      </c>
      <c r="Q343">
        <v>493923.81</v>
      </c>
      <c r="R343">
        <v>5181031.1100000003</v>
      </c>
      <c r="S343" t="s">
        <v>11</v>
      </c>
      <c r="T343">
        <v>5</v>
      </c>
      <c r="U343">
        <v>462.10599999999999</v>
      </c>
      <c r="V343">
        <v>0.94032396877793101</v>
      </c>
      <c r="W343">
        <v>142</v>
      </c>
      <c r="X343">
        <f t="shared" si="20"/>
        <v>0.42514970059880242</v>
      </c>
    </row>
    <row r="344" spans="1:24" x14ac:dyDescent="0.4">
      <c r="A344" t="s">
        <v>25</v>
      </c>
      <c r="B344">
        <v>216</v>
      </c>
      <c r="C344">
        <v>23</v>
      </c>
      <c r="D344" t="s">
        <v>32</v>
      </c>
      <c r="E344">
        <v>493895.29</v>
      </c>
      <c r="F344">
        <v>5180840.45</v>
      </c>
      <c r="G344" t="s">
        <v>11</v>
      </c>
      <c r="H344">
        <v>1</v>
      </c>
      <c r="I344">
        <v>398.13</v>
      </c>
      <c r="J344">
        <f t="shared" si="19"/>
        <v>0.81014135650599139</v>
      </c>
      <c r="N344">
        <v>371</v>
      </c>
      <c r="O344">
        <v>12</v>
      </c>
      <c r="P344" t="s">
        <v>47</v>
      </c>
      <c r="Q344">
        <v>493570.49</v>
      </c>
      <c r="R344">
        <v>5181049.8099999996</v>
      </c>
      <c r="S344" t="s">
        <v>11</v>
      </c>
      <c r="T344">
        <v>6</v>
      </c>
      <c r="U344">
        <v>585.13800000000003</v>
      </c>
      <c r="V344">
        <v>1.1906776506749122</v>
      </c>
      <c r="W344">
        <v>262</v>
      </c>
      <c r="X344">
        <f t="shared" si="20"/>
        <v>0.78443113772455086</v>
      </c>
    </row>
    <row r="345" spans="1:24" x14ac:dyDescent="0.4">
      <c r="A345" t="s">
        <v>25</v>
      </c>
      <c r="B345">
        <v>172</v>
      </c>
      <c r="C345">
        <v>29</v>
      </c>
      <c r="D345" t="s">
        <v>40</v>
      </c>
      <c r="E345">
        <v>494084.77</v>
      </c>
      <c r="F345">
        <v>5180777.03</v>
      </c>
      <c r="G345" t="s">
        <v>11</v>
      </c>
      <c r="H345">
        <v>6</v>
      </c>
      <c r="I345">
        <v>395.17700000000002</v>
      </c>
      <c r="J345">
        <f t="shared" si="19"/>
        <v>0.80413239605146103</v>
      </c>
      <c r="N345">
        <v>372</v>
      </c>
      <c r="O345">
        <v>13</v>
      </c>
      <c r="P345" t="s">
        <v>47</v>
      </c>
      <c r="Q345">
        <v>493603.46</v>
      </c>
      <c r="R345">
        <v>5181049.55</v>
      </c>
      <c r="S345" t="s">
        <v>11</v>
      </c>
      <c r="T345">
        <v>6</v>
      </c>
      <c r="U345">
        <v>555.11800000000005</v>
      </c>
      <c r="V345">
        <v>1.1295909615977018</v>
      </c>
      <c r="W345">
        <v>238</v>
      </c>
      <c r="X345">
        <f t="shared" si="20"/>
        <v>0.71257485029940115</v>
      </c>
    </row>
    <row r="346" spans="1:24" x14ac:dyDescent="0.4">
      <c r="A346" t="s">
        <v>25</v>
      </c>
      <c r="B346">
        <v>115</v>
      </c>
      <c r="C346">
        <v>23</v>
      </c>
      <c r="D346" t="s">
        <v>38</v>
      </c>
      <c r="E346">
        <v>493915.69</v>
      </c>
      <c r="F346">
        <v>5180711.49</v>
      </c>
      <c r="G346" t="s">
        <v>11</v>
      </c>
      <c r="H346">
        <v>4</v>
      </c>
      <c r="I346">
        <v>394.19299999999998</v>
      </c>
      <c r="J346">
        <f t="shared" si="19"/>
        <v>0.80213008752208137</v>
      </c>
      <c r="N346">
        <v>373</v>
      </c>
      <c r="O346">
        <v>14</v>
      </c>
      <c r="P346" t="s">
        <v>47</v>
      </c>
      <c r="Q346">
        <v>493635.37</v>
      </c>
      <c r="R346">
        <v>5181056.5199999996</v>
      </c>
      <c r="S346" t="s">
        <v>11</v>
      </c>
      <c r="T346">
        <v>6</v>
      </c>
      <c r="U346">
        <v>525.09799999999996</v>
      </c>
      <c r="V346">
        <v>1.068504272520491</v>
      </c>
      <c r="W346">
        <v>210</v>
      </c>
      <c r="X346">
        <f t="shared" si="20"/>
        <v>0.62874251497005984</v>
      </c>
    </row>
    <row r="347" spans="1:24" x14ac:dyDescent="0.4">
      <c r="A347" t="s">
        <v>25</v>
      </c>
      <c r="B347">
        <v>120</v>
      </c>
      <c r="C347">
        <v>28</v>
      </c>
      <c r="D347" t="s">
        <v>38</v>
      </c>
      <c r="E347">
        <v>494073.85</v>
      </c>
      <c r="F347">
        <v>5180695.26</v>
      </c>
      <c r="G347" t="s">
        <v>11</v>
      </c>
      <c r="H347">
        <v>7</v>
      </c>
      <c r="I347">
        <v>392.22399999999999</v>
      </c>
      <c r="J347">
        <f t="shared" si="19"/>
        <v>0.79812343559693055</v>
      </c>
      <c r="N347">
        <v>374</v>
      </c>
      <c r="O347">
        <v>15</v>
      </c>
      <c r="P347" t="s">
        <v>47</v>
      </c>
      <c r="Q347">
        <v>493667.27</v>
      </c>
      <c r="R347">
        <v>5181047.71</v>
      </c>
      <c r="S347" t="s">
        <v>11</v>
      </c>
      <c r="T347">
        <v>6</v>
      </c>
      <c r="U347">
        <v>661.90899999999999</v>
      </c>
      <c r="V347">
        <v>1.3468963784279613</v>
      </c>
      <c r="W347">
        <v>315</v>
      </c>
      <c r="X347">
        <f t="shared" si="20"/>
        <v>0.94311377245508987</v>
      </c>
    </row>
    <row r="348" spans="1:24" x14ac:dyDescent="0.4">
      <c r="A348" t="s">
        <v>25</v>
      </c>
      <c r="B348">
        <v>167</v>
      </c>
      <c r="C348">
        <v>24</v>
      </c>
      <c r="D348" t="s">
        <v>40</v>
      </c>
      <c r="E348">
        <v>493925.23</v>
      </c>
      <c r="F348">
        <v>5180772.8600000003</v>
      </c>
      <c r="G348" t="s">
        <v>11</v>
      </c>
      <c r="H348">
        <v>3</v>
      </c>
      <c r="I348">
        <v>388.28699999999998</v>
      </c>
      <c r="J348">
        <f t="shared" si="19"/>
        <v>0.79011216661302053</v>
      </c>
      <c r="N348">
        <v>375</v>
      </c>
      <c r="O348">
        <v>16</v>
      </c>
      <c r="P348" t="s">
        <v>47</v>
      </c>
      <c r="Q348">
        <v>493700.38</v>
      </c>
      <c r="R348">
        <v>5181054.1399999997</v>
      </c>
      <c r="S348" t="s">
        <v>11</v>
      </c>
      <c r="T348">
        <v>6</v>
      </c>
      <c r="U348">
        <v>588.58299999999997</v>
      </c>
      <c r="V348">
        <v>1.1976877653941322</v>
      </c>
      <c r="W348">
        <v>266</v>
      </c>
      <c r="X348">
        <f t="shared" si="20"/>
        <v>0.79640718562874246</v>
      </c>
    </row>
    <row r="349" spans="1:24" x14ac:dyDescent="0.4">
      <c r="A349" t="s">
        <v>25</v>
      </c>
      <c r="B349">
        <v>291</v>
      </c>
      <c r="C349">
        <v>28</v>
      </c>
      <c r="D349" t="s">
        <v>35</v>
      </c>
      <c r="E349">
        <v>494072.77</v>
      </c>
      <c r="F349">
        <v>5180917.7300000004</v>
      </c>
      <c r="G349" t="s">
        <v>11</v>
      </c>
      <c r="H349">
        <v>4</v>
      </c>
      <c r="I349">
        <v>385.827</v>
      </c>
      <c r="J349">
        <f t="shared" si="19"/>
        <v>0.7851063952895716</v>
      </c>
      <c r="N349">
        <v>376</v>
      </c>
      <c r="O349">
        <v>17</v>
      </c>
      <c r="P349" t="s">
        <v>47</v>
      </c>
      <c r="Q349">
        <v>493731.1</v>
      </c>
      <c r="R349">
        <v>5181059.42</v>
      </c>
      <c r="S349" t="s">
        <v>11</v>
      </c>
      <c r="T349">
        <v>6</v>
      </c>
      <c r="U349">
        <v>439.46899999999999</v>
      </c>
      <c r="V349">
        <v>0.89426069827024224</v>
      </c>
      <c r="W349">
        <v>118</v>
      </c>
      <c r="X349">
        <f t="shared" si="20"/>
        <v>0.3532934131736527</v>
      </c>
    </row>
    <row r="350" spans="1:24" x14ac:dyDescent="0.4">
      <c r="A350" t="s">
        <v>25</v>
      </c>
      <c r="B350">
        <v>113</v>
      </c>
      <c r="C350">
        <v>21</v>
      </c>
      <c r="D350" t="s">
        <v>38</v>
      </c>
      <c r="E350">
        <v>493851.85</v>
      </c>
      <c r="F350">
        <v>5180685.55</v>
      </c>
      <c r="G350" t="s">
        <v>11</v>
      </c>
      <c r="H350">
        <v>3</v>
      </c>
      <c r="I350">
        <v>382.38200000000001</v>
      </c>
      <c r="J350">
        <f t="shared" si="19"/>
        <v>0.77809628057035141</v>
      </c>
      <c r="N350">
        <v>377</v>
      </c>
      <c r="O350">
        <v>18</v>
      </c>
      <c r="P350" t="s">
        <v>47</v>
      </c>
      <c r="Q350">
        <v>493767.38</v>
      </c>
      <c r="R350">
        <v>5181033.53</v>
      </c>
      <c r="S350" t="s">
        <v>11</v>
      </c>
      <c r="T350">
        <v>6</v>
      </c>
      <c r="U350">
        <v>331.20100000000002</v>
      </c>
      <c r="V350">
        <v>0.67394978377952142</v>
      </c>
      <c r="W350">
        <v>45</v>
      </c>
      <c r="X350">
        <f t="shared" si="20"/>
        <v>0.1347305389221557</v>
      </c>
    </row>
    <row r="351" spans="1:24" x14ac:dyDescent="0.4">
      <c r="A351" t="s">
        <v>25</v>
      </c>
      <c r="B351">
        <v>87</v>
      </c>
      <c r="C351">
        <v>22</v>
      </c>
      <c r="D351" t="s">
        <v>33</v>
      </c>
      <c r="E351">
        <v>493870.94</v>
      </c>
      <c r="F351">
        <v>5180684.79</v>
      </c>
      <c r="G351" t="s">
        <v>11</v>
      </c>
      <c r="H351">
        <v>3</v>
      </c>
      <c r="I351">
        <v>381.89</v>
      </c>
      <c r="J351">
        <f t="shared" si="19"/>
        <v>0.77709512630566158</v>
      </c>
      <c r="N351">
        <v>378</v>
      </c>
      <c r="O351">
        <v>19</v>
      </c>
      <c r="P351" t="s">
        <v>47</v>
      </c>
      <c r="Q351">
        <v>493794.9</v>
      </c>
      <c r="R351">
        <v>5181052.8</v>
      </c>
      <c r="S351" t="s">
        <v>11</v>
      </c>
      <c r="T351">
        <v>6</v>
      </c>
      <c r="U351">
        <v>395.17700000000002</v>
      </c>
      <c r="V351">
        <v>0.80413239605146103</v>
      </c>
      <c r="W351">
        <v>86</v>
      </c>
      <c r="X351">
        <f t="shared" si="20"/>
        <v>0.25748502994011974</v>
      </c>
    </row>
    <row r="352" spans="1:24" x14ac:dyDescent="0.4">
      <c r="A352" t="s">
        <v>25</v>
      </c>
      <c r="B352">
        <v>169</v>
      </c>
      <c r="C352">
        <v>26</v>
      </c>
      <c r="D352" t="s">
        <v>40</v>
      </c>
      <c r="E352">
        <v>493989.04</v>
      </c>
      <c r="F352">
        <v>5180765.3499999996</v>
      </c>
      <c r="G352" t="s">
        <v>11</v>
      </c>
      <c r="H352">
        <v>4</v>
      </c>
      <c r="I352">
        <v>380.90600000000001</v>
      </c>
      <c r="J352">
        <f t="shared" si="19"/>
        <v>0.77509281777628203</v>
      </c>
      <c r="N352">
        <v>379</v>
      </c>
      <c r="O352">
        <v>20</v>
      </c>
      <c r="P352" t="s">
        <v>47</v>
      </c>
      <c r="Q352">
        <v>493826.81</v>
      </c>
      <c r="R352">
        <v>5181052.99</v>
      </c>
      <c r="S352" t="s">
        <v>11</v>
      </c>
      <c r="T352">
        <v>6</v>
      </c>
      <c r="U352">
        <v>414.86200000000002</v>
      </c>
      <c r="V352">
        <v>0.84418874097101104</v>
      </c>
      <c r="W352">
        <v>100</v>
      </c>
      <c r="X352">
        <f t="shared" si="20"/>
        <v>0.29940119760479039</v>
      </c>
    </row>
    <row r="353" spans="1:24" x14ac:dyDescent="0.4">
      <c r="A353" t="s">
        <v>25</v>
      </c>
      <c r="B353">
        <v>168</v>
      </c>
      <c r="C353">
        <v>25</v>
      </c>
      <c r="D353" t="s">
        <v>40</v>
      </c>
      <c r="E353">
        <v>493957.13</v>
      </c>
      <c r="F353">
        <v>5180764.05</v>
      </c>
      <c r="G353" t="s">
        <v>11</v>
      </c>
      <c r="H353">
        <v>4</v>
      </c>
      <c r="I353">
        <v>369.58699999999999</v>
      </c>
      <c r="J353">
        <f t="shared" si="19"/>
        <v>0.75206016508924178</v>
      </c>
      <c r="N353">
        <v>380</v>
      </c>
      <c r="O353">
        <v>21</v>
      </c>
      <c r="P353" t="s">
        <v>47</v>
      </c>
      <c r="Q353">
        <v>493858.7</v>
      </c>
      <c r="R353">
        <v>5181036.95</v>
      </c>
      <c r="S353" t="s">
        <v>11</v>
      </c>
      <c r="T353">
        <v>6</v>
      </c>
      <c r="U353">
        <v>473.42500000000001</v>
      </c>
      <c r="V353">
        <v>0.96335662146497125</v>
      </c>
      <c r="W353">
        <v>152</v>
      </c>
      <c r="X353">
        <f t="shared" si="20"/>
        <v>0.45508982035928142</v>
      </c>
    </row>
    <row r="354" spans="1:24" x14ac:dyDescent="0.4">
      <c r="A354" t="s">
        <v>25</v>
      </c>
      <c r="B354">
        <v>173</v>
      </c>
      <c r="C354">
        <v>30</v>
      </c>
      <c r="D354" t="s">
        <v>40</v>
      </c>
      <c r="E354">
        <v>494116.66</v>
      </c>
      <c r="F354">
        <v>5180751.8899999997</v>
      </c>
      <c r="G354" t="s">
        <v>11</v>
      </c>
      <c r="H354">
        <v>7</v>
      </c>
      <c r="I354">
        <v>369.58699999999999</v>
      </c>
      <c r="J354">
        <f t="shared" si="19"/>
        <v>0.75206016508924178</v>
      </c>
      <c r="N354">
        <v>381</v>
      </c>
      <c r="O354">
        <v>22</v>
      </c>
      <c r="P354" t="s">
        <v>47</v>
      </c>
      <c r="Q354">
        <v>493890.64</v>
      </c>
      <c r="R354">
        <v>5181066.1500000004</v>
      </c>
      <c r="S354" t="s">
        <v>11</v>
      </c>
      <c r="T354">
        <v>6</v>
      </c>
      <c r="U354">
        <v>435.03899999999999</v>
      </c>
      <c r="V354">
        <v>0.88524624015525077</v>
      </c>
      <c r="W354">
        <v>114</v>
      </c>
      <c r="X354">
        <f t="shared" si="20"/>
        <v>0.3413173652694611</v>
      </c>
    </row>
    <row r="355" spans="1:24" x14ac:dyDescent="0.4">
      <c r="A355" t="s">
        <v>25</v>
      </c>
      <c r="B355">
        <v>139</v>
      </c>
      <c r="C355">
        <v>21</v>
      </c>
      <c r="D355" t="s">
        <v>39</v>
      </c>
      <c r="E355">
        <v>493847.77</v>
      </c>
      <c r="F355">
        <v>5180719.16</v>
      </c>
      <c r="G355" t="s">
        <v>11</v>
      </c>
      <c r="H355">
        <v>2</v>
      </c>
      <c r="I355">
        <v>359.74400000000003</v>
      </c>
      <c r="J355">
        <f t="shared" si="19"/>
        <v>0.73203097519627103</v>
      </c>
      <c r="N355">
        <v>394</v>
      </c>
      <c r="O355">
        <v>13</v>
      </c>
      <c r="P355" t="s">
        <v>51</v>
      </c>
      <c r="Q355">
        <v>493594.94</v>
      </c>
      <c r="R355">
        <v>5181067.55</v>
      </c>
      <c r="S355" t="s">
        <v>11</v>
      </c>
      <c r="T355">
        <v>6</v>
      </c>
      <c r="U355">
        <v>670.76800000000003</v>
      </c>
      <c r="V355">
        <v>1.3649232597915526</v>
      </c>
      <c r="W355">
        <v>318</v>
      </c>
      <c r="X355">
        <f t="shared" si="20"/>
        <v>0.95209580838323349</v>
      </c>
    </row>
    <row r="356" spans="1:24" x14ac:dyDescent="0.4">
      <c r="A356" t="s">
        <v>25</v>
      </c>
      <c r="B356">
        <v>146</v>
      </c>
      <c r="C356">
        <v>28</v>
      </c>
      <c r="D356" t="s">
        <v>39</v>
      </c>
      <c r="E356">
        <v>494071.14</v>
      </c>
      <c r="F356">
        <v>5180727.04</v>
      </c>
      <c r="G356" t="s">
        <v>11</v>
      </c>
      <c r="H356">
        <v>7</v>
      </c>
      <c r="I356">
        <v>355.315</v>
      </c>
      <c r="J356">
        <f t="shared" si="19"/>
        <v>0.72301855194767117</v>
      </c>
      <c r="N356">
        <v>395</v>
      </c>
      <c r="O356">
        <v>14</v>
      </c>
      <c r="P356" t="s">
        <v>51</v>
      </c>
      <c r="Q356">
        <v>493626.4</v>
      </c>
      <c r="R356">
        <v>5181088.3099999996</v>
      </c>
      <c r="S356" t="s">
        <v>11</v>
      </c>
      <c r="T356">
        <v>6</v>
      </c>
      <c r="U356">
        <v>336.12200000000001</v>
      </c>
      <c r="V356">
        <v>0.68396336129281099</v>
      </c>
      <c r="W356">
        <v>47</v>
      </c>
      <c r="X356">
        <f t="shared" si="20"/>
        <v>0.1407185628742515</v>
      </c>
    </row>
    <row r="357" spans="1:24" x14ac:dyDescent="0.4">
      <c r="A357" t="s">
        <v>25</v>
      </c>
      <c r="B357">
        <v>67</v>
      </c>
      <c r="C357">
        <v>27</v>
      </c>
      <c r="D357" t="s">
        <v>11</v>
      </c>
      <c r="E357">
        <v>494023.8</v>
      </c>
      <c r="F357">
        <v>5180638.75</v>
      </c>
      <c r="G357" t="s">
        <v>11</v>
      </c>
      <c r="H357">
        <v>7</v>
      </c>
      <c r="I357">
        <v>352.85399999999998</v>
      </c>
      <c r="J357">
        <f t="shared" si="19"/>
        <v>0.71801074575783053</v>
      </c>
      <c r="N357">
        <v>396</v>
      </c>
      <c r="O357">
        <v>15</v>
      </c>
      <c r="P357" t="s">
        <v>51</v>
      </c>
      <c r="Q357">
        <v>493658.3</v>
      </c>
      <c r="R357">
        <v>5181079.5</v>
      </c>
      <c r="S357" t="s">
        <v>11</v>
      </c>
      <c r="T357">
        <v>7</v>
      </c>
      <c r="U357">
        <v>352.85399999999998</v>
      </c>
      <c r="V357">
        <v>0.71801074575783053</v>
      </c>
      <c r="W357">
        <v>55</v>
      </c>
      <c r="X357">
        <f t="shared" si="20"/>
        <v>0.16467065868263472</v>
      </c>
    </row>
    <row r="358" spans="1:24" x14ac:dyDescent="0.4">
      <c r="A358" t="s">
        <v>25</v>
      </c>
      <c r="B358">
        <v>58</v>
      </c>
      <c r="C358">
        <v>18</v>
      </c>
      <c r="D358" t="s">
        <v>11</v>
      </c>
      <c r="E358">
        <v>493736.6</v>
      </c>
      <c r="F358">
        <v>5180624.26</v>
      </c>
      <c r="G358" t="s">
        <v>11</v>
      </c>
      <c r="H358">
        <v>1</v>
      </c>
      <c r="I358">
        <v>351.87</v>
      </c>
      <c r="J358">
        <f t="shared" si="19"/>
        <v>0.71600843722845098</v>
      </c>
      <c r="N358">
        <v>397</v>
      </c>
      <c r="O358">
        <v>16</v>
      </c>
      <c r="P358" t="s">
        <v>51</v>
      </c>
      <c r="Q358">
        <v>493690.21</v>
      </c>
      <c r="R358">
        <v>5181087.13</v>
      </c>
      <c r="S358" t="s">
        <v>11</v>
      </c>
      <c r="T358">
        <v>7</v>
      </c>
      <c r="U358">
        <v>761.31899999999996</v>
      </c>
      <c r="V358">
        <v>1.5491824464214825</v>
      </c>
      <c r="W358">
        <v>332</v>
      </c>
      <c r="X358">
        <f t="shared" si="20"/>
        <v>0.99401197604790414</v>
      </c>
    </row>
    <row r="359" spans="1:24" x14ac:dyDescent="0.4">
      <c r="A359" t="s">
        <v>25</v>
      </c>
      <c r="B359">
        <v>111</v>
      </c>
      <c r="C359">
        <v>19</v>
      </c>
      <c r="D359" t="s">
        <v>38</v>
      </c>
      <c r="E359">
        <v>493786.68</v>
      </c>
      <c r="F359">
        <v>5180703.22</v>
      </c>
      <c r="G359" t="s">
        <v>11</v>
      </c>
      <c r="H359">
        <v>1</v>
      </c>
      <c r="I359">
        <v>347.93299999999999</v>
      </c>
      <c r="J359">
        <f t="shared" si="19"/>
        <v>0.70799716824454095</v>
      </c>
      <c r="N359">
        <v>398</v>
      </c>
      <c r="O359">
        <v>17</v>
      </c>
      <c r="P359" t="s">
        <v>51</v>
      </c>
      <c r="Q359">
        <v>493719.72</v>
      </c>
      <c r="R359">
        <v>5181093.21</v>
      </c>
      <c r="S359" t="s">
        <v>11</v>
      </c>
      <c r="T359">
        <v>7</v>
      </c>
      <c r="U359">
        <v>629.92100000000005</v>
      </c>
      <c r="V359">
        <v>1.2818050722919916</v>
      </c>
      <c r="W359">
        <v>305</v>
      </c>
      <c r="X359">
        <f t="shared" si="20"/>
        <v>0.91317365269461082</v>
      </c>
    </row>
    <row r="360" spans="1:24" x14ac:dyDescent="0.4">
      <c r="A360" t="s">
        <v>25</v>
      </c>
      <c r="B360">
        <v>141</v>
      </c>
      <c r="C360">
        <v>23</v>
      </c>
      <c r="D360" t="s">
        <v>39</v>
      </c>
      <c r="E360">
        <v>493911.61</v>
      </c>
      <c r="F360">
        <v>5180745.09</v>
      </c>
      <c r="G360" t="s">
        <v>11</v>
      </c>
      <c r="H360">
        <v>3</v>
      </c>
      <c r="I360">
        <v>337.10599999999999</v>
      </c>
      <c r="J360">
        <f t="shared" si="19"/>
        <v>0.68596566982219054</v>
      </c>
      <c r="N360">
        <v>399</v>
      </c>
      <c r="O360">
        <v>18</v>
      </c>
      <c r="P360" t="s">
        <v>51</v>
      </c>
      <c r="Q360">
        <v>493754.01</v>
      </c>
      <c r="R360">
        <v>5181069.18</v>
      </c>
      <c r="S360" t="s">
        <v>11</v>
      </c>
      <c r="T360">
        <v>7</v>
      </c>
      <c r="U360">
        <v>392.22399999999999</v>
      </c>
      <c r="V360">
        <v>0.79812343559693055</v>
      </c>
      <c r="W360">
        <v>82</v>
      </c>
      <c r="X360">
        <f t="shared" si="20"/>
        <v>0.24550898203592814</v>
      </c>
    </row>
    <row r="361" spans="1:24" x14ac:dyDescent="0.4">
      <c r="A361" t="s">
        <v>25</v>
      </c>
      <c r="B361">
        <v>271</v>
      </c>
      <c r="C361">
        <v>31</v>
      </c>
      <c r="D361" t="s">
        <v>34</v>
      </c>
      <c r="E361">
        <v>494147.56</v>
      </c>
      <c r="F361">
        <v>5180892.76</v>
      </c>
      <c r="G361" t="s">
        <v>11</v>
      </c>
      <c r="H361">
        <v>6</v>
      </c>
      <c r="I361">
        <v>336.12200000000001</v>
      </c>
      <c r="J361">
        <f t="shared" si="19"/>
        <v>0.68396336129281099</v>
      </c>
      <c r="N361">
        <v>400</v>
      </c>
      <c r="O361">
        <v>19</v>
      </c>
      <c r="P361" t="s">
        <v>51</v>
      </c>
      <c r="Q361">
        <v>493785.93</v>
      </c>
      <c r="R361">
        <v>5181084.59</v>
      </c>
      <c r="S361" t="s">
        <v>11</v>
      </c>
      <c r="T361">
        <v>7</v>
      </c>
      <c r="U361">
        <v>355.315</v>
      </c>
      <c r="V361">
        <v>0.72301855194767117</v>
      </c>
      <c r="W361">
        <v>56</v>
      </c>
      <c r="X361">
        <f t="shared" ref="X361:X370" si="21">W361/334</f>
        <v>0.16766467065868262</v>
      </c>
    </row>
    <row r="362" spans="1:24" x14ac:dyDescent="0.4">
      <c r="A362" t="s">
        <v>25</v>
      </c>
      <c r="B362">
        <v>171</v>
      </c>
      <c r="C362">
        <v>28</v>
      </c>
      <c r="D362" t="s">
        <v>40</v>
      </c>
      <c r="E362">
        <v>494052.85</v>
      </c>
      <c r="F362">
        <v>5180758.84</v>
      </c>
      <c r="G362" t="s">
        <v>11</v>
      </c>
      <c r="H362">
        <v>6</v>
      </c>
      <c r="I362">
        <v>331.20100000000002</v>
      </c>
      <c r="J362">
        <f t="shared" si="19"/>
        <v>0.67394978377952142</v>
      </c>
      <c r="N362">
        <v>401</v>
      </c>
      <c r="O362">
        <v>20</v>
      </c>
      <c r="P362" t="s">
        <v>51</v>
      </c>
      <c r="Q362">
        <v>493817.84</v>
      </c>
      <c r="R362">
        <v>5181084.78</v>
      </c>
      <c r="S362" t="s">
        <v>11</v>
      </c>
      <c r="T362">
        <v>7</v>
      </c>
      <c r="U362">
        <v>233.268</v>
      </c>
      <c r="V362">
        <v>0.47466921344646124</v>
      </c>
      <c r="W362">
        <v>24</v>
      </c>
      <c r="X362">
        <f t="shared" si="21"/>
        <v>7.1856287425149698E-2</v>
      </c>
    </row>
    <row r="363" spans="1:24" x14ac:dyDescent="0.4">
      <c r="A363" t="s">
        <v>25</v>
      </c>
      <c r="B363">
        <v>114</v>
      </c>
      <c r="C363">
        <v>22</v>
      </c>
      <c r="D363" t="s">
        <v>38</v>
      </c>
      <c r="E363">
        <v>493882.42</v>
      </c>
      <c r="F363">
        <v>5180716.5599999996</v>
      </c>
      <c r="G363" t="s">
        <v>11</v>
      </c>
      <c r="H363">
        <v>3</v>
      </c>
      <c r="I363">
        <v>314.46899999999999</v>
      </c>
      <c r="J363">
        <f t="shared" si="19"/>
        <v>0.63990239931450177</v>
      </c>
      <c r="N363">
        <v>402</v>
      </c>
      <c r="O363">
        <v>21</v>
      </c>
      <c r="P363" t="s">
        <v>51</v>
      </c>
      <c r="Q363">
        <v>493849.73</v>
      </c>
      <c r="R363">
        <v>5181068.74</v>
      </c>
      <c r="S363" t="s">
        <v>11</v>
      </c>
      <c r="T363">
        <v>7</v>
      </c>
      <c r="U363">
        <v>369.58699999999999</v>
      </c>
      <c r="V363">
        <v>0.75206016508924178</v>
      </c>
      <c r="W363">
        <v>66</v>
      </c>
      <c r="X363">
        <f t="shared" si="21"/>
        <v>0.19760479041916168</v>
      </c>
    </row>
    <row r="364" spans="1:24" x14ac:dyDescent="0.4">
      <c r="A364" t="s">
        <v>25</v>
      </c>
      <c r="B364">
        <v>93</v>
      </c>
      <c r="C364">
        <v>28</v>
      </c>
      <c r="D364" t="s">
        <v>33</v>
      </c>
      <c r="E364">
        <v>494062.37</v>
      </c>
      <c r="F364">
        <v>5180663.49</v>
      </c>
      <c r="G364" t="s">
        <v>11</v>
      </c>
      <c r="H364">
        <v>8</v>
      </c>
      <c r="I364">
        <v>304.13400000000001</v>
      </c>
      <c r="J364">
        <f t="shared" si="19"/>
        <v>0.61887205515684118</v>
      </c>
      <c r="N364">
        <v>419</v>
      </c>
      <c r="O364">
        <v>15</v>
      </c>
      <c r="P364" t="s">
        <v>49</v>
      </c>
      <c r="Q364">
        <v>493648.36</v>
      </c>
      <c r="R364">
        <v>5181104.3</v>
      </c>
      <c r="S364" t="s">
        <v>11</v>
      </c>
      <c r="T364">
        <v>7</v>
      </c>
      <c r="U364">
        <v>534.94100000000003</v>
      </c>
      <c r="V364">
        <v>1.0885334624134619</v>
      </c>
      <c r="W364">
        <v>223</v>
      </c>
      <c r="X364">
        <f t="shared" si="21"/>
        <v>0.66766467065868262</v>
      </c>
    </row>
    <row r="365" spans="1:24" x14ac:dyDescent="0.4">
      <c r="A365" t="s">
        <v>25</v>
      </c>
      <c r="B365">
        <v>170</v>
      </c>
      <c r="C365">
        <v>27</v>
      </c>
      <c r="D365" t="s">
        <v>40</v>
      </c>
      <c r="E365">
        <v>494020.94</v>
      </c>
      <c r="F365">
        <v>5180765.87</v>
      </c>
      <c r="G365" t="s">
        <v>11</v>
      </c>
      <c r="H365">
        <v>5</v>
      </c>
      <c r="I365">
        <v>268.209</v>
      </c>
      <c r="J365">
        <f t="shared" si="19"/>
        <v>0.54576948003696146</v>
      </c>
      <c r="N365">
        <v>420</v>
      </c>
      <c r="O365">
        <v>16</v>
      </c>
      <c r="P365" t="s">
        <v>49</v>
      </c>
      <c r="Q365">
        <v>493681.93</v>
      </c>
      <c r="R365">
        <v>5181110.74</v>
      </c>
      <c r="S365" t="s">
        <v>11</v>
      </c>
      <c r="T365">
        <v>7</v>
      </c>
      <c r="U365">
        <v>465.05900000000003</v>
      </c>
      <c r="V365">
        <v>0.94633292923246148</v>
      </c>
      <c r="W365">
        <v>147</v>
      </c>
      <c r="X365">
        <f t="shared" si="21"/>
        <v>0.44011976047904194</v>
      </c>
    </row>
    <row r="366" spans="1:24" x14ac:dyDescent="0.4">
      <c r="A366" t="s">
        <v>25</v>
      </c>
      <c r="B366">
        <v>94</v>
      </c>
      <c r="C366">
        <v>29</v>
      </c>
      <c r="D366" t="s">
        <v>33</v>
      </c>
      <c r="E366">
        <v>494094.3</v>
      </c>
      <c r="F366">
        <v>5180681.68</v>
      </c>
      <c r="G366" t="s">
        <v>11</v>
      </c>
      <c r="H366">
        <v>8</v>
      </c>
      <c r="I366">
        <v>263.77999999999997</v>
      </c>
      <c r="J366">
        <f t="shared" si="19"/>
        <v>0.53675705678836161</v>
      </c>
      <c r="N366">
        <v>421</v>
      </c>
      <c r="O366">
        <v>17</v>
      </c>
      <c r="P366" t="s">
        <v>49</v>
      </c>
      <c r="Q366">
        <v>493712.77</v>
      </c>
      <c r="R366">
        <v>5181114.8099999996</v>
      </c>
      <c r="S366" t="s">
        <v>11</v>
      </c>
      <c r="T366">
        <v>8</v>
      </c>
      <c r="U366">
        <v>304.13400000000001</v>
      </c>
      <c r="V366">
        <v>0.61887205515684118</v>
      </c>
      <c r="W366">
        <v>38</v>
      </c>
      <c r="X366">
        <f t="shared" si="21"/>
        <v>0.11377245508982035</v>
      </c>
    </row>
    <row r="367" spans="1:24" x14ac:dyDescent="0.4">
      <c r="A367" t="s">
        <v>25</v>
      </c>
      <c r="B367">
        <v>121</v>
      </c>
      <c r="C367">
        <v>29</v>
      </c>
      <c r="D367" t="s">
        <v>38</v>
      </c>
      <c r="E367">
        <v>494105.78</v>
      </c>
      <c r="F367">
        <v>5180713.45</v>
      </c>
      <c r="G367" t="s">
        <v>11</v>
      </c>
      <c r="H367">
        <v>8</v>
      </c>
      <c r="I367">
        <v>256.39800000000002</v>
      </c>
      <c r="J367">
        <f t="shared" si="19"/>
        <v>0.5217356730852315</v>
      </c>
      <c r="N367">
        <v>422</v>
      </c>
      <c r="O367">
        <v>18</v>
      </c>
      <c r="P367" t="s">
        <v>49</v>
      </c>
      <c r="Q367">
        <v>493745.87</v>
      </c>
      <c r="R367">
        <v>5181100.97</v>
      </c>
      <c r="S367" t="s">
        <v>11</v>
      </c>
      <c r="T367">
        <v>8</v>
      </c>
      <c r="U367">
        <v>263.77999999999997</v>
      </c>
      <c r="V367">
        <v>0.53675705678836161</v>
      </c>
      <c r="W367">
        <v>32</v>
      </c>
      <c r="X367">
        <f t="shared" si="21"/>
        <v>9.580838323353294E-2</v>
      </c>
    </row>
    <row r="368" spans="1:24" x14ac:dyDescent="0.4">
      <c r="A368" t="s">
        <v>25</v>
      </c>
      <c r="B368">
        <v>40</v>
      </c>
      <c r="C368">
        <v>23</v>
      </c>
      <c r="D368" t="s">
        <v>10</v>
      </c>
      <c r="E368">
        <v>493915.53</v>
      </c>
      <c r="F368">
        <v>5180617.97</v>
      </c>
      <c r="G368" t="s">
        <v>11</v>
      </c>
      <c r="H368">
        <v>5</v>
      </c>
      <c r="I368">
        <v>255.90600000000001</v>
      </c>
      <c r="J368">
        <f t="shared" si="19"/>
        <v>0.52073451882054167</v>
      </c>
      <c r="N368">
        <v>423</v>
      </c>
      <c r="O368">
        <v>19</v>
      </c>
      <c r="P368" t="s">
        <v>49</v>
      </c>
      <c r="Q368">
        <v>493780.19</v>
      </c>
      <c r="R368">
        <v>5181114.78</v>
      </c>
      <c r="S368" t="s">
        <v>11</v>
      </c>
      <c r="T368">
        <v>8</v>
      </c>
      <c r="U368">
        <v>256.39800000000002</v>
      </c>
      <c r="V368">
        <v>0.5217356730852315</v>
      </c>
      <c r="W368">
        <v>30</v>
      </c>
      <c r="X368">
        <f t="shared" si="21"/>
        <v>8.9820359281437126E-2</v>
      </c>
    </row>
    <row r="369" spans="1:24" x14ac:dyDescent="0.4">
      <c r="A369" t="s">
        <v>25</v>
      </c>
      <c r="B369">
        <v>14</v>
      </c>
      <c r="C369">
        <v>19</v>
      </c>
      <c r="D369" t="s">
        <v>9</v>
      </c>
      <c r="E369">
        <v>493768.29</v>
      </c>
      <c r="F369">
        <v>5180574.29</v>
      </c>
      <c r="G369" t="s">
        <v>11</v>
      </c>
      <c r="H369">
        <v>3</v>
      </c>
      <c r="I369">
        <v>249.01599999999999</v>
      </c>
      <c r="J369">
        <f t="shared" si="19"/>
        <v>0.50671428938210117</v>
      </c>
      <c r="N369">
        <v>424</v>
      </c>
      <c r="O369">
        <v>20</v>
      </c>
      <c r="P369" t="s">
        <v>49</v>
      </c>
      <c r="Q369">
        <v>493809.7</v>
      </c>
      <c r="R369">
        <v>5181116.57</v>
      </c>
      <c r="S369" t="s">
        <v>11</v>
      </c>
      <c r="T369">
        <v>8</v>
      </c>
      <c r="U369">
        <v>498.524</v>
      </c>
      <c r="V369">
        <v>1.0144297330288923</v>
      </c>
      <c r="W369">
        <v>183</v>
      </c>
      <c r="X369">
        <f t="shared" si="21"/>
        <v>0.54790419161676651</v>
      </c>
    </row>
    <row r="370" spans="1:24" x14ac:dyDescent="0.4">
      <c r="A370" t="s">
        <v>25</v>
      </c>
      <c r="B370">
        <v>147</v>
      </c>
      <c r="C370">
        <v>29</v>
      </c>
      <c r="D370" t="s">
        <v>39</v>
      </c>
      <c r="E370">
        <v>494103.06</v>
      </c>
      <c r="F370">
        <v>5180745.2300000004</v>
      </c>
      <c r="G370" t="s">
        <v>11</v>
      </c>
      <c r="H370">
        <v>7</v>
      </c>
      <c r="I370">
        <v>233.268</v>
      </c>
      <c r="J370">
        <f t="shared" si="19"/>
        <v>0.47466921344646124</v>
      </c>
      <c r="N370">
        <v>425</v>
      </c>
      <c r="O370">
        <v>21</v>
      </c>
      <c r="P370" t="s">
        <v>49</v>
      </c>
      <c r="Q370">
        <v>493841.59</v>
      </c>
      <c r="R370">
        <v>5181100.53</v>
      </c>
      <c r="S370" t="s">
        <v>11</v>
      </c>
      <c r="T370">
        <v>8</v>
      </c>
      <c r="U370">
        <v>491.142</v>
      </c>
      <c r="V370">
        <v>0.99940834932576195</v>
      </c>
      <c r="W370">
        <v>171</v>
      </c>
      <c r="X370">
        <f t="shared" si="21"/>
        <v>0.5119760479041916</v>
      </c>
    </row>
  </sheetData>
  <sortState ref="N2:Y370">
    <sortCondition ref="N2:N37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0"/>
  <sheetViews>
    <sheetView workbookViewId="0">
      <selection activeCell="L3" sqref="L3"/>
    </sheetView>
  </sheetViews>
  <sheetFormatPr defaultRowHeight="14.6" x14ac:dyDescent="0.4"/>
  <cols>
    <col min="19" max="19" width="5.84375" customWidth="1"/>
    <col min="20" max="20" width="6.3046875" customWidth="1"/>
    <col min="21" max="21" width="13.15234375" customWidth="1"/>
  </cols>
  <sheetData>
    <row r="1" spans="1:31" x14ac:dyDescent="0.4">
      <c r="A1" t="s">
        <v>0</v>
      </c>
      <c r="B1" t="s">
        <v>1</v>
      </c>
      <c r="C1" t="s">
        <v>26</v>
      </c>
      <c r="D1" t="s">
        <v>27</v>
      </c>
      <c r="E1" t="s">
        <v>4</v>
      </c>
      <c r="F1" t="s">
        <v>5</v>
      </c>
      <c r="G1" t="s">
        <v>2</v>
      </c>
      <c r="H1" t="s">
        <v>3</v>
      </c>
      <c r="I1" t="s">
        <v>61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27</v>
      </c>
      <c r="Q1" t="s">
        <v>4</v>
      </c>
      <c r="R1" t="s">
        <v>5</v>
      </c>
      <c r="S1" t="s">
        <v>2</v>
      </c>
      <c r="T1" t="s">
        <v>3</v>
      </c>
      <c r="U1" t="s">
        <v>61</v>
      </c>
      <c r="V1" t="s">
        <v>16</v>
      </c>
      <c r="W1" t="s">
        <v>161</v>
      </c>
      <c r="X1" t="s">
        <v>109</v>
      </c>
    </row>
    <row r="2" spans="1:31" x14ac:dyDescent="0.4">
      <c r="A2" t="s">
        <v>59</v>
      </c>
      <c r="B2">
        <v>13</v>
      </c>
      <c r="C2">
        <v>17</v>
      </c>
      <c r="D2" t="s">
        <v>9</v>
      </c>
      <c r="E2">
        <v>493702.19999400002</v>
      </c>
      <c r="F2">
        <v>5180582.7370800003</v>
      </c>
      <c r="G2" t="s">
        <v>11</v>
      </c>
      <c r="H2">
        <v>1</v>
      </c>
      <c r="K2" t="s">
        <v>17</v>
      </c>
      <c r="L2">
        <f>AVERAGE(I19:I35)</f>
        <v>152.14705882352942</v>
      </c>
      <c r="N2">
        <v>1</v>
      </c>
      <c r="O2">
        <v>5</v>
      </c>
      <c r="P2" t="s">
        <v>9</v>
      </c>
      <c r="Q2">
        <v>493319.28016000002</v>
      </c>
      <c r="R2">
        <v>5180579.2617899803</v>
      </c>
      <c r="S2" t="s">
        <v>9</v>
      </c>
      <c r="T2">
        <v>1</v>
      </c>
    </row>
    <row r="3" spans="1:31" x14ac:dyDescent="0.4">
      <c r="A3" t="s">
        <v>59</v>
      </c>
      <c r="B3">
        <v>34</v>
      </c>
      <c r="C3">
        <v>17</v>
      </c>
      <c r="D3" t="s">
        <v>10</v>
      </c>
      <c r="E3">
        <v>493724.06612700003</v>
      </c>
      <c r="F3">
        <v>5180614.4951200001</v>
      </c>
      <c r="G3" t="s">
        <v>11</v>
      </c>
      <c r="H3">
        <v>1</v>
      </c>
      <c r="K3" t="s">
        <v>14</v>
      </c>
      <c r="L3">
        <f>AVERAGE(I37:I56)</f>
        <v>317.0275590551181</v>
      </c>
      <c r="N3">
        <v>2</v>
      </c>
      <c r="O3">
        <v>6</v>
      </c>
      <c r="P3" t="s">
        <v>9</v>
      </c>
      <c r="Q3">
        <v>493353.58603200002</v>
      </c>
      <c r="R3">
        <v>5180575.07118</v>
      </c>
      <c r="S3" t="s">
        <v>9</v>
      </c>
      <c r="T3">
        <v>1</v>
      </c>
    </row>
    <row r="4" spans="1:31" x14ac:dyDescent="0.4">
      <c r="A4" t="s">
        <v>59</v>
      </c>
      <c r="B4">
        <v>58</v>
      </c>
      <c r="C4">
        <v>18</v>
      </c>
      <c r="D4" t="s">
        <v>11</v>
      </c>
      <c r="E4">
        <v>493736.59583100001</v>
      </c>
      <c r="F4">
        <v>5180624.2607800001</v>
      </c>
      <c r="G4" t="s">
        <v>11</v>
      </c>
      <c r="H4">
        <v>1</v>
      </c>
      <c r="K4" t="s">
        <v>18</v>
      </c>
      <c r="L4">
        <f>AVERAGE(I57:I77)</f>
        <v>154.1291713535808</v>
      </c>
      <c r="N4">
        <v>3</v>
      </c>
      <c r="O4">
        <v>7</v>
      </c>
      <c r="P4" t="s">
        <v>9</v>
      </c>
      <c r="Q4">
        <v>493383.10704700003</v>
      </c>
      <c r="R4">
        <v>5180586.0806700001</v>
      </c>
      <c r="S4" t="s">
        <v>9</v>
      </c>
      <c r="T4">
        <v>1</v>
      </c>
      <c r="U4">
        <v>212.10629921259843</v>
      </c>
      <c r="V4">
        <v>0.84959082492085303</v>
      </c>
      <c r="W4">
        <v>117</v>
      </c>
      <c r="X4">
        <f>W4/339</f>
        <v>0.34513274336283184</v>
      </c>
    </row>
    <row r="5" spans="1:31" x14ac:dyDescent="0.4">
      <c r="A5" t="s">
        <v>59</v>
      </c>
      <c r="B5">
        <v>83</v>
      </c>
      <c r="C5">
        <v>18</v>
      </c>
      <c r="D5" t="s">
        <v>33</v>
      </c>
      <c r="E5">
        <v>493743.27039100003</v>
      </c>
      <c r="F5">
        <v>5180656.0347600002</v>
      </c>
      <c r="G5" t="s">
        <v>11</v>
      </c>
      <c r="H5">
        <v>1</v>
      </c>
      <c r="K5" t="s">
        <v>19</v>
      </c>
      <c r="L5">
        <f>AVERAGE(I78:I99)</f>
        <v>165.90909090909091</v>
      </c>
      <c r="N5">
        <v>4</v>
      </c>
      <c r="O5">
        <v>8</v>
      </c>
      <c r="P5" t="s">
        <v>9</v>
      </c>
      <c r="Q5">
        <v>493415.01299900003</v>
      </c>
      <c r="R5">
        <v>5180582.7119100001</v>
      </c>
      <c r="S5" t="s">
        <v>9</v>
      </c>
      <c r="T5">
        <v>1</v>
      </c>
      <c r="U5">
        <v>181.59448818897638</v>
      </c>
      <c r="V5">
        <v>0.7273759034705215</v>
      </c>
      <c r="W5">
        <v>72</v>
      </c>
      <c r="X5">
        <f>W5/339</f>
        <v>0.21238938053097345</v>
      </c>
    </row>
    <row r="6" spans="1:31" x14ac:dyDescent="0.4">
      <c r="A6" t="s">
        <v>59</v>
      </c>
      <c r="B6">
        <v>84</v>
      </c>
      <c r="C6">
        <v>19</v>
      </c>
      <c r="D6" t="s">
        <v>33</v>
      </c>
      <c r="E6">
        <v>493775.195645998</v>
      </c>
      <c r="F6">
        <v>5180671.4475499904</v>
      </c>
      <c r="G6" t="s">
        <v>11</v>
      </c>
      <c r="H6">
        <v>1</v>
      </c>
      <c r="K6" t="s">
        <v>8</v>
      </c>
      <c r="L6">
        <f>AVERAGE(I100:I198)</f>
        <v>249.65700310188498</v>
      </c>
      <c r="N6">
        <v>5</v>
      </c>
      <c r="O6">
        <v>9</v>
      </c>
      <c r="P6" t="s">
        <v>9</v>
      </c>
      <c r="Q6">
        <v>493446.911100998</v>
      </c>
      <c r="R6">
        <v>5180572.1204000004</v>
      </c>
      <c r="S6" t="s">
        <v>9</v>
      </c>
      <c r="T6">
        <v>1</v>
      </c>
    </row>
    <row r="7" spans="1:31" x14ac:dyDescent="0.4">
      <c r="A7" t="s">
        <v>59</v>
      </c>
      <c r="B7">
        <v>110</v>
      </c>
      <c r="C7">
        <v>18</v>
      </c>
      <c r="D7" t="s">
        <v>38</v>
      </c>
      <c r="E7">
        <v>493759.15355300001</v>
      </c>
      <c r="F7">
        <v>5180683.4043399803</v>
      </c>
      <c r="G7" t="s">
        <v>11</v>
      </c>
      <c r="H7">
        <v>1</v>
      </c>
      <c r="K7" t="s">
        <v>20</v>
      </c>
      <c r="L7">
        <f>AVERAGE(I206:I223)</f>
        <v>381.58902012248467</v>
      </c>
      <c r="N7">
        <v>6</v>
      </c>
      <c r="O7">
        <v>10</v>
      </c>
      <c r="P7" t="s">
        <v>9</v>
      </c>
      <c r="Q7">
        <v>493479.23487300001</v>
      </c>
      <c r="R7">
        <v>5180583.9985100003</v>
      </c>
      <c r="S7" t="s">
        <v>9</v>
      </c>
      <c r="T7">
        <v>1</v>
      </c>
      <c r="U7">
        <v>91.043307086614178</v>
      </c>
      <c r="V7">
        <v>0.36467355594050538</v>
      </c>
      <c r="W7">
        <v>19</v>
      </c>
      <c r="X7">
        <f t="shared" ref="X7:X12" si="0">W7/339</f>
        <v>5.6047197640117993E-2</v>
      </c>
    </row>
    <row r="8" spans="1:31" x14ac:dyDescent="0.4">
      <c r="A8" t="s">
        <v>59</v>
      </c>
      <c r="B8">
        <v>111</v>
      </c>
      <c r="C8">
        <v>19</v>
      </c>
      <c r="D8" t="s">
        <v>38</v>
      </c>
      <c r="E8">
        <v>493786.67919900001</v>
      </c>
      <c r="F8">
        <v>5180703.2165999804</v>
      </c>
      <c r="G8" t="s">
        <v>11</v>
      </c>
      <c r="H8">
        <v>1</v>
      </c>
      <c r="K8" t="s">
        <v>21</v>
      </c>
      <c r="L8">
        <f>AVERAGE(I224:I241)</f>
        <v>165.40901137357827</v>
      </c>
      <c r="N8">
        <v>7</v>
      </c>
      <c r="O8">
        <v>11</v>
      </c>
      <c r="P8" t="s">
        <v>9</v>
      </c>
      <c r="Q8">
        <v>493510.72638299799</v>
      </c>
      <c r="R8">
        <v>5180568.2729099803</v>
      </c>
      <c r="S8" t="s">
        <v>9</v>
      </c>
      <c r="T8">
        <v>1</v>
      </c>
      <c r="U8">
        <v>145.66929133858267</v>
      </c>
      <c r="V8">
        <v>0.58347768950480849</v>
      </c>
      <c r="W8">
        <v>43</v>
      </c>
      <c r="X8">
        <f t="shared" si="0"/>
        <v>0.12684365781710916</v>
      </c>
    </row>
    <row r="9" spans="1:31" x14ac:dyDescent="0.4">
      <c r="A9" t="s">
        <v>59</v>
      </c>
      <c r="B9">
        <v>138</v>
      </c>
      <c r="C9">
        <v>20</v>
      </c>
      <c r="D9" t="s">
        <v>39</v>
      </c>
      <c r="E9">
        <v>493815.87301600003</v>
      </c>
      <c r="F9">
        <v>5180735.1896400005</v>
      </c>
      <c r="G9" t="s">
        <v>11</v>
      </c>
      <c r="H9">
        <v>1</v>
      </c>
      <c r="K9" t="s">
        <v>22</v>
      </c>
      <c r="N9">
        <v>8</v>
      </c>
      <c r="O9">
        <v>12</v>
      </c>
      <c r="P9" t="s">
        <v>9</v>
      </c>
      <c r="Q9">
        <v>493542.64672600001</v>
      </c>
      <c r="R9">
        <v>5180578.1283600004</v>
      </c>
      <c r="S9" t="s">
        <v>9</v>
      </c>
      <c r="T9">
        <v>1</v>
      </c>
      <c r="U9">
        <v>216.04330708661416</v>
      </c>
      <c r="V9">
        <v>0.86536049220476674</v>
      </c>
      <c r="W9">
        <v>120</v>
      </c>
      <c r="X9">
        <f t="shared" si="0"/>
        <v>0.35398230088495575</v>
      </c>
      <c r="AB9" t="s">
        <v>171</v>
      </c>
    </row>
    <row r="10" spans="1:31" x14ac:dyDescent="0.4">
      <c r="A10" t="s">
        <v>59</v>
      </c>
      <c r="B10">
        <v>164</v>
      </c>
      <c r="C10">
        <v>21</v>
      </c>
      <c r="D10" t="s">
        <v>40</v>
      </c>
      <c r="E10">
        <v>493829.477202999</v>
      </c>
      <c r="F10">
        <v>5180750.9549900005</v>
      </c>
      <c r="G10" t="s">
        <v>11</v>
      </c>
      <c r="H10">
        <v>1</v>
      </c>
      <c r="K10" t="s">
        <v>23</v>
      </c>
      <c r="N10">
        <v>9</v>
      </c>
      <c r="O10">
        <v>13</v>
      </c>
      <c r="P10" t="s">
        <v>9</v>
      </c>
      <c r="Q10">
        <v>493574.550785998</v>
      </c>
      <c r="R10">
        <v>5180572.8713800004</v>
      </c>
      <c r="S10" t="s">
        <v>9</v>
      </c>
      <c r="T10">
        <v>1</v>
      </c>
      <c r="U10">
        <v>169.29133858267716</v>
      </c>
      <c r="V10">
        <v>0.67809569320829099</v>
      </c>
      <c r="W10">
        <v>62</v>
      </c>
      <c r="X10">
        <f t="shared" si="0"/>
        <v>0.18289085545722714</v>
      </c>
      <c r="Z10" s="1" t="s">
        <v>2</v>
      </c>
      <c r="AA10" s="1" t="s">
        <v>168</v>
      </c>
      <c r="AB10" s="1"/>
      <c r="AC10" s="1" t="s">
        <v>169</v>
      </c>
      <c r="AD10" s="1" t="s">
        <v>99</v>
      </c>
      <c r="AE10" s="1" t="s">
        <v>170</v>
      </c>
    </row>
    <row r="11" spans="1:31" x14ac:dyDescent="0.4">
      <c r="A11" t="s">
        <v>59</v>
      </c>
      <c r="B11">
        <v>165</v>
      </c>
      <c r="C11">
        <v>22</v>
      </c>
      <c r="D11" t="s">
        <v>40</v>
      </c>
      <c r="E11">
        <v>493861.415824998</v>
      </c>
      <c r="F11">
        <v>5180780.14738</v>
      </c>
      <c r="G11" t="s">
        <v>11</v>
      </c>
      <c r="H11">
        <v>1</v>
      </c>
      <c r="K11" t="s">
        <v>24</v>
      </c>
      <c r="N11">
        <v>10</v>
      </c>
      <c r="O11">
        <v>14</v>
      </c>
      <c r="P11" t="s">
        <v>9</v>
      </c>
      <c r="Q11">
        <v>493606.467921998</v>
      </c>
      <c r="R11">
        <v>5180579.8379899804</v>
      </c>
      <c r="S11" t="s">
        <v>9</v>
      </c>
      <c r="T11">
        <v>1</v>
      </c>
      <c r="U11">
        <v>83.661417322834652</v>
      </c>
      <c r="V11">
        <v>0.3351054297831671</v>
      </c>
      <c r="W11">
        <v>17</v>
      </c>
      <c r="X11">
        <f t="shared" si="0"/>
        <v>5.0147492625368731E-2</v>
      </c>
      <c r="Z11" s="1"/>
      <c r="AA11" s="1"/>
      <c r="AB11" s="1" t="s">
        <v>165</v>
      </c>
      <c r="AC11" s="49">
        <f>MAX(V4:V130)</f>
        <v>2.3087603305785125</v>
      </c>
      <c r="AD11" s="49">
        <f>MAX(X4:X130)</f>
        <v>1</v>
      </c>
      <c r="AE11" s="49">
        <f>MAX(U4:U130)</f>
        <v>503.44488188976379</v>
      </c>
    </row>
    <row r="12" spans="1:31" x14ac:dyDescent="0.4">
      <c r="A12" t="s">
        <v>59</v>
      </c>
      <c r="B12">
        <v>190</v>
      </c>
      <c r="C12">
        <v>21</v>
      </c>
      <c r="D12" t="s">
        <v>37</v>
      </c>
      <c r="E12">
        <v>493846.60920200002</v>
      </c>
      <c r="F12">
        <v>5180782.7183499904</v>
      </c>
      <c r="G12" t="s">
        <v>11</v>
      </c>
      <c r="H12">
        <v>1</v>
      </c>
      <c r="K12" t="s">
        <v>25</v>
      </c>
      <c r="L12">
        <f>AVERAGE(I247:I370)</f>
        <v>343.24199898488661</v>
      </c>
      <c r="N12">
        <v>11</v>
      </c>
      <c r="O12">
        <v>15</v>
      </c>
      <c r="P12" t="s">
        <v>9</v>
      </c>
      <c r="Q12">
        <v>493638.36825900001</v>
      </c>
      <c r="R12">
        <v>5180571.02544</v>
      </c>
      <c r="S12" t="s">
        <v>9</v>
      </c>
      <c r="T12">
        <v>1</v>
      </c>
      <c r="U12">
        <v>181.59448818897638</v>
      </c>
      <c r="V12">
        <v>0.7273759034705215</v>
      </c>
      <c r="W12">
        <v>73</v>
      </c>
      <c r="X12">
        <f t="shared" si="0"/>
        <v>0.21533923303834809</v>
      </c>
      <c r="Z12" s="1" t="s">
        <v>9</v>
      </c>
      <c r="AA12" s="1" t="s">
        <v>8</v>
      </c>
      <c r="AB12" s="1" t="s">
        <v>166</v>
      </c>
      <c r="AC12" s="49">
        <f>AVERAGE(V4:V130)</f>
        <v>1.0000000000000004</v>
      </c>
      <c r="AD12" s="49">
        <f>AVERAGE(X4:X130)</f>
        <v>0.48551546781635296</v>
      </c>
      <c r="AE12" s="49">
        <f>AVERAGE(U4:U130)</f>
        <v>236.69577360522254</v>
      </c>
    </row>
    <row r="13" spans="1:31" x14ac:dyDescent="0.4">
      <c r="A13" t="s">
        <v>59</v>
      </c>
      <c r="B13">
        <v>191</v>
      </c>
      <c r="C13">
        <v>22</v>
      </c>
      <c r="D13" t="s">
        <v>37</v>
      </c>
      <c r="E13">
        <v>493878.54757200001</v>
      </c>
      <c r="F13">
        <v>5180811.9108300004</v>
      </c>
      <c r="G13" t="s">
        <v>11</v>
      </c>
      <c r="H13">
        <v>1</v>
      </c>
      <c r="N13">
        <v>12</v>
      </c>
      <c r="O13">
        <v>16</v>
      </c>
      <c r="P13" t="s">
        <v>9</v>
      </c>
      <c r="Q13">
        <v>493668.466732</v>
      </c>
      <c r="R13">
        <v>5180579.1139500001</v>
      </c>
      <c r="S13" t="s">
        <v>9</v>
      </c>
      <c r="T13">
        <v>1</v>
      </c>
      <c r="Z13" s="1"/>
      <c r="AA13" s="1"/>
      <c r="AB13" s="1" t="s">
        <v>167</v>
      </c>
      <c r="AC13" s="49">
        <f>MIN(V4:V130)</f>
        <v>9.8560420524460915E-2</v>
      </c>
      <c r="AD13" s="49">
        <f>MIN(X4:X130)</f>
        <v>1.4749262536873156E-2</v>
      </c>
      <c r="AE13" s="49">
        <f>MIN(U4:U130)</f>
        <v>24.606299212598426</v>
      </c>
    </row>
    <row r="14" spans="1:31" x14ac:dyDescent="0.4">
      <c r="A14" t="s">
        <v>59</v>
      </c>
      <c r="B14">
        <v>216</v>
      </c>
      <c r="C14">
        <v>23</v>
      </c>
      <c r="D14" t="s">
        <v>32</v>
      </c>
      <c r="E14">
        <v>493895.294181998</v>
      </c>
      <c r="F14">
        <v>5180840.45218</v>
      </c>
      <c r="G14" t="s">
        <v>11</v>
      </c>
      <c r="H14">
        <v>1</v>
      </c>
      <c r="N14">
        <v>13</v>
      </c>
      <c r="O14">
        <v>17</v>
      </c>
      <c r="P14" t="s">
        <v>9</v>
      </c>
      <c r="Q14">
        <v>493702.19999400002</v>
      </c>
      <c r="R14">
        <v>5180582.7370800003</v>
      </c>
      <c r="S14" t="s">
        <v>9</v>
      </c>
      <c r="T14">
        <v>1</v>
      </c>
      <c r="U14">
        <v>24.606299212598426</v>
      </c>
      <c r="V14">
        <v>9.8560420524460915E-2</v>
      </c>
      <c r="W14">
        <v>5</v>
      </c>
      <c r="X14">
        <f>W14/339</f>
        <v>1.4749262536873156E-2</v>
      </c>
      <c r="Z14" s="1"/>
      <c r="AA14" s="1"/>
      <c r="AB14" s="1"/>
      <c r="AC14" s="49"/>
      <c r="AD14" s="49"/>
      <c r="AE14" s="49"/>
    </row>
    <row r="15" spans="1:31" x14ac:dyDescent="0.4">
      <c r="A15" t="s">
        <v>59</v>
      </c>
      <c r="B15">
        <v>241</v>
      </c>
      <c r="C15">
        <v>23</v>
      </c>
      <c r="D15" t="s">
        <v>30</v>
      </c>
      <c r="E15">
        <v>493923.18883200001</v>
      </c>
      <c r="F15">
        <v>5180872.2048300002</v>
      </c>
      <c r="G15" t="s">
        <v>11</v>
      </c>
      <c r="H15">
        <v>1</v>
      </c>
      <c r="N15">
        <v>14</v>
      </c>
      <c r="O15">
        <v>19</v>
      </c>
      <c r="P15" t="s">
        <v>9</v>
      </c>
      <c r="Q15">
        <v>493768.28853800002</v>
      </c>
      <c r="R15">
        <v>5180574.2933700001</v>
      </c>
      <c r="S15" t="s">
        <v>9</v>
      </c>
      <c r="T15">
        <v>1</v>
      </c>
      <c r="Z15" s="1"/>
      <c r="AA15" s="1"/>
      <c r="AB15" s="1" t="s">
        <v>165</v>
      </c>
      <c r="AC15" s="49">
        <f>MAX(V131:V254)</f>
        <v>1.6359179520342448</v>
      </c>
      <c r="AD15" s="49">
        <f>MAX(X131:X254)</f>
        <v>0.97935103244837762</v>
      </c>
      <c r="AE15" s="49">
        <f>MAX(U131:U254)</f>
        <v>561.51574803149606</v>
      </c>
    </row>
    <row r="16" spans="1:31" x14ac:dyDescent="0.4">
      <c r="A16" t="s">
        <v>59</v>
      </c>
      <c r="B16">
        <v>264</v>
      </c>
      <c r="C16">
        <v>24</v>
      </c>
      <c r="D16" t="s">
        <v>34</v>
      </c>
      <c r="E16">
        <v>493924.20931300003</v>
      </c>
      <c r="F16">
        <v>5180899.9843499903</v>
      </c>
      <c r="G16" t="s">
        <v>11</v>
      </c>
      <c r="H16">
        <v>1</v>
      </c>
      <c r="N16">
        <v>15</v>
      </c>
      <c r="O16">
        <v>20</v>
      </c>
      <c r="P16" t="s">
        <v>9</v>
      </c>
      <c r="Q16">
        <v>493797.922326</v>
      </c>
      <c r="R16">
        <v>5180576.3034399804</v>
      </c>
      <c r="S16" t="s">
        <v>9</v>
      </c>
      <c r="T16">
        <v>1</v>
      </c>
      <c r="U16">
        <v>151.57480314960631</v>
      </c>
      <c r="V16">
        <v>0.60713219043067923</v>
      </c>
      <c r="W16">
        <v>46</v>
      </c>
      <c r="X16">
        <f>W16/339</f>
        <v>0.13569321533923304</v>
      </c>
      <c r="Z16" s="1" t="s">
        <v>10</v>
      </c>
      <c r="AA16" s="1" t="s">
        <v>25</v>
      </c>
      <c r="AB16" s="1" t="s">
        <v>166</v>
      </c>
      <c r="AC16" s="49">
        <f>AVERAGE(V131:V254)</f>
        <v>1.0000000000000009</v>
      </c>
      <c r="AD16" s="49">
        <f>AVERAGE(X131:X254)</f>
        <v>0.51517746693310495</v>
      </c>
      <c r="AE16" s="49">
        <f>AVERAGE(U131:U254)</f>
        <v>343.24199898488695</v>
      </c>
    </row>
    <row r="17" spans="1:31" x14ac:dyDescent="0.4">
      <c r="A17" t="s">
        <v>59</v>
      </c>
      <c r="B17">
        <v>287</v>
      </c>
      <c r="C17">
        <v>24</v>
      </c>
      <c r="D17" t="s">
        <v>35</v>
      </c>
      <c r="E17">
        <v>493945.157106</v>
      </c>
      <c r="F17">
        <v>5180931.7441299902</v>
      </c>
      <c r="G17" t="s">
        <v>11</v>
      </c>
      <c r="H17">
        <v>1</v>
      </c>
      <c r="N17">
        <v>16</v>
      </c>
      <c r="O17">
        <v>22</v>
      </c>
      <c r="P17" t="s">
        <v>9</v>
      </c>
      <c r="Q17">
        <v>493861.755168</v>
      </c>
      <c r="R17">
        <v>5180589.4613600001</v>
      </c>
      <c r="S17" t="s">
        <v>9</v>
      </c>
      <c r="T17">
        <v>1</v>
      </c>
      <c r="U17">
        <v>69.881889763779526</v>
      </c>
      <c r="V17">
        <v>0.27991159428946899</v>
      </c>
      <c r="W17">
        <v>12</v>
      </c>
      <c r="X17">
        <f>W17/339</f>
        <v>3.5398230088495575E-2</v>
      </c>
      <c r="Z17" s="1"/>
      <c r="AA17" s="1"/>
      <c r="AB17" s="1" t="s">
        <v>167</v>
      </c>
      <c r="AC17" s="49">
        <f>MIN(V131:V254)</f>
        <v>1.0036306775359629E-2</v>
      </c>
      <c r="AD17" s="49">
        <f>MIN(X131:X254)</f>
        <v>2.9498525073746312E-3</v>
      </c>
      <c r="AE17" s="49">
        <f>MIN(U131:U254)</f>
        <v>3.4448820000000002</v>
      </c>
    </row>
    <row r="18" spans="1:31" x14ac:dyDescent="0.4">
      <c r="A18" t="s">
        <v>59</v>
      </c>
      <c r="B18">
        <v>313</v>
      </c>
      <c r="C18">
        <v>25</v>
      </c>
      <c r="D18" t="s">
        <v>44</v>
      </c>
      <c r="E18">
        <v>493981.20999900001</v>
      </c>
      <c r="F18">
        <v>5180954.7101699803</v>
      </c>
      <c r="G18" t="s">
        <v>11</v>
      </c>
      <c r="H18">
        <v>1</v>
      </c>
      <c r="N18">
        <v>17</v>
      </c>
      <c r="O18">
        <v>23</v>
      </c>
      <c r="P18" t="s">
        <v>9</v>
      </c>
      <c r="Q18">
        <v>493893.661479</v>
      </c>
      <c r="R18">
        <v>5180586.20627</v>
      </c>
      <c r="S18" t="s">
        <v>9</v>
      </c>
      <c r="T18">
        <v>1</v>
      </c>
    </row>
    <row r="19" spans="1:31" x14ac:dyDescent="0.4">
      <c r="A19" t="s">
        <v>62</v>
      </c>
      <c r="B19">
        <v>242</v>
      </c>
      <c r="C19">
        <v>24</v>
      </c>
      <c r="D19" t="s">
        <v>30</v>
      </c>
      <c r="E19">
        <v>493955.09288900002</v>
      </c>
      <c r="F19">
        <v>5180868.1722100005</v>
      </c>
      <c r="G19" t="s">
        <v>11</v>
      </c>
      <c r="H19">
        <v>2</v>
      </c>
      <c r="I19">
        <v>252</v>
      </c>
      <c r="J19">
        <f>I19/$L$2</f>
        <v>1.6562922868741541</v>
      </c>
      <c r="N19">
        <v>18</v>
      </c>
      <c r="O19">
        <v>1</v>
      </c>
      <c r="P19" t="s">
        <v>10</v>
      </c>
      <c r="Q19">
        <v>493215.020101998</v>
      </c>
      <c r="R19">
        <v>5180604.1297000004</v>
      </c>
      <c r="S19" t="s">
        <v>9</v>
      </c>
      <c r="T19">
        <v>1</v>
      </c>
      <c r="U19">
        <v>223.91732283464566</v>
      </c>
      <c r="V19">
        <v>0.89689982677259428</v>
      </c>
      <c r="W19">
        <v>127</v>
      </c>
      <c r="X19">
        <f>W19/339</f>
        <v>0.37463126843657818</v>
      </c>
    </row>
    <row r="20" spans="1:31" x14ac:dyDescent="0.4">
      <c r="A20" t="s">
        <v>62</v>
      </c>
      <c r="B20">
        <v>338</v>
      </c>
      <c r="C20">
        <v>25</v>
      </c>
      <c r="D20" t="s">
        <v>48</v>
      </c>
      <c r="E20">
        <v>493977.955288</v>
      </c>
      <c r="F20">
        <v>5180985.8885700004</v>
      </c>
      <c r="G20" t="s">
        <v>11</v>
      </c>
      <c r="H20">
        <v>1</v>
      </c>
      <c r="I20">
        <v>189</v>
      </c>
      <c r="J20">
        <f t="shared" ref="J20:J35" si="1">I20/$L$2</f>
        <v>1.2422192151556157</v>
      </c>
      <c r="N20">
        <v>19</v>
      </c>
      <c r="O20">
        <v>2</v>
      </c>
      <c r="P20" t="s">
        <v>10</v>
      </c>
      <c r="Q20">
        <v>493246.597671</v>
      </c>
      <c r="R20">
        <v>5180590.1908</v>
      </c>
      <c r="S20" t="s">
        <v>9</v>
      </c>
      <c r="T20">
        <v>1</v>
      </c>
    </row>
    <row r="21" spans="1:31" x14ac:dyDescent="0.4">
      <c r="A21" t="s">
        <v>62</v>
      </c>
      <c r="B21">
        <v>35</v>
      </c>
      <c r="C21">
        <v>18</v>
      </c>
      <c r="D21" t="s">
        <v>10</v>
      </c>
      <c r="E21">
        <v>493755.952693998</v>
      </c>
      <c r="F21">
        <v>5180592.4596699905</v>
      </c>
      <c r="G21" t="s">
        <v>11</v>
      </c>
      <c r="H21">
        <v>2</v>
      </c>
      <c r="I21">
        <v>184.5</v>
      </c>
      <c r="J21">
        <f t="shared" si="1"/>
        <v>1.2126425671757199</v>
      </c>
      <c r="N21">
        <v>20</v>
      </c>
      <c r="O21">
        <v>3</v>
      </c>
      <c r="P21" t="s">
        <v>10</v>
      </c>
      <c r="Q21">
        <v>493277.31095900002</v>
      </c>
      <c r="R21">
        <v>5180594.6435200004</v>
      </c>
      <c r="S21" t="s">
        <v>9</v>
      </c>
      <c r="T21">
        <v>1</v>
      </c>
      <c r="U21">
        <v>198.81889763779526</v>
      </c>
      <c r="V21">
        <v>0.79636819783764412</v>
      </c>
      <c r="W21">
        <v>97</v>
      </c>
      <c r="X21">
        <f t="shared" ref="X21:X65" si="2">W21/339</f>
        <v>0.28613569321533922</v>
      </c>
    </row>
    <row r="22" spans="1:31" x14ac:dyDescent="0.4">
      <c r="A22" t="s">
        <v>62</v>
      </c>
      <c r="B22">
        <v>85</v>
      </c>
      <c r="C22">
        <v>20</v>
      </c>
      <c r="D22" t="s">
        <v>33</v>
      </c>
      <c r="E22">
        <v>493807.10502900003</v>
      </c>
      <c r="F22">
        <v>5180671.6367899803</v>
      </c>
      <c r="G22" t="s">
        <v>11</v>
      </c>
      <c r="H22">
        <v>2</v>
      </c>
      <c r="I22">
        <v>184.5</v>
      </c>
      <c r="J22">
        <f t="shared" si="1"/>
        <v>1.2126425671757199</v>
      </c>
      <c r="N22">
        <v>21</v>
      </c>
      <c r="O22">
        <v>4</v>
      </c>
      <c r="P22" t="s">
        <v>10</v>
      </c>
      <c r="Q22">
        <v>493309.217427</v>
      </c>
      <c r="R22">
        <v>5180591.82981</v>
      </c>
      <c r="S22" t="s">
        <v>9</v>
      </c>
      <c r="T22">
        <v>1</v>
      </c>
      <c r="U22">
        <v>207.6771653543307</v>
      </c>
      <c r="V22">
        <v>0.83184994922645006</v>
      </c>
      <c r="W22">
        <v>112</v>
      </c>
      <c r="X22">
        <f t="shared" si="2"/>
        <v>0.3303834808259587</v>
      </c>
    </row>
    <row r="23" spans="1:31" x14ac:dyDescent="0.4">
      <c r="A23" t="s">
        <v>62</v>
      </c>
      <c r="B23">
        <v>59</v>
      </c>
      <c r="C23">
        <v>19</v>
      </c>
      <c r="D23" t="s">
        <v>11</v>
      </c>
      <c r="E23">
        <v>493770.79737400002</v>
      </c>
      <c r="F23">
        <v>5180636.94221</v>
      </c>
      <c r="G23" t="s">
        <v>11</v>
      </c>
      <c r="H23">
        <v>2</v>
      </c>
      <c r="I23">
        <v>184</v>
      </c>
      <c r="J23">
        <f t="shared" si="1"/>
        <v>1.2093562729557317</v>
      </c>
      <c r="N23">
        <v>22</v>
      </c>
      <c r="O23">
        <v>5</v>
      </c>
      <c r="P23" t="s">
        <v>10</v>
      </c>
      <c r="Q23">
        <v>493341.14833300002</v>
      </c>
      <c r="R23">
        <v>5180611.0184399802</v>
      </c>
      <c r="S23" t="s">
        <v>9</v>
      </c>
      <c r="T23">
        <v>2</v>
      </c>
      <c r="U23">
        <v>241.63385826771653</v>
      </c>
      <c r="V23">
        <v>0.96786332955020615</v>
      </c>
      <c r="W23">
        <v>142</v>
      </c>
      <c r="X23">
        <f t="shared" si="2"/>
        <v>0.41887905604719766</v>
      </c>
    </row>
    <row r="24" spans="1:31" x14ac:dyDescent="0.4">
      <c r="A24" t="s">
        <v>62</v>
      </c>
      <c r="B24">
        <v>314</v>
      </c>
      <c r="C24">
        <v>26</v>
      </c>
      <c r="D24" t="s">
        <v>44</v>
      </c>
      <c r="E24">
        <v>494013.118976</v>
      </c>
      <c r="F24">
        <v>5180956.0117199803</v>
      </c>
      <c r="G24" t="s">
        <v>11</v>
      </c>
      <c r="H24">
        <v>2</v>
      </c>
      <c r="I24">
        <v>181</v>
      </c>
      <c r="J24">
        <f t="shared" si="1"/>
        <v>1.1896385076358011</v>
      </c>
      <c r="N24">
        <v>23</v>
      </c>
      <c r="O24">
        <v>6</v>
      </c>
      <c r="P24" t="s">
        <v>10</v>
      </c>
      <c r="Q24">
        <v>493371.45561800001</v>
      </c>
      <c r="R24">
        <v>5180609.6268499903</v>
      </c>
      <c r="S24" t="s">
        <v>9</v>
      </c>
      <c r="T24">
        <v>2</v>
      </c>
      <c r="U24">
        <v>246.06299212598424</v>
      </c>
      <c r="V24">
        <v>0.98560420524460901</v>
      </c>
      <c r="W24">
        <v>148</v>
      </c>
      <c r="X24">
        <f t="shared" si="2"/>
        <v>0.43657817109144542</v>
      </c>
    </row>
    <row r="25" spans="1:31" x14ac:dyDescent="0.4">
      <c r="A25" t="s">
        <v>62</v>
      </c>
      <c r="B25">
        <v>288</v>
      </c>
      <c r="C25">
        <v>25</v>
      </c>
      <c r="D25" t="s">
        <v>35</v>
      </c>
      <c r="E25">
        <v>493979.78699200001</v>
      </c>
      <c r="F25">
        <v>5180920.0508399904</v>
      </c>
      <c r="G25" t="s">
        <v>11</v>
      </c>
      <c r="H25">
        <v>2</v>
      </c>
      <c r="I25">
        <v>176.5</v>
      </c>
      <c r="J25">
        <f t="shared" si="1"/>
        <v>1.1600618596559056</v>
      </c>
      <c r="N25">
        <v>24</v>
      </c>
      <c r="O25">
        <v>7</v>
      </c>
      <c r="P25" t="s">
        <v>10</v>
      </c>
      <c r="Q25">
        <v>493404.974858</v>
      </c>
      <c r="R25">
        <v>5180617.8375500003</v>
      </c>
      <c r="S25" t="s">
        <v>9</v>
      </c>
      <c r="T25">
        <v>2</v>
      </c>
      <c r="U25">
        <v>235.72834645669292</v>
      </c>
      <c r="V25">
        <v>0.94420882862433553</v>
      </c>
      <c r="W25">
        <v>136</v>
      </c>
      <c r="X25">
        <f t="shared" si="2"/>
        <v>0.40117994100294985</v>
      </c>
      <c r="AB25" s="9"/>
    </row>
    <row r="26" spans="1:31" x14ac:dyDescent="0.4">
      <c r="A26" t="s">
        <v>62</v>
      </c>
      <c r="B26">
        <v>217</v>
      </c>
      <c r="C26">
        <v>24</v>
      </c>
      <c r="D26" t="s">
        <v>32</v>
      </c>
      <c r="E26">
        <v>493927.19838900003</v>
      </c>
      <c r="F26">
        <v>5180836.4194099903</v>
      </c>
      <c r="G26" t="s">
        <v>11</v>
      </c>
      <c r="H26">
        <v>2</v>
      </c>
      <c r="I26">
        <v>174.5</v>
      </c>
      <c r="J26">
        <f t="shared" si="1"/>
        <v>1.146916682775952</v>
      </c>
      <c r="N26">
        <v>25</v>
      </c>
      <c r="O26">
        <v>8</v>
      </c>
      <c r="P26" t="s">
        <v>10</v>
      </c>
      <c r="Q26">
        <v>493436.88065299799</v>
      </c>
      <c r="R26">
        <v>5180614.4689100003</v>
      </c>
      <c r="S26" t="s">
        <v>9</v>
      </c>
      <c r="T26">
        <v>2</v>
      </c>
      <c r="U26">
        <v>214.07480314960628</v>
      </c>
      <c r="V26">
        <v>0.85747565856280983</v>
      </c>
      <c r="W26">
        <v>118</v>
      </c>
      <c r="X26">
        <f t="shared" si="2"/>
        <v>0.34808259587020651</v>
      </c>
    </row>
    <row r="27" spans="1:31" x14ac:dyDescent="0.4">
      <c r="A27" t="s">
        <v>62</v>
      </c>
      <c r="B27">
        <v>112</v>
      </c>
      <c r="C27">
        <v>20</v>
      </c>
      <c r="D27" t="s">
        <v>38</v>
      </c>
      <c r="E27">
        <v>493818.588412999</v>
      </c>
      <c r="F27">
        <v>5180703.4058999904</v>
      </c>
      <c r="G27" t="s">
        <v>11</v>
      </c>
      <c r="H27">
        <v>2</v>
      </c>
      <c r="I27">
        <v>171.5</v>
      </c>
      <c r="J27">
        <f t="shared" si="1"/>
        <v>1.1271989174560215</v>
      </c>
      <c r="N27">
        <v>26</v>
      </c>
      <c r="O27">
        <v>9</v>
      </c>
      <c r="P27" t="s">
        <v>10</v>
      </c>
      <c r="Q27">
        <v>493468.77862400003</v>
      </c>
      <c r="R27">
        <v>5180603.8775000004</v>
      </c>
      <c r="S27" t="s">
        <v>9</v>
      </c>
      <c r="T27">
        <v>2</v>
      </c>
      <c r="U27">
        <v>303.64173228346453</v>
      </c>
      <c r="V27">
        <v>1.2162355892718475</v>
      </c>
      <c r="W27">
        <v>247</v>
      </c>
      <c r="X27">
        <f t="shared" si="2"/>
        <v>0.72861356932153387</v>
      </c>
    </row>
    <row r="28" spans="1:31" x14ac:dyDescent="0.4">
      <c r="A28" t="s">
        <v>62</v>
      </c>
      <c r="B28">
        <v>266</v>
      </c>
      <c r="C28">
        <v>26</v>
      </c>
      <c r="D28" t="s">
        <v>34</v>
      </c>
      <c r="E28">
        <v>493988.01773100003</v>
      </c>
      <c r="F28">
        <v>5180892.4748999802</v>
      </c>
      <c r="G28" t="s">
        <v>11</v>
      </c>
      <c r="H28">
        <v>2</v>
      </c>
      <c r="I28">
        <v>170.5</v>
      </c>
      <c r="J28">
        <f t="shared" si="1"/>
        <v>1.1206263290160448</v>
      </c>
      <c r="N28">
        <v>27</v>
      </c>
      <c r="O28">
        <v>10</v>
      </c>
      <c r="P28" t="s">
        <v>10</v>
      </c>
      <c r="Q28">
        <v>493502.30170800001</v>
      </c>
      <c r="R28">
        <v>5180616.15558</v>
      </c>
      <c r="S28" t="s">
        <v>9</v>
      </c>
      <c r="T28">
        <v>2</v>
      </c>
      <c r="U28">
        <v>155.01968503937007</v>
      </c>
      <c r="V28">
        <v>0.62093064930410369</v>
      </c>
      <c r="W28">
        <v>49</v>
      </c>
      <c r="X28">
        <f t="shared" si="2"/>
        <v>0.14454277286135694</v>
      </c>
    </row>
    <row r="29" spans="1:31" x14ac:dyDescent="0.4">
      <c r="A29" t="s">
        <v>62</v>
      </c>
      <c r="B29">
        <v>36</v>
      </c>
      <c r="C29">
        <v>19</v>
      </c>
      <c r="D29" t="s">
        <v>10</v>
      </c>
      <c r="E29">
        <v>493785.60215200001</v>
      </c>
      <c r="F29">
        <v>5180609.6934099803</v>
      </c>
      <c r="G29" t="s">
        <v>11</v>
      </c>
      <c r="H29">
        <v>2</v>
      </c>
      <c r="I29">
        <v>151</v>
      </c>
      <c r="J29">
        <f t="shared" si="1"/>
        <v>0.99246085443649712</v>
      </c>
      <c r="N29">
        <v>28</v>
      </c>
      <c r="O29">
        <v>11</v>
      </c>
      <c r="P29" t="s">
        <v>10</v>
      </c>
      <c r="Q29">
        <v>493532.593582</v>
      </c>
      <c r="R29">
        <v>5180600.0302499803</v>
      </c>
      <c r="S29" t="s">
        <v>9</v>
      </c>
      <c r="T29">
        <v>2</v>
      </c>
      <c r="U29">
        <v>262.79527559055117</v>
      </c>
      <c r="V29">
        <v>1.0526252912012424</v>
      </c>
      <c r="W29">
        <v>175</v>
      </c>
      <c r="X29">
        <f t="shared" si="2"/>
        <v>0.51622418879056042</v>
      </c>
    </row>
    <row r="30" spans="1:31" x14ac:dyDescent="0.4">
      <c r="A30" t="s">
        <v>62</v>
      </c>
      <c r="B30">
        <v>166</v>
      </c>
      <c r="C30">
        <v>23</v>
      </c>
      <c r="D30" t="s">
        <v>40</v>
      </c>
      <c r="E30">
        <v>493893.321120999</v>
      </c>
      <c r="F30">
        <v>5180776.8922899803</v>
      </c>
      <c r="G30" t="s">
        <v>11</v>
      </c>
      <c r="H30">
        <v>2</v>
      </c>
      <c r="I30">
        <v>150.5</v>
      </c>
      <c r="J30">
        <f t="shared" si="1"/>
        <v>0.98917456021650874</v>
      </c>
      <c r="N30">
        <v>29</v>
      </c>
      <c r="O30">
        <v>12</v>
      </c>
      <c r="P30" t="s">
        <v>10</v>
      </c>
      <c r="Q30">
        <v>493564.513719999</v>
      </c>
      <c r="R30">
        <v>5180609.8858099803</v>
      </c>
      <c r="S30" t="s">
        <v>9</v>
      </c>
      <c r="T30">
        <v>2</v>
      </c>
      <c r="U30">
        <v>167.3228346456693</v>
      </c>
      <c r="V30">
        <v>0.67021085956633419</v>
      </c>
      <c r="W30">
        <v>59</v>
      </c>
      <c r="X30">
        <f t="shared" si="2"/>
        <v>0.17404129793510326</v>
      </c>
    </row>
    <row r="31" spans="1:31" x14ac:dyDescent="0.4">
      <c r="A31" t="s">
        <v>62</v>
      </c>
      <c r="B31">
        <v>139</v>
      </c>
      <c r="C31">
        <v>21</v>
      </c>
      <c r="D31" t="s">
        <v>39</v>
      </c>
      <c r="E31">
        <v>493847.76542900002</v>
      </c>
      <c r="F31">
        <v>5180719.15527</v>
      </c>
      <c r="G31" t="s">
        <v>11</v>
      </c>
      <c r="H31">
        <v>2</v>
      </c>
      <c r="I31">
        <v>128</v>
      </c>
      <c r="J31">
        <f t="shared" si="1"/>
        <v>0.84129132031703069</v>
      </c>
      <c r="N31">
        <v>30</v>
      </c>
      <c r="O31">
        <v>13</v>
      </c>
      <c r="P31" t="s">
        <v>10</v>
      </c>
      <c r="Q31">
        <v>493596.417629998</v>
      </c>
      <c r="R31">
        <v>5180604.6289499803</v>
      </c>
      <c r="S31" t="s">
        <v>9</v>
      </c>
      <c r="T31">
        <v>2</v>
      </c>
      <c r="U31">
        <v>339.56692913385825</v>
      </c>
      <c r="V31">
        <v>1.3601338032375605</v>
      </c>
      <c r="W31">
        <v>291</v>
      </c>
      <c r="X31">
        <f t="shared" si="2"/>
        <v>0.8584070796460177</v>
      </c>
    </row>
    <row r="32" spans="1:31" x14ac:dyDescent="0.4">
      <c r="A32" t="s">
        <v>62</v>
      </c>
      <c r="B32">
        <v>140</v>
      </c>
      <c r="C32">
        <v>22</v>
      </c>
      <c r="D32" t="s">
        <v>39</v>
      </c>
      <c r="E32">
        <v>493879.70413000003</v>
      </c>
      <c r="F32">
        <v>5180748.3477499904</v>
      </c>
      <c r="G32" t="s">
        <v>11</v>
      </c>
      <c r="H32">
        <v>2</v>
      </c>
      <c r="I32">
        <v>123.5</v>
      </c>
      <c r="J32">
        <f t="shared" si="1"/>
        <v>0.81171467233713512</v>
      </c>
      <c r="N32">
        <v>31</v>
      </c>
      <c r="O32">
        <v>14</v>
      </c>
      <c r="P32" t="s">
        <v>10</v>
      </c>
      <c r="Q32">
        <v>493628.33457200002</v>
      </c>
      <c r="R32">
        <v>5180611.5956800003</v>
      </c>
      <c r="S32" t="s">
        <v>9</v>
      </c>
      <c r="T32">
        <v>2</v>
      </c>
      <c r="U32">
        <v>135.82677165354332</v>
      </c>
      <c r="V32">
        <v>0.54405352129502427</v>
      </c>
      <c r="W32">
        <v>35</v>
      </c>
      <c r="X32">
        <f t="shared" si="2"/>
        <v>0.10324483775811209</v>
      </c>
    </row>
    <row r="33" spans="1:24" x14ac:dyDescent="0.4">
      <c r="A33" t="s">
        <v>62</v>
      </c>
      <c r="B33">
        <v>60</v>
      </c>
      <c r="C33">
        <v>20</v>
      </c>
      <c r="D33" t="s">
        <v>11</v>
      </c>
      <c r="E33">
        <v>493800.430823998</v>
      </c>
      <c r="F33">
        <v>5180639.8627300002</v>
      </c>
      <c r="G33" t="s">
        <v>11</v>
      </c>
      <c r="H33">
        <v>2</v>
      </c>
      <c r="I33">
        <v>120.5</v>
      </c>
      <c r="J33">
        <f t="shared" si="1"/>
        <v>0.79199690701720471</v>
      </c>
      <c r="N33">
        <v>32</v>
      </c>
      <c r="O33">
        <v>15</v>
      </c>
      <c r="P33" t="s">
        <v>10</v>
      </c>
      <c r="Q33">
        <v>493660.234772</v>
      </c>
      <c r="R33">
        <v>5180602.7832500003</v>
      </c>
      <c r="S33" t="s">
        <v>9</v>
      </c>
      <c r="T33">
        <v>2</v>
      </c>
      <c r="U33">
        <v>209.15354330708661</v>
      </c>
      <c r="V33">
        <v>0.83776357445791771</v>
      </c>
      <c r="W33">
        <v>113</v>
      </c>
      <c r="X33">
        <f t="shared" si="2"/>
        <v>0.33333333333333331</v>
      </c>
    </row>
    <row r="34" spans="1:24" x14ac:dyDescent="0.4">
      <c r="A34" t="s">
        <v>62</v>
      </c>
      <c r="B34">
        <v>265</v>
      </c>
      <c r="C34">
        <v>25</v>
      </c>
      <c r="D34" t="s">
        <v>34</v>
      </c>
      <c r="E34">
        <v>493957.474071</v>
      </c>
      <c r="F34">
        <v>5180890.2630399903</v>
      </c>
      <c r="G34" t="s">
        <v>11</v>
      </c>
      <c r="H34">
        <v>2</v>
      </c>
      <c r="I34">
        <v>34</v>
      </c>
      <c r="J34">
        <f t="shared" si="1"/>
        <v>0.22346800695921129</v>
      </c>
      <c r="N34">
        <v>33</v>
      </c>
      <c r="O34">
        <v>16</v>
      </c>
      <c r="P34" t="s">
        <v>10</v>
      </c>
      <c r="Q34">
        <v>493692.152348998</v>
      </c>
      <c r="R34">
        <v>5180610.4170500003</v>
      </c>
      <c r="S34" t="s">
        <v>9</v>
      </c>
      <c r="T34">
        <v>2</v>
      </c>
      <c r="U34">
        <v>253.44488188976376</v>
      </c>
      <c r="V34">
        <v>1.0151723314019472</v>
      </c>
      <c r="W34">
        <v>163</v>
      </c>
      <c r="X34">
        <f t="shared" si="2"/>
        <v>0.4808259587020649</v>
      </c>
    </row>
    <row r="35" spans="1:24" x14ac:dyDescent="0.4">
      <c r="A35" t="s">
        <v>62</v>
      </c>
      <c r="B35">
        <v>289</v>
      </c>
      <c r="C35">
        <v>26</v>
      </c>
      <c r="D35" t="s">
        <v>35</v>
      </c>
      <c r="E35">
        <v>494008.965211</v>
      </c>
      <c r="F35">
        <v>5180924.2349100001</v>
      </c>
      <c r="G35" t="s">
        <v>11</v>
      </c>
      <c r="H35">
        <v>2</v>
      </c>
      <c r="I35">
        <v>11</v>
      </c>
      <c r="J35">
        <f t="shared" si="1"/>
        <v>7.2298472839744832E-2</v>
      </c>
      <c r="N35">
        <v>34</v>
      </c>
      <c r="O35">
        <v>17</v>
      </c>
      <c r="P35" t="s">
        <v>10</v>
      </c>
      <c r="Q35">
        <v>493724.06612700003</v>
      </c>
      <c r="R35">
        <v>5180614.4951200001</v>
      </c>
      <c r="S35" t="s">
        <v>9</v>
      </c>
      <c r="T35">
        <v>2</v>
      </c>
      <c r="U35">
        <v>250.49212598425197</v>
      </c>
      <c r="V35">
        <v>1.0033450809390121</v>
      </c>
      <c r="W35">
        <v>158</v>
      </c>
      <c r="X35">
        <f t="shared" si="2"/>
        <v>0.46607669616519176</v>
      </c>
    </row>
    <row r="36" spans="1:24" x14ac:dyDescent="0.4">
      <c r="A36" t="s">
        <v>62</v>
      </c>
      <c r="B36">
        <v>192</v>
      </c>
      <c r="C36">
        <v>23</v>
      </c>
      <c r="D36" t="s">
        <v>37</v>
      </c>
      <c r="E36">
        <v>493910.45270800003</v>
      </c>
      <c r="F36">
        <v>5180808.6558299903</v>
      </c>
      <c r="G36" t="s">
        <v>11</v>
      </c>
      <c r="H36">
        <v>2</v>
      </c>
      <c r="N36">
        <v>35</v>
      </c>
      <c r="O36">
        <v>18</v>
      </c>
      <c r="P36" t="s">
        <v>10</v>
      </c>
      <c r="Q36">
        <v>493755.952693998</v>
      </c>
      <c r="R36">
        <v>5180592.4596699905</v>
      </c>
      <c r="S36" t="s">
        <v>9</v>
      </c>
      <c r="T36">
        <v>2</v>
      </c>
      <c r="U36">
        <v>298.22834645669292</v>
      </c>
      <c r="V36">
        <v>1.1945522967564661</v>
      </c>
      <c r="W36">
        <v>234</v>
      </c>
      <c r="X36">
        <f t="shared" si="2"/>
        <v>0.69026548672566368</v>
      </c>
    </row>
    <row r="37" spans="1:24" x14ac:dyDescent="0.4">
      <c r="A37" t="s">
        <v>29</v>
      </c>
      <c r="B37">
        <v>244</v>
      </c>
      <c r="C37">
        <v>26</v>
      </c>
      <c r="D37" t="s">
        <v>30</v>
      </c>
      <c r="E37">
        <v>494016.170361</v>
      </c>
      <c r="F37">
        <v>5180863.3944100002</v>
      </c>
      <c r="G37" t="s">
        <v>11</v>
      </c>
      <c r="H37">
        <v>3</v>
      </c>
      <c r="I37">
        <v>459.15354330708664</v>
      </c>
      <c r="J37">
        <f>I37/$L$3</f>
        <v>1.448307978888544</v>
      </c>
      <c r="N37">
        <v>36</v>
      </c>
      <c r="O37">
        <v>19</v>
      </c>
      <c r="P37" t="s">
        <v>10</v>
      </c>
      <c r="Q37">
        <v>493785.60215200001</v>
      </c>
      <c r="R37">
        <v>5180609.6934099803</v>
      </c>
      <c r="S37" t="s">
        <v>9</v>
      </c>
      <c r="T37">
        <v>2</v>
      </c>
      <c r="U37">
        <v>274.11417322834643</v>
      </c>
      <c r="V37">
        <v>1.0979630846424944</v>
      </c>
      <c r="W37">
        <v>192</v>
      </c>
      <c r="X37">
        <f t="shared" si="2"/>
        <v>0.5663716814159292</v>
      </c>
    </row>
    <row r="38" spans="1:24" x14ac:dyDescent="0.4">
      <c r="A38" t="s">
        <v>29</v>
      </c>
      <c r="B38">
        <v>243</v>
      </c>
      <c r="C38">
        <v>25</v>
      </c>
      <c r="D38" t="s">
        <v>30</v>
      </c>
      <c r="E38">
        <v>493986.992199998</v>
      </c>
      <c r="F38">
        <v>5180859.3615100002</v>
      </c>
      <c r="G38" t="s">
        <v>11</v>
      </c>
      <c r="H38">
        <v>3</v>
      </c>
      <c r="I38">
        <v>428.14960629921256</v>
      </c>
      <c r="J38">
        <f t="shared" ref="J38:J56" si="3">I38/$L$3</f>
        <v>1.3505122632722757</v>
      </c>
      <c r="N38">
        <v>37</v>
      </c>
      <c r="O38">
        <v>20</v>
      </c>
      <c r="P38" t="s">
        <v>10</v>
      </c>
      <c r="Q38">
        <v>493819.787974999</v>
      </c>
      <c r="R38">
        <v>5180608.06183</v>
      </c>
      <c r="S38" t="s">
        <v>9</v>
      </c>
      <c r="T38">
        <v>2</v>
      </c>
      <c r="U38">
        <v>294.78346456692913</v>
      </c>
      <c r="V38">
        <v>1.1807538378830416</v>
      </c>
      <c r="W38">
        <v>224</v>
      </c>
      <c r="X38">
        <f t="shared" si="2"/>
        <v>0.66076696165191739</v>
      </c>
    </row>
    <row r="39" spans="1:24" x14ac:dyDescent="0.4">
      <c r="A39" t="s">
        <v>29</v>
      </c>
      <c r="B39">
        <v>62</v>
      </c>
      <c r="C39">
        <v>22</v>
      </c>
      <c r="D39" t="s">
        <v>11</v>
      </c>
      <c r="E39">
        <v>493862.44210400002</v>
      </c>
      <c r="F39">
        <v>5180655.2967800004</v>
      </c>
      <c r="G39" t="s">
        <v>11</v>
      </c>
      <c r="H39">
        <v>3</v>
      </c>
      <c r="I39">
        <v>422.73622047244095</v>
      </c>
      <c r="J39">
        <f t="shared" si="3"/>
        <v>1.333436820863086</v>
      </c>
      <c r="N39">
        <v>38</v>
      </c>
      <c r="O39">
        <v>21</v>
      </c>
      <c r="P39" t="s">
        <v>10</v>
      </c>
      <c r="Q39">
        <v>493851.68107400002</v>
      </c>
      <c r="R39">
        <v>5180592.0274799904</v>
      </c>
      <c r="S39" t="s">
        <v>9</v>
      </c>
      <c r="T39">
        <v>2</v>
      </c>
      <c r="U39">
        <v>217.0275590551181</v>
      </c>
      <c r="V39">
        <v>0.86930290902574514</v>
      </c>
      <c r="W39">
        <v>121</v>
      </c>
      <c r="X39">
        <f t="shared" si="2"/>
        <v>0.35693215339233036</v>
      </c>
    </row>
    <row r="40" spans="1:24" x14ac:dyDescent="0.4">
      <c r="A40" t="s">
        <v>29</v>
      </c>
      <c r="B40">
        <v>14</v>
      </c>
      <c r="C40">
        <v>19</v>
      </c>
      <c r="D40" t="s">
        <v>9</v>
      </c>
      <c r="E40">
        <v>493768.28853800002</v>
      </c>
      <c r="F40">
        <v>5180574.2933700001</v>
      </c>
      <c r="G40" t="s">
        <v>11</v>
      </c>
      <c r="H40">
        <v>3</v>
      </c>
      <c r="I40">
        <v>414.86220472440942</v>
      </c>
      <c r="J40">
        <f t="shared" si="3"/>
        <v>1.3085998137224464</v>
      </c>
      <c r="N40">
        <v>39</v>
      </c>
      <c r="O40">
        <v>22</v>
      </c>
      <c r="P40" t="s">
        <v>10</v>
      </c>
      <c r="Q40">
        <v>493883.62043100002</v>
      </c>
      <c r="R40">
        <v>5180621.2199799903</v>
      </c>
      <c r="S40" t="s">
        <v>9</v>
      </c>
      <c r="T40">
        <v>2</v>
      </c>
      <c r="U40">
        <v>341.53543307086613</v>
      </c>
      <c r="V40">
        <v>1.3680186368795173</v>
      </c>
      <c r="W40">
        <v>294</v>
      </c>
      <c r="X40">
        <f t="shared" si="2"/>
        <v>0.86725663716814161</v>
      </c>
    </row>
    <row r="41" spans="1:24" x14ac:dyDescent="0.4">
      <c r="A41" t="s">
        <v>29</v>
      </c>
      <c r="B41">
        <v>87</v>
      </c>
      <c r="C41">
        <v>22</v>
      </c>
      <c r="D41" t="s">
        <v>33</v>
      </c>
      <c r="E41">
        <v>493870.93683800002</v>
      </c>
      <c r="F41">
        <v>5180684.7948000003</v>
      </c>
      <c r="G41" t="s">
        <v>11</v>
      </c>
      <c r="H41">
        <v>3</v>
      </c>
      <c r="I41">
        <v>411.90944881889766</v>
      </c>
      <c r="J41">
        <f t="shared" si="3"/>
        <v>1.2992859360447067</v>
      </c>
      <c r="N41">
        <v>40</v>
      </c>
      <c r="O41">
        <v>23</v>
      </c>
      <c r="P41" t="s">
        <v>10</v>
      </c>
      <c r="Q41">
        <v>493915.526583998</v>
      </c>
      <c r="R41">
        <v>5180617.9650100004</v>
      </c>
      <c r="S41" t="s">
        <v>9</v>
      </c>
      <c r="T41">
        <v>2</v>
      </c>
      <c r="U41">
        <v>250.49212598425197</v>
      </c>
      <c r="V41">
        <v>1.0033450809390121</v>
      </c>
      <c r="W41">
        <v>159</v>
      </c>
      <c r="X41">
        <f t="shared" si="2"/>
        <v>0.46902654867256638</v>
      </c>
    </row>
    <row r="42" spans="1:24" x14ac:dyDescent="0.4">
      <c r="A42" t="s">
        <v>29</v>
      </c>
      <c r="B42">
        <v>290</v>
      </c>
      <c r="C42">
        <v>27</v>
      </c>
      <c r="D42" t="s">
        <v>35</v>
      </c>
      <c r="E42">
        <v>494040.87357200001</v>
      </c>
      <c r="F42">
        <v>5180924.75875</v>
      </c>
      <c r="G42" t="s">
        <v>11</v>
      </c>
      <c r="H42">
        <v>3</v>
      </c>
      <c r="I42">
        <v>405.01968503937007</v>
      </c>
      <c r="J42">
        <f t="shared" si="3"/>
        <v>1.277553554796647</v>
      </c>
      <c r="N42">
        <v>41</v>
      </c>
      <c r="O42">
        <v>24</v>
      </c>
      <c r="P42" t="s">
        <v>10</v>
      </c>
      <c r="Q42">
        <v>493947.431986999</v>
      </c>
      <c r="R42">
        <v>5180613.9323500004</v>
      </c>
      <c r="S42" t="s">
        <v>9</v>
      </c>
      <c r="T42">
        <v>2</v>
      </c>
      <c r="U42">
        <v>249.01574803149606</v>
      </c>
      <c r="V42">
        <v>0.99743145570754432</v>
      </c>
      <c r="W42">
        <v>154</v>
      </c>
      <c r="X42">
        <f t="shared" si="2"/>
        <v>0.45427728613569324</v>
      </c>
    </row>
    <row r="43" spans="1:24" x14ac:dyDescent="0.4">
      <c r="A43" t="s">
        <v>29</v>
      </c>
      <c r="B43">
        <v>219</v>
      </c>
      <c r="C43">
        <v>26</v>
      </c>
      <c r="D43" t="s">
        <v>32</v>
      </c>
      <c r="E43">
        <v>493991.00748700002</v>
      </c>
      <c r="F43">
        <v>5180828.91</v>
      </c>
      <c r="G43" t="s">
        <v>11</v>
      </c>
      <c r="H43">
        <v>3</v>
      </c>
      <c r="I43">
        <v>387.79527559055117</v>
      </c>
      <c r="J43">
        <f t="shared" si="3"/>
        <v>1.223222601676498</v>
      </c>
      <c r="N43">
        <v>42</v>
      </c>
      <c r="O43">
        <v>2</v>
      </c>
      <c r="P43" t="s">
        <v>11</v>
      </c>
      <c r="Q43">
        <v>493228.31810600002</v>
      </c>
      <c r="R43">
        <v>5180622.0768400002</v>
      </c>
      <c r="S43" t="s">
        <v>9</v>
      </c>
      <c r="T43">
        <v>2</v>
      </c>
      <c r="U43">
        <v>180.61023622047244</v>
      </c>
      <c r="V43">
        <v>0.7234334866495431</v>
      </c>
      <c r="W43">
        <v>71</v>
      </c>
      <c r="X43">
        <f t="shared" si="2"/>
        <v>0.20943952802359883</v>
      </c>
    </row>
    <row r="44" spans="1:24" x14ac:dyDescent="0.4">
      <c r="A44" t="s">
        <v>29</v>
      </c>
      <c r="B44">
        <v>267</v>
      </c>
      <c r="C44">
        <v>27</v>
      </c>
      <c r="D44" t="s">
        <v>34</v>
      </c>
      <c r="E44">
        <v>494019.926261999</v>
      </c>
      <c r="F44">
        <v>5180892.9986300003</v>
      </c>
      <c r="G44" t="s">
        <v>11</v>
      </c>
      <c r="H44">
        <v>3</v>
      </c>
      <c r="I44">
        <v>376.47637795275591</v>
      </c>
      <c r="J44">
        <f t="shared" si="3"/>
        <v>1.1875194039118286</v>
      </c>
      <c r="N44">
        <v>43</v>
      </c>
      <c r="O44">
        <v>3</v>
      </c>
      <c r="P44" t="s">
        <v>11</v>
      </c>
      <c r="Q44">
        <v>493257.95663500001</v>
      </c>
      <c r="R44">
        <v>5180626.4461700004</v>
      </c>
      <c r="S44" t="s">
        <v>9</v>
      </c>
      <c r="T44">
        <v>3</v>
      </c>
      <c r="U44">
        <v>247.04724409448818</v>
      </c>
      <c r="V44">
        <v>0.98954662206558752</v>
      </c>
      <c r="W44">
        <v>151</v>
      </c>
      <c r="X44">
        <f t="shared" si="2"/>
        <v>0.44542772861356933</v>
      </c>
    </row>
    <row r="45" spans="1:24" x14ac:dyDescent="0.4">
      <c r="A45" t="s">
        <v>29</v>
      </c>
      <c r="B45">
        <v>86</v>
      </c>
      <c r="C45">
        <v>21</v>
      </c>
      <c r="D45" t="s">
        <v>33</v>
      </c>
      <c r="E45">
        <v>493838.99775600003</v>
      </c>
      <c r="F45">
        <v>5180655.6023700004</v>
      </c>
      <c r="G45" t="s">
        <v>11</v>
      </c>
      <c r="H45">
        <v>3</v>
      </c>
      <c r="I45">
        <v>370.0787401574803</v>
      </c>
      <c r="J45">
        <f t="shared" si="3"/>
        <v>1.167339335610059</v>
      </c>
      <c r="N45">
        <v>44</v>
      </c>
      <c r="O45">
        <v>4</v>
      </c>
      <c r="P45" t="s">
        <v>11</v>
      </c>
      <c r="Q45">
        <v>493289.86292500002</v>
      </c>
      <c r="R45">
        <v>5180623.6323600002</v>
      </c>
      <c r="S45" t="s">
        <v>9</v>
      </c>
      <c r="T45">
        <v>3</v>
      </c>
      <c r="U45">
        <v>258.85826771653541</v>
      </c>
      <c r="V45">
        <v>1.0368556239173286</v>
      </c>
      <c r="W45">
        <v>170</v>
      </c>
      <c r="X45">
        <f t="shared" si="2"/>
        <v>0.50147492625368728</v>
      </c>
    </row>
    <row r="46" spans="1:24" x14ac:dyDescent="0.4">
      <c r="A46" t="s">
        <v>29</v>
      </c>
      <c r="B46">
        <v>218</v>
      </c>
      <c r="C46">
        <v>25</v>
      </c>
      <c r="D46" t="s">
        <v>32</v>
      </c>
      <c r="E46">
        <v>493959.097828998</v>
      </c>
      <c r="F46">
        <v>5180827.6085700002</v>
      </c>
      <c r="G46" t="s">
        <v>11</v>
      </c>
      <c r="H46">
        <v>3</v>
      </c>
      <c r="I46">
        <v>368.60236220472439</v>
      </c>
      <c r="J46">
        <f t="shared" si="3"/>
        <v>1.162682396771189</v>
      </c>
      <c r="N46">
        <v>45</v>
      </c>
      <c r="O46">
        <v>5</v>
      </c>
      <c r="P46" t="s">
        <v>11</v>
      </c>
      <c r="Q46">
        <v>493323.203397998</v>
      </c>
      <c r="R46">
        <v>5180641.4112200001</v>
      </c>
      <c r="S46" t="s">
        <v>9</v>
      </c>
      <c r="T46">
        <v>3</v>
      </c>
      <c r="U46">
        <v>394.68503937007875</v>
      </c>
      <c r="V46">
        <v>1.5809091452123529</v>
      </c>
      <c r="W46">
        <v>326</v>
      </c>
      <c r="X46">
        <f t="shared" si="2"/>
        <v>0.96165191740412981</v>
      </c>
    </row>
    <row r="47" spans="1:24" x14ac:dyDescent="0.4">
      <c r="A47" t="s">
        <v>29</v>
      </c>
      <c r="B47">
        <v>193</v>
      </c>
      <c r="C47">
        <v>24</v>
      </c>
      <c r="D47" t="s">
        <v>37</v>
      </c>
      <c r="E47">
        <v>493942.357093998</v>
      </c>
      <c r="F47">
        <v>5180804.6231500003</v>
      </c>
      <c r="G47" t="s">
        <v>11</v>
      </c>
      <c r="H47">
        <v>3</v>
      </c>
      <c r="I47">
        <v>366.6338582677165</v>
      </c>
      <c r="J47">
        <f t="shared" si="3"/>
        <v>1.156473144986029</v>
      </c>
      <c r="N47">
        <v>46</v>
      </c>
      <c r="O47">
        <v>6</v>
      </c>
      <c r="P47" t="s">
        <v>11</v>
      </c>
      <c r="Q47">
        <v>493353.700202999</v>
      </c>
      <c r="R47">
        <v>5180640.2296700003</v>
      </c>
      <c r="S47" t="s">
        <v>9</v>
      </c>
      <c r="T47">
        <v>3</v>
      </c>
      <c r="U47">
        <v>312.5</v>
      </c>
      <c r="V47">
        <v>1.2517173406606534</v>
      </c>
      <c r="W47">
        <v>263</v>
      </c>
      <c r="X47">
        <f t="shared" si="2"/>
        <v>0.77581120943952797</v>
      </c>
    </row>
    <row r="48" spans="1:24" x14ac:dyDescent="0.4">
      <c r="A48" t="s">
        <v>29</v>
      </c>
      <c r="B48">
        <v>113</v>
      </c>
      <c r="C48">
        <v>21</v>
      </c>
      <c r="D48" t="s">
        <v>38</v>
      </c>
      <c r="E48">
        <v>493851.846663</v>
      </c>
      <c r="F48">
        <v>5180685.5506600002</v>
      </c>
      <c r="G48" t="s">
        <v>11</v>
      </c>
      <c r="H48">
        <v>3</v>
      </c>
      <c r="I48">
        <v>311.51574803149606</v>
      </c>
      <c r="J48">
        <f t="shared" si="3"/>
        <v>0.98261409500155228</v>
      </c>
      <c r="N48">
        <v>47</v>
      </c>
      <c r="O48">
        <v>7</v>
      </c>
      <c r="P48" t="s">
        <v>11</v>
      </c>
      <c r="Q48">
        <v>493385.61993400002</v>
      </c>
      <c r="R48">
        <v>5180649.6397900004</v>
      </c>
      <c r="S48" t="s">
        <v>9</v>
      </c>
      <c r="T48">
        <v>3</v>
      </c>
      <c r="U48">
        <v>266.73228346456693</v>
      </c>
      <c r="V48">
        <v>1.0683949584851562</v>
      </c>
      <c r="W48">
        <v>182</v>
      </c>
      <c r="X48">
        <f t="shared" si="2"/>
        <v>0.53687315634218291</v>
      </c>
    </row>
    <row r="49" spans="1:24" x14ac:dyDescent="0.4">
      <c r="A49" t="s">
        <v>29</v>
      </c>
      <c r="B49">
        <v>15</v>
      </c>
      <c r="C49">
        <v>20</v>
      </c>
      <c r="D49" t="s">
        <v>9</v>
      </c>
      <c r="E49">
        <v>493797.922326</v>
      </c>
      <c r="F49">
        <v>5180576.3034399804</v>
      </c>
      <c r="G49" t="s">
        <v>11</v>
      </c>
      <c r="H49">
        <v>3</v>
      </c>
      <c r="I49">
        <v>243.60236220472441</v>
      </c>
      <c r="J49">
        <f t="shared" si="3"/>
        <v>0.76839490841353619</v>
      </c>
      <c r="N49">
        <v>48</v>
      </c>
      <c r="O49">
        <v>8</v>
      </c>
      <c r="P49" t="s">
        <v>11</v>
      </c>
      <c r="Q49">
        <v>493417.52554900001</v>
      </c>
      <c r="R49">
        <v>5180646.2710499903</v>
      </c>
      <c r="S49" t="s">
        <v>9</v>
      </c>
      <c r="T49">
        <v>3</v>
      </c>
      <c r="U49">
        <v>293.30708661417322</v>
      </c>
      <c r="V49">
        <v>1.174840212651574</v>
      </c>
      <c r="W49">
        <v>222</v>
      </c>
      <c r="X49">
        <f t="shared" si="2"/>
        <v>0.65486725663716816</v>
      </c>
    </row>
    <row r="50" spans="1:24" x14ac:dyDescent="0.4">
      <c r="A50" t="s">
        <v>29</v>
      </c>
      <c r="B50">
        <v>141</v>
      </c>
      <c r="C50">
        <v>23</v>
      </c>
      <c r="D50" t="s">
        <v>39</v>
      </c>
      <c r="E50">
        <v>493911.60960500001</v>
      </c>
      <c r="F50">
        <v>5180745.0927600004</v>
      </c>
      <c r="G50" t="s">
        <v>11</v>
      </c>
      <c r="H50">
        <v>3</v>
      </c>
      <c r="I50">
        <v>236.71259842519686</v>
      </c>
      <c r="J50">
        <f t="shared" si="3"/>
        <v>0.74666252716547665</v>
      </c>
      <c r="N50">
        <v>49</v>
      </c>
      <c r="O50">
        <v>9</v>
      </c>
      <c r="P50" t="s">
        <v>11</v>
      </c>
      <c r="Q50">
        <v>493449.423316998</v>
      </c>
      <c r="R50">
        <v>5180635.6795399804</v>
      </c>
      <c r="S50" t="s">
        <v>9</v>
      </c>
      <c r="T50">
        <v>3</v>
      </c>
      <c r="U50">
        <v>337.59842519685037</v>
      </c>
      <c r="V50">
        <v>1.3522489695956035</v>
      </c>
      <c r="W50">
        <v>290</v>
      </c>
      <c r="X50">
        <f t="shared" si="2"/>
        <v>0.85545722713864303</v>
      </c>
    </row>
    <row r="51" spans="1:24" x14ac:dyDescent="0.4">
      <c r="A51" t="s">
        <v>29</v>
      </c>
      <c r="B51">
        <v>315</v>
      </c>
      <c r="C51">
        <v>27</v>
      </c>
      <c r="D51" t="s">
        <v>44</v>
      </c>
      <c r="E51">
        <v>494042.75106500002</v>
      </c>
      <c r="F51">
        <v>5180958.35647</v>
      </c>
      <c r="G51" t="s">
        <v>11</v>
      </c>
      <c r="H51">
        <v>2</v>
      </c>
      <c r="I51">
        <v>211.12204724409449</v>
      </c>
      <c r="J51">
        <f t="shared" si="3"/>
        <v>0.66594225395839801</v>
      </c>
      <c r="N51">
        <v>50</v>
      </c>
      <c r="O51">
        <v>10</v>
      </c>
      <c r="P51" t="s">
        <v>11</v>
      </c>
      <c r="Q51">
        <v>493485.65363100002</v>
      </c>
      <c r="R51">
        <v>5180644.8884500004</v>
      </c>
      <c r="S51" t="s">
        <v>9</v>
      </c>
      <c r="T51">
        <v>3</v>
      </c>
      <c r="U51">
        <v>247.53937007874015</v>
      </c>
      <c r="V51">
        <v>0.99151783047607667</v>
      </c>
      <c r="W51">
        <v>152</v>
      </c>
      <c r="X51">
        <f t="shared" si="2"/>
        <v>0.44837758112094395</v>
      </c>
    </row>
    <row r="52" spans="1:24" x14ac:dyDescent="0.4">
      <c r="A52" t="s">
        <v>29</v>
      </c>
      <c r="B52">
        <v>316</v>
      </c>
      <c r="C52">
        <v>28</v>
      </c>
      <c r="D52" t="s">
        <v>44</v>
      </c>
      <c r="E52">
        <v>494076.92789499799</v>
      </c>
      <c r="F52">
        <v>5180949.5033200001</v>
      </c>
      <c r="G52" t="s">
        <v>11</v>
      </c>
      <c r="H52">
        <v>3</v>
      </c>
      <c r="I52">
        <v>206.20078740157481</v>
      </c>
      <c r="J52">
        <f t="shared" si="3"/>
        <v>0.65041912449549832</v>
      </c>
      <c r="N52">
        <v>51</v>
      </c>
      <c r="O52">
        <v>11</v>
      </c>
      <c r="P52" t="s">
        <v>11</v>
      </c>
      <c r="Q52">
        <v>493514.03761100001</v>
      </c>
      <c r="R52">
        <v>5180631.0323999804</v>
      </c>
      <c r="S52" t="s">
        <v>9</v>
      </c>
      <c r="T52">
        <v>3</v>
      </c>
      <c r="U52">
        <v>299.21259842519686</v>
      </c>
      <c r="V52">
        <v>1.1984947135774446</v>
      </c>
      <c r="W52">
        <v>236</v>
      </c>
      <c r="X52">
        <f t="shared" si="2"/>
        <v>0.69616519174041303</v>
      </c>
    </row>
    <row r="53" spans="1:24" x14ac:dyDescent="0.4">
      <c r="A53" t="s">
        <v>29</v>
      </c>
      <c r="B53">
        <v>167</v>
      </c>
      <c r="C53">
        <v>24</v>
      </c>
      <c r="D53" t="s">
        <v>40</v>
      </c>
      <c r="E53">
        <v>493925.225664998</v>
      </c>
      <c r="F53">
        <v>5180772.8595099803</v>
      </c>
      <c r="G53" t="s">
        <v>11</v>
      </c>
      <c r="H53">
        <v>3</v>
      </c>
      <c r="I53">
        <v>200.29527559055117</v>
      </c>
      <c r="J53">
        <f t="shared" si="3"/>
        <v>0.63179136914001865</v>
      </c>
      <c r="N53">
        <v>52</v>
      </c>
      <c r="O53">
        <v>12</v>
      </c>
      <c r="P53" t="s">
        <v>11</v>
      </c>
      <c r="Q53">
        <v>493545.15792600001</v>
      </c>
      <c r="R53">
        <v>5180641.6875400003</v>
      </c>
      <c r="S53" t="s">
        <v>9</v>
      </c>
      <c r="T53">
        <v>3</v>
      </c>
      <c r="U53">
        <v>181.59448818897638</v>
      </c>
      <c r="V53">
        <v>0.7273759034705215</v>
      </c>
      <c r="W53">
        <v>74</v>
      </c>
      <c r="X53">
        <f t="shared" si="2"/>
        <v>0.21828908554572271</v>
      </c>
    </row>
    <row r="54" spans="1:24" x14ac:dyDescent="0.4">
      <c r="A54" t="s">
        <v>29</v>
      </c>
      <c r="B54">
        <v>114</v>
      </c>
      <c r="C54">
        <v>22</v>
      </c>
      <c r="D54" t="s">
        <v>38</v>
      </c>
      <c r="E54">
        <v>493882.41985800001</v>
      </c>
      <c r="F54">
        <v>5180716.5640399903</v>
      </c>
      <c r="G54" t="s">
        <v>11</v>
      </c>
      <c r="H54">
        <v>3</v>
      </c>
      <c r="I54">
        <v>182.57874015748033</v>
      </c>
      <c r="J54">
        <f t="shared" si="3"/>
        <v>0.57590810307357965</v>
      </c>
      <c r="N54">
        <v>53</v>
      </c>
      <c r="O54">
        <v>13</v>
      </c>
      <c r="P54" t="s">
        <v>11</v>
      </c>
      <c r="Q54">
        <v>493577.061649999</v>
      </c>
      <c r="R54">
        <v>5180636.4305800004</v>
      </c>
      <c r="S54" t="s">
        <v>9</v>
      </c>
      <c r="T54">
        <v>3</v>
      </c>
      <c r="U54">
        <v>250.98425196850394</v>
      </c>
      <c r="V54">
        <v>1.0053162893495013</v>
      </c>
      <c r="W54">
        <v>160</v>
      </c>
      <c r="X54">
        <f t="shared" si="2"/>
        <v>0.471976401179941</v>
      </c>
    </row>
    <row r="55" spans="1:24" x14ac:dyDescent="0.4">
      <c r="A55" t="s">
        <v>29</v>
      </c>
      <c r="B55">
        <v>37</v>
      </c>
      <c r="C55">
        <v>20</v>
      </c>
      <c r="D55" t="s">
        <v>10</v>
      </c>
      <c r="E55">
        <v>493819.787974999</v>
      </c>
      <c r="F55">
        <v>5180608.06183</v>
      </c>
      <c r="G55" t="s">
        <v>11</v>
      </c>
      <c r="H55">
        <v>3</v>
      </c>
      <c r="I55">
        <v>181.10236220472441</v>
      </c>
      <c r="J55">
        <f t="shared" si="3"/>
        <v>0.57125116423470979</v>
      </c>
      <c r="N55">
        <v>54</v>
      </c>
      <c r="O55">
        <v>14</v>
      </c>
      <c r="P55" t="s">
        <v>11</v>
      </c>
      <c r="Q55">
        <v>493608.97844500002</v>
      </c>
      <c r="R55">
        <v>5180643.3971999902</v>
      </c>
      <c r="S55" t="s">
        <v>9</v>
      </c>
      <c r="T55">
        <v>3</v>
      </c>
      <c r="U55">
        <v>191.43700787401573</v>
      </c>
      <c r="V55">
        <v>0.76680007168030584</v>
      </c>
      <c r="W55">
        <v>86</v>
      </c>
      <c r="X55">
        <f t="shared" si="2"/>
        <v>0.25368731563421831</v>
      </c>
    </row>
    <row r="56" spans="1:24" x14ac:dyDescent="0.4">
      <c r="A56" t="s">
        <v>29</v>
      </c>
      <c r="B56">
        <v>61</v>
      </c>
      <c r="C56">
        <v>21</v>
      </c>
      <c r="D56" t="s">
        <v>11</v>
      </c>
      <c r="E56">
        <v>493832.32370200002</v>
      </c>
      <c r="F56">
        <v>5180623.82828</v>
      </c>
      <c r="G56" t="s">
        <v>11</v>
      </c>
      <c r="H56">
        <v>3</v>
      </c>
      <c r="I56">
        <v>156.00393700787401</v>
      </c>
      <c r="J56">
        <f t="shared" si="3"/>
        <v>0.49208320397392113</v>
      </c>
      <c r="N56">
        <v>55</v>
      </c>
      <c r="O56">
        <v>15</v>
      </c>
      <c r="P56" t="s">
        <v>11</v>
      </c>
      <c r="Q56">
        <v>493640.878448</v>
      </c>
      <c r="R56">
        <v>5180634.5846699905</v>
      </c>
      <c r="S56" t="s">
        <v>9</v>
      </c>
      <c r="T56">
        <v>3</v>
      </c>
      <c r="U56">
        <v>267.2244094488189</v>
      </c>
      <c r="V56">
        <v>1.0703661668956455</v>
      </c>
      <c r="W56">
        <v>183</v>
      </c>
      <c r="X56">
        <f t="shared" si="2"/>
        <v>0.53982300884955747</v>
      </c>
    </row>
    <row r="57" spans="1:24" x14ac:dyDescent="0.4">
      <c r="A57" t="s">
        <v>43</v>
      </c>
      <c r="B57">
        <v>17</v>
      </c>
      <c r="C57">
        <v>23</v>
      </c>
      <c r="D57" t="s">
        <v>9</v>
      </c>
      <c r="E57">
        <v>493893.661479</v>
      </c>
      <c r="F57">
        <v>5180586.20627</v>
      </c>
      <c r="G57" t="s">
        <v>11</v>
      </c>
      <c r="H57">
        <v>5</v>
      </c>
      <c r="I57">
        <v>270.6692913385827</v>
      </c>
      <c r="J57">
        <f>I57/$L$4</f>
        <v>1.7561198114641936</v>
      </c>
      <c r="N57">
        <v>56</v>
      </c>
      <c r="O57">
        <v>16</v>
      </c>
      <c r="P57" t="s">
        <v>11</v>
      </c>
      <c r="Q57">
        <v>493671.430219998</v>
      </c>
      <c r="R57">
        <v>5180643.5840299902</v>
      </c>
      <c r="S57" t="s">
        <v>9</v>
      </c>
      <c r="T57">
        <v>3</v>
      </c>
      <c r="U57">
        <v>347.93307086614175</v>
      </c>
      <c r="V57">
        <v>1.3936443462158774</v>
      </c>
      <c r="W57">
        <v>300</v>
      </c>
      <c r="X57">
        <f t="shared" si="2"/>
        <v>0.88495575221238942</v>
      </c>
    </row>
    <row r="58" spans="1:24" x14ac:dyDescent="0.4">
      <c r="A58" t="s">
        <v>43</v>
      </c>
      <c r="B58">
        <v>222</v>
      </c>
      <c r="C58">
        <v>29</v>
      </c>
      <c r="D58" t="s">
        <v>32</v>
      </c>
      <c r="E58">
        <v>494086.744038</v>
      </c>
      <c r="F58">
        <v>5180840.59387</v>
      </c>
      <c r="G58" t="s">
        <v>11</v>
      </c>
      <c r="H58">
        <v>5</v>
      </c>
      <c r="I58">
        <v>215.55118110236219</v>
      </c>
      <c r="J58">
        <f t="shared" ref="J58:J77" si="4">I58/$L$4</f>
        <v>1.3985099589478485</v>
      </c>
      <c r="N58">
        <v>57</v>
      </c>
      <c r="O58">
        <v>17</v>
      </c>
      <c r="P58" t="s">
        <v>11</v>
      </c>
      <c r="Q58">
        <v>493704.70950300002</v>
      </c>
      <c r="R58">
        <v>5180646.2963300003</v>
      </c>
      <c r="S58" t="s">
        <v>9</v>
      </c>
      <c r="T58">
        <v>3</v>
      </c>
      <c r="U58">
        <v>333.66141732283467</v>
      </c>
      <c r="V58">
        <v>1.3364793023116901</v>
      </c>
      <c r="W58">
        <v>288</v>
      </c>
      <c r="X58">
        <f t="shared" si="2"/>
        <v>0.84955752212389379</v>
      </c>
    </row>
    <row r="59" spans="1:24" x14ac:dyDescent="0.4">
      <c r="A59" t="s">
        <v>43</v>
      </c>
      <c r="B59">
        <v>247</v>
      </c>
      <c r="C59">
        <v>29</v>
      </c>
      <c r="D59" t="s">
        <v>30</v>
      </c>
      <c r="E59">
        <v>494114.637672999</v>
      </c>
      <c r="F59">
        <v>5180872.3474000003</v>
      </c>
      <c r="G59" t="s">
        <v>11</v>
      </c>
      <c r="H59">
        <v>5</v>
      </c>
      <c r="I59">
        <v>210.62992125984252</v>
      </c>
      <c r="J59">
        <f t="shared" si="4"/>
        <v>1.3665805078303177</v>
      </c>
      <c r="N59">
        <v>58</v>
      </c>
      <c r="O59">
        <v>18</v>
      </c>
      <c r="P59" t="s">
        <v>11</v>
      </c>
      <c r="Q59">
        <v>493736.59583100001</v>
      </c>
      <c r="R59">
        <v>5180624.2607800001</v>
      </c>
      <c r="S59" t="s">
        <v>9</v>
      </c>
      <c r="T59">
        <v>3</v>
      </c>
      <c r="U59">
        <v>321.35826771653541</v>
      </c>
      <c r="V59">
        <v>1.2871990920494594</v>
      </c>
      <c r="W59">
        <v>275</v>
      </c>
      <c r="X59">
        <f t="shared" si="2"/>
        <v>0.8112094395280236</v>
      </c>
    </row>
    <row r="60" spans="1:24" x14ac:dyDescent="0.4">
      <c r="A60" t="s">
        <v>43</v>
      </c>
      <c r="B60">
        <v>246</v>
      </c>
      <c r="C60">
        <v>28</v>
      </c>
      <c r="D60" t="s">
        <v>30</v>
      </c>
      <c r="E60">
        <v>494082.71162100002</v>
      </c>
      <c r="F60">
        <v>5180854.1547499904</v>
      </c>
      <c r="G60" t="s">
        <v>11</v>
      </c>
      <c r="H60">
        <v>5</v>
      </c>
      <c r="I60">
        <v>199.31102362204723</v>
      </c>
      <c r="J60">
        <f t="shared" si="4"/>
        <v>1.2931427702599969</v>
      </c>
      <c r="N60">
        <v>59</v>
      </c>
      <c r="O60">
        <v>19</v>
      </c>
      <c r="P60" t="s">
        <v>11</v>
      </c>
      <c r="Q60">
        <v>493770.79737400002</v>
      </c>
      <c r="R60">
        <v>5180636.94221</v>
      </c>
      <c r="S60" t="s">
        <v>9</v>
      </c>
      <c r="T60">
        <v>3</v>
      </c>
      <c r="U60">
        <v>326.77165354330708</v>
      </c>
      <c r="V60">
        <v>1.3088823845648407</v>
      </c>
      <c r="W60">
        <v>284</v>
      </c>
      <c r="X60">
        <f t="shared" si="2"/>
        <v>0.83775811209439532</v>
      </c>
    </row>
    <row r="61" spans="1:24" x14ac:dyDescent="0.4">
      <c r="A61" t="s">
        <v>43</v>
      </c>
      <c r="B61">
        <v>221</v>
      </c>
      <c r="C61">
        <v>28</v>
      </c>
      <c r="D61" t="s">
        <v>32</v>
      </c>
      <c r="E61">
        <v>494054.817732998</v>
      </c>
      <c r="F61">
        <v>5180822.4013599902</v>
      </c>
      <c r="G61" t="s">
        <v>11</v>
      </c>
      <c r="H61">
        <v>5</v>
      </c>
      <c r="I61">
        <v>196.35826771653544</v>
      </c>
      <c r="J61">
        <f t="shared" si="4"/>
        <v>1.2739850995894786</v>
      </c>
      <c r="N61">
        <v>60</v>
      </c>
      <c r="O61">
        <v>20</v>
      </c>
      <c r="P61" t="s">
        <v>11</v>
      </c>
      <c r="Q61">
        <v>493800.430823998</v>
      </c>
      <c r="R61">
        <v>5180639.8627300002</v>
      </c>
      <c r="S61" t="s">
        <v>9</v>
      </c>
      <c r="T61">
        <v>3</v>
      </c>
      <c r="U61">
        <v>233.26771653543307</v>
      </c>
      <c r="V61">
        <v>0.93435278657188936</v>
      </c>
      <c r="W61">
        <v>135</v>
      </c>
      <c r="X61">
        <f t="shared" si="2"/>
        <v>0.39823008849557523</v>
      </c>
    </row>
    <row r="62" spans="1:24" x14ac:dyDescent="0.4">
      <c r="A62" t="s">
        <v>43</v>
      </c>
      <c r="B62">
        <v>174</v>
      </c>
      <c r="C62">
        <v>31</v>
      </c>
      <c r="D62" t="s">
        <v>40</v>
      </c>
      <c r="E62">
        <v>494148.57913600001</v>
      </c>
      <c r="F62">
        <v>5180765.6369000003</v>
      </c>
      <c r="G62" t="s">
        <v>11</v>
      </c>
      <c r="H62">
        <v>8</v>
      </c>
      <c r="I62">
        <v>186.51574803149606</v>
      </c>
      <c r="J62">
        <f t="shared" si="4"/>
        <v>1.2101261973544168</v>
      </c>
      <c r="N62">
        <v>61</v>
      </c>
      <c r="O62">
        <v>21</v>
      </c>
      <c r="P62" t="s">
        <v>11</v>
      </c>
      <c r="Q62">
        <v>493832.32370200002</v>
      </c>
      <c r="R62">
        <v>5180623.82828</v>
      </c>
      <c r="S62" t="s">
        <v>9</v>
      </c>
      <c r="T62">
        <v>3</v>
      </c>
      <c r="U62">
        <v>280.01968503937007</v>
      </c>
      <c r="V62">
        <v>1.1216175855683652</v>
      </c>
      <c r="W62">
        <v>199</v>
      </c>
      <c r="X62">
        <f t="shared" si="2"/>
        <v>0.58702064896755157</v>
      </c>
    </row>
    <row r="63" spans="1:24" x14ac:dyDescent="0.4">
      <c r="A63" t="s">
        <v>43</v>
      </c>
      <c r="B63">
        <v>90</v>
      </c>
      <c r="C63">
        <v>25</v>
      </c>
      <c r="D63" t="s">
        <v>33</v>
      </c>
      <c r="E63">
        <v>493966.647998998</v>
      </c>
      <c r="F63">
        <v>5180668.6962400004</v>
      </c>
      <c r="G63" t="s">
        <v>11</v>
      </c>
      <c r="H63">
        <v>5</v>
      </c>
      <c r="I63">
        <v>186.02362204724409</v>
      </c>
      <c r="J63">
        <f t="shared" si="4"/>
        <v>1.2069332522426639</v>
      </c>
      <c r="N63">
        <v>62</v>
      </c>
      <c r="O63">
        <v>22</v>
      </c>
      <c r="P63" t="s">
        <v>11</v>
      </c>
      <c r="Q63">
        <v>493862.44210400002</v>
      </c>
      <c r="R63">
        <v>5180655.2967800004</v>
      </c>
      <c r="S63" t="s">
        <v>9</v>
      </c>
      <c r="T63">
        <v>3</v>
      </c>
      <c r="U63">
        <v>281.00393700787401</v>
      </c>
      <c r="V63">
        <v>1.1255600023893435</v>
      </c>
      <c r="W63">
        <v>200</v>
      </c>
      <c r="X63">
        <f t="shared" si="2"/>
        <v>0.58997050147492625</v>
      </c>
    </row>
    <row r="64" spans="1:24" x14ac:dyDescent="0.4">
      <c r="A64" t="s">
        <v>43</v>
      </c>
      <c r="B64">
        <v>270</v>
      </c>
      <c r="C64">
        <v>30</v>
      </c>
      <c r="D64" t="s">
        <v>34</v>
      </c>
      <c r="E64">
        <v>494115.63656700001</v>
      </c>
      <c r="F64">
        <v>5180879.0137499804</v>
      </c>
      <c r="G64" t="s">
        <v>11</v>
      </c>
      <c r="H64">
        <v>5</v>
      </c>
      <c r="I64">
        <v>173.72047244094489</v>
      </c>
      <c r="J64">
        <f t="shared" si="4"/>
        <v>1.127109624448837</v>
      </c>
      <c r="N64">
        <v>63</v>
      </c>
      <c r="O64">
        <v>23</v>
      </c>
      <c r="P64" t="s">
        <v>11</v>
      </c>
      <c r="Q64">
        <v>493896.16895899799</v>
      </c>
      <c r="R64">
        <v>5180649.7655999903</v>
      </c>
      <c r="S64" t="s">
        <v>9</v>
      </c>
      <c r="T64">
        <v>3</v>
      </c>
      <c r="U64">
        <v>173.72047244094489</v>
      </c>
      <c r="V64">
        <v>0.69583656890269407</v>
      </c>
      <c r="W64">
        <v>63</v>
      </c>
      <c r="X64">
        <f t="shared" si="2"/>
        <v>0.18584070796460178</v>
      </c>
    </row>
    <row r="65" spans="1:24" x14ac:dyDescent="0.4">
      <c r="A65" t="s">
        <v>43</v>
      </c>
      <c r="B65">
        <v>93</v>
      </c>
      <c r="C65">
        <v>28</v>
      </c>
      <c r="D65" t="s">
        <v>33</v>
      </c>
      <c r="E65">
        <v>494062.370444</v>
      </c>
      <c r="F65">
        <v>5180663.4891600003</v>
      </c>
      <c r="G65" t="s">
        <v>11</v>
      </c>
      <c r="H65">
        <v>8</v>
      </c>
      <c r="I65">
        <v>166.33858267716536</v>
      </c>
      <c r="J65">
        <f t="shared" si="4"/>
        <v>1.0792154477725406</v>
      </c>
      <c r="N65">
        <v>64</v>
      </c>
      <c r="O65">
        <v>24</v>
      </c>
      <c r="P65" t="s">
        <v>11</v>
      </c>
      <c r="Q65">
        <v>493928.07418</v>
      </c>
      <c r="R65">
        <v>5180645.7328500003</v>
      </c>
      <c r="S65" t="s">
        <v>9</v>
      </c>
      <c r="T65">
        <v>4</v>
      </c>
      <c r="U65">
        <v>124.01574803149606</v>
      </c>
      <c r="V65">
        <v>0.74975206611570266</v>
      </c>
      <c r="W65">
        <v>82</v>
      </c>
      <c r="X65">
        <f t="shared" si="2"/>
        <v>0.24188790560471976</v>
      </c>
    </row>
    <row r="66" spans="1:24" x14ac:dyDescent="0.4">
      <c r="A66" t="s">
        <v>43</v>
      </c>
      <c r="B66">
        <v>117</v>
      </c>
      <c r="C66">
        <v>25</v>
      </c>
      <c r="D66" t="s">
        <v>38</v>
      </c>
      <c r="E66">
        <v>493978.13054300001</v>
      </c>
      <c r="F66">
        <v>5180700.4656499904</v>
      </c>
      <c r="G66" t="s">
        <v>11</v>
      </c>
      <c r="H66">
        <v>5</v>
      </c>
      <c r="I66">
        <v>161.41732283464566</v>
      </c>
      <c r="J66">
        <f t="shared" si="4"/>
        <v>1.0472859966550099</v>
      </c>
      <c r="N66">
        <v>65</v>
      </c>
      <c r="O66">
        <v>25</v>
      </c>
      <c r="P66" t="s">
        <v>11</v>
      </c>
      <c r="Q66">
        <v>493959.974636</v>
      </c>
      <c r="R66">
        <v>5180636.9220099803</v>
      </c>
      <c r="S66" t="s">
        <v>9</v>
      </c>
      <c r="T66">
        <v>4</v>
      </c>
    </row>
    <row r="67" spans="1:24" x14ac:dyDescent="0.4">
      <c r="A67" t="s">
        <v>43</v>
      </c>
      <c r="B67">
        <v>148</v>
      </c>
      <c r="C67">
        <v>30</v>
      </c>
      <c r="D67" t="s">
        <v>39</v>
      </c>
      <c r="E67">
        <v>494134.94672100001</v>
      </c>
      <c r="F67">
        <v>5180720.0901100002</v>
      </c>
      <c r="G67" t="s">
        <v>11</v>
      </c>
      <c r="H67">
        <v>8</v>
      </c>
      <c r="I67">
        <v>157.9724409448819</v>
      </c>
      <c r="J67">
        <f t="shared" si="4"/>
        <v>1.0249353808727384</v>
      </c>
      <c r="N67">
        <v>66</v>
      </c>
      <c r="O67">
        <v>26</v>
      </c>
      <c r="P67" t="s">
        <v>11</v>
      </c>
      <c r="Q67">
        <v>493989.609204999</v>
      </c>
      <c r="R67">
        <v>5180640.4995499803</v>
      </c>
      <c r="S67" t="s">
        <v>9</v>
      </c>
      <c r="T67">
        <v>4</v>
      </c>
    </row>
    <row r="68" spans="1:24" x14ac:dyDescent="0.4">
      <c r="A68" t="s">
        <v>43</v>
      </c>
      <c r="B68">
        <v>196</v>
      </c>
      <c r="C68">
        <v>27</v>
      </c>
      <c r="D68" t="s">
        <v>37</v>
      </c>
      <c r="E68">
        <v>494038.07558499801</v>
      </c>
      <c r="F68">
        <v>5180797.63772</v>
      </c>
      <c r="G68" t="s">
        <v>11</v>
      </c>
      <c r="H68">
        <v>5</v>
      </c>
      <c r="I68">
        <v>148.62204724409449</v>
      </c>
      <c r="J68">
        <f t="shared" si="4"/>
        <v>0.96426942374942981</v>
      </c>
      <c r="N68">
        <v>67</v>
      </c>
      <c r="O68">
        <v>27</v>
      </c>
      <c r="P68" t="s">
        <v>11</v>
      </c>
      <c r="Q68">
        <v>494023.79518900003</v>
      </c>
      <c r="R68">
        <v>5180638.7472000001</v>
      </c>
      <c r="S68" t="s">
        <v>9</v>
      </c>
      <c r="T68">
        <v>4</v>
      </c>
    </row>
    <row r="69" spans="1:24" x14ac:dyDescent="0.4">
      <c r="A69" t="s">
        <v>43</v>
      </c>
      <c r="B69">
        <v>89</v>
      </c>
      <c r="C69">
        <v>24</v>
      </c>
      <c r="D69" t="s">
        <v>33</v>
      </c>
      <c r="E69">
        <v>493935.202922998</v>
      </c>
      <c r="F69">
        <v>5180676.1413799804</v>
      </c>
      <c r="G69" t="s">
        <v>11</v>
      </c>
      <c r="H69">
        <v>5</v>
      </c>
      <c r="I69">
        <v>139.27165354330708</v>
      </c>
      <c r="J69">
        <f t="shared" si="4"/>
        <v>0.90360346662612134</v>
      </c>
      <c r="N69">
        <v>68</v>
      </c>
      <c r="O69">
        <v>3</v>
      </c>
      <c r="P69" t="s">
        <v>33</v>
      </c>
      <c r="Q69">
        <v>493264.633727999</v>
      </c>
      <c r="R69">
        <v>5180658.2196300002</v>
      </c>
      <c r="S69" t="s">
        <v>9</v>
      </c>
      <c r="T69">
        <v>4</v>
      </c>
    </row>
    <row r="70" spans="1:24" x14ac:dyDescent="0.4">
      <c r="A70" t="s">
        <v>43</v>
      </c>
      <c r="B70">
        <v>64</v>
      </c>
      <c r="C70">
        <v>24</v>
      </c>
      <c r="D70" t="s">
        <v>11</v>
      </c>
      <c r="E70">
        <v>493928.07418</v>
      </c>
      <c r="F70">
        <v>5180645.7328500003</v>
      </c>
      <c r="G70" t="s">
        <v>11</v>
      </c>
      <c r="H70">
        <v>5</v>
      </c>
      <c r="I70">
        <v>134.35039370078741</v>
      </c>
      <c r="J70">
        <f t="shared" si="4"/>
        <v>0.87167401550859058</v>
      </c>
      <c r="N70">
        <v>69</v>
      </c>
      <c r="O70">
        <v>4</v>
      </c>
      <c r="P70" t="s">
        <v>33</v>
      </c>
      <c r="Q70">
        <v>493296.53985200002</v>
      </c>
      <c r="R70">
        <v>5180655.4058499904</v>
      </c>
      <c r="S70" t="s">
        <v>9</v>
      </c>
      <c r="T70">
        <v>4</v>
      </c>
    </row>
    <row r="71" spans="1:24" x14ac:dyDescent="0.4">
      <c r="A71" t="s">
        <v>43</v>
      </c>
      <c r="B71">
        <v>94</v>
      </c>
      <c r="C71">
        <v>29</v>
      </c>
      <c r="D71" t="s">
        <v>33</v>
      </c>
      <c r="E71">
        <v>494094.297571</v>
      </c>
      <c r="F71">
        <v>5180681.6816999903</v>
      </c>
      <c r="G71" t="s">
        <v>11</v>
      </c>
      <c r="H71">
        <v>8</v>
      </c>
      <c r="I71">
        <v>125</v>
      </c>
      <c r="J71">
        <f t="shared" si="4"/>
        <v>0.811008058385282</v>
      </c>
      <c r="N71">
        <v>70</v>
      </c>
      <c r="O71">
        <v>5</v>
      </c>
      <c r="P71" t="s">
        <v>33</v>
      </c>
      <c r="Q71">
        <v>493328.470462</v>
      </c>
      <c r="R71">
        <v>5180674.59442</v>
      </c>
      <c r="S71" t="s">
        <v>9</v>
      </c>
      <c r="T71">
        <v>4</v>
      </c>
      <c r="U71">
        <v>381.88976377952753</v>
      </c>
      <c r="V71">
        <v>2.3087603305785125</v>
      </c>
      <c r="W71">
        <v>339</v>
      </c>
      <c r="X71">
        <f t="shared" ref="X71:X102" si="5">W71/339</f>
        <v>1</v>
      </c>
    </row>
    <row r="72" spans="1:24" x14ac:dyDescent="0.4">
      <c r="A72" t="s">
        <v>43</v>
      </c>
      <c r="B72">
        <v>144</v>
      </c>
      <c r="C72">
        <v>26</v>
      </c>
      <c r="D72" t="s">
        <v>39</v>
      </c>
      <c r="E72">
        <v>494007.324461999</v>
      </c>
      <c r="F72">
        <v>5180733.5508399904</v>
      </c>
      <c r="G72" t="s">
        <v>11</v>
      </c>
      <c r="H72">
        <v>5</v>
      </c>
      <c r="I72">
        <v>122.04724409448819</v>
      </c>
      <c r="J72">
        <f t="shared" si="4"/>
        <v>0.79185038771476357</v>
      </c>
      <c r="N72">
        <v>71</v>
      </c>
      <c r="O72">
        <v>6</v>
      </c>
      <c r="P72" t="s">
        <v>33</v>
      </c>
      <c r="Q72">
        <v>493360.376774</v>
      </c>
      <c r="R72">
        <v>5180672.0032200003</v>
      </c>
      <c r="S72" t="s">
        <v>9</v>
      </c>
      <c r="T72">
        <v>4</v>
      </c>
      <c r="U72">
        <v>261.31889763779526</v>
      </c>
      <c r="V72">
        <v>1.579834710743802</v>
      </c>
      <c r="W72">
        <v>325</v>
      </c>
      <c r="X72">
        <f t="shared" si="5"/>
        <v>0.95870206489675514</v>
      </c>
    </row>
    <row r="73" spans="1:24" x14ac:dyDescent="0.4">
      <c r="A73" t="s">
        <v>43</v>
      </c>
      <c r="B73">
        <v>143</v>
      </c>
      <c r="C73">
        <v>25</v>
      </c>
      <c r="D73" t="s">
        <v>39</v>
      </c>
      <c r="E73">
        <v>493976.77996199799</v>
      </c>
      <c r="F73">
        <v>5180731.3388799904</v>
      </c>
      <c r="G73" t="s">
        <v>11</v>
      </c>
      <c r="H73">
        <v>5</v>
      </c>
      <c r="I73">
        <v>121.55511811023622</v>
      </c>
      <c r="J73">
        <f t="shared" si="4"/>
        <v>0.78865744260301052</v>
      </c>
      <c r="N73">
        <v>72</v>
      </c>
      <c r="O73">
        <v>7</v>
      </c>
      <c r="P73" t="s">
        <v>33</v>
      </c>
      <c r="Q73">
        <v>493392.296325</v>
      </c>
      <c r="R73">
        <v>5180681.4133900004</v>
      </c>
      <c r="S73" t="s">
        <v>9</v>
      </c>
      <c r="T73">
        <v>4</v>
      </c>
      <c r="U73">
        <v>343.01181102362204</v>
      </c>
      <c r="V73">
        <v>2.0737190082644634</v>
      </c>
      <c r="W73">
        <v>338</v>
      </c>
      <c r="X73">
        <f t="shared" si="5"/>
        <v>0.99705014749262533</v>
      </c>
    </row>
    <row r="74" spans="1:24" x14ac:dyDescent="0.4">
      <c r="A74" t="s">
        <v>43</v>
      </c>
      <c r="B74">
        <v>293</v>
      </c>
      <c r="C74">
        <v>30</v>
      </c>
      <c r="D74" t="s">
        <v>35</v>
      </c>
      <c r="E74">
        <v>494136.58341800002</v>
      </c>
      <c r="F74">
        <v>5180910.7742100004</v>
      </c>
      <c r="G74" t="s">
        <v>11</v>
      </c>
      <c r="H74">
        <v>5</v>
      </c>
      <c r="I74">
        <v>116.63385826771653</v>
      </c>
      <c r="J74">
        <f t="shared" si="4"/>
        <v>0.75672799148547965</v>
      </c>
      <c r="N74">
        <v>73</v>
      </c>
      <c r="O74">
        <v>8</v>
      </c>
      <c r="P74" t="s">
        <v>33</v>
      </c>
      <c r="Q74">
        <v>493421.80271800002</v>
      </c>
      <c r="R74">
        <v>5180680.0438900003</v>
      </c>
      <c r="S74" t="s">
        <v>9</v>
      </c>
      <c r="T74">
        <v>4</v>
      </c>
      <c r="U74">
        <v>231.29921259842519</v>
      </c>
      <c r="V74">
        <v>1.3983471074380167</v>
      </c>
      <c r="W74">
        <v>301</v>
      </c>
      <c r="X74">
        <f t="shared" si="5"/>
        <v>0.88790560471976399</v>
      </c>
    </row>
    <row r="75" spans="1:24" x14ac:dyDescent="0.4">
      <c r="A75" t="s">
        <v>43</v>
      </c>
      <c r="B75">
        <v>170</v>
      </c>
      <c r="C75">
        <v>27</v>
      </c>
      <c r="D75" t="s">
        <v>40</v>
      </c>
      <c r="E75">
        <v>494020.94464300002</v>
      </c>
      <c r="F75">
        <v>5180765.8738200003</v>
      </c>
      <c r="G75" t="s">
        <v>11</v>
      </c>
      <c r="H75">
        <v>5</v>
      </c>
      <c r="I75">
        <v>115.64960629921259</v>
      </c>
      <c r="J75">
        <f t="shared" si="4"/>
        <v>0.75034210126197354</v>
      </c>
      <c r="N75">
        <v>74</v>
      </c>
      <c r="O75">
        <v>9</v>
      </c>
      <c r="P75" t="s">
        <v>33</v>
      </c>
      <c r="Q75">
        <v>493458.49844300002</v>
      </c>
      <c r="R75">
        <v>5180665.85384</v>
      </c>
      <c r="S75" t="s">
        <v>9</v>
      </c>
      <c r="T75">
        <v>4</v>
      </c>
      <c r="U75">
        <v>31.003937007874015</v>
      </c>
      <c r="V75">
        <v>0.18743801652892567</v>
      </c>
      <c r="W75">
        <v>9</v>
      </c>
      <c r="X75">
        <f t="shared" si="5"/>
        <v>2.6548672566371681E-2</v>
      </c>
    </row>
    <row r="76" spans="1:24" x14ac:dyDescent="0.4">
      <c r="A76" t="s">
        <v>43</v>
      </c>
      <c r="B76">
        <v>121</v>
      </c>
      <c r="C76">
        <v>29</v>
      </c>
      <c r="D76" t="s">
        <v>38</v>
      </c>
      <c r="E76">
        <v>494105.779413999</v>
      </c>
      <c r="F76">
        <v>5180713.4513499904</v>
      </c>
      <c r="G76" t="s">
        <v>11</v>
      </c>
      <c r="H76">
        <v>8</v>
      </c>
      <c r="I76">
        <v>64.960629921259837</v>
      </c>
      <c r="J76">
        <f t="shared" si="4"/>
        <v>0.42146875475140638</v>
      </c>
      <c r="N76">
        <v>75</v>
      </c>
      <c r="O76">
        <v>10</v>
      </c>
      <c r="P76" t="s">
        <v>33</v>
      </c>
      <c r="Q76">
        <v>493488.02278900001</v>
      </c>
      <c r="R76">
        <v>5180680.5309100002</v>
      </c>
      <c r="S76" t="s">
        <v>9</v>
      </c>
      <c r="T76">
        <v>4</v>
      </c>
      <c r="U76">
        <v>101.87007874015748</v>
      </c>
      <c r="V76">
        <v>0.61586776859504144</v>
      </c>
      <c r="W76">
        <v>47</v>
      </c>
      <c r="X76">
        <f t="shared" si="5"/>
        <v>0.13864306784660768</v>
      </c>
    </row>
    <row r="77" spans="1:24" x14ac:dyDescent="0.4">
      <c r="A77" t="s">
        <v>43</v>
      </c>
      <c r="B77">
        <v>40</v>
      </c>
      <c r="C77">
        <v>23</v>
      </c>
      <c r="D77" t="s">
        <v>10</v>
      </c>
      <c r="E77">
        <v>493915.526583998</v>
      </c>
      <c r="F77">
        <v>5180617.9650100004</v>
      </c>
      <c r="G77" t="s">
        <v>11</v>
      </c>
      <c r="H77">
        <v>5</v>
      </c>
      <c r="I77">
        <v>24.114173228346456</v>
      </c>
      <c r="J77">
        <f t="shared" si="4"/>
        <v>0.15645431047590086</v>
      </c>
      <c r="N77">
        <v>76</v>
      </c>
      <c r="O77">
        <v>11</v>
      </c>
      <c r="P77" t="s">
        <v>33</v>
      </c>
      <c r="Q77">
        <v>493519.91366000002</v>
      </c>
      <c r="R77">
        <v>5180663.6058200002</v>
      </c>
      <c r="S77" t="s">
        <v>9</v>
      </c>
      <c r="T77">
        <v>4</v>
      </c>
      <c r="U77">
        <v>92.519685039370074</v>
      </c>
      <c r="V77">
        <v>0.55933884297520675</v>
      </c>
      <c r="W77">
        <v>37</v>
      </c>
      <c r="X77">
        <f t="shared" si="5"/>
        <v>0.10914454277286136</v>
      </c>
    </row>
    <row r="78" spans="1:24" x14ac:dyDescent="0.4">
      <c r="A78" t="s">
        <v>46</v>
      </c>
      <c r="B78">
        <v>248</v>
      </c>
      <c r="C78">
        <v>30</v>
      </c>
      <c r="D78" t="s">
        <v>30</v>
      </c>
      <c r="E78">
        <v>494145.15560300002</v>
      </c>
      <c r="F78">
        <v>5180849.02348</v>
      </c>
      <c r="G78" t="s">
        <v>11</v>
      </c>
      <c r="H78">
        <v>6</v>
      </c>
      <c r="I78">
        <v>278.5</v>
      </c>
      <c r="J78">
        <f>I78/$L$5</f>
        <v>1.6786301369863015</v>
      </c>
      <c r="N78">
        <v>77</v>
      </c>
      <c r="O78">
        <v>12</v>
      </c>
      <c r="P78" t="s">
        <v>33</v>
      </c>
      <c r="Q78">
        <v>493551.833480998</v>
      </c>
      <c r="R78">
        <v>5180673.4613199905</v>
      </c>
      <c r="S78" t="s">
        <v>9</v>
      </c>
      <c r="T78">
        <v>4</v>
      </c>
      <c r="U78">
        <v>102.36220472440945</v>
      </c>
      <c r="V78">
        <v>0.61884297520661169</v>
      </c>
      <c r="W78">
        <v>48</v>
      </c>
      <c r="X78">
        <f t="shared" si="5"/>
        <v>0.1415929203539823</v>
      </c>
    </row>
    <row r="79" spans="1:24" x14ac:dyDescent="0.4">
      <c r="A79" t="s">
        <v>46</v>
      </c>
      <c r="B79">
        <v>92</v>
      </c>
      <c r="C79">
        <v>27</v>
      </c>
      <c r="D79" t="s">
        <v>33</v>
      </c>
      <c r="E79">
        <v>494030.468212999</v>
      </c>
      <c r="F79">
        <v>5180670.5214999802</v>
      </c>
      <c r="G79" t="s">
        <v>11</v>
      </c>
      <c r="H79">
        <v>7</v>
      </c>
      <c r="I79">
        <v>230</v>
      </c>
      <c r="J79">
        <f t="shared" ref="J79:J99" si="6">I79/$L$5</f>
        <v>1.3863013698630138</v>
      </c>
      <c r="N79">
        <v>78</v>
      </c>
      <c r="O79">
        <v>13</v>
      </c>
      <c r="P79" t="s">
        <v>33</v>
      </c>
      <c r="Q79">
        <v>493583.737041999</v>
      </c>
      <c r="R79">
        <v>5180668.20438</v>
      </c>
      <c r="S79" t="s">
        <v>9</v>
      </c>
      <c r="T79">
        <v>4</v>
      </c>
      <c r="U79">
        <v>205.21653543307087</v>
      </c>
      <c r="V79">
        <v>1.2406611570247936</v>
      </c>
      <c r="W79">
        <v>255</v>
      </c>
      <c r="X79">
        <f t="shared" si="5"/>
        <v>0.75221238938053092</v>
      </c>
    </row>
    <row r="80" spans="1:24" x14ac:dyDescent="0.4">
      <c r="A80" t="s">
        <v>46</v>
      </c>
      <c r="B80">
        <v>118</v>
      </c>
      <c r="C80">
        <v>26</v>
      </c>
      <c r="D80" t="s">
        <v>38</v>
      </c>
      <c r="E80">
        <v>494010.040872999</v>
      </c>
      <c r="F80">
        <v>5180701.7671800004</v>
      </c>
      <c r="G80" t="s">
        <v>11</v>
      </c>
      <c r="H80">
        <v>6</v>
      </c>
      <c r="I80">
        <v>211</v>
      </c>
      <c r="J80">
        <f t="shared" si="6"/>
        <v>1.2717808219178082</v>
      </c>
      <c r="N80">
        <v>79</v>
      </c>
      <c r="O80">
        <v>14</v>
      </c>
      <c r="P80" t="s">
        <v>33</v>
      </c>
      <c r="Q80">
        <v>493615.65366100002</v>
      </c>
      <c r="R80">
        <v>5180675.17105</v>
      </c>
      <c r="S80" t="s">
        <v>9</v>
      </c>
      <c r="T80">
        <v>4</v>
      </c>
      <c r="U80">
        <v>154.03543307086613</v>
      </c>
      <c r="V80">
        <v>0.93123966942148773</v>
      </c>
      <c r="W80">
        <v>134</v>
      </c>
      <c r="X80">
        <f t="shared" si="5"/>
        <v>0.39528023598820061</v>
      </c>
    </row>
    <row r="81" spans="1:24" x14ac:dyDescent="0.4">
      <c r="A81" t="s">
        <v>46</v>
      </c>
      <c r="B81">
        <v>67</v>
      </c>
      <c r="C81">
        <v>27</v>
      </c>
      <c r="D81" t="s">
        <v>11</v>
      </c>
      <c r="E81">
        <v>494023.79518900003</v>
      </c>
      <c r="F81">
        <v>5180638.7472000001</v>
      </c>
      <c r="G81" t="s">
        <v>11</v>
      </c>
      <c r="H81">
        <v>7</v>
      </c>
      <c r="I81">
        <v>207</v>
      </c>
      <c r="J81">
        <f t="shared" si="6"/>
        <v>1.2476712328767123</v>
      </c>
      <c r="N81">
        <v>80</v>
      </c>
      <c r="O81">
        <v>15</v>
      </c>
      <c r="P81" t="s">
        <v>33</v>
      </c>
      <c r="Q81">
        <v>493647.55350400001</v>
      </c>
      <c r="R81">
        <v>5180666.35855</v>
      </c>
      <c r="S81" t="s">
        <v>9</v>
      </c>
      <c r="T81">
        <v>4</v>
      </c>
      <c r="U81">
        <v>140.25590551181102</v>
      </c>
      <c r="V81">
        <v>0.84793388429752081</v>
      </c>
      <c r="W81">
        <v>116</v>
      </c>
      <c r="X81">
        <f t="shared" si="5"/>
        <v>0.34218289085545722</v>
      </c>
    </row>
    <row r="82" spans="1:24" x14ac:dyDescent="0.4">
      <c r="A82" t="s">
        <v>46</v>
      </c>
      <c r="B82">
        <v>66</v>
      </c>
      <c r="C82">
        <v>26</v>
      </c>
      <c r="D82" t="s">
        <v>11</v>
      </c>
      <c r="E82">
        <v>493989.609204999</v>
      </c>
      <c r="F82">
        <v>5180640.4995499803</v>
      </c>
      <c r="G82" t="s">
        <v>11</v>
      </c>
      <c r="H82">
        <v>6</v>
      </c>
      <c r="I82">
        <v>206</v>
      </c>
      <c r="J82">
        <f t="shared" si="6"/>
        <v>1.2416438356164383</v>
      </c>
      <c r="N82">
        <v>81</v>
      </c>
      <c r="O82">
        <v>16</v>
      </c>
      <c r="P82" t="s">
        <v>33</v>
      </c>
      <c r="Q82">
        <v>493679.47076</v>
      </c>
      <c r="R82">
        <v>5180673.9922799803</v>
      </c>
      <c r="S82" t="s">
        <v>9</v>
      </c>
      <c r="T82">
        <v>4</v>
      </c>
      <c r="U82">
        <v>180.11811023622047</v>
      </c>
      <c r="V82">
        <v>1.088925619834711</v>
      </c>
      <c r="W82">
        <v>188</v>
      </c>
      <c r="X82">
        <f t="shared" si="5"/>
        <v>0.55457227138643073</v>
      </c>
    </row>
    <row r="83" spans="1:24" x14ac:dyDescent="0.4">
      <c r="A83" t="s">
        <v>46</v>
      </c>
      <c r="B83">
        <v>199</v>
      </c>
      <c r="C83">
        <v>30</v>
      </c>
      <c r="D83" t="s">
        <v>37</v>
      </c>
      <c r="E83">
        <v>494133.78745300003</v>
      </c>
      <c r="F83">
        <v>5180783.6531300005</v>
      </c>
      <c r="G83" t="s">
        <v>11</v>
      </c>
      <c r="H83">
        <v>7</v>
      </c>
      <c r="I83">
        <v>205</v>
      </c>
      <c r="J83">
        <f t="shared" si="6"/>
        <v>1.2356164383561643</v>
      </c>
      <c r="N83">
        <v>82</v>
      </c>
      <c r="O83">
        <v>17</v>
      </c>
      <c r="P83" t="s">
        <v>33</v>
      </c>
      <c r="Q83">
        <v>493711.38420799799</v>
      </c>
      <c r="R83">
        <v>5180678.0702799903</v>
      </c>
      <c r="S83" t="s">
        <v>9</v>
      </c>
      <c r="T83">
        <v>4</v>
      </c>
      <c r="U83">
        <v>161.41732283464566</v>
      </c>
      <c r="V83">
        <v>0.97586776859504143</v>
      </c>
      <c r="W83">
        <v>143</v>
      </c>
      <c r="X83">
        <f t="shared" si="5"/>
        <v>0.42182890855457228</v>
      </c>
    </row>
    <row r="84" spans="1:24" x14ac:dyDescent="0.4">
      <c r="A84" t="s">
        <v>46</v>
      </c>
      <c r="B84">
        <v>91</v>
      </c>
      <c r="C84">
        <v>26</v>
      </c>
      <c r="D84" t="s">
        <v>33</v>
      </c>
      <c r="E84">
        <v>493998.558499999</v>
      </c>
      <c r="F84">
        <v>5180669.9977099802</v>
      </c>
      <c r="G84" t="s">
        <v>11</v>
      </c>
      <c r="H84">
        <v>6</v>
      </c>
      <c r="I84">
        <v>202.5</v>
      </c>
      <c r="J84">
        <f t="shared" si="6"/>
        <v>1.2205479452054795</v>
      </c>
      <c r="N84">
        <v>83</v>
      </c>
      <c r="O84">
        <v>18</v>
      </c>
      <c r="P84" t="s">
        <v>33</v>
      </c>
      <c r="Q84">
        <v>493743.27039100003</v>
      </c>
      <c r="R84">
        <v>5180656.0347600002</v>
      </c>
      <c r="S84" t="s">
        <v>9</v>
      </c>
      <c r="T84">
        <v>4</v>
      </c>
      <c r="U84">
        <v>165.35433070866142</v>
      </c>
      <c r="V84">
        <v>0.99966942148760352</v>
      </c>
      <c r="W84">
        <v>155</v>
      </c>
      <c r="X84">
        <f t="shared" si="5"/>
        <v>0.45722713864306785</v>
      </c>
    </row>
    <row r="85" spans="1:24" x14ac:dyDescent="0.4">
      <c r="A85" t="s">
        <v>46</v>
      </c>
      <c r="B85">
        <v>223</v>
      </c>
      <c r="C85">
        <v>30</v>
      </c>
      <c r="D85" t="s">
        <v>32</v>
      </c>
      <c r="E85">
        <v>494118.627680998</v>
      </c>
      <c r="F85">
        <v>5180815.4489200003</v>
      </c>
      <c r="G85" t="s">
        <v>11</v>
      </c>
      <c r="H85">
        <v>6</v>
      </c>
      <c r="I85">
        <v>198</v>
      </c>
      <c r="J85">
        <f t="shared" si="6"/>
        <v>1.1934246575342466</v>
      </c>
      <c r="N85">
        <v>84</v>
      </c>
      <c r="O85">
        <v>19</v>
      </c>
      <c r="P85" t="s">
        <v>33</v>
      </c>
      <c r="Q85">
        <v>493775.195645998</v>
      </c>
      <c r="R85">
        <v>5180671.4475499904</v>
      </c>
      <c r="S85" t="s">
        <v>9</v>
      </c>
      <c r="T85">
        <v>4</v>
      </c>
      <c r="U85">
        <v>99.9015748031496</v>
      </c>
      <c r="V85">
        <v>0.60396694214876046</v>
      </c>
      <c r="W85">
        <v>44</v>
      </c>
      <c r="X85">
        <f t="shared" si="5"/>
        <v>0.12979351032448377</v>
      </c>
    </row>
    <row r="86" spans="1:24" x14ac:dyDescent="0.4">
      <c r="A86" t="s">
        <v>46</v>
      </c>
      <c r="B86">
        <v>65</v>
      </c>
      <c r="C86">
        <v>25</v>
      </c>
      <c r="D86" t="s">
        <v>11</v>
      </c>
      <c r="E86">
        <v>493959.974636</v>
      </c>
      <c r="F86">
        <v>5180636.9220099803</v>
      </c>
      <c r="G86" t="s">
        <v>11</v>
      </c>
      <c r="H86">
        <v>6</v>
      </c>
      <c r="I86">
        <v>196.5</v>
      </c>
      <c r="J86">
        <f t="shared" si="6"/>
        <v>1.1843835616438356</v>
      </c>
      <c r="N86">
        <v>85</v>
      </c>
      <c r="O86">
        <v>20</v>
      </c>
      <c r="P86" t="s">
        <v>33</v>
      </c>
      <c r="Q86">
        <v>493807.10502900003</v>
      </c>
      <c r="R86">
        <v>5180671.6367899803</v>
      </c>
      <c r="S86" t="s">
        <v>9</v>
      </c>
      <c r="T86">
        <v>4</v>
      </c>
      <c r="U86">
        <v>119.09448818897637</v>
      </c>
      <c r="V86">
        <v>0.72000000000000008</v>
      </c>
      <c r="W86">
        <v>68</v>
      </c>
      <c r="X86">
        <f t="shared" si="5"/>
        <v>0.20058997050147492</v>
      </c>
    </row>
    <row r="87" spans="1:24" x14ac:dyDescent="0.4">
      <c r="A87" t="s">
        <v>46</v>
      </c>
      <c r="B87">
        <v>224</v>
      </c>
      <c r="C87">
        <v>31</v>
      </c>
      <c r="D87" t="s">
        <v>32</v>
      </c>
      <c r="E87">
        <v>494150.549497</v>
      </c>
      <c r="F87">
        <v>5180829.1968799904</v>
      </c>
      <c r="G87" t="s">
        <v>11</v>
      </c>
      <c r="H87">
        <v>7</v>
      </c>
      <c r="I87">
        <v>194</v>
      </c>
      <c r="J87">
        <f t="shared" si="6"/>
        <v>1.1693150684931508</v>
      </c>
      <c r="N87">
        <v>86</v>
      </c>
      <c r="O87">
        <v>21</v>
      </c>
      <c r="P87" t="s">
        <v>33</v>
      </c>
      <c r="Q87">
        <v>493838.99775600003</v>
      </c>
      <c r="R87">
        <v>5180655.6023700004</v>
      </c>
      <c r="S87" t="s">
        <v>9</v>
      </c>
      <c r="T87">
        <v>4</v>
      </c>
      <c r="U87">
        <v>82.677165354330711</v>
      </c>
      <c r="V87">
        <v>0.49983471074380176</v>
      </c>
      <c r="W87">
        <v>33</v>
      </c>
      <c r="X87">
        <f t="shared" si="5"/>
        <v>9.7345132743362831E-2</v>
      </c>
    </row>
    <row r="88" spans="1:24" x14ac:dyDescent="0.4">
      <c r="A88" t="s">
        <v>46</v>
      </c>
      <c r="B88">
        <v>119</v>
      </c>
      <c r="C88">
        <v>27</v>
      </c>
      <c r="D88" t="s">
        <v>38</v>
      </c>
      <c r="E88">
        <v>494044.226517</v>
      </c>
      <c r="F88">
        <v>5180700.4701500004</v>
      </c>
      <c r="G88" t="s">
        <v>11</v>
      </c>
      <c r="H88">
        <v>7</v>
      </c>
      <c r="I88">
        <v>188</v>
      </c>
      <c r="J88">
        <f t="shared" si="6"/>
        <v>1.1331506849315069</v>
      </c>
      <c r="N88">
        <v>87</v>
      </c>
      <c r="O88">
        <v>22</v>
      </c>
      <c r="P88" t="s">
        <v>33</v>
      </c>
      <c r="Q88">
        <v>493870.93683800002</v>
      </c>
      <c r="R88">
        <v>5180684.7948000003</v>
      </c>
      <c r="S88" t="s">
        <v>9</v>
      </c>
      <c r="T88">
        <v>5</v>
      </c>
      <c r="U88">
        <v>263.77952755905511</v>
      </c>
      <c r="V88">
        <v>1.0565677080222209</v>
      </c>
      <c r="W88">
        <v>177</v>
      </c>
      <c r="X88">
        <f t="shared" si="5"/>
        <v>0.52212389380530977</v>
      </c>
    </row>
    <row r="89" spans="1:24" x14ac:dyDescent="0.4">
      <c r="A89" t="s">
        <v>46</v>
      </c>
      <c r="B89">
        <v>41</v>
      </c>
      <c r="C89">
        <v>24</v>
      </c>
      <c r="D89" t="s">
        <v>10</v>
      </c>
      <c r="E89">
        <v>493947.431986999</v>
      </c>
      <c r="F89">
        <v>5180613.9323500004</v>
      </c>
      <c r="G89" t="s">
        <v>11</v>
      </c>
      <c r="H89">
        <v>6</v>
      </c>
      <c r="I89">
        <v>185.5</v>
      </c>
      <c r="J89">
        <f t="shared" si="6"/>
        <v>1.1180821917808219</v>
      </c>
      <c r="N89">
        <v>88</v>
      </c>
      <c r="O89">
        <v>23</v>
      </c>
      <c r="P89" t="s">
        <v>33</v>
      </c>
      <c r="Q89">
        <v>493902.842645998</v>
      </c>
      <c r="R89">
        <v>5180681.5397699904</v>
      </c>
      <c r="S89" t="s">
        <v>9</v>
      </c>
      <c r="T89">
        <v>5</v>
      </c>
      <c r="U89">
        <v>320.37401574803147</v>
      </c>
      <c r="V89">
        <v>1.2832566752284809</v>
      </c>
      <c r="W89">
        <v>274</v>
      </c>
      <c r="X89">
        <f t="shared" si="5"/>
        <v>0.80825958702064893</v>
      </c>
    </row>
    <row r="90" spans="1:24" x14ac:dyDescent="0.4">
      <c r="A90" t="s">
        <v>46</v>
      </c>
      <c r="B90">
        <v>120</v>
      </c>
      <c r="C90">
        <v>28</v>
      </c>
      <c r="D90" t="s">
        <v>38</v>
      </c>
      <c r="E90">
        <v>494073.852491998</v>
      </c>
      <c r="F90">
        <v>5180695.25875</v>
      </c>
      <c r="G90" t="s">
        <v>11</v>
      </c>
      <c r="H90">
        <v>7</v>
      </c>
      <c r="I90">
        <v>170.5</v>
      </c>
      <c r="J90">
        <f t="shared" si="6"/>
        <v>1.0276712328767124</v>
      </c>
      <c r="N90">
        <v>89</v>
      </c>
      <c r="O90">
        <v>24</v>
      </c>
      <c r="P90" t="s">
        <v>33</v>
      </c>
      <c r="Q90">
        <v>493935.202922998</v>
      </c>
      <c r="R90">
        <v>5180676.1413799804</v>
      </c>
      <c r="S90" t="s">
        <v>9</v>
      </c>
      <c r="T90">
        <v>5</v>
      </c>
      <c r="U90">
        <v>360.72834645669292</v>
      </c>
      <c r="V90">
        <v>1.4448957648885969</v>
      </c>
      <c r="W90">
        <v>309</v>
      </c>
      <c r="X90">
        <f t="shared" si="5"/>
        <v>0.91150442477876104</v>
      </c>
    </row>
    <row r="91" spans="1:24" x14ac:dyDescent="0.4">
      <c r="A91" t="s">
        <v>46</v>
      </c>
      <c r="B91">
        <v>145</v>
      </c>
      <c r="C91">
        <v>27</v>
      </c>
      <c r="D91" t="s">
        <v>39</v>
      </c>
      <c r="E91">
        <v>494039.23383600003</v>
      </c>
      <c r="F91">
        <v>5180734.0746799903</v>
      </c>
      <c r="G91" t="s">
        <v>11</v>
      </c>
      <c r="H91">
        <v>6</v>
      </c>
      <c r="I91">
        <v>163.5</v>
      </c>
      <c r="J91">
        <f t="shared" si="6"/>
        <v>0.98547945205479459</v>
      </c>
      <c r="N91">
        <v>90</v>
      </c>
      <c r="O91">
        <v>25</v>
      </c>
      <c r="P91" t="s">
        <v>33</v>
      </c>
      <c r="Q91">
        <v>493966.647998998</v>
      </c>
      <c r="R91">
        <v>5180668.6962400004</v>
      </c>
      <c r="S91" t="s">
        <v>9</v>
      </c>
      <c r="T91">
        <v>5</v>
      </c>
      <c r="U91">
        <v>270.6692913385827</v>
      </c>
      <c r="V91">
        <v>1.08416462576907</v>
      </c>
      <c r="W91">
        <v>186</v>
      </c>
      <c r="X91">
        <f t="shared" si="5"/>
        <v>0.54867256637168138</v>
      </c>
    </row>
    <row r="92" spans="1:24" x14ac:dyDescent="0.4">
      <c r="A92" t="s">
        <v>46</v>
      </c>
      <c r="B92">
        <v>198</v>
      </c>
      <c r="C92">
        <v>29</v>
      </c>
      <c r="D92" t="s">
        <v>37</v>
      </c>
      <c r="E92">
        <v>494101.90357700002</v>
      </c>
      <c r="F92">
        <v>5180808.7980000004</v>
      </c>
      <c r="G92" t="s">
        <v>11</v>
      </c>
      <c r="H92">
        <v>6</v>
      </c>
      <c r="I92">
        <v>135</v>
      </c>
      <c r="J92">
        <f t="shared" si="6"/>
        <v>0.81369863013698629</v>
      </c>
      <c r="N92">
        <v>91</v>
      </c>
      <c r="O92">
        <v>26</v>
      </c>
      <c r="P92" t="s">
        <v>33</v>
      </c>
      <c r="Q92">
        <v>493998.558499999</v>
      </c>
      <c r="R92">
        <v>5180669.9977099802</v>
      </c>
      <c r="S92" t="s">
        <v>9</v>
      </c>
      <c r="T92">
        <v>5</v>
      </c>
      <c r="U92">
        <v>318.89763779527561</v>
      </c>
      <c r="V92">
        <v>1.2773430499970135</v>
      </c>
      <c r="W92">
        <v>271</v>
      </c>
      <c r="X92">
        <f t="shared" si="5"/>
        <v>0.79941002949852502</v>
      </c>
    </row>
    <row r="93" spans="1:24" x14ac:dyDescent="0.4">
      <c r="A93" t="s">
        <v>46</v>
      </c>
      <c r="B93">
        <v>173</v>
      </c>
      <c r="C93">
        <v>30</v>
      </c>
      <c r="D93" t="s">
        <v>40</v>
      </c>
      <c r="E93">
        <v>494116.65697800001</v>
      </c>
      <c r="F93">
        <v>5180751.8889600001</v>
      </c>
      <c r="G93" t="s">
        <v>11</v>
      </c>
      <c r="H93">
        <v>7</v>
      </c>
      <c r="I93">
        <v>132</v>
      </c>
      <c r="J93">
        <f t="shared" si="6"/>
        <v>0.79561643835616436</v>
      </c>
      <c r="N93">
        <v>92</v>
      </c>
      <c r="O93">
        <v>27</v>
      </c>
      <c r="P93" t="s">
        <v>33</v>
      </c>
      <c r="Q93">
        <v>494030.468212999</v>
      </c>
      <c r="R93">
        <v>5180670.5214999802</v>
      </c>
      <c r="S93" t="s">
        <v>9</v>
      </c>
      <c r="T93">
        <v>5</v>
      </c>
      <c r="U93">
        <v>181.59448818897638</v>
      </c>
      <c r="V93">
        <v>0.7273759034705215</v>
      </c>
      <c r="W93">
        <v>75</v>
      </c>
      <c r="X93">
        <f t="shared" si="5"/>
        <v>0.22123893805309736</v>
      </c>
    </row>
    <row r="94" spans="1:24" x14ac:dyDescent="0.4">
      <c r="A94" t="s">
        <v>46</v>
      </c>
      <c r="B94">
        <v>197</v>
      </c>
      <c r="C94">
        <v>28</v>
      </c>
      <c r="D94" t="s">
        <v>37</v>
      </c>
      <c r="E94">
        <v>494069.977149999</v>
      </c>
      <c r="F94">
        <v>5180790.6054199804</v>
      </c>
      <c r="G94" t="s">
        <v>11</v>
      </c>
      <c r="H94">
        <v>6</v>
      </c>
      <c r="I94">
        <v>110.5</v>
      </c>
      <c r="J94">
        <f t="shared" si="6"/>
        <v>0.66602739726027393</v>
      </c>
      <c r="N94">
        <v>93</v>
      </c>
      <c r="O94">
        <v>28</v>
      </c>
      <c r="P94" t="s">
        <v>33</v>
      </c>
      <c r="Q94">
        <v>494062.370444</v>
      </c>
      <c r="R94">
        <v>5180663.4891600003</v>
      </c>
      <c r="S94" t="s">
        <v>9</v>
      </c>
      <c r="T94">
        <v>5</v>
      </c>
      <c r="U94">
        <v>221.94881889763778</v>
      </c>
      <c r="V94">
        <v>0.88901499313063737</v>
      </c>
      <c r="W94">
        <v>126</v>
      </c>
      <c r="X94">
        <f t="shared" si="5"/>
        <v>0.37168141592920356</v>
      </c>
    </row>
    <row r="95" spans="1:24" x14ac:dyDescent="0.4">
      <c r="A95" t="s">
        <v>46</v>
      </c>
      <c r="B95">
        <v>147</v>
      </c>
      <c r="C95">
        <v>29</v>
      </c>
      <c r="D95" t="s">
        <v>39</v>
      </c>
      <c r="E95">
        <v>494103.06250200002</v>
      </c>
      <c r="F95">
        <v>5180745.2349699903</v>
      </c>
      <c r="G95" t="s">
        <v>11</v>
      </c>
      <c r="H95">
        <v>7</v>
      </c>
      <c r="I95">
        <v>108.5</v>
      </c>
      <c r="J95">
        <f t="shared" si="6"/>
        <v>0.65397260273972602</v>
      </c>
      <c r="N95">
        <v>94</v>
      </c>
      <c r="O95">
        <v>29</v>
      </c>
      <c r="P95" t="s">
        <v>33</v>
      </c>
      <c r="Q95">
        <v>494094.297571</v>
      </c>
      <c r="R95">
        <v>5180681.6816999903</v>
      </c>
      <c r="S95" t="s">
        <v>9</v>
      </c>
      <c r="T95">
        <v>5</v>
      </c>
      <c r="U95">
        <v>264.76377952755905</v>
      </c>
      <c r="V95">
        <v>1.0605101248431994</v>
      </c>
      <c r="W95">
        <v>178</v>
      </c>
      <c r="X95">
        <f t="shared" si="5"/>
        <v>0.52507374631268433</v>
      </c>
    </row>
    <row r="96" spans="1:24" x14ac:dyDescent="0.4">
      <c r="A96" t="s">
        <v>46</v>
      </c>
      <c r="B96">
        <v>171</v>
      </c>
      <c r="C96">
        <v>28</v>
      </c>
      <c r="D96" t="s">
        <v>40</v>
      </c>
      <c r="E96">
        <v>494052.84635599901</v>
      </c>
      <c r="F96">
        <v>5180758.8414200004</v>
      </c>
      <c r="G96" t="s">
        <v>11</v>
      </c>
      <c r="H96">
        <v>6</v>
      </c>
      <c r="I96">
        <v>108.5</v>
      </c>
      <c r="J96">
        <f t="shared" si="6"/>
        <v>0.65397260273972602</v>
      </c>
      <c r="N96">
        <v>95</v>
      </c>
      <c r="O96">
        <v>3</v>
      </c>
      <c r="P96" t="s">
        <v>38</v>
      </c>
      <c r="Q96">
        <v>493276.726444998</v>
      </c>
      <c r="R96">
        <v>5180689.0780499903</v>
      </c>
      <c r="S96" t="s">
        <v>9</v>
      </c>
      <c r="T96">
        <v>5</v>
      </c>
      <c r="U96">
        <v>223.91732283464566</v>
      </c>
      <c r="V96">
        <v>0.89689982677259428</v>
      </c>
      <c r="W96">
        <v>128</v>
      </c>
      <c r="X96">
        <f t="shared" si="5"/>
        <v>0.3775811209439528</v>
      </c>
    </row>
    <row r="97" spans="1:24" x14ac:dyDescent="0.4">
      <c r="A97" t="s">
        <v>46</v>
      </c>
      <c r="B97">
        <v>172</v>
      </c>
      <c r="C97">
        <v>29</v>
      </c>
      <c r="D97" t="s">
        <v>40</v>
      </c>
      <c r="E97">
        <v>494084.77300500002</v>
      </c>
      <c r="F97">
        <v>5180777.0339099905</v>
      </c>
      <c r="G97" t="s">
        <v>11</v>
      </c>
      <c r="H97">
        <v>6</v>
      </c>
      <c r="I97">
        <v>95</v>
      </c>
      <c r="J97">
        <f t="shared" si="6"/>
        <v>0.57260273972602738</v>
      </c>
      <c r="N97">
        <v>96</v>
      </c>
      <c r="O97">
        <v>4</v>
      </c>
      <c r="P97" t="s">
        <v>38</v>
      </c>
      <c r="Q97">
        <v>493308.02597100002</v>
      </c>
      <c r="R97">
        <v>5180687.1739800004</v>
      </c>
      <c r="S97" t="s">
        <v>9</v>
      </c>
      <c r="T97">
        <v>5</v>
      </c>
      <c r="U97">
        <v>156.98818897637796</v>
      </c>
      <c r="V97">
        <v>0.6288154829460606</v>
      </c>
      <c r="W97">
        <v>51</v>
      </c>
      <c r="X97">
        <f t="shared" si="5"/>
        <v>0.15044247787610621</v>
      </c>
    </row>
    <row r="98" spans="1:24" x14ac:dyDescent="0.4">
      <c r="A98" t="s">
        <v>46</v>
      </c>
      <c r="B98">
        <v>271</v>
      </c>
      <c r="C98">
        <v>31</v>
      </c>
      <c r="D98" t="s">
        <v>34</v>
      </c>
      <c r="E98">
        <v>494147.55805200001</v>
      </c>
      <c r="F98">
        <v>5180892.7616900001</v>
      </c>
      <c r="G98" t="s">
        <v>11</v>
      </c>
      <c r="H98">
        <v>6</v>
      </c>
      <c r="I98">
        <v>77.5</v>
      </c>
      <c r="J98">
        <f t="shared" si="6"/>
        <v>0.4671232876712329</v>
      </c>
      <c r="N98">
        <v>97</v>
      </c>
      <c r="O98">
        <v>5</v>
      </c>
      <c r="P98" t="s">
        <v>38</v>
      </c>
      <c r="Q98">
        <v>493339.95637500001</v>
      </c>
      <c r="R98">
        <v>5180706.3626100002</v>
      </c>
      <c r="S98" t="s">
        <v>9</v>
      </c>
      <c r="T98">
        <v>5</v>
      </c>
      <c r="U98">
        <v>307.08661417322833</v>
      </c>
      <c r="V98">
        <v>1.2300340481452721</v>
      </c>
      <c r="W98">
        <v>252</v>
      </c>
      <c r="X98">
        <f t="shared" si="5"/>
        <v>0.74336283185840712</v>
      </c>
    </row>
    <row r="99" spans="1:24" x14ac:dyDescent="0.4">
      <c r="A99" t="s">
        <v>46</v>
      </c>
      <c r="B99">
        <v>146</v>
      </c>
      <c r="C99">
        <v>28</v>
      </c>
      <c r="D99" t="s">
        <v>39</v>
      </c>
      <c r="E99">
        <v>494071.13574</v>
      </c>
      <c r="F99">
        <v>5180727.0423800005</v>
      </c>
      <c r="G99" t="s">
        <v>11</v>
      </c>
      <c r="H99">
        <v>7</v>
      </c>
      <c r="I99">
        <v>47</v>
      </c>
      <c r="J99">
        <f t="shared" si="6"/>
        <v>0.28328767123287674</v>
      </c>
      <c r="N99">
        <v>98</v>
      </c>
      <c r="O99">
        <v>6</v>
      </c>
      <c r="P99" t="s">
        <v>38</v>
      </c>
      <c r="Q99">
        <v>493371.862522999</v>
      </c>
      <c r="R99">
        <v>5180703.7714799903</v>
      </c>
      <c r="S99" t="s">
        <v>9</v>
      </c>
      <c r="T99">
        <v>5</v>
      </c>
      <c r="U99">
        <v>244.09448818897638</v>
      </c>
      <c r="V99">
        <v>0.97771937160265221</v>
      </c>
      <c r="W99">
        <v>144</v>
      </c>
      <c r="X99">
        <f t="shared" si="5"/>
        <v>0.4247787610619469</v>
      </c>
    </row>
    <row r="100" spans="1:24" x14ac:dyDescent="0.4">
      <c r="A100" t="s">
        <v>31</v>
      </c>
      <c r="B100">
        <v>424</v>
      </c>
      <c r="C100">
        <v>20</v>
      </c>
      <c r="D100" t="s">
        <v>49</v>
      </c>
      <c r="E100">
        <v>493809.70142300002</v>
      </c>
      <c r="F100">
        <v>5181116.5674999803</v>
      </c>
      <c r="G100" t="s">
        <v>9</v>
      </c>
      <c r="H100">
        <v>6</v>
      </c>
      <c r="I100">
        <v>503.44488188976379</v>
      </c>
      <c r="J100">
        <f>I100/$L$6</f>
        <v>2.0165462039304702</v>
      </c>
      <c r="N100">
        <v>99</v>
      </c>
      <c r="O100">
        <v>7</v>
      </c>
      <c r="P100" t="s">
        <v>38</v>
      </c>
      <c r="Q100">
        <v>493403.78188800003</v>
      </c>
      <c r="R100">
        <v>5180713.1816999903</v>
      </c>
      <c r="S100" t="s">
        <v>9</v>
      </c>
      <c r="T100">
        <v>5</v>
      </c>
      <c r="U100">
        <v>306.10236220472439</v>
      </c>
      <c r="V100">
        <v>1.2260916313242936</v>
      </c>
      <c r="W100">
        <v>251</v>
      </c>
      <c r="X100">
        <f t="shared" si="5"/>
        <v>0.74041297935103245</v>
      </c>
    </row>
    <row r="101" spans="1:24" x14ac:dyDescent="0.4">
      <c r="A101" t="s">
        <v>31</v>
      </c>
      <c r="B101">
        <v>328</v>
      </c>
      <c r="C101">
        <v>15</v>
      </c>
      <c r="D101" t="s">
        <v>48</v>
      </c>
      <c r="E101">
        <v>493658.27126000001</v>
      </c>
      <c r="F101">
        <v>5180984.1567599904</v>
      </c>
      <c r="G101" t="s">
        <v>9</v>
      </c>
      <c r="H101">
        <v>5</v>
      </c>
      <c r="I101">
        <v>417.32283464566927</v>
      </c>
      <c r="J101">
        <f t="shared" ref="J101:J164" si="7">I101/$L$6</f>
        <v>1.6715847320948569</v>
      </c>
      <c r="N101">
        <v>100</v>
      </c>
      <c r="O101">
        <v>8</v>
      </c>
      <c r="P101" t="s">
        <v>38</v>
      </c>
      <c r="Q101">
        <v>493435.68717500003</v>
      </c>
      <c r="R101">
        <v>5180709.8130599903</v>
      </c>
      <c r="S101" t="s">
        <v>9</v>
      </c>
      <c r="T101">
        <v>5</v>
      </c>
      <c r="U101">
        <v>255.90551181102362</v>
      </c>
      <c r="V101">
        <v>1.0250283734543935</v>
      </c>
      <c r="W101">
        <v>167</v>
      </c>
      <c r="X101">
        <f t="shared" si="5"/>
        <v>0.49262536873156343</v>
      </c>
    </row>
    <row r="102" spans="1:24" x14ac:dyDescent="0.4">
      <c r="A102" t="s">
        <v>31</v>
      </c>
      <c r="B102">
        <v>46</v>
      </c>
      <c r="C102">
        <v>6</v>
      </c>
      <c r="D102" t="s">
        <v>11</v>
      </c>
      <c r="E102">
        <v>493353.700202999</v>
      </c>
      <c r="F102">
        <v>5180640.2296700003</v>
      </c>
      <c r="G102" t="s">
        <v>9</v>
      </c>
      <c r="H102">
        <v>3</v>
      </c>
      <c r="I102">
        <v>394.68503937007875</v>
      </c>
      <c r="J102">
        <f t="shared" si="7"/>
        <v>1.5809091452123529</v>
      </c>
      <c r="N102">
        <v>101</v>
      </c>
      <c r="O102">
        <v>9</v>
      </c>
      <c r="P102" t="s">
        <v>38</v>
      </c>
      <c r="Q102">
        <v>493467.584636999</v>
      </c>
      <c r="R102">
        <v>5180699.2216499904</v>
      </c>
      <c r="S102" t="s">
        <v>9</v>
      </c>
      <c r="T102">
        <v>5</v>
      </c>
      <c r="U102">
        <v>417.32283464566927</v>
      </c>
      <c r="V102">
        <v>1.6715847320948569</v>
      </c>
      <c r="W102">
        <v>334</v>
      </c>
      <c r="X102">
        <f t="shared" si="5"/>
        <v>0.98525073746312686</v>
      </c>
    </row>
    <row r="103" spans="1:24" x14ac:dyDescent="0.4">
      <c r="A103" t="s">
        <v>31</v>
      </c>
      <c r="B103">
        <v>376</v>
      </c>
      <c r="C103">
        <v>17</v>
      </c>
      <c r="D103" t="s">
        <v>47</v>
      </c>
      <c r="E103">
        <v>493731.095987999</v>
      </c>
      <c r="F103">
        <v>5181059.4211299904</v>
      </c>
      <c r="G103" t="s">
        <v>9</v>
      </c>
      <c r="H103">
        <v>5</v>
      </c>
      <c r="I103">
        <v>389.27165354330708</v>
      </c>
      <c r="J103">
        <f t="shared" si="7"/>
        <v>1.5592258526969716</v>
      </c>
      <c r="N103">
        <v>102</v>
      </c>
      <c r="O103">
        <v>10</v>
      </c>
      <c r="P103" t="s">
        <v>38</v>
      </c>
      <c r="Q103">
        <v>493499.50784600002</v>
      </c>
      <c r="R103">
        <v>5180712.2994100004</v>
      </c>
      <c r="S103" t="s">
        <v>9</v>
      </c>
      <c r="T103">
        <v>5</v>
      </c>
      <c r="U103">
        <v>287.8937007874016</v>
      </c>
      <c r="V103">
        <v>1.1531569201361926</v>
      </c>
      <c r="W103">
        <v>209</v>
      </c>
      <c r="X103">
        <f t="shared" ref="X103:X134" si="8">W103/339</f>
        <v>0.61651917404129797</v>
      </c>
    </row>
    <row r="104" spans="1:24" x14ac:dyDescent="0.4">
      <c r="A104" t="s">
        <v>31</v>
      </c>
      <c r="B104">
        <v>400</v>
      </c>
      <c r="C104">
        <v>19</v>
      </c>
      <c r="D104" t="s">
        <v>51</v>
      </c>
      <c r="E104">
        <v>493785.92902500002</v>
      </c>
      <c r="F104">
        <v>5181084.5888499804</v>
      </c>
      <c r="G104" t="s">
        <v>9</v>
      </c>
      <c r="H104">
        <v>6</v>
      </c>
      <c r="I104">
        <v>372.04724409448818</v>
      </c>
      <c r="J104">
        <f t="shared" si="7"/>
        <v>1.4902335583298489</v>
      </c>
      <c r="N104">
        <v>103</v>
      </c>
      <c r="O104">
        <v>11</v>
      </c>
      <c r="P104" t="s">
        <v>38</v>
      </c>
      <c r="Q104">
        <v>493531.398579998</v>
      </c>
      <c r="R104">
        <v>5180695.3743799804</v>
      </c>
      <c r="S104" t="s">
        <v>9</v>
      </c>
      <c r="T104">
        <v>5</v>
      </c>
      <c r="U104">
        <v>352.85433070866139</v>
      </c>
      <c r="V104">
        <v>1.4133564303207693</v>
      </c>
      <c r="W104">
        <v>304</v>
      </c>
      <c r="X104">
        <f t="shared" si="8"/>
        <v>0.89675516224188789</v>
      </c>
    </row>
    <row r="105" spans="1:24" x14ac:dyDescent="0.4">
      <c r="A105" t="s">
        <v>31</v>
      </c>
      <c r="B105">
        <v>423</v>
      </c>
      <c r="C105">
        <v>19</v>
      </c>
      <c r="D105" t="s">
        <v>49</v>
      </c>
      <c r="E105">
        <v>493780.193463</v>
      </c>
      <c r="F105">
        <v>5181114.7788800001</v>
      </c>
      <c r="G105" t="s">
        <v>9</v>
      </c>
      <c r="H105">
        <v>6</v>
      </c>
      <c r="I105">
        <v>370.0787401574803</v>
      </c>
      <c r="J105">
        <f t="shared" si="7"/>
        <v>1.4823487246878919</v>
      </c>
      <c r="N105">
        <v>104</v>
      </c>
      <c r="O105">
        <v>12</v>
      </c>
      <c r="P105" t="s">
        <v>38</v>
      </c>
      <c r="Q105">
        <v>493561.31900000002</v>
      </c>
      <c r="R105">
        <v>5180707.22915</v>
      </c>
      <c r="S105" t="s">
        <v>9</v>
      </c>
      <c r="T105">
        <v>5</v>
      </c>
      <c r="U105">
        <v>266.24015748031496</v>
      </c>
      <c r="V105">
        <v>1.0664237500746669</v>
      </c>
      <c r="W105">
        <v>181</v>
      </c>
      <c r="X105">
        <f t="shared" si="8"/>
        <v>0.53392330383480824</v>
      </c>
    </row>
    <row r="106" spans="1:24" x14ac:dyDescent="0.4">
      <c r="A106" t="s">
        <v>31</v>
      </c>
      <c r="B106">
        <v>75</v>
      </c>
      <c r="C106">
        <v>10</v>
      </c>
      <c r="D106" t="s">
        <v>33</v>
      </c>
      <c r="E106">
        <v>493488.02278900001</v>
      </c>
      <c r="F106">
        <v>5180680.5309100002</v>
      </c>
      <c r="G106" t="s">
        <v>9</v>
      </c>
      <c r="H106">
        <v>6</v>
      </c>
      <c r="I106">
        <v>366.14173228346453</v>
      </c>
      <c r="J106">
        <f t="shared" si="7"/>
        <v>1.4665790574039781</v>
      </c>
      <c r="N106">
        <v>105</v>
      </c>
      <c r="O106">
        <v>13</v>
      </c>
      <c r="P106" t="s">
        <v>38</v>
      </c>
      <c r="Q106">
        <v>493595.221616</v>
      </c>
      <c r="R106">
        <v>5180699.9730599904</v>
      </c>
      <c r="S106" t="s">
        <v>9</v>
      </c>
      <c r="T106">
        <v>5</v>
      </c>
      <c r="U106">
        <v>389.27165354330708</v>
      </c>
      <c r="V106">
        <v>1.5592258526969716</v>
      </c>
      <c r="W106">
        <v>322</v>
      </c>
      <c r="X106">
        <f t="shared" si="8"/>
        <v>0.94985250737463123</v>
      </c>
    </row>
    <row r="107" spans="1:24" x14ac:dyDescent="0.4">
      <c r="A107" t="s">
        <v>31</v>
      </c>
      <c r="B107">
        <v>24</v>
      </c>
      <c r="C107">
        <v>7</v>
      </c>
      <c r="D107" t="s">
        <v>10</v>
      </c>
      <c r="E107">
        <v>493404.974858</v>
      </c>
      <c r="F107">
        <v>5180617.8375500003</v>
      </c>
      <c r="G107" t="s">
        <v>9</v>
      </c>
      <c r="H107">
        <v>5</v>
      </c>
      <c r="I107">
        <v>360.72834645669292</v>
      </c>
      <c r="J107">
        <f t="shared" si="7"/>
        <v>1.4448957648885969</v>
      </c>
      <c r="N107">
        <v>106</v>
      </c>
      <c r="O107">
        <v>14</v>
      </c>
      <c r="P107" t="s">
        <v>38</v>
      </c>
      <c r="Q107">
        <v>493627.13805200002</v>
      </c>
      <c r="R107">
        <v>5180706.9397900002</v>
      </c>
      <c r="S107" t="s">
        <v>9</v>
      </c>
      <c r="T107">
        <v>5</v>
      </c>
      <c r="U107">
        <v>156.49606299212599</v>
      </c>
      <c r="V107">
        <v>0.62684427453557134</v>
      </c>
      <c r="W107">
        <v>50</v>
      </c>
      <c r="X107">
        <f t="shared" si="8"/>
        <v>0.14749262536873156</v>
      </c>
    </row>
    <row r="108" spans="1:24" x14ac:dyDescent="0.4">
      <c r="A108" t="s">
        <v>31</v>
      </c>
      <c r="B108">
        <v>278</v>
      </c>
      <c r="C108">
        <v>15</v>
      </c>
      <c r="D108" t="s">
        <v>35</v>
      </c>
      <c r="E108">
        <v>493657.97509099799</v>
      </c>
      <c r="F108">
        <v>5180920.5951500004</v>
      </c>
      <c r="G108" t="s">
        <v>9</v>
      </c>
      <c r="H108">
        <v>6</v>
      </c>
      <c r="I108">
        <v>354.3307086614173</v>
      </c>
      <c r="J108">
        <f t="shared" si="7"/>
        <v>1.4192700555522371</v>
      </c>
      <c r="N108">
        <v>107</v>
      </c>
      <c r="O108">
        <v>15</v>
      </c>
      <c r="P108" t="s">
        <v>38</v>
      </c>
      <c r="Q108">
        <v>493659.03774300002</v>
      </c>
      <c r="R108">
        <v>5180698.1273499904</v>
      </c>
      <c r="S108" t="s">
        <v>9</v>
      </c>
      <c r="T108">
        <v>6</v>
      </c>
      <c r="U108">
        <v>287.8937007874016</v>
      </c>
      <c r="V108">
        <v>1.1531569201361926</v>
      </c>
      <c r="W108">
        <v>210</v>
      </c>
      <c r="X108">
        <f t="shared" si="8"/>
        <v>0.61946902654867253</v>
      </c>
    </row>
    <row r="109" spans="1:24" x14ac:dyDescent="0.4">
      <c r="A109" t="s">
        <v>31</v>
      </c>
      <c r="B109">
        <v>353</v>
      </c>
      <c r="C109">
        <v>16</v>
      </c>
      <c r="D109" t="s">
        <v>50</v>
      </c>
      <c r="E109">
        <v>493700.44887800002</v>
      </c>
      <c r="F109">
        <v>5181023.56073</v>
      </c>
      <c r="G109" t="s">
        <v>9</v>
      </c>
      <c r="H109">
        <v>5</v>
      </c>
      <c r="I109">
        <v>352.85433070866139</v>
      </c>
      <c r="J109">
        <f t="shared" si="7"/>
        <v>1.4133564303207693</v>
      </c>
      <c r="N109">
        <v>108</v>
      </c>
      <c r="O109">
        <v>16</v>
      </c>
      <c r="P109" t="s">
        <v>38</v>
      </c>
      <c r="Q109">
        <v>493690.954815</v>
      </c>
      <c r="R109">
        <v>5180705.7611499904</v>
      </c>
      <c r="S109" t="s">
        <v>9</v>
      </c>
      <c r="T109">
        <v>6</v>
      </c>
      <c r="U109">
        <v>245.57086614173227</v>
      </c>
      <c r="V109">
        <v>0.98363299683411975</v>
      </c>
      <c r="W109">
        <v>146</v>
      </c>
      <c r="X109">
        <f t="shared" si="8"/>
        <v>0.43067846607669619</v>
      </c>
    </row>
    <row r="110" spans="1:24" x14ac:dyDescent="0.4">
      <c r="A110" t="s">
        <v>31</v>
      </c>
      <c r="B110">
        <v>274</v>
      </c>
      <c r="C110">
        <v>11</v>
      </c>
      <c r="D110" t="s">
        <v>35</v>
      </c>
      <c r="E110">
        <v>493530.34065799799</v>
      </c>
      <c r="F110">
        <v>5180917.8421999803</v>
      </c>
      <c r="G110" t="s">
        <v>9</v>
      </c>
      <c r="H110">
        <v>3</v>
      </c>
      <c r="I110">
        <v>347.93307086614175</v>
      </c>
      <c r="J110">
        <f t="shared" si="7"/>
        <v>1.3936443462158774</v>
      </c>
      <c r="N110">
        <v>109</v>
      </c>
      <c r="O110">
        <v>17</v>
      </c>
      <c r="P110" t="s">
        <v>38</v>
      </c>
      <c r="Q110">
        <v>493725.57659200003</v>
      </c>
      <c r="R110">
        <v>5180706.6988500003</v>
      </c>
      <c r="S110" t="s">
        <v>9</v>
      </c>
      <c r="T110">
        <v>6</v>
      </c>
      <c r="U110">
        <v>299.21259842519686</v>
      </c>
      <c r="V110">
        <v>1.1984947135774446</v>
      </c>
      <c r="W110">
        <v>237</v>
      </c>
      <c r="X110">
        <f t="shared" si="8"/>
        <v>0.69911504424778759</v>
      </c>
    </row>
    <row r="111" spans="1:24" x14ac:dyDescent="0.4">
      <c r="A111" t="s">
        <v>31</v>
      </c>
      <c r="B111">
        <v>330</v>
      </c>
      <c r="C111">
        <v>17</v>
      </c>
      <c r="D111" t="s">
        <v>48</v>
      </c>
      <c r="E111">
        <v>493722.098564999</v>
      </c>
      <c r="F111">
        <v>5180995.8686100002</v>
      </c>
      <c r="G111" t="s">
        <v>9</v>
      </c>
      <c r="H111">
        <v>6</v>
      </c>
      <c r="I111">
        <v>345.4724409448819</v>
      </c>
      <c r="J111">
        <f t="shared" si="7"/>
        <v>1.3837883041634311</v>
      </c>
      <c r="N111">
        <v>110</v>
      </c>
      <c r="O111">
        <v>18</v>
      </c>
      <c r="P111" t="s">
        <v>38</v>
      </c>
      <c r="Q111">
        <v>493759.15355300001</v>
      </c>
      <c r="R111">
        <v>5180683.4043399803</v>
      </c>
      <c r="S111" t="s">
        <v>9</v>
      </c>
      <c r="T111">
        <v>6</v>
      </c>
      <c r="U111">
        <v>275.59055118110234</v>
      </c>
      <c r="V111">
        <v>1.1038767098739621</v>
      </c>
      <c r="W111">
        <v>193</v>
      </c>
      <c r="X111">
        <f t="shared" si="8"/>
        <v>0.56932153392330387</v>
      </c>
    </row>
    <row r="112" spans="1:24" x14ac:dyDescent="0.4">
      <c r="A112" t="s">
        <v>31</v>
      </c>
      <c r="B112">
        <v>372</v>
      </c>
      <c r="C112">
        <v>13</v>
      </c>
      <c r="D112" t="s">
        <v>47</v>
      </c>
      <c r="E112">
        <v>493603.45696400001</v>
      </c>
      <c r="F112">
        <v>5181049.5548099903</v>
      </c>
      <c r="G112" t="s">
        <v>9</v>
      </c>
      <c r="H112">
        <v>2</v>
      </c>
      <c r="I112">
        <v>341.53543307086613</v>
      </c>
      <c r="J112">
        <f t="shared" si="7"/>
        <v>1.3680186368795173</v>
      </c>
      <c r="N112">
        <v>111</v>
      </c>
      <c r="O112">
        <v>19</v>
      </c>
      <c r="P112" t="s">
        <v>38</v>
      </c>
      <c r="Q112">
        <v>493786.67919900001</v>
      </c>
      <c r="R112">
        <v>5180703.2165999804</v>
      </c>
      <c r="S112" t="s">
        <v>9</v>
      </c>
      <c r="T112">
        <v>6</v>
      </c>
      <c r="U112">
        <v>366.14173228346453</v>
      </c>
      <c r="V112">
        <v>1.4665790574039781</v>
      </c>
      <c r="W112">
        <v>312</v>
      </c>
      <c r="X112">
        <f t="shared" si="8"/>
        <v>0.92035398230088494</v>
      </c>
    </row>
    <row r="113" spans="1:24" x14ac:dyDescent="0.4">
      <c r="A113" t="s">
        <v>31</v>
      </c>
      <c r="B113">
        <v>177</v>
      </c>
      <c r="C113">
        <v>8</v>
      </c>
      <c r="D113" t="s">
        <v>37</v>
      </c>
      <c r="E113">
        <v>493431.82198000001</v>
      </c>
      <c r="F113">
        <v>5180805.1601499803</v>
      </c>
      <c r="G113" t="s">
        <v>9</v>
      </c>
      <c r="H113">
        <v>2</v>
      </c>
      <c r="I113">
        <v>339.56692913385825</v>
      </c>
      <c r="J113">
        <f t="shared" si="7"/>
        <v>1.3601338032375605</v>
      </c>
      <c r="N113">
        <v>112</v>
      </c>
      <c r="O113">
        <v>20</v>
      </c>
      <c r="P113" t="s">
        <v>38</v>
      </c>
      <c r="Q113">
        <v>493818.588412999</v>
      </c>
      <c r="R113">
        <v>5180703.4058999904</v>
      </c>
      <c r="S113" t="s">
        <v>9</v>
      </c>
      <c r="T113">
        <v>6</v>
      </c>
      <c r="U113">
        <v>163.87795275590551</v>
      </c>
      <c r="V113">
        <v>0.65641240069290963</v>
      </c>
      <c r="W113">
        <v>56</v>
      </c>
      <c r="X113">
        <f t="shared" si="8"/>
        <v>0.16519174041297935</v>
      </c>
    </row>
    <row r="114" spans="1:24" x14ac:dyDescent="0.4">
      <c r="A114" t="s">
        <v>31</v>
      </c>
      <c r="B114">
        <v>125</v>
      </c>
      <c r="C114">
        <v>7</v>
      </c>
      <c r="D114" t="s">
        <v>39</v>
      </c>
      <c r="E114">
        <v>493401.068692</v>
      </c>
      <c r="F114">
        <v>5180744.9656400001</v>
      </c>
      <c r="G114" t="s">
        <v>9</v>
      </c>
      <c r="H114">
        <v>3</v>
      </c>
      <c r="I114">
        <v>337.59842519685037</v>
      </c>
      <c r="J114">
        <f t="shared" si="7"/>
        <v>1.3522489695956035</v>
      </c>
      <c r="N114">
        <v>113</v>
      </c>
      <c r="O114">
        <v>21</v>
      </c>
      <c r="P114" t="s">
        <v>38</v>
      </c>
      <c r="Q114">
        <v>493851.846663</v>
      </c>
      <c r="R114">
        <v>5180685.5506600002</v>
      </c>
      <c r="S114" t="s">
        <v>9</v>
      </c>
      <c r="T114">
        <v>6</v>
      </c>
      <c r="U114">
        <v>176.18110236220471</v>
      </c>
      <c r="V114">
        <v>0.70569261095514002</v>
      </c>
      <c r="W114">
        <v>64</v>
      </c>
      <c r="X114">
        <f t="shared" si="8"/>
        <v>0.1887905604719764</v>
      </c>
    </row>
    <row r="115" spans="1:24" x14ac:dyDescent="0.4">
      <c r="A115" t="s">
        <v>31</v>
      </c>
      <c r="B115">
        <v>275</v>
      </c>
      <c r="C115">
        <v>12</v>
      </c>
      <c r="D115" t="s">
        <v>35</v>
      </c>
      <c r="E115">
        <v>493560.659740998</v>
      </c>
      <c r="F115">
        <v>5180928.8972899904</v>
      </c>
      <c r="G115" t="s">
        <v>9</v>
      </c>
      <c r="H115">
        <v>3</v>
      </c>
      <c r="I115">
        <v>333.66141732283467</v>
      </c>
      <c r="J115">
        <f t="shared" si="7"/>
        <v>1.3364793023116901</v>
      </c>
      <c r="N115">
        <v>114</v>
      </c>
      <c r="O115">
        <v>22</v>
      </c>
      <c r="P115" t="s">
        <v>38</v>
      </c>
      <c r="Q115">
        <v>493882.41985800001</v>
      </c>
      <c r="R115">
        <v>5180716.5640399903</v>
      </c>
      <c r="S115" t="s">
        <v>9</v>
      </c>
      <c r="T115">
        <v>6</v>
      </c>
      <c r="U115">
        <v>122.53937007874016</v>
      </c>
      <c r="V115">
        <v>0.49083089421181536</v>
      </c>
      <c r="W115">
        <v>30</v>
      </c>
      <c r="X115">
        <f t="shared" si="8"/>
        <v>8.8495575221238937E-2</v>
      </c>
    </row>
    <row r="116" spans="1:24" x14ac:dyDescent="0.4">
      <c r="A116" t="s">
        <v>31</v>
      </c>
      <c r="B116">
        <v>326</v>
      </c>
      <c r="C116">
        <v>13</v>
      </c>
      <c r="D116" t="s">
        <v>48</v>
      </c>
      <c r="E116">
        <v>493594.458174998</v>
      </c>
      <c r="F116">
        <v>5180986.0024800003</v>
      </c>
      <c r="G116" t="s">
        <v>9</v>
      </c>
      <c r="H116">
        <v>3</v>
      </c>
      <c r="I116">
        <v>326.77165354330708</v>
      </c>
      <c r="J116">
        <f t="shared" si="7"/>
        <v>1.3088823845648407</v>
      </c>
      <c r="N116">
        <v>115</v>
      </c>
      <c r="O116">
        <v>23</v>
      </c>
      <c r="P116" t="s">
        <v>38</v>
      </c>
      <c r="Q116">
        <v>493915.69116500003</v>
      </c>
      <c r="R116">
        <v>5180711.4881800003</v>
      </c>
      <c r="S116" t="s">
        <v>9</v>
      </c>
      <c r="T116">
        <v>6</v>
      </c>
      <c r="U116">
        <v>95.472440944881882</v>
      </c>
      <c r="V116">
        <v>0.38241443163490829</v>
      </c>
      <c r="W116">
        <v>21</v>
      </c>
      <c r="X116">
        <f t="shared" si="8"/>
        <v>6.1946902654867256E-2</v>
      </c>
    </row>
    <row r="117" spans="1:24" x14ac:dyDescent="0.4">
      <c r="A117" t="s">
        <v>31</v>
      </c>
      <c r="B117">
        <v>300</v>
      </c>
      <c r="C117">
        <v>12</v>
      </c>
      <c r="D117" t="s">
        <v>44</v>
      </c>
      <c r="E117">
        <v>493566.41524</v>
      </c>
      <c r="F117">
        <v>5180959.4742599903</v>
      </c>
      <c r="G117" t="s">
        <v>9</v>
      </c>
      <c r="H117">
        <v>3</v>
      </c>
      <c r="I117">
        <v>321.35826771653541</v>
      </c>
      <c r="J117">
        <f t="shared" si="7"/>
        <v>1.2871990920494594</v>
      </c>
      <c r="N117">
        <v>116</v>
      </c>
      <c r="O117">
        <v>24</v>
      </c>
      <c r="P117" t="s">
        <v>38</v>
      </c>
      <c r="Q117">
        <v>493946.230398999</v>
      </c>
      <c r="R117">
        <v>5180709.2763900002</v>
      </c>
      <c r="S117" t="s">
        <v>9</v>
      </c>
      <c r="T117">
        <v>6</v>
      </c>
      <c r="U117">
        <v>99.40944881889763</v>
      </c>
      <c r="V117">
        <v>0.39818409891882206</v>
      </c>
      <c r="W117">
        <v>22</v>
      </c>
      <c r="X117">
        <f t="shared" si="8"/>
        <v>6.4896755162241887E-2</v>
      </c>
    </row>
    <row r="118" spans="1:24" x14ac:dyDescent="0.4">
      <c r="A118" t="s">
        <v>31</v>
      </c>
      <c r="B118">
        <v>3</v>
      </c>
      <c r="C118">
        <v>7</v>
      </c>
      <c r="D118" t="s">
        <v>9</v>
      </c>
      <c r="E118">
        <v>493383.10704700003</v>
      </c>
      <c r="F118">
        <v>5180586.0806700001</v>
      </c>
      <c r="G118" t="s">
        <v>9</v>
      </c>
      <c r="H118">
        <v>5</v>
      </c>
      <c r="I118">
        <v>320.37401574803147</v>
      </c>
      <c r="J118">
        <f t="shared" si="7"/>
        <v>1.2832566752284809</v>
      </c>
      <c r="N118">
        <v>117</v>
      </c>
      <c r="O118">
        <v>25</v>
      </c>
      <c r="P118" t="s">
        <v>38</v>
      </c>
      <c r="Q118">
        <v>493978.13054300001</v>
      </c>
      <c r="R118">
        <v>5180700.4656499904</v>
      </c>
      <c r="S118" t="s">
        <v>9</v>
      </c>
      <c r="T118">
        <v>6</v>
      </c>
      <c r="U118">
        <v>118.60236220472441</v>
      </c>
      <c r="V118">
        <v>0.47506122692790159</v>
      </c>
      <c r="W118">
        <v>28</v>
      </c>
      <c r="X118">
        <f t="shared" si="8"/>
        <v>8.2595870206489674E-2</v>
      </c>
    </row>
    <row r="119" spans="1:24" x14ac:dyDescent="0.4">
      <c r="A119" t="s">
        <v>31</v>
      </c>
      <c r="B119">
        <v>101</v>
      </c>
      <c r="C119">
        <v>9</v>
      </c>
      <c r="D119" t="s">
        <v>38</v>
      </c>
      <c r="E119">
        <v>493467.584636999</v>
      </c>
      <c r="F119">
        <v>5180699.2216499904</v>
      </c>
      <c r="G119" t="s">
        <v>9</v>
      </c>
      <c r="H119">
        <v>5</v>
      </c>
      <c r="I119">
        <v>318.89763779527561</v>
      </c>
      <c r="J119">
        <f t="shared" si="7"/>
        <v>1.2773430499970135</v>
      </c>
      <c r="N119">
        <v>118</v>
      </c>
      <c r="O119">
        <v>26</v>
      </c>
      <c r="P119" t="s">
        <v>38</v>
      </c>
      <c r="Q119">
        <v>494010.040872999</v>
      </c>
      <c r="R119">
        <v>5180701.7671800004</v>
      </c>
      <c r="S119" t="s">
        <v>9</v>
      </c>
      <c r="T119">
        <v>6</v>
      </c>
      <c r="U119">
        <v>183.07086614173227</v>
      </c>
      <c r="V119">
        <v>0.73328952870198905</v>
      </c>
      <c r="W119">
        <v>77</v>
      </c>
      <c r="X119">
        <f t="shared" si="8"/>
        <v>0.22713864306784662</v>
      </c>
    </row>
    <row r="120" spans="1:24" x14ac:dyDescent="0.4">
      <c r="A120" t="s">
        <v>31</v>
      </c>
      <c r="B120">
        <v>71</v>
      </c>
      <c r="C120">
        <v>6</v>
      </c>
      <c r="D120" t="s">
        <v>33</v>
      </c>
      <c r="E120">
        <v>493360.376774</v>
      </c>
      <c r="F120">
        <v>5180672.0032200003</v>
      </c>
      <c r="G120" t="s">
        <v>9</v>
      </c>
      <c r="H120">
        <v>3</v>
      </c>
      <c r="I120">
        <v>312.5</v>
      </c>
      <c r="J120">
        <f t="shared" si="7"/>
        <v>1.2517173406606534</v>
      </c>
      <c r="N120">
        <v>119</v>
      </c>
      <c r="O120">
        <v>27</v>
      </c>
      <c r="P120" t="s">
        <v>38</v>
      </c>
      <c r="Q120">
        <v>494044.226517</v>
      </c>
      <c r="R120">
        <v>5180700.4701500004</v>
      </c>
      <c r="S120" t="s">
        <v>9</v>
      </c>
      <c r="T120">
        <v>6</v>
      </c>
      <c r="U120">
        <v>276.57480314960628</v>
      </c>
      <c r="V120">
        <v>1.1078191266949406</v>
      </c>
      <c r="W120">
        <v>194</v>
      </c>
      <c r="X120">
        <f t="shared" si="8"/>
        <v>0.57227138643067843</v>
      </c>
    </row>
    <row r="121" spans="1:24" x14ac:dyDescent="0.4">
      <c r="A121" t="s">
        <v>31</v>
      </c>
      <c r="B121">
        <v>329</v>
      </c>
      <c r="C121">
        <v>16</v>
      </c>
      <c r="D121" t="s">
        <v>48</v>
      </c>
      <c r="E121">
        <v>493691.386340998</v>
      </c>
      <c r="F121">
        <v>5180990.9908600003</v>
      </c>
      <c r="G121" t="s">
        <v>9</v>
      </c>
      <c r="H121">
        <v>6</v>
      </c>
      <c r="I121">
        <v>310.03937007874015</v>
      </c>
      <c r="J121">
        <f t="shared" si="7"/>
        <v>1.2418612986082074</v>
      </c>
      <c r="N121">
        <v>120</v>
      </c>
      <c r="O121">
        <v>28</v>
      </c>
      <c r="P121" t="s">
        <v>38</v>
      </c>
      <c r="Q121">
        <v>494073.852491998</v>
      </c>
      <c r="R121">
        <v>5180695.25875</v>
      </c>
      <c r="S121" t="s">
        <v>9</v>
      </c>
      <c r="T121">
        <v>6</v>
      </c>
      <c r="U121">
        <v>354.3307086614173</v>
      </c>
      <c r="V121">
        <v>1.4192700555522371</v>
      </c>
      <c r="W121">
        <v>307</v>
      </c>
      <c r="X121">
        <f t="shared" si="8"/>
        <v>0.9056047197640118</v>
      </c>
    </row>
    <row r="122" spans="1:24" x14ac:dyDescent="0.4">
      <c r="A122" t="s">
        <v>31</v>
      </c>
      <c r="B122">
        <v>303</v>
      </c>
      <c r="C122">
        <v>15</v>
      </c>
      <c r="D122" t="s">
        <v>44</v>
      </c>
      <c r="E122">
        <v>493663.33024500002</v>
      </c>
      <c r="F122">
        <v>5180951.1721900003</v>
      </c>
      <c r="G122" t="s">
        <v>9</v>
      </c>
      <c r="H122">
        <v>6</v>
      </c>
      <c r="I122">
        <v>308.56299212598424</v>
      </c>
      <c r="J122">
        <f t="shared" si="7"/>
        <v>1.2359476733767398</v>
      </c>
      <c r="N122">
        <v>121</v>
      </c>
      <c r="O122">
        <v>29</v>
      </c>
      <c r="P122" t="s">
        <v>38</v>
      </c>
      <c r="Q122">
        <v>494105.779413999</v>
      </c>
      <c r="R122">
        <v>5180713.4513499904</v>
      </c>
      <c r="S122" t="s">
        <v>9</v>
      </c>
      <c r="T122">
        <v>6</v>
      </c>
      <c r="U122">
        <v>308.56299212598424</v>
      </c>
      <c r="V122">
        <v>1.2359476733767398</v>
      </c>
      <c r="W122">
        <v>254</v>
      </c>
      <c r="X122">
        <f t="shared" si="8"/>
        <v>0.74926253687315636</v>
      </c>
    </row>
    <row r="123" spans="1:24" x14ac:dyDescent="0.4">
      <c r="A123" t="s">
        <v>31</v>
      </c>
      <c r="B123">
        <v>230</v>
      </c>
      <c r="C123">
        <v>12</v>
      </c>
      <c r="D123" t="s">
        <v>30</v>
      </c>
      <c r="E123">
        <v>493572.190846999</v>
      </c>
      <c r="F123">
        <v>5180864.12519</v>
      </c>
      <c r="G123" t="s">
        <v>9</v>
      </c>
      <c r="H123">
        <v>5</v>
      </c>
      <c r="I123">
        <v>307.08661417322833</v>
      </c>
      <c r="J123">
        <f t="shared" si="7"/>
        <v>1.2300340481452721</v>
      </c>
      <c r="N123">
        <v>122</v>
      </c>
      <c r="O123">
        <v>4</v>
      </c>
      <c r="P123" t="s">
        <v>39</v>
      </c>
      <c r="Q123">
        <v>493305.31326999801</v>
      </c>
      <c r="R123">
        <v>5180718.9579600003</v>
      </c>
      <c r="S123" t="s">
        <v>9</v>
      </c>
      <c r="T123">
        <v>6</v>
      </c>
      <c r="U123">
        <v>263.28740157480314</v>
      </c>
      <c r="V123">
        <v>1.0545964996117316</v>
      </c>
      <c r="W123">
        <v>176</v>
      </c>
      <c r="X123">
        <f t="shared" si="8"/>
        <v>0.5191740412979351</v>
      </c>
    </row>
    <row r="124" spans="1:24" x14ac:dyDescent="0.4">
      <c r="A124" t="s">
        <v>31</v>
      </c>
      <c r="B124">
        <v>277</v>
      </c>
      <c r="C124">
        <v>14</v>
      </c>
      <c r="D124" t="s">
        <v>35</v>
      </c>
      <c r="E124">
        <v>493626.07658499799</v>
      </c>
      <c r="F124">
        <v>5180929.4075999903</v>
      </c>
      <c r="G124" t="s">
        <v>9</v>
      </c>
      <c r="H124">
        <v>5</v>
      </c>
      <c r="I124">
        <v>306.10236220472439</v>
      </c>
      <c r="J124">
        <f t="shared" si="7"/>
        <v>1.2260916313242936</v>
      </c>
      <c r="N124">
        <v>123</v>
      </c>
      <c r="O124">
        <v>5</v>
      </c>
      <c r="P124" t="s">
        <v>39</v>
      </c>
      <c r="Q124">
        <v>493337.243514998</v>
      </c>
      <c r="R124">
        <v>5180738.1465699803</v>
      </c>
      <c r="S124" t="s">
        <v>9</v>
      </c>
      <c r="T124">
        <v>6</v>
      </c>
      <c r="U124">
        <v>310.03937007874015</v>
      </c>
      <c r="V124">
        <v>1.2418612986082074</v>
      </c>
      <c r="W124">
        <v>257</v>
      </c>
      <c r="X124">
        <f t="shared" si="8"/>
        <v>0.75811209439528027</v>
      </c>
    </row>
    <row r="125" spans="1:24" x14ac:dyDescent="0.4">
      <c r="A125" t="s">
        <v>31</v>
      </c>
      <c r="B125">
        <v>70</v>
      </c>
      <c r="C125">
        <v>5</v>
      </c>
      <c r="D125" t="s">
        <v>33</v>
      </c>
      <c r="E125">
        <v>493328.470462</v>
      </c>
      <c r="F125">
        <v>5180674.59442</v>
      </c>
      <c r="G125" t="s">
        <v>9</v>
      </c>
      <c r="H125">
        <v>2</v>
      </c>
      <c r="I125">
        <v>303.64173228346453</v>
      </c>
      <c r="J125">
        <f t="shared" si="7"/>
        <v>1.2162355892718475</v>
      </c>
      <c r="N125">
        <v>124</v>
      </c>
      <c r="O125">
        <v>6</v>
      </c>
      <c r="P125" t="s">
        <v>39</v>
      </c>
      <c r="Q125">
        <v>493369.149492</v>
      </c>
      <c r="R125">
        <v>5180735.5554299904</v>
      </c>
      <c r="S125" t="s">
        <v>9</v>
      </c>
      <c r="T125">
        <v>6</v>
      </c>
      <c r="U125">
        <v>345.4724409448819</v>
      </c>
      <c r="V125">
        <v>1.3837883041634311</v>
      </c>
      <c r="W125">
        <v>297</v>
      </c>
      <c r="X125">
        <f t="shared" si="8"/>
        <v>0.87610619469026552</v>
      </c>
    </row>
    <row r="126" spans="1:24" x14ac:dyDescent="0.4">
      <c r="A126" t="s">
        <v>31</v>
      </c>
      <c r="B126">
        <v>49</v>
      </c>
      <c r="C126">
        <v>9</v>
      </c>
      <c r="D126" t="s">
        <v>11</v>
      </c>
      <c r="E126">
        <v>493449.423316998</v>
      </c>
      <c r="F126">
        <v>5180635.6795399804</v>
      </c>
      <c r="G126" t="s">
        <v>9</v>
      </c>
      <c r="H126">
        <v>6</v>
      </c>
      <c r="I126">
        <v>299.21259842519686</v>
      </c>
      <c r="J126">
        <f t="shared" si="7"/>
        <v>1.1984947135774446</v>
      </c>
      <c r="N126">
        <v>125</v>
      </c>
      <c r="O126">
        <v>7</v>
      </c>
      <c r="P126" t="s">
        <v>39</v>
      </c>
      <c r="Q126">
        <v>493401.068692</v>
      </c>
      <c r="R126">
        <v>5180744.9656400001</v>
      </c>
      <c r="S126" t="s">
        <v>9</v>
      </c>
      <c r="T126">
        <v>6</v>
      </c>
      <c r="U126">
        <v>204.23228346456693</v>
      </c>
      <c r="V126">
        <v>0.8180514903530256</v>
      </c>
      <c r="W126">
        <v>107</v>
      </c>
      <c r="X126">
        <f t="shared" si="8"/>
        <v>0.31563421828908556</v>
      </c>
    </row>
    <row r="127" spans="1:24" x14ac:dyDescent="0.4">
      <c r="A127" t="s">
        <v>31</v>
      </c>
      <c r="B127">
        <v>178</v>
      </c>
      <c r="C127">
        <v>9</v>
      </c>
      <c r="D127" t="s">
        <v>37</v>
      </c>
      <c r="E127">
        <v>493463.71892800002</v>
      </c>
      <c r="F127">
        <v>5180794.5687100003</v>
      </c>
      <c r="G127" t="s">
        <v>9</v>
      </c>
      <c r="H127">
        <v>3</v>
      </c>
      <c r="I127">
        <v>299.21259842519686</v>
      </c>
      <c r="J127">
        <f t="shared" si="7"/>
        <v>1.1984947135774446</v>
      </c>
      <c r="N127">
        <v>126</v>
      </c>
      <c r="O127">
        <v>8</v>
      </c>
      <c r="P127" t="s">
        <v>39</v>
      </c>
      <c r="Q127">
        <v>493434.17333700001</v>
      </c>
      <c r="R127">
        <v>5180740.7972900001</v>
      </c>
      <c r="S127" t="s">
        <v>9</v>
      </c>
      <c r="T127">
        <v>6</v>
      </c>
      <c r="U127">
        <v>282.9724409448819</v>
      </c>
      <c r="V127">
        <v>1.1334448360313005</v>
      </c>
      <c r="W127">
        <v>204</v>
      </c>
      <c r="X127">
        <f t="shared" si="8"/>
        <v>0.60176991150442483</v>
      </c>
    </row>
    <row r="128" spans="1:24" x14ac:dyDescent="0.4">
      <c r="A128" t="s">
        <v>31</v>
      </c>
      <c r="B128">
        <v>299</v>
      </c>
      <c r="C128">
        <v>11</v>
      </c>
      <c r="D128" t="s">
        <v>44</v>
      </c>
      <c r="E128">
        <v>493534.496961998</v>
      </c>
      <c r="F128">
        <v>5180949.6186800003</v>
      </c>
      <c r="G128" t="s">
        <v>9</v>
      </c>
      <c r="H128">
        <v>2</v>
      </c>
      <c r="I128">
        <v>298.22834645669292</v>
      </c>
      <c r="J128">
        <f t="shared" si="7"/>
        <v>1.1945522967564661</v>
      </c>
      <c r="N128">
        <v>127</v>
      </c>
      <c r="O128">
        <v>9</v>
      </c>
      <c r="P128" t="s">
        <v>39</v>
      </c>
      <c r="Q128">
        <v>493466.070624999</v>
      </c>
      <c r="R128">
        <v>5180730.2058699904</v>
      </c>
      <c r="S128" t="s">
        <v>9</v>
      </c>
      <c r="T128">
        <v>6</v>
      </c>
      <c r="U128">
        <v>372.04724409448818</v>
      </c>
      <c r="V128">
        <v>1.4902335583298489</v>
      </c>
      <c r="W128">
        <v>317</v>
      </c>
      <c r="X128">
        <f t="shared" si="8"/>
        <v>0.93510324483775809</v>
      </c>
    </row>
    <row r="129" spans="1:24" x14ac:dyDescent="0.4">
      <c r="A129" t="s">
        <v>31</v>
      </c>
      <c r="B129">
        <v>325</v>
      </c>
      <c r="C129">
        <v>12</v>
      </c>
      <c r="D129" t="s">
        <v>48</v>
      </c>
      <c r="E129">
        <v>493562.55629500002</v>
      </c>
      <c r="F129">
        <v>5180991.2593599902</v>
      </c>
      <c r="G129" t="s">
        <v>9</v>
      </c>
      <c r="H129">
        <v>2</v>
      </c>
      <c r="I129">
        <v>294.78346456692913</v>
      </c>
      <c r="J129">
        <f t="shared" si="7"/>
        <v>1.1807538378830416</v>
      </c>
      <c r="N129">
        <v>128</v>
      </c>
      <c r="O129">
        <v>10</v>
      </c>
      <c r="P129" t="s">
        <v>39</v>
      </c>
      <c r="Q129">
        <v>493496.794142998</v>
      </c>
      <c r="R129">
        <v>5180744.0833000001</v>
      </c>
      <c r="S129" t="s">
        <v>9</v>
      </c>
      <c r="T129">
        <v>6</v>
      </c>
      <c r="U129">
        <v>370.0787401574803</v>
      </c>
      <c r="V129">
        <v>1.4823487246878919</v>
      </c>
      <c r="W129">
        <v>316</v>
      </c>
      <c r="X129">
        <f t="shared" si="8"/>
        <v>0.93215339233038352</v>
      </c>
    </row>
    <row r="130" spans="1:24" x14ac:dyDescent="0.4">
      <c r="A130" t="s">
        <v>31</v>
      </c>
      <c r="B130">
        <v>99</v>
      </c>
      <c r="C130">
        <v>7</v>
      </c>
      <c r="D130" t="s">
        <v>38</v>
      </c>
      <c r="E130">
        <v>493403.78188800003</v>
      </c>
      <c r="F130">
        <v>5180713.1816999903</v>
      </c>
      <c r="G130" t="s">
        <v>9</v>
      </c>
      <c r="H130">
        <v>3</v>
      </c>
      <c r="I130">
        <v>293.30708661417322</v>
      </c>
      <c r="J130">
        <f t="shared" si="7"/>
        <v>1.174840212651574</v>
      </c>
      <c r="N130">
        <v>129</v>
      </c>
      <c r="O130">
        <v>11</v>
      </c>
      <c r="P130" t="s">
        <v>39</v>
      </c>
      <c r="Q130">
        <v>493528.684700999</v>
      </c>
      <c r="R130">
        <v>5180727.1582500003</v>
      </c>
      <c r="S130" t="s">
        <v>9</v>
      </c>
      <c r="T130">
        <v>6</v>
      </c>
      <c r="U130">
        <v>503.44488188976379</v>
      </c>
      <c r="V130">
        <v>2.0165462039304702</v>
      </c>
      <c r="W130">
        <v>337</v>
      </c>
      <c r="X130">
        <f t="shared" si="8"/>
        <v>0.99410029498525077</v>
      </c>
    </row>
    <row r="131" spans="1:24" x14ac:dyDescent="0.4">
      <c r="A131" t="s">
        <v>31</v>
      </c>
      <c r="B131">
        <v>4</v>
      </c>
      <c r="C131">
        <v>8</v>
      </c>
      <c r="D131" t="s">
        <v>9</v>
      </c>
      <c r="E131">
        <v>493415.01299900003</v>
      </c>
      <c r="F131">
        <v>5180582.7119100001</v>
      </c>
      <c r="G131" t="s">
        <v>9</v>
      </c>
      <c r="H131">
        <v>6</v>
      </c>
      <c r="I131">
        <v>287.8937007874016</v>
      </c>
      <c r="J131">
        <f t="shared" si="7"/>
        <v>1.1531569201361926</v>
      </c>
      <c r="N131">
        <v>130</v>
      </c>
      <c r="O131">
        <v>12</v>
      </c>
      <c r="P131" t="s">
        <v>39</v>
      </c>
      <c r="Q131">
        <v>493560.60417000001</v>
      </c>
      <c r="R131">
        <v>5180737.0137999803</v>
      </c>
      <c r="S131" t="s">
        <v>10</v>
      </c>
      <c r="T131">
        <v>1</v>
      </c>
      <c r="U131">
        <v>338.58267716535431</v>
      </c>
      <c r="V131">
        <v>0.98642554864115728</v>
      </c>
      <c r="W131">
        <v>149</v>
      </c>
      <c r="X131">
        <f t="shared" si="8"/>
        <v>0.43952802359882004</v>
      </c>
    </row>
    <row r="132" spans="1:24" x14ac:dyDescent="0.4">
      <c r="A132" t="s">
        <v>31</v>
      </c>
      <c r="B132">
        <v>352</v>
      </c>
      <c r="C132">
        <v>15</v>
      </c>
      <c r="D132" t="s">
        <v>50</v>
      </c>
      <c r="E132">
        <v>493670.53272100003</v>
      </c>
      <c r="F132">
        <v>5181014.3275100002</v>
      </c>
      <c r="G132" t="s">
        <v>9</v>
      </c>
      <c r="H132">
        <v>5</v>
      </c>
      <c r="I132">
        <v>287.8937007874016</v>
      </c>
      <c r="J132">
        <f t="shared" si="7"/>
        <v>1.1531569201361926</v>
      </c>
      <c r="N132">
        <v>131</v>
      </c>
      <c r="O132">
        <v>13</v>
      </c>
      <c r="P132" t="s">
        <v>39</v>
      </c>
      <c r="Q132">
        <v>493592.5074</v>
      </c>
      <c r="R132">
        <v>5180731.75691</v>
      </c>
      <c r="S132" t="s">
        <v>10</v>
      </c>
      <c r="T132">
        <v>1</v>
      </c>
      <c r="U132">
        <v>390.25590551181102</v>
      </c>
      <c r="V132">
        <v>1.1369701454541246</v>
      </c>
      <c r="W132">
        <v>206</v>
      </c>
      <c r="X132">
        <f t="shared" si="8"/>
        <v>0.60766961651917406</v>
      </c>
    </row>
    <row r="133" spans="1:24" x14ac:dyDescent="0.4">
      <c r="A133" t="s">
        <v>31</v>
      </c>
      <c r="B133">
        <v>399</v>
      </c>
      <c r="C133">
        <v>18</v>
      </c>
      <c r="D133" t="s">
        <v>51</v>
      </c>
      <c r="E133">
        <v>493754.005991999</v>
      </c>
      <c r="F133">
        <v>5181069.176</v>
      </c>
      <c r="G133" t="s">
        <v>9</v>
      </c>
      <c r="H133">
        <v>6</v>
      </c>
      <c r="I133">
        <v>282.9724409448819</v>
      </c>
      <c r="J133">
        <f t="shared" si="7"/>
        <v>1.1334448360313005</v>
      </c>
      <c r="N133">
        <v>132</v>
      </c>
      <c r="O133">
        <v>14</v>
      </c>
      <c r="P133" t="s">
        <v>39</v>
      </c>
      <c r="Q133">
        <v>493624.423671</v>
      </c>
      <c r="R133">
        <v>5180738.7236200003</v>
      </c>
      <c r="S133" t="s">
        <v>10</v>
      </c>
      <c r="T133">
        <v>1</v>
      </c>
      <c r="U133">
        <v>349.40944881889766</v>
      </c>
      <c r="V133">
        <v>1.0179682260686362</v>
      </c>
      <c r="W133">
        <v>165</v>
      </c>
      <c r="X133">
        <f t="shared" si="8"/>
        <v>0.48672566371681414</v>
      </c>
    </row>
    <row r="134" spans="1:24" x14ac:dyDescent="0.4">
      <c r="A134" t="s">
        <v>31</v>
      </c>
      <c r="B134">
        <v>396</v>
      </c>
      <c r="C134">
        <v>15</v>
      </c>
      <c r="D134" t="s">
        <v>51</v>
      </c>
      <c r="E134">
        <v>493658.29567700002</v>
      </c>
      <c r="F134">
        <v>5181079.4996199803</v>
      </c>
      <c r="G134" t="s">
        <v>9</v>
      </c>
      <c r="H134">
        <v>3</v>
      </c>
      <c r="I134">
        <v>281.00393700787401</v>
      </c>
      <c r="J134">
        <f t="shared" si="7"/>
        <v>1.1255600023893435</v>
      </c>
      <c r="N134">
        <v>133</v>
      </c>
      <c r="O134">
        <v>15</v>
      </c>
      <c r="P134" t="s">
        <v>39</v>
      </c>
      <c r="Q134">
        <v>493656.32318900002</v>
      </c>
      <c r="R134">
        <v>5180729.9111700002</v>
      </c>
      <c r="S134" t="s">
        <v>10</v>
      </c>
      <c r="T134">
        <v>1</v>
      </c>
      <c r="U134">
        <v>275.59055118110234</v>
      </c>
      <c r="V134">
        <v>0.8029045163358256</v>
      </c>
      <c r="W134">
        <v>99</v>
      </c>
      <c r="X134">
        <f t="shared" si="8"/>
        <v>0.29203539823008851</v>
      </c>
    </row>
    <row r="135" spans="1:24" x14ac:dyDescent="0.4">
      <c r="A135" t="s">
        <v>31</v>
      </c>
      <c r="B135">
        <v>373</v>
      </c>
      <c r="C135">
        <v>14</v>
      </c>
      <c r="D135" t="s">
        <v>47</v>
      </c>
      <c r="E135">
        <v>493635.37153300003</v>
      </c>
      <c r="F135">
        <v>5181056.5215800004</v>
      </c>
      <c r="G135" t="s">
        <v>9</v>
      </c>
      <c r="H135">
        <v>3</v>
      </c>
      <c r="I135">
        <v>280.01968503937007</v>
      </c>
      <c r="J135">
        <f t="shared" si="7"/>
        <v>1.1216175855683652</v>
      </c>
      <c r="N135">
        <v>134</v>
      </c>
      <c r="O135">
        <v>16</v>
      </c>
      <c r="P135" t="s">
        <v>39</v>
      </c>
      <c r="Q135">
        <v>493688.24009600002</v>
      </c>
      <c r="R135">
        <v>5180737.54495</v>
      </c>
      <c r="S135" t="s">
        <v>10</v>
      </c>
      <c r="T135">
        <v>1</v>
      </c>
      <c r="U135">
        <v>117.61811023622047</v>
      </c>
      <c r="V135">
        <v>0.34266817750761136</v>
      </c>
      <c r="W135">
        <v>18</v>
      </c>
      <c r="X135">
        <f t="shared" ref="X135:X166" si="9">W135/339</f>
        <v>5.3097345132743362E-2</v>
      </c>
    </row>
    <row r="136" spans="1:24" x14ac:dyDescent="0.4">
      <c r="A136" t="s">
        <v>31</v>
      </c>
      <c r="B136">
        <v>255</v>
      </c>
      <c r="C136">
        <v>15</v>
      </c>
      <c r="D136" t="s">
        <v>34</v>
      </c>
      <c r="E136">
        <v>493637.025738</v>
      </c>
      <c r="F136">
        <v>5180888.8363600001</v>
      </c>
      <c r="G136" t="s">
        <v>9</v>
      </c>
      <c r="H136">
        <v>6</v>
      </c>
      <c r="I136">
        <v>276.57480314960628</v>
      </c>
      <c r="J136">
        <f t="shared" si="7"/>
        <v>1.1078191266949406</v>
      </c>
      <c r="N136">
        <v>135</v>
      </c>
      <c r="O136">
        <v>17</v>
      </c>
      <c r="P136" t="s">
        <v>39</v>
      </c>
      <c r="Q136">
        <v>493720.1532</v>
      </c>
      <c r="R136">
        <v>5180741.6229999904</v>
      </c>
      <c r="S136" t="s">
        <v>10</v>
      </c>
      <c r="T136">
        <v>1</v>
      </c>
      <c r="U136">
        <v>375.98425196850394</v>
      </c>
      <c r="V136">
        <v>1.0953911615724479</v>
      </c>
      <c r="W136">
        <v>190</v>
      </c>
      <c r="X136">
        <f t="shared" si="9"/>
        <v>0.56047197640117996</v>
      </c>
    </row>
    <row r="137" spans="1:24" x14ac:dyDescent="0.4">
      <c r="A137" t="s">
        <v>31</v>
      </c>
      <c r="B137">
        <v>74</v>
      </c>
      <c r="C137">
        <v>9</v>
      </c>
      <c r="D137" t="s">
        <v>33</v>
      </c>
      <c r="E137">
        <v>493458.49844300002</v>
      </c>
      <c r="F137">
        <v>5180665.85384</v>
      </c>
      <c r="G137" t="s">
        <v>9</v>
      </c>
      <c r="H137">
        <v>6</v>
      </c>
      <c r="I137">
        <v>275.59055118110234</v>
      </c>
      <c r="J137">
        <f t="shared" si="7"/>
        <v>1.1038767098739621</v>
      </c>
      <c r="N137">
        <v>136</v>
      </c>
      <c r="O137">
        <v>18</v>
      </c>
      <c r="P137" t="s">
        <v>39</v>
      </c>
      <c r="Q137">
        <v>493752.039076999</v>
      </c>
      <c r="R137">
        <v>5180719.5875199903</v>
      </c>
      <c r="S137" t="s">
        <v>10</v>
      </c>
      <c r="T137">
        <v>1</v>
      </c>
      <c r="U137">
        <v>141.73228346456693</v>
      </c>
      <c r="V137">
        <v>0.41292232268699608</v>
      </c>
      <c r="W137">
        <v>25</v>
      </c>
      <c r="X137">
        <f t="shared" si="9"/>
        <v>7.3746312684365781E-2</v>
      </c>
    </row>
    <row r="138" spans="1:24" x14ac:dyDescent="0.4">
      <c r="A138" t="s">
        <v>31</v>
      </c>
      <c r="B138">
        <v>324</v>
      </c>
      <c r="C138">
        <v>11</v>
      </c>
      <c r="D138" t="s">
        <v>48</v>
      </c>
      <c r="E138">
        <v>493530.638179</v>
      </c>
      <c r="F138">
        <v>5180981.4038000004</v>
      </c>
      <c r="G138" t="s">
        <v>9</v>
      </c>
      <c r="H138">
        <v>2</v>
      </c>
      <c r="I138">
        <v>274.11417322834643</v>
      </c>
      <c r="J138">
        <f t="shared" si="7"/>
        <v>1.0979630846424944</v>
      </c>
      <c r="N138">
        <v>137</v>
      </c>
      <c r="O138">
        <v>19</v>
      </c>
      <c r="P138" t="s">
        <v>39</v>
      </c>
      <c r="Q138">
        <v>493782.143090998</v>
      </c>
      <c r="R138">
        <v>5180736.3660199903</v>
      </c>
      <c r="S138" t="s">
        <v>10</v>
      </c>
      <c r="T138">
        <v>1</v>
      </c>
      <c r="U138">
        <v>41.830708661417326</v>
      </c>
      <c r="V138">
        <v>0.12186943551525926</v>
      </c>
      <c r="W138">
        <v>6</v>
      </c>
      <c r="X138">
        <f t="shared" si="9"/>
        <v>1.7699115044247787E-2</v>
      </c>
    </row>
    <row r="139" spans="1:24" x14ac:dyDescent="0.4">
      <c r="A139" t="s">
        <v>31</v>
      </c>
      <c r="B139">
        <v>48</v>
      </c>
      <c r="C139">
        <v>8</v>
      </c>
      <c r="D139" t="s">
        <v>11</v>
      </c>
      <c r="E139">
        <v>493417.52554900001</v>
      </c>
      <c r="F139">
        <v>5180646.2710499903</v>
      </c>
      <c r="G139" t="s">
        <v>9</v>
      </c>
      <c r="H139">
        <v>5</v>
      </c>
      <c r="I139">
        <v>270.6692913385827</v>
      </c>
      <c r="J139">
        <f t="shared" si="7"/>
        <v>1.08416462576907</v>
      </c>
      <c r="N139">
        <v>138</v>
      </c>
      <c r="O139">
        <v>20</v>
      </c>
      <c r="P139" t="s">
        <v>39</v>
      </c>
      <c r="Q139">
        <v>493815.87301600003</v>
      </c>
      <c r="R139">
        <v>5180735.1896400005</v>
      </c>
      <c r="S139" t="s">
        <v>10</v>
      </c>
      <c r="T139">
        <v>1</v>
      </c>
      <c r="U139">
        <v>103.34645669291338</v>
      </c>
      <c r="V139">
        <v>0.30108919362593461</v>
      </c>
      <c r="W139">
        <v>15</v>
      </c>
      <c r="X139">
        <f t="shared" si="9"/>
        <v>4.4247787610619468E-2</v>
      </c>
    </row>
    <row r="140" spans="1:24" x14ac:dyDescent="0.4">
      <c r="A140" t="s">
        <v>31</v>
      </c>
      <c r="B140">
        <v>251</v>
      </c>
      <c r="C140">
        <v>11</v>
      </c>
      <c r="D140" t="s">
        <v>34</v>
      </c>
      <c r="E140">
        <v>493509.39061900001</v>
      </c>
      <c r="F140">
        <v>5180886.0838599904</v>
      </c>
      <c r="G140" t="s">
        <v>9</v>
      </c>
      <c r="H140">
        <v>3</v>
      </c>
      <c r="I140">
        <v>267.2244094488189</v>
      </c>
      <c r="J140">
        <f t="shared" si="7"/>
        <v>1.0703661668956455</v>
      </c>
      <c r="N140">
        <v>139</v>
      </c>
      <c r="O140">
        <v>21</v>
      </c>
      <c r="P140" t="s">
        <v>39</v>
      </c>
      <c r="Q140">
        <v>493847.76542900002</v>
      </c>
      <c r="R140">
        <v>5180719.15527</v>
      </c>
      <c r="S140" t="s">
        <v>10</v>
      </c>
      <c r="T140">
        <v>1</v>
      </c>
      <c r="U140">
        <v>104.82283464566929</v>
      </c>
      <c r="V140">
        <v>0.30539046782059087</v>
      </c>
      <c r="W140">
        <v>16</v>
      </c>
      <c r="X140">
        <f t="shared" si="9"/>
        <v>4.71976401179941E-2</v>
      </c>
    </row>
    <row r="141" spans="1:24" x14ac:dyDescent="0.4">
      <c r="A141" t="s">
        <v>31</v>
      </c>
      <c r="B141">
        <v>98</v>
      </c>
      <c r="C141">
        <v>6</v>
      </c>
      <c r="D141" t="s">
        <v>38</v>
      </c>
      <c r="E141">
        <v>493371.862522999</v>
      </c>
      <c r="F141">
        <v>5180703.7714799903</v>
      </c>
      <c r="G141" t="s">
        <v>9</v>
      </c>
      <c r="H141">
        <v>3</v>
      </c>
      <c r="I141">
        <v>266.73228346456693</v>
      </c>
      <c r="J141">
        <f t="shared" si="7"/>
        <v>1.0683949584851562</v>
      </c>
      <c r="N141">
        <v>140</v>
      </c>
      <c r="O141">
        <v>22</v>
      </c>
      <c r="P141" t="s">
        <v>39</v>
      </c>
      <c r="Q141">
        <v>493879.70413000003</v>
      </c>
      <c r="R141">
        <v>5180748.3477499904</v>
      </c>
      <c r="S141" t="s">
        <v>10</v>
      </c>
      <c r="T141">
        <v>1</v>
      </c>
      <c r="U141">
        <v>101.87007874015748</v>
      </c>
      <c r="V141">
        <v>0.29678791943127841</v>
      </c>
      <c r="W141">
        <v>14</v>
      </c>
      <c r="X141">
        <f t="shared" si="9"/>
        <v>4.1297935103244837E-2</v>
      </c>
    </row>
    <row r="142" spans="1:24" x14ac:dyDescent="0.4">
      <c r="A142" t="s">
        <v>31</v>
      </c>
      <c r="B142">
        <v>375</v>
      </c>
      <c r="C142">
        <v>16</v>
      </c>
      <c r="D142" t="s">
        <v>47</v>
      </c>
      <c r="E142">
        <v>493700.38410800003</v>
      </c>
      <c r="F142">
        <v>5181054.1435000002</v>
      </c>
      <c r="G142" t="s">
        <v>9</v>
      </c>
      <c r="H142">
        <v>5</v>
      </c>
      <c r="I142">
        <v>266.24015748031496</v>
      </c>
      <c r="J142">
        <f t="shared" si="7"/>
        <v>1.0664237500746669</v>
      </c>
      <c r="N142">
        <v>141</v>
      </c>
      <c r="O142">
        <v>23</v>
      </c>
      <c r="P142" t="s">
        <v>39</v>
      </c>
      <c r="Q142">
        <v>493911.60960500001</v>
      </c>
      <c r="R142">
        <v>5180745.0927600004</v>
      </c>
      <c r="S142" t="s">
        <v>10</v>
      </c>
      <c r="T142">
        <v>1</v>
      </c>
      <c r="U142">
        <v>196.85039370078741</v>
      </c>
      <c r="V142">
        <v>0.57350322595416126</v>
      </c>
      <c r="W142">
        <v>41</v>
      </c>
      <c r="X142">
        <f t="shared" si="9"/>
        <v>0.12094395280235988</v>
      </c>
    </row>
    <row r="143" spans="1:24" x14ac:dyDescent="0.4">
      <c r="A143" t="s">
        <v>31</v>
      </c>
      <c r="B143">
        <v>154</v>
      </c>
      <c r="C143">
        <v>11</v>
      </c>
      <c r="D143" t="s">
        <v>40</v>
      </c>
      <c r="E143">
        <v>493510.39818800002</v>
      </c>
      <c r="F143">
        <v>5180758.9589499803</v>
      </c>
      <c r="G143" t="s">
        <v>9</v>
      </c>
      <c r="H143">
        <v>5</v>
      </c>
      <c r="I143">
        <v>264.76377952755905</v>
      </c>
      <c r="J143">
        <f t="shared" si="7"/>
        <v>1.0605101248431994</v>
      </c>
      <c r="N143">
        <v>142</v>
      </c>
      <c r="O143">
        <v>24</v>
      </c>
      <c r="P143" t="s">
        <v>39</v>
      </c>
      <c r="Q143">
        <v>493943.514329998</v>
      </c>
      <c r="R143">
        <v>5180741.0600800002</v>
      </c>
      <c r="S143" t="s">
        <v>10</v>
      </c>
      <c r="T143">
        <v>1</v>
      </c>
      <c r="U143">
        <v>247.53937007874015</v>
      </c>
      <c r="V143">
        <v>0.72118030663735766</v>
      </c>
      <c r="W143">
        <v>69</v>
      </c>
      <c r="X143">
        <f t="shared" si="9"/>
        <v>0.20353982300884957</v>
      </c>
    </row>
    <row r="144" spans="1:24" x14ac:dyDescent="0.4">
      <c r="A144" t="s">
        <v>31</v>
      </c>
      <c r="B144">
        <v>2</v>
      </c>
      <c r="C144">
        <v>6</v>
      </c>
      <c r="D144" t="s">
        <v>9</v>
      </c>
      <c r="E144">
        <v>493353.58603200002</v>
      </c>
      <c r="F144">
        <v>5180575.07118</v>
      </c>
      <c r="G144" t="s">
        <v>9</v>
      </c>
      <c r="H144">
        <v>5</v>
      </c>
      <c r="I144">
        <v>263.77952755905511</v>
      </c>
      <c r="J144">
        <f t="shared" si="7"/>
        <v>1.0565677080222209</v>
      </c>
      <c r="N144">
        <v>143</v>
      </c>
      <c r="O144">
        <v>25</v>
      </c>
      <c r="P144" t="s">
        <v>39</v>
      </c>
      <c r="Q144">
        <v>493976.77996199799</v>
      </c>
      <c r="R144">
        <v>5180731.3388799904</v>
      </c>
      <c r="S144" t="s">
        <v>10</v>
      </c>
      <c r="T144">
        <v>1</v>
      </c>
      <c r="U144">
        <v>358.75984251968504</v>
      </c>
      <c r="V144">
        <v>1.0452096293014588</v>
      </c>
      <c r="W144">
        <v>173</v>
      </c>
      <c r="X144">
        <f t="shared" si="9"/>
        <v>0.51032448377581119</v>
      </c>
    </row>
    <row r="145" spans="1:24" x14ac:dyDescent="0.4">
      <c r="A145" t="s">
        <v>31</v>
      </c>
      <c r="B145">
        <v>304</v>
      </c>
      <c r="C145">
        <v>16</v>
      </c>
      <c r="D145" t="s">
        <v>44</v>
      </c>
      <c r="E145">
        <v>493694.04643400002</v>
      </c>
      <c r="F145">
        <v>5180960.0055299904</v>
      </c>
      <c r="G145" t="s">
        <v>9</v>
      </c>
      <c r="H145">
        <v>6</v>
      </c>
      <c r="I145">
        <v>263.28740157480314</v>
      </c>
      <c r="J145">
        <f t="shared" si="7"/>
        <v>1.0545964996117316</v>
      </c>
      <c r="N145">
        <v>144</v>
      </c>
      <c r="O145">
        <v>26</v>
      </c>
      <c r="P145" t="s">
        <v>39</v>
      </c>
      <c r="Q145">
        <v>494007.324461999</v>
      </c>
      <c r="R145">
        <v>5180733.5508399904</v>
      </c>
      <c r="S145" t="s">
        <v>10</v>
      </c>
      <c r="T145">
        <v>1</v>
      </c>
      <c r="U145">
        <v>499.50787401574803</v>
      </c>
      <c r="V145">
        <v>1.4552644358586841</v>
      </c>
      <c r="W145">
        <v>311</v>
      </c>
      <c r="X145">
        <f t="shared" si="9"/>
        <v>0.91740412979351027</v>
      </c>
    </row>
    <row r="146" spans="1:24" x14ac:dyDescent="0.4">
      <c r="A146" t="s">
        <v>31</v>
      </c>
      <c r="B146">
        <v>124</v>
      </c>
      <c r="C146">
        <v>6</v>
      </c>
      <c r="D146" t="s">
        <v>39</v>
      </c>
      <c r="E146">
        <v>493369.149492</v>
      </c>
      <c r="F146">
        <v>5180735.5554299904</v>
      </c>
      <c r="G146" t="s">
        <v>9</v>
      </c>
      <c r="H146">
        <v>2</v>
      </c>
      <c r="I146">
        <v>262.79527559055117</v>
      </c>
      <c r="J146">
        <f t="shared" si="7"/>
        <v>1.0526252912012424</v>
      </c>
      <c r="N146">
        <v>145</v>
      </c>
      <c r="O146">
        <v>27</v>
      </c>
      <c r="P146" t="s">
        <v>39</v>
      </c>
      <c r="Q146">
        <v>494039.23383600003</v>
      </c>
      <c r="R146">
        <v>5180734.0746799903</v>
      </c>
      <c r="S146" t="s">
        <v>10</v>
      </c>
      <c r="T146">
        <v>1</v>
      </c>
      <c r="U146">
        <v>468.01181102362204</v>
      </c>
      <c r="V146">
        <v>1.3635039197060184</v>
      </c>
      <c r="W146">
        <v>292</v>
      </c>
      <c r="X146">
        <f t="shared" si="9"/>
        <v>0.86135693215339237</v>
      </c>
    </row>
    <row r="147" spans="1:24" x14ac:dyDescent="0.4">
      <c r="A147" t="s">
        <v>31</v>
      </c>
      <c r="B147">
        <v>45</v>
      </c>
      <c r="C147">
        <v>5</v>
      </c>
      <c r="D147" t="s">
        <v>11</v>
      </c>
      <c r="E147">
        <v>493323.203397998</v>
      </c>
      <c r="F147">
        <v>5180641.4112200001</v>
      </c>
      <c r="G147" t="s">
        <v>9</v>
      </c>
      <c r="H147">
        <v>3</v>
      </c>
      <c r="I147">
        <v>258.85826771653541</v>
      </c>
      <c r="J147">
        <f t="shared" si="7"/>
        <v>1.0368556239173286</v>
      </c>
      <c r="N147">
        <v>146</v>
      </c>
      <c r="O147">
        <v>28</v>
      </c>
      <c r="P147" t="s">
        <v>39</v>
      </c>
      <c r="Q147">
        <v>494071.13574</v>
      </c>
      <c r="R147">
        <v>5180727.0423800005</v>
      </c>
      <c r="S147" t="s">
        <v>10</v>
      </c>
      <c r="T147">
        <v>1</v>
      </c>
      <c r="U147">
        <v>454.23228346456693</v>
      </c>
      <c r="V147">
        <v>1.323358693889227</v>
      </c>
      <c r="W147">
        <v>285</v>
      </c>
      <c r="X147">
        <f t="shared" si="9"/>
        <v>0.84070796460176989</v>
      </c>
    </row>
    <row r="148" spans="1:24" x14ac:dyDescent="0.4">
      <c r="A148" t="s">
        <v>31</v>
      </c>
      <c r="B148">
        <v>302</v>
      </c>
      <c r="C148">
        <v>14</v>
      </c>
      <c r="D148" t="s">
        <v>44</v>
      </c>
      <c r="E148">
        <v>493631.431901998</v>
      </c>
      <c r="F148">
        <v>5180959.5847699903</v>
      </c>
      <c r="G148" t="s">
        <v>9</v>
      </c>
      <c r="H148">
        <v>5</v>
      </c>
      <c r="I148">
        <v>255.90551181102362</v>
      </c>
      <c r="J148">
        <f t="shared" si="7"/>
        <v>1.0250283734543935</v>
      </c>
      <c r="N148">
        <v>147</v>
      </c>
      <c r="O148">
        <v>29</v>
      </c>
      <c r="P148" t="s">
        <v>39</v>
      </c>
      <c r="Q148">
        <v>494103.06250200002</v>
      </c>
      <c r="R148">
        <v>5180745.2349699903</v>
      </c>
      <c r="S148" t="s">
        <v>10</v>
      </c>
      <c r="T148">
        <v>1</v>
      </c>
      <c r="U148">
        <v>555.61023622047242</v>
      </c>
      <c r="V148">
        <v>1.61871285525562</v>
      </c>
      <c r="W148">
        <v>330</v>
      </c>
      <c r="X148">
        <f t="shared" si="9"/>
        <v>0.97345132743362828</v>
      </c>
    </row>
    <row r="149" spans="1:24" x14ac:dyDescent="0.4">
      <c r="A149" t="s">
        <v>31</v>
      </c>
      <c r="B149">
        <v>250</v>
      </c>
      <c r="C149">
        <v>10</v>
      </c>
      <c r="D149" t="s">
        <v>34</v>
      </c>
      <c r="E149">
        <v>493477.500961999</v>
      </c>
      <c r="F149">
        <v>5180903.0090199905</v>
      </c>
      <c r="G149" t="s">
        <v>9</v>
      </c>
      <c r="H149">
        <v>2</v>
      </c>
      <c r="I149">
        <v>253.44488188976376</v>
      </c>
      <c r="J149">
        <f t="shared" si="7"/>
        <v>1.0151723314019472</v>
      </c>
      <c r="N149">
        <v>148</v>
      </c>
      <c r="O149">
        <v>30</v>
      </c>
      <c r="P149" t="s">
        <v>39</v>
      </c>
      <c r="Q149">
        <v>494134.94672100001</v>
      </c>
      <c r="R149">
        <v>5180720.0901100002</v>
      </c>
      <c r="S149" t="s">
        <v>10</v>
      </c>
      <c r="T149">
        <v>1</v>
      </c>
      <c r="U149">
        <v>353.34645669291336</v>
      </c>
      <c r="V149">
        <v>1.0294382905877193</v>
      </c>
      <c r="W149">
        <v>169</v>
      </c>
      <c r="X149">
        <f t="shared" si="9"/>
        <v>0.49852507374631266</v>
      </c>
    </row>
    <row r="150" spans="1:24" x14ac:dyDescent="0.4">
      <c r="A150" t="s">
        <v>31</v>
      </c>
      <c r="B150">
        <v>227</v>
      </c>
      <c r="C150">
        <v>9</v>
      </c>
      <c r="D150" t="s">
        <v>30</v>
      </c>
      <c r="E150">
        <v>493478.459027</v>
      </c>
      <c r="F150">
        <v>5180856.1175499903</v>
      </c>
      <c r="G150" t="s">
        <v>9</v>
      </c>
      <c r="H150">
        <v>3</v>
      </c>
      <c r="I150">
        <v>250.98425196850394</v>
      </c>
      <c r="J150">
        <f t="shared" si="7"/>
        <v>1.0053162893495013</v>
      </c>
      <c r="N150">
        <v>149</v>
      </c>
      <c r="O150">
        <v>6</v>
      </c>
      <c r="P150" t="s">
        <v>40</v>
      </c>
      <c r="Q150">
        <v>493350.86385000002</v>
      </c>
      <c r="R150">
        <v>5180767.3566100001</v>
      </c>
      <c r="S150" t="s">
        <v>10</v>
      </c>
      <c r="T150">
        <v>1</v>
      </c>
      <c r="U150">
        <v>437.5</v>
      </c>
      <c r="V150">
        <v>1.2746109196831232</v>
      </c>
      <c r="W150">
        <v>269</v>
      </c>
      <c r="X150">
        <f t="shared" si="9"/>
        <v>0.79351032448377579</v>
      </c>
    </row>
    <row r="151" spans="1:24" x14ac:dyDescent="0.4">
      <c r="A151" t="s">
        <v>31</v>
      </c>
      <c r="B151">
        <v>273</v>
      </c>
      <c r="C151">
        <v>10</v>
      </c>
      <c r="D151" t="s">
        <v>35</v>
      </c>
      <c r="E151">
        <v>493498.45111099799</v>
      </c>
      <c r="F151">
        <v>5180934.76724</v>
      </c>
      <c r="G151" t="s">
        <v>9</v>
      </c>
      <c r="H151">
        <v>2</v>
      </c>
      <c r="I151">
        <v>250.49212598425197</v>
      </c>
      <c r="J151">
        <f t="shared" si="7"/>
        <v>1.0033450809390121</v>
      </c>
      <c r="N151">
        <v>150</v>
      </c>
      <c r="O151">
        <v>7</v>
      </c>
      <c r="P151" t="s">
        <v>40</v>
      </c>
      <c r="Q151">
        <v>493382.78291000001</v>
      </c>
      <c r="R151">
        <v>5180776.7667300003</v>
      </c>
      <c r="S151" t="s">
        <v>10</v>
      </c>
      <c r="T151">
        <v>1</v>
      </c>
      <c r="U151">
        <v>409.94094488188978</v>
      </c>
      <c r="V151">
        <v>1.1943204680495407</v>
      </c>
      <c r="W151">
        <v>233</v>
      </c>
      <c r="X151">
        <f t="shared" si="9"/>
        <v>0.68731563421828912</v>
      </c>
    </row>
    <row r="152" spans="1:24" x14ac:dyDescent="0.4">
      <c r="A152" t="s">
        <v>31</v>
      </c>
      <c r="B152">
        <v>394</v>
      </c>
      <c r="C152">
        <v>13</v>
      </c>
      <c r="D152" t="s">
        <v>51</v>
      </c>
      <c r="E152">
        <v>493594.938430999</v>
      </c>
      <c r="F152">
        <v>5181067.5489800004</v>
      </c>
      <c r="G152" t="s">
        <v>9</v>
      </c>
      <c r="H152">
        <v>2</v>
      </c>
      <c r="I152">
        <v>250.49212598425197</v>
      </c>
      <c r="J152">
        <f t="shared" si="7"/>
        <v>1.0033450809390121</v>
      </c>
      <c r="N152">
        <v>151</v>
      </c>
      <c r="O152">
        <v>8</v>
      </c>
      <c r="P152" t="s">
        <v>40</v>
      </c>
      <c r="Q152">
        <v>493417.88659000001</v>
      </c>
      <c r="R152">
        <v>5180770.9989099903</v>
      </c>
      <c r="S152" t="s">
        <v>10</v>
      </c>
      <c r="T152">
        <v>1</v>
      </c>
      <c r="U152">
        <v>561.51574803149606</v>
      </c>
      <c r="V152">
        <v>1.6359179520342448</v>
      </c>
      <c r="W152">
        <v>331</v>
      </c>
      <c r="X152">
        <f t="shared" si="9"/>
        <v>0.97640117994100295</v>
      </c>
    </row>
    <row r="153" spans="1:24" x14ac:dyDescent="0.4">
      <c r="A153" t="s">
        <v>31</v>
      </c>
      <c r="B153">
        <v>395</v>
      </c>
      <c r="C153">
        <v>14</v>
      </c>
      <c r="D153" t="s">
        <v>51</v>
      </c>
      <c r="E153">
        <v>493626.398015999</v>
      </c>
      <c r="F153">
        <v>5181088.3120799903</v>
      </c>
      <c r="G153" t="s">
        <v>9</v>
      </c>
      <c r="H153">
        <v>2</v>
      </c>
      <c r="I153">
        <v>249.01574803149606</v>
      </c>
      <c r="J153">
        <f t="shared" si="7"/>
        <v>0.99743145570754432</v>
      </c>
      <c r="N153">
        <v>152</v>
      </c>
      <c r="O153">
        <v>9</v>
      </c>
      <c r="P153" t="s">
        <v>40</v>
      </c>
      <c r="Q153">
        <v>493447.78446200001</v>
      </c>
      <c r="R153">
        <v>5180761.6069099903</v>
      </c>
      <c r="S153" t="s">
        <v>10</v>
      </c>
      <c r="T153">
        <v>1</v>
      </c>
      <c r="U153">
        <v>518.20866141732279</v>
      </c>
      <c r="V153">
        <v>1.5097472423243292</v>
      </c>
      <c r="W153">
        <v>319</v>
      </c>
      <c r="X153">
        <f t="shared" si="9"/>
        <v>0.94100294985250732</v>
      </c>
    </row>
    <row r="154" spans="1:24" x14ac:dyDescent="0.4">
      <c r="A154" t="s">
        <v>31</v>
      </c>
      <c r="B154">
        <v>151</v>
      </c>
      <c r="C154">
        <v>8</v>
      </c>
      <c r="D154" t="s">
        <v>40</v>
      </c>
      <c r="E154">
        <v>493417.88659000001</v>
      </c>
      <c r="F154">
        <v>5180770.9989099903</v>
      </c>
      <c r="G154" t="s">
        <v>9</v>
      </c>
      <c r="H154">
        <v>3</v>
      </c>
      <c r="I154">
        <v>247.53937007874015</v>
      </c>
      <c r="J154">
        <f t="shared" si="7"/>
        <v>0.99151783047607667</v>
      </c>
      <c r="N154">
        <v>153</v>
      </c>
      <c r="O154">
        <v>10</v>
      </c>
      <c r="P154" t="s">
        <v>40</v>
      </c>
      <c r="Q154">
        <v>493478.50785200001</v>
      </c>
      <c r="R154">
        <v>5180775.8840899803</v>
      </c>
      <c r="S154" t="s">
        <v>10</v>
      </c>
      <c r="T154">
        <v>1</v>
      </c>
      <c r="U154">
        <v>246.06299212598424</v>
      </c>
      <c r="V154">
        <v>0.71687903244270146</v>
      </c>
      <c r="W154">
        <v>67</v>
      </c>
      <c r="X154">
        <f t="shared" si="9"/>
        <v>0.19764011799410031</v>
      </c>
    </row>
    <row r="155" spans="1:24" x14ac:dyDescent="0.4">
      <c r="A155" t="s">
        <v>31</v>
      </c>
      <c r="B155">
        <v>21</v>
      </c>
      <c r="C155">
        <v>4</v>
      </c>
      <c r="D155" t="s">
        <v>10</v>
      </c>
      <c r="E155">
        <v>493309.217427</v>
      </c>
      <c r="F155">
        <v>5180591.82981</v>
      </c>
      <c r="G155" t="s">
        <v>9</v>
      </c>
      <c r="H155">
        <v>3</v>
      </c>
      <c r="I155">
        <v>247.04724409448818</v>
      </c>
      <c r="J155">
        <f t="shared" si="7"/>
        <v>0.98954662206558752</v>
      </c>
      <c r="N155">
        <v>154</v>
      </c>
      <c r="O155">
        <v>11</v>
      </c>
      <c r="P155" t="s">
        <v>40</v>
      </c>
      <c r="Q155">
        <v>493510.39818800002</v>
      </c>
      <c r="R155">
        <v>5180758.9589499803</v>
      </c>
      <c r="S155" t="s">
        <v>10</v>
      </c>
      <c r="T155">
        <v>1</v>
      </c>
      <c r="U155">
        <v>169.78346456692913</v>
      </c>
      <c r="V155">
        <v>0.49464653238546402</v>
      </c>
      <c r="W155">
        <v>32</v>
      </c>
      <c r="X155">
        <f t="shared" si="9"/>
        <v>9.4395280235988199E-2</v>
      </c>
    </row>
    <row r="156" spans="1:24" x14ac:dyDescent="0.4">
      <c r="A156" t="s">
        <v>31</v>
      </c>
      <c r="B156">
        <v>20</v>
      </c>
      <c r="C156">
        <v>3</v>
      </c>
      <c r="D156" t="s">
        <v>10</v>
      </c>
      <c r="E156">
        <v>493277.31095900002</v>
      </c>
      <c r="F156">
        <v>5180594.6435200004</v>
      </c>
      <c r="G156" t="s">
        <v>9</v>
      </c>
      <c r="H156">
        <v>2</v>
      </c>
      <c r="I156">
        <v>246.06299212598424</v>
      </c>
      <c r="J156">
        <f t="shared" si="7"/>
        <v>0.98560420524460901</v>
      </c>
      <c r="N156">
        <v>155</v>
      </c>
      <c r="O156">
        <v>12</v>
      </c>
      <c r="P156" t="s">
        <v>40</v>
      </c>
      <c r="Q156">
        <v>493542.317518998</v>
      </c>
      <c r="R156">
        <v>5180768.8143999903</v>
      </c>
      <c r="S156" t="s">
        <v>10</v>
      </c>
      <c r="T156">
        <v>2</v>
      </c>
      <c r="U156">
        <v>406.98818897637796</v>
      </c>
      <c r="V156">
        <v>1.1857179196602283</v>
      </c>
      <c r="W156">
        <v>227</v>
      </c>
      <c r="X156">
        <f t="shared" si="9"/>
        <v>0.6696165191740413</v>
      </c>
    </row>
    <row r="157" spans="1:24" x14ac:dyDescent="0.4">
      <c r="A157" t="s">
        <v>31</v>
      </c>
      <c r="B157">
        <v>25</v>
      </c>
      <c r="C157">
        <v>8</v>
      </c>
      <c r="D157" t="s">
        <v>10</v>
      </c>
      <c r="E157">
        <v>493436.88065299799</v>
      </c>
      <c r="F157">
        <v>5180614.4689100003</v>
      </c>
      <c r="G157" t="s">
        <v>9</v>
      </c>
      <c r="H157">
        <v>6</v>
      </c>
      <c r="I157">
        <v>245.57086614173227</v>
      </c>
      <c r="J157">
        <f t="shared" si="7"/>
        <v>0.98363299683411975</v>
      </c>
      <c r="N157">
        <v>156</v>
      </c>
      <c r="O157">
        <v>13</v>
      </c>
      <c r="P157" t="s">
        <v>40</v>
      </c>
      <c r="Q157">
        <v>493574.22056400002</v>
      </c>
      <c r="R157">
        <v>5180763.5574099803</v>
      </c>
      <c r="S157" t="s">
        <v>10</v>
      </c>
      <c r="T157">
        <v>2</v>
      </c>
      <c r="U157">
        <v>428.64173228346453</v>
      </c>
      <c r="V157">
        <v>1.248803274515186</v>
      </c>
      <c r="W157">
        <v>261</v>
      </c>
      <c r="X157">
        <f t="shared" si="9"/>
        <v>0.76991150442477874</v>
      </c>
    </row>
    <row r="158" spans="1:24" x14ac:dyDescent="0.4">
      <c r="A158" t="s">
        <v>31</v>
      </c>
      <c r="B158">
        <v>254</v>
      </c>
      <c r="C158">
        <v>14</v>
      </c>
      <c r="D158" t="s">
        <v>34</v>
      </c>
      <c r="E158">
        <v>493605.127092999</v>
      </c>
      <c r="F158">
        <v>5180897.6489199903</v>
      </c>
      <c r="G158" t="s">
        <v>9</v>
      </c>
      <c r="H158">
        <v>5</v>
      </c>
      <c r="I158">
        <v>244.09448818897638</v>
      </c>
      <c r="J158">
        <f t="shared" si="7"/>
        <v>0.97771937160265221</v>
      </c>
      <c r="N158">
        <v>157</v>
      </c>
      <c r="O158">
        <v>14</v>
      </c>
      <c r="P158" t="s">
        <v>40</v>
      </c>
      <c r="Q158">
        <v>493606.136686999</v>
      </c>
      <c r="R158">
        <v>5180770.52403</v>
      </c>
      <c r="S158" t="s">
        <v>10</v>
      </c>
      <c r="T158">
        <v>2</v>
      </c>
      <c r="U158">
        <v>447.34251968503935</v>
      </c>
      <c r="V158">
        <v>1.3032860809808313</v>
      </c>
      <c r="W158">
        <v>282</v>
      </c>
      <c r="X158">
        <f t="shared" si="9"/>
        <v>0.83185840707964598</v>
      </c>
    </row>
    <row r="159" spans="1:24" x14ac:dyDescent="0.4">
      <c r="A159" t="s">
        <v>31</v>
      </c>
      <c r="B159">
        <v>19</v>
      </c>
      <c r="C159">
        <v>2</v>
      </c>
      <c r="D159" t="s">
        <v>10</v>
      </c>
      <c r="E159">
        <v>493246.597671</v>
      </c>
      <c r="F159">
        <v>5180590.1908</v>
      </c>
      <c r="G159" t="s">
        <v>9</v>
      </c>
      <c r="H159">
        <v>2</v>
      </c>
      <c r="I159">
        <v>241.63385826771653</v>
      </c>
      <c r="J159">
        <f t="shared" si="7"/>
        <v>0.96786332955020615</v>
      </c>
      <c r="N159">
        <v>158</v>
      </c>
      <c r="O159">
        <v>15</v>
      </c>
      <c r="P159" t="s">
        <v>40</v>
      </c>
      <c r="Q159">
        <v>493638.036009998</v>
      </c>
      <c r="R159">
        <v>5180761.7114700004</v>
      </c>
      <c r="S159" t="s">
        <v>10</v>
      </c>
      <c r="T159">
        <v>2</v>
      </c>
      <c r="U159">
        <v>432.08661417322833</v>
      </c>
      <c r="V159">
        <v>1.2588395809693838</v>
      </c>
      <c r="W159">
        <v>265</v>
      </c>
      <c r="X159">
        <f t="shared" si="9"/>
        <v>0.78171091445427732</v>
      </c>
    </row>
    <row r="160" spans="1:24" x14ac:dyDescent="0.4">
      <c r="A160" t="s">
        <v>31</v>
      </c>
      <c r="B160">
        <v>44</v>
      </c>
      <c r="C160">
        <v>4</v>
      </c>
      <c r="D160" t="s">
        <v>11</v>
      </c>
      <c r="E160">
        <v>493289.86292500002</v>
      </c>
      <c r="F160">
        <v>5180623.6323600002</v>
      </c>
      <c r="G160" t="s">
        <v>9</v>
      </c>
      <c r="H160">
        <v>2</v>
      </c>
      <c r="I160">
        <v>235.72834645669292</v>
      </c>
      <c r="J160">
        <f t="shared" si="7"/>
        <v>0.94420882862433553</v>
      </c>
      <c r="N160">
        <v>159</v>
      </c>
      <c r="O160">
        <v>16</v>
      </c>
      <c r="P160" t="s">
        <v>40</v>
      </c>
      <c r="Q160">
        <v>493669.952770998</v>
      </c>
      <c r="R160">
        <v>5180769.34516</v>
      </c>
      <c r="S160" t="s">
        <v>10</v>
      </c>
      <c r="T160">
        <v>2</v>
      </c>
      <c r="U160">
        <v>406.00393700787401</v>
      </c>
      <c r="V160">
        <v>1.1828504035304575</v>
      </c>
      <c r="W160">
        <v>225</v>
      </c>
      <c r="X160">
        <f t="shared" si="9"/>
        <v>0.66371681415929207</v>
      </c>
    </row>
    <row r="161" spans="1:24" x14ac:dyDescent="0.4">
      <c r="A161" t="s">
        <v>31</v>
      </c>
      <c r="B161">
        <v>350</v>
      </c>
      <c r="C161">
        <v>13</v>
      </c>
      <c r="D161" t="s">
        <v>50</v>
      </c>
      <c r="E161">
        <v>493604.72075600002</v>
      </c>
      <c r="F161">
        <v>5181017.7725</v>
      </c>
      <c r="G161" t="s">
        <v>9</v>
      </c>
      <c r="H161">
        <v>3</v>
      </c>
      <c r="I161">
        <v>233.26771653543307</v>
      </c>
      <c r="J161">
        <f t="shared" si="7"/>
        <v>0.93435278657188936</v>
      </c>
      <c r="N161">
        <v>160</v>
      </c>
      <c r="O161">
        <v>17</v>
      </c>
      <c r="P161" t="s">
        <v>40</v>
      </c>
      <c r="Q161">
        <v>493701.865718999</v>
      </c>
      <c r="R161">
        <v>5180773.4231099803</v>
      </c>
      <c r="S161" t="s">
        <v>10</v>
      </c>
      <c r="T161">
        <v>2</v>
      </c>
      <c r="U161">
        <v>231.79133858267716</v>
      </c>
      <c r="V161">
        <v>0.67530004856102477</v>
      </c>
      <c r="W161">
        <v>60</v>
      </c>
      <c r="X161">
        <f t="shared" si="9"/>
        <v>0.17699115044247787</v>
      </c>
    </row>
    <row r="162" spans="1:24" x14ac:dyDescent="0.4">
      <c r="A162" t="s">
        <v>31</v>
      </c>
      <c r="B162">
        <v>180</v>
      </c>
      <c r="C162">
        <v>11</v>
      </c>
      <c r="D162" t="s">
        <v>37</v>
      </c>
      <c r="E162">
        <v>493527.53185500001</v>
      </c>
      <c r="F162">
        <v>5180790.7214000002</v>
      </c>
      <c r="G162" t="s">
        <v>9</v>
      </c>
      <c r="H162">
        <v>5</v>
      </c>
      <c r="I162">
        <v>223.91732283464566</v>
      </c>
      <c r="J162">
        <f t="shared" si="7"/>
        <v>0.89689982677259428</v>
      </c>
      <c r="N162">
        <v>161</v>
      </c>
      <c r="O162">
        <v>18</v>
      </c>
      <c r="P162" t="s">
        <v>40</v>
      </c>
      <c r="Q162">
        <v>493733.751358999</v>
      </c>
      <c r="R162">
        <v>5180751.3875399902</v>
      </c>
      <c r="S162" t="s">
        <v>10</v>
      </c>
      <c r="T162">
        <v>2</v>
      </c>
      <c r="U162">
        <v>231.79133858267716</v>
      </c>
      <c r="V162">
        <v>0.67530004856102477</v>
      </c>
      <c r="W162">
        <v>61</v>
      </c>
      <c r="X162">
        <f t="shared" si="9"/>
        <v>0.17994100294985252</v>
      </c>
    </row>
    <row r="163" spans="1:24" x14ac:dyDescent="0.4">
      <c r="A163" t="s">
        <v>31</v>
      </c>
      <c r="B163">
        <v>298</v>
      </c>
      <c r="C163">
        <v>10</v>
      </c>
      <c r="D163" t="s">
        <v>44</v>
      </c>
      <c r="E163">
        <v>493502.60757300002</v>
      </c>
      <c r="F163">
        <v>5180966.5437000003</v>
      </c>
      <c r="G163" t="s">
        <v>9</v>
      </c>
      <c r="H163">
        <v>1</v>
      </c>
      <c r="I163">
        <v>223.91732283464566</v>
      </c>
      <c r="J163">
        <f t="shared" si="7"/>
        <v>0.89689982677259428</v>
      </c>
      <c r="N163">
        <v>162</v>
      </c>
      <c r="O163">
        <v>19</v>
      </c>
      <c r="P163" t="s">
        <v>40</v>
      </c>
      <c r="Q163">
        <v>493767.49701400002</v>
      </c>
      <c r="R163">
        <v>5180765.4346099803</v>
      </c>
      <c r="S163" t="s">
        <v>10</v>
      </c>
      <c r="T163">
        <v>2</v>
      </c>
      <c r="U163">
        <v>138.28740157480314</v>
      </c>
      <c r="V163">
        <v>0.40288601623279824</v>
      </c>
      <c r="W163">
        <v>23</v>
      </c>
      <c r="X163">
        <f t="shared" si="9"/>
        <v>6.7846607669616518E-2</v>
      </c>
    </row>
    <row r="164" spans="1:24" x14ac:dyDescent="0.4">
      <c r="A164" t="s">
        <v>31</v>
      </c>
      <c r="B164">
        <v>128</v>
      </c>
      <c r="C164">
        <v>10</v>
      </c>
      <c r="D164" t="s">
        <v>39</v>
      </c>
      <c r="E164">
        <v>493496.794142998</v>
      </c>
      <c r="F164">
        <v>5180744.0833000001</v>
      </c>
      <c r="G164" t="s">
        <v>9</v>
      </c>
      <c r="H164">
        <v>5</v>
      </c>
      <c r="I164">
        <v>221.94881889763778</v>
      </c>
      <c r="J164">
        <f t="shared" si="7"/>
        <v>0.88901499313063737</v>
      </c>
      <c r="N164">
        <v>163</v>
      </c>
      <c r="O164">
        <v>20</v>
      </c>
      <c r="P164" t="s">
        <v>40</v>
      </c>
      <c r="Q164">
        <v>493797.58500899799</v>
      </c>
      <c r="R164">
        <v>5180766.9894599803</v>
      </c>
      <c r="S164" t="s">
        <v>10</v>
      </c>
      <c r="T164">
        <v>2</v>
      </c>
      <c r="U164">
        <v>283.46456692913387</v>
      </c>
      <c r="V164">
        <v>0.82584464537399216</v>
      </c>
      <c r="W164">
        <v>111</v>
      </c>
      <c r="X164">
        <f t="shared" si="9"/>
        <v>0.32743362831858408</v>
      </c>
    </row>
    <row r="165" spans="1:24" x14ac:dyDescent="0.4">
      <c r="A165" t="s">
        <v>31</v>
      </c>
      <c r="B165">
        <v>349</v>
      </c>
      <c r="C165">
        <v>12</v>
      </c>
      <c r="D165" t="s">
        <v>50</v>
      </c>
      <c r="E165">
        <v>493572.819036</v>
      </c>
      <c r="F165">
        <v>5181023.0293300003</v>
      </c>
      <c r="G165" t="s">
        <v>9</v>
      </c>
      <c r="H165">
        <v>2</v>
      </c>
      <c r="I165">
        <v>217.0275590551181</v>
      </c>
      <c r="J165">
        <f t="shared" ref="J165:J198" si="10">I165/$L$6</f>
        <v>0.86930290902574514</v>
      </c>
      <c r="N165">
        <v>164</v>
      </c>
      <c r="O165">
        <v>21</v>
      </c>
      <c r="P165" t="s">
        <v>40</v>
      </c>
      <c r="Q165">
        <v>493829.477202999</v>
      </c>
      <c r="R165">
        <v>5180750.9549900005</v>
      </c>
      <c r="S165" t="s">
        <v>10</v>
      </c>
      <c r="T165">
        <v>2</v>
      </c>
      <c r="U165">
        <v>29.527559055118111</v>
      </c>
      <c r="V165">
        <v>8.6025483893124186E-2</v>
      </c>
      <c r="W165">
        <v>4</v>
      </c>
      <c r="X165">
        <f t="shared" si="9"/>
        <v>1.1799410029498525E-2</v>
      </c>
    </row>
    <row r="166" spans="1:24" x14ac:dyDescent="0.4">
      <c r="A166" t="s">
        <v>31</v>
      </c>
      <c r="B166">
        <v>123</v>
      </c>
      <c r="C166">
        <v>5</v>
      </c>
      <c r="D166" t="s">
        <v>39</v>
      </c>
      <c r="E166">
        <v>493337.243514998</v>
      </c>
      <c r="F166">
        <v>5180738.1465699803</v>
      </c>
      <c r="G166" t="s">
        <v>9</v>
      </c>
      <c r="H166">
        <v>1</v>
      </c>
      <c r="I166">
        <v>216.04330708661416</v>
      </c>
      <c r="J166">
        <f t="shared" si="10"/>
        <v>0.86536049220476674</v>
      </c>
      <c r="N166">
        <v>165</v>
      </c>
      <c r="O166">
        <v>22</v>
      </c>
      <c r="P166" t="s">
        <v>40</v>
      </c>
      <c r="Q166">
        <v>493861.415824998</v>
      </c>
      <c r="R166">
        <v>5180780.14738</v>
      </c>
      <c r="S166" t="s">
        <v>10</v>
      </c>
      <c r="T166">
        <v>2</v>
      </c>
      <c r="U166">
        <v>442.4212598425197</v>
      </c>
      <c r="V166">
        <v>1.2889485003319774</v>
      </c>
      <c r="W166">
        <v>276</v>
      </c>
      <c r="X166">
        <f t="shared" si="9"/>
        <v>0.81415929203539827</v>
      </c>
    </row>
    <row r="167" spans="1:24" x14ac:dyDescent="0.4">
      <c r="A167" t="s">
        <v>31</v>
      </c>
      <c r="B167">
        <v>69</v>
      </c>
      <c r="C167">
        <v>4</v>
      </c>
      <c r="D167" t="s">
        <v>33</v>
      </c>
      <c r="E167">
        <v>493296.53985200002</v>
      </c>
      <c r="F167">
        <v>5180655.4058499904</v>
      </c>
      <c r="G167" t="s">
        <v>9</v>
      </c>
      <c r="H167">
        <v>2</v>
      </c>
      <c r="I167">
        <v>214.07480314960628</v>
      </c>
      <c r="J167">
        <f t="shared" si="10"/>
        <v>0.85747565856280983</v>
      </c>
      <c r="N167">
        <v>166</v>
      </c>
      <c r="O167">
        <v>23</v>
      </c>
      <c r="P167" t="s">
        <v>40</v>
      </c>
      <c r="Q167">
        <v>493893.321120999</v>
      </c>
      <c r="R167">
        <v>5180776.8922899803</v>
      </c>
      <c r="S167" t="s">
        <v>10</v>
      </c>
      <c r="T167">
        <v>2</v>
      </c>
      <c r="U167">
        <v>507.87401574803147</v>
      </c>
      <c r="V167">
        <v>1.4796383229617358</v>
      </c>
      <c r="W167">
        <v>315</v>
      </c>
      <c r="X167">
        <f t="shared" ref="X167:X198" si="11">W167/339</f>
        <v>0.92920353982300885</v>
      </c>
    </row>
    <row r="168" spans="1:24" x14ac:dyDescent="0.4">
      <c r="A168" t="s">
        <v>31</v>
      </c>
      <c r="B168">
        <v>43</v>
      </c>
      <c r="C168">
        <v>3</v>
      </c>
      <c r="D168" t="s">
        <v>11</v>
      </c>
      <c r="E168">
        <v>493257.95663500001</v>
      </c>
      <c r="F168">
        <v>5180626.4461700004</v>
      </c>
      <c r="G168" t="s">
        <v>9</v>
      </c>
      <c r="H168">
        <v>1</v>
      </c>
      <c r="I168">
        <v>212.10629921259843</v>
      </c>
      <c r="J168">
        <f t="shared" si="10"/>
        <v>0.84959082492085303</v>
      </c>
      <c r="N168">
        <v>167</v>
      </c>
      <c r="O168">
        <v>24</v>
      </c>
      <c r="P168" t="s">
        <v>40</v>
      </c>
      <c r="Q168">
        <v>493925.225664998</v>
      </c>
      <c r="R168">
        <v>5180772.8595099803</v>
      </c>
      <c r="S168" t="s">
        <v>10</v>
      </c>
      <c r="T168">
        <v>2</v>
      </c>
      <c r="U168">
        <v>278.05118110236219</v>
      </c>
      <c r="V168">
        <v>0.81007330666025268</v>
      </c>
      <c r="W168">
        <v>101</v>
      </c>
      <c r="X168">
        <f t="shared" si="11"/>
        <v>0.29793510324483774</v>
      </c>
    </row>
    <row r="169" spans="1:24" x14ac:dyDescent="0.4">
      <c r="A169" t="s">
        <v>31</v>
      </c>
      <c r="B169">
        <v>226</v>
      </c>
      <c r="C169">
        <v>8</v>
      </c>
      <c r="D169" t="s">
        <v>30</v>
      </c>
      <c r="E169">
        <v>493445.76270899799</v>
      </c>
      <c r="F169">
        <v>5180867.1087600002</v>
      </c>
      <c r="G169" t="s">
        <v>9</v>
      </c>
      <c r="H169">
        <v>2</v>
      </c>
      <c r="I169">
        <v>209.15354330708661</v>
      </c>
      <c r="J169">
        <f t="shared" si="10"/>
        <v>0.83776357445791771</v>
      </c>
      <c r="N169">
        <v>168</v>
      </c>
      <c r="O169">
        <v>25</v>
      </c>
      <c r="P169" t="s">
        <v>40</v>
      </c>
      <c r="Q169">
        <v>493957.125439998</v>
      </c>
      <c r="R169">
        <v>5180764.0486500002</v>
      </c>
      <c r="S169" t="s">
        <v>10</v>
      </c>
      <c r="T169">
        <v>2</v>
      </c>
      <c r="U169">
        <v>418.79921259842519</v>
      </c>
      <c r="V169">
        <v>1.2201281132174779</v>
      </c>
      <c r="W169">
        <v>248</v>
      </c>
      <c r="X169">
        <f t="shared" si="11"/>
        <v>0.73156342182890854</v>
      </c>
    </row>
    <row r="170" spans="1:24" x14ac:dyDescent="0.4">
      <c r="A170" t="s">
        <v>31</v>
      </c>
      <c r="B170">
        <v>371</v>
      </c>
      <c r="C170">
        <v>12</v>
      </c>
      <c r="D170" t="s">
        <v>47</v>
      </c>
      <c r="E170">
        <v>493570.49415500002</v>
      </c>
      <c r="F170">
        <v>5181049.8085700003</v>
      </c>
      <c r="G170" t="s">
        <v>9</v>
      </c>
      <c r="H170">
        <v>1</v>
      </c>
      <c r="I170">
        <v>207.6771653543307</v>
      </c>
      <c r="J170">
        <f t="shared" si="10"/>
        <v>0.83184994922645006</v>
      </c>
      <c r="N170">
        <v>169</v>
      </c>
      <c r="O170">
        <v>26</v>
      </c>
      <c r="P170" t="s">
        <v>40</v>
      </c>
      <c r="Q170">
        <v>493989.035435998</v>
      </c>
      <c r="R170">
        <v>5180765.3500800002</v>
      </c>
      <c r="S170" t="s">
        <v>10</v>
      </c>
      <c r="T170">
        <v>2</v>
      </c>
      <c r="U170">
        <v>561.51574803149606</v>
      </c>
      <c r="V170">
        <v>1.6359179520342448</v>
      </c>
      <c r="W170">
        <v>332</v>
      </c>
      <c r="X170">
        <f t="shared" si="11"/>
        <v>0.97935103244837762</v>
      </c>
    </row>
    <row r="171" spans="1:24" x14ac:dyDescent="0.4">
      <c r="A171" t="s">
        <v>31</v>
      </c>
      <c r="B171">
        <v>354</v>
      </c>
      <c r="C171">
        <v>17</v>
      </c>
      <c r="D171" t="s">
        <v>50</v>
      </c>
      <c r="E171">
        <v>493732.36045400001</v>
      </c>
      <c r="F171">
        <v>5181027.6388400001</v>
      </c>
      <c r="G171" t="s">
        <v>9</v>
      </c>
      <c r="H171">
        <v>6</v>
      </c>
      <c r="I171">
        <v>204.23228346456693</v>
      </c>
      <c r="J171">
        <f t="shared" si="10"/>
        <v>0.8180514903530256</v>
      </c>
      <c r="N171">
        <v>170</v>
      </c>
      <c r="O171">
        <v>27</v>
      </c>
      <c r="P171" t="s">
        <v>40</v>
      </c>
      <c r="Q171">
        <v>494020.94464300002</v>
      </c>
      <c r="R171">
        <v>5180765.8738200003</v>
      </c>
      <c r="S171" t="s">
        <v>10</v>
      </c>
      <c r="T171">
        <v>2</v>
      </c>
      <c r="U171">
        <v>347.93307086614175</v>
      </c>
      <c r="V171">
        <v>1.01366695187398</v>
      </c>
      <c r="W171">
        <v>161</v>
      </c>
      <c r="X171">
        <f t="shared" si="11"/>
        <v>0.47492625368731561</v>
      </c>
    </row>
    <row r="172" spans="1:24" x14ac:dyDescent="0.4">
      <c r="A172" t="s">
        <v>31</v>
      </c>
      <c r="B172">
        <v>348</v>
      </c>
      <c r="C172">
        <v>11</v>
      </c>
      <c r="D172" t="s">
        <v>50</v>
      </c>
      <c r="E172">
        <v>493540.901106</v>
      </c>
      <c r="F172">
        <v>5181013.1737099905</v>
      </c>
      <c r="G172" t="s">
        <v>9</v>
      </c>
      <c r="H172">
        <v>1</v>
      </c>
      <c r="I172">
        <v>198.81889763779526</v>
      </c>
      <c r="J172">
        <f t="shared" si="10"/>
        <v>0.79636819783764412</v>
      </c>
      <c r="N172">
        <v>171</v>
      </c>
      <c r="O172">
        <v>28</v>
      </c>
      <c r="P172" t="s">
        <v>40</v>
      </c>
      <c r="Q172">
        <v>494052.84635599901</v>
      </c>
      <c r="R172">
        <v>5180758.8414200004</v>
      </c>
      <c r="S172" t="s">
        <v>10</v>
      </c>
      <c r="T172">
        <v>2</v>
      </c>
      <c r="U172">
        <v>373.03149606299212</v>
      </c>
      <c r="V172">
        <v>1.0867886131831355</v>
      </c>
      <c r="W172">
        <v>187</v>
      </c>
      <c r="X172">
        <f t="shared" si="11"/>
        <v>0.55162241887905605</v>
      </c>
    </row>
    <row r="173" spans="1:24" x14ac:dyDescent="0.4">
      <c r="A173" t="s">
        <v>31</v>
      </c>
      <c r="B173">
        <v>228</v>
      </c>
      <c r="C173">
        <v>10</v>
      </c>
      <c r="D173" t="s">
        <v>30</v>
      </c>
      <c r="E173">
        <v>493508.38215899799</v>
      </c>
      <c r="F173">
        <v>5180871.1945700003</v>
      </c>
      <c r="G173" t="s">
        <v>9</v>
      </c>
      <c r="H173">
        <v>3</v>
      </c>
      <c r="I173">
        <v>191.43700787401573</v>
      </c>
      <c r="J173">
        <f t="shared" si="10"/>
        <v>0.76680007168030584</v>
      </c>
      <c r="N173">
        <v>172</v>
      </c>
      <c r="O173">
        <v>29</v>
      </c>
      <c r="P173" t="s">
        <v>40</v>
      </c>
      <c r="Q173">
        <v>494084.77300500002</v>
      </c>
      <c r="R173">
        <v>5180777.0339099905</v>
      </c>
      <c r="S173" t="s">
        <v>10</v>
      </c>
      <c r="T173">
        <v>2</v>
      </c>
      <c r="U173">
        <v>371.06299212598424</v>
      </c>
      <c r="V173">
        <v>1.0810535809235939</v>
      </c>
      <c r="W173">
        <v>185</v>
      </c>
      <c r="X173">
        <f t="shared" si="11"/>
        <v>0.54572271386430682</v>
      </c>
    </row>
    <row r="174" spans="1:24" x14ac:dyDescent="0.4">
      <c r="A174" t="s">
        <v>31</v>
      </c>
      <c r="B174">
        <v>231</v>
      </c>
      <c r="C174">
        <v>13</v>
      </c>
      <c r="D174" t="s">
        <v>30</v>
      </c>
      <c r="E174">
        <v>493604.093411999</v>
      </c>
      <c r="F174">
        <v>5180858.8683700003</v>
      </c>
      <c r="G174" t="s">
        <v>9</v>
      </c>
      <c r="H174">
        <v>6</v>
      </c>
      <c r="I174">
        <v>183.07086614173227</v>
      </c>
      <c r="J174">
        <f t="shared" si="10"/>
        <v>0.73328952870198905</v>
      </c>
      <c r="N174">
        <v>173</v>
      </c>
      <c r="O174">
        <v>30</v>
      </c>
      <c r="P174" t="s">
        <v>40</v>
      </c>
      <c r="Q174">
        <v>494116.65697800001</v>
      </c>
      <c r="R174">
        <v>5180751.8889600001</v>
      </c>
      <c r="S174" t="s">
        <v>10</v>
      </c>
      <c r="T174">
        <v>3</v>
      </c>
      <c r="U174">
        <v>269.19291338582678</v>
      </c>
      <c r="V174">
        <v>0.78426566149231547</v>
      </c>
      <c r="W174">
        <v>92</v>
      </c>
      <c r="X174">
        <f t="shared" si="11"/>
        <v>0.27138643067846607</v>
      </c>
    </row>
    <row r="175" spans="1:24" x14ac:dyDescent="0.4">
      <c r="A175" t="s">
        <v>31</v>
      </c>
      <c r="B175">
        <v>68</v>
      </c>
      <c r="C175">
        <v>3</v>
      </c>
      <c r="D175" t="s">
        <v>33</v>
      </c>
      <c r="E175">
        <v>493264.633727999</v>
      </c>
      <c r="F175">
        <v>5180658.2196300002</v>
      </c>
      <c r="G175" t="s">
        <v>9</v>
      </c>
      <c r="H175">
        <v>1</v>
      </c>
      <c r="I175">
        <v>181.59448818897638</v>
      </c>
      <c r="J175">
        <f t="shared" si="10"/>
        <v>0.7273759034705215</v>
      </c>
      <c r="N175">
        <v>174</v>
      </c>
      <c r="O175">
        <v>31</v>
      </c>
      <c r="P175" t="s">
        <v>40</v>
      </c>
      <c r="Q175">
        <v>494148.57913600001</v>
      </c>
      <c r="R175">
        <v>5180765.6369000003</v>
      </c>
      <c r="S175" t="s">
        <v>10</v>
      </c>
      <c r="T175">
        <v>3</v>
      </c>
      <c r="U175">
        <v>356.29921259842519</v>
      </c>
      <c r="V175">
        <v>1.0380408389770317</v>
      </c>
      <c r="W175">
        <v>171</v>
      </c>
      <c r="X175">
        <f t="shared" si="11"/>
        <v>0.50442477876106195</v>
      </c>
    </row>
    <row r="176" spans="1:24" x14ac:dyDescent="0.4">
      <c r="A176" t="s">
        <v>31</v>
      </c>
      <c r="B176">
        <v>127</v>
      </c>
      <c r="C176">
        <v>9</v>
      </c>
      <c r="D176" t="s">
        <v>39</v>
      </c>
      <c r="E176">
        <v>493466.070624999</v>
      </c>
      <c r="F176">
        <v>5180730.2058699904</v>
      </c>
      <c r="G176" t="s">
        <v>9</v>
      </c>
      <c r="H176">
        <v>5</v>
      </c>
      <c r="I176">
        <v>181.59448818897638</v>
      </c>
      <c r="J176">
        <f t="shared" si="10"/>
        <v>0.7273759034705215</v>
      </c>
      <c r="N176">
        <v>175</v>
      </c>
      <c r="O176">
        <v>6</v>
      </c>
      <c r="P176" t="s">
        <v>37</v>
      </c>
      <c r="Q176">
        <v>493367.998337998</v>
      </c>
      <c r="R176">
        <v>5180799.1186100002</v>
      </c>
      <c r="S176" t="s">
        <v>10</v>
      </c>
      <c r="T176">
        <v>3</v>
      </c>
      <c r="U176">
        <v>428.64173228346453</v>
      </c>
      <c r="V176">
        <v>1.248803274515186</v>
      </c>
      <c r="W176">
        <v>262</v>
      </c>
      <c r="X176">
        <f t="shared" si="11"/>
        <v>0.77286135693215341</v>
      </c>
    </row>
    <row r="177" spans="1:24" x14ac:dyDescent="0.4">
      <c r="A177" t="s">
        <v>31</v>
      </c>
      <c r="B177">
        <v>176</v>
      </c>
      <c r="C177">
        <v>7</v>
      </c>
      <c r="D177" t="s">
        <v>37</v>
      </c>
      <c r="E177">
        <v>493398.713634999</v>
      </c>
      <c r="F177">
        <v>5180809.4156499803</v>
      </c>
      <c r="G177" t="s">
        <v>9</v>
      </c>
      <c r="H177">
        <v>1</v>
      </c>
      <c r="I177">
        <v>181.59448818897638</v>
      </c>
      <c r="J177">
        <f t="shared" si="10"/>
        <v>0.7273759034705215</v>
      </c>
      <c r="N177">
        <v>176</v>
      </c>
      <c r="O177">
        <v>7</v>
      </c>
      <c r="P177" t="s">
        <v>37</v>
      </c>
      <c r="Q177">
        <v>493398.713634999</v>
      </c>
      <c r="R177">
        <v>5180809.4156499803</v>
      </c>
      <c r="S177" t="s">
        <v>10</v>
      </c>
      <c r="T177">
        <v>3</v>
      </c>
      <c r="U177">
        <v>389.76377952755905</v>
      </c>
      <c r="V177">
        <v>1.1355363873892392</v>
      </c>
      <c r="W177">
        <v>205</v>
      </c>
      <c r="X177">
        <f t="shared" si="11"/>
        <v>0.60471976401179939</v>
      </c>
    </row>
    <row r="178" spans="1:24" x14ac:dyDescent="0.4">
      <c r="A178" t="s">
        <v>31</v>
      </c>
      <c r="B178">
        <v>203</v>
      </c>
      <c r="C178">
        <v>10</v>
      </c>
      <c r="D178" t="s">
        <v>32</v>
      </c>
      <c r="E178">
        <v>493480.485305999</v>
      </c>
      <c r="F178">
        <v>5180839.4438500004</v>
      </c>
      <c r="G178" t="s">
        <v>9</v>
      </c>
      <c r="H178">
        <v>3</v>
      </c>
      <c r="I178">
        <v>181.59448818897638</v>
      </c>
      <c r="J178">
        <f t="shared" si="10"/>
        <v>0.7273759034705215</v>
      </c>
      <c r="N178">
        <v>177</v>
      </c>
      <c r="O178">
        <v>8</v>
      </c>
      <c r="P178" t="s">
        <v>37</v>
      </c>
      <c r="Q178">
        <v>493431.82198000001</v>
      </c>
      <c r="R178">
        <v>5180805.1601499803</v>
      </c>
      <c r="S178" t="s">
        <v>10</v>
      </c>
      <c r="T178">
        <v>3</v>
      </c>
      <c r="U178">
        <v>398.62204724409446</v>
      </c>
      <c r="V178">
        <v>1.1613440325571764</v>
      </c>
      <c r="W178">
        <v>215</v>
      </c>
      <c r="X178">
        <f t="shared" si="11"/>
        <v>0.63421828908554567</v>
      </c>
    </row>
    <row r="179" spans="1:24" x14ac:dyDescent="0.4">
      <c r="A179" t="s">
        <v>31</v>
      </c>
      <c r="B179">
        <v>419</v>
      </c>
      <c r="C179">
        <v>15</v>
      </c>
      <c r="D179" t="s">
        <v>49</v>
      </c>
      <c r="E179">
        <v>493648.355764999</v>
      </c>
      <c r="F179">
        <v>5181104.3018699903</v>
      </c>
      <c r="G179" t="s">
        <v>9</v>
      </c>
      <c r="H179">
        <v>2</v>
      </c>
      <c r="I179">
        <v>180.61023622047244</v>
      </c>
      <c r="J179">
        <f t="shared" si="10"/>
        <v>0.7234334866495431</v>
      </c>
      <c r="N179">
        <v>178</v>
      </c>
      <c r="O179">
        <v>9</v>
      </c>
      <c r="P179" t="s">
        <v>37</v>
      </c>
      <c r="Q179">
        <v>493463.71892800002</v>
      </c>
      <c r="R179">
        <v>5180794.5687100003</v>
      </c>
      <c r="S179" t="s">
        <v>10</v>
      </c>
      <c r="T179">
        <v>3</v>
      </c>
      <c r="U179">
        <v>268.70078740157481</v>
      </c>
      <c r="V179">
        <v>0.78283190342743014</v>
      </c>
      <c r="W179">
        <v>90</v>
      </c>
      <c r="X179">
        <f t="shared" si="11"/>
        <v>0.26548672566371684</v>
      </c>
    </row>
    <row r="180" spans="1:24" x14ac:dyDescent="0.4">
      <c r="A180" t="s">
        <v>31</v>
      </c>
      <c r="B180">
        <v>129</v>
      </c>
      <c r="C180">
        <v>11</v>
      </c>
      <c r="D180" t="s">
        <v>39</v>
      </c>
      <c r="E180">
        <v>493528.684700999</v>
      </c>
      <c r="F180">
        <v>5180727.1582500003</v>
      </c>
      <c r="G180" t="s">
        <v>9</v>
      </c>
      <c r="H180">
        <v>6</v>
      </c>
      <c r="I180">
        <v>176.18110236220471</v>
      </c>
      <c r="J180">
        <f t="shared" si="10"/>
        <v>0.70569261095514002</v>
      </c>
      <c r="N180">
        <v>179</v>
      </c>
      <c r="O180">
        <v>10</v>
      </c>
      <c r="P180" t="s">
        <v>37</v>
      </c>
      <c r="Q180">
        <v>493495.641638998</v>
      </c>
      <c r="R180">
        <v>5180807.6464499803</v>
      </c>
      <c r="S180" t="s">
        <v>10</v>
      </c>
      <c r="T180">
        <v>3</v>
      </c>
      <c r="U180">
        <v>274.6062992125984</v>
      </c>
      <c r="V180">
        <v>0.80003700020605484</v>
      </c>
      <c r="W180">
        <v>98</v>
      </c>
      <c r="X180">
        <f t="shared" si="11"/>
        <v>0.28908554572271389</v>
      </c>
    </row>
    <row r="181" spans="1:24" x14ac:dyDescent="0.4">
      <c r="A181" t="s">
        <v>31</v>
      </c>
      <c r="B181">
        <v>420</v>
      </c>
      <c r="C181">
        <v>16</v>
      </c>
      <c r="D181" t="s">
        <v>49</v>
      </c>
      <c r="E181">
        <v>493681.925006998</v>
      </c>
      <c r="F181">
        <v>5181110.7360899802</v>
      </c>
      <c r="G181" t="s">
        <v>9</v>
      </c>
      <c r="H181">
        <v>3</v>
      </c>
      <c r="I181">
        <v>173.72047244094489</v>
      </c>
      <c r="J181">
        <f t="shared" si="10"/>
        <v>0.69583656890269407</v>
      </c>
      <c r="N181">
        <v>180</v>
      </c>
      <c r="O181">
        <v>11</v>
      </c>
      <c r="P181" t="s">
        <v>37</v>
      </c>
      <c r="Q181">
        <v>493527.53185500001</v>
      </c>
      <c r="R181">
        <v>5180790.7214000002</v>
      </c>
      <c r="S181" t="s">
        <v>10</v>
      </c>
      <c r="T181">
        <v>3</v>
      </c>
      <c r="U181">
        <v>281.49606299212599</v>
      </c>
      <c r="V181">
        <v>0.82010961311445052</v>
      </c>
      <c r="W181">
        <v>108</v>
      </c>
      <c r="X181">
        <f t="shared" si="11"/>
        <v>0.31858407079646017</v>
      </c>
    </row>
    <row r="182" spans="1:24" x14ac:dyDescent="0.4">
      <c r="A182" t="s">
        <v>31</v>
      </c>
      <c r="B182">
        <v>149</v>
      </c>
      <c r="C182">
        <v>6</v>
      </c>
      <c r="D182" t="s">
        <v>40</v>
      </c>
      <c r="E182">
        <v>493350.86385000002</v>
      </c>
      <c r="F182">
        <v>5180767.3566100001</v>
      </c>
      <c r="G182" t="s">
        <v>9</v>
      </c>
      <c r="H182">
        <v>1</v>
      </c>
      <c r="I182">
        <v>169.29133858267716</v>
      </c>
      <c r="J182">
        <f t="shared" si="10"/>
        <v>0.67809569320829099</v>
      </c>
      <c r="N182">
        <v>181</v>
      </c>
      <c r="O182">
        <v>12</v>
      </c>
      <c r="P182" t="s">
        <v>37</v>
      </c>
      <c r="Q182">
        <v>493559.45098800003</v>
      </c>
      <c r="R182">
        <v>5180800.5769400001</v>
      </c>
      <c r="S182" t="s">
        <v>10</v>
      </c>
      <c r="T182">
        <v>3</v>
      </c>
      <c r="U182">
        <v>73.818897637795274</v>
      </c>
      <c r="V182">
        <v>0.21506370973281044</v>
      </c>
      <c r="W182">
        <v>10</v>
      </c>
      <c r="X182">
        <f t="shared" si="11"/>
        <v>2.9498525073746312E-2</v>
      </c>
    </row>
    <row r="183" spans="1:24" x14ac:dyDescent="0.4">
      <c r="A183" t="s">
        <v>31</v>
      </c>
      <c r="B183">
        <v>150</v>
      </c>
      <c r="C183">
        <v>7</v>
      </c>
      <c r="D183" t="s">
        <v>40</v>
      </c>
      <c r="E183">
        <v>493382.78291000001</v>
      </c>
      <c r="F183">
        <v>5180776.7667300003</v>
      </c>
      <c r="G183" t="s">
        <v>9</v>
      </c>
      <c r="H183">
        <v>2</v>
      </c>
      <c r="I183">
        <v>167.3228346456693</v>
      </c>
      <c r="J183">
        <f t="shared" si="10"/>
        <v>0.67021085956633419</v>
      </c>
      <c r="N183">
        <v>182</v>
      </c>
      <c r="O183">
        <v>13</v>
      </c>
      <c r="P183" t="s">
        <v>37</v>
      </c>
      <c r="Q183">
        <v>493593.77961500001</v>
      </c>
      <c r="R183">
        <v>5180793.1975299902</v>
      </c>
      <c r="S183" t="s">
        <v>10</v>
      </c>
      <c r="T183">
        <v>3</v>
      </c>
      <c r="U183">
        <v>375</v>
      </c>
      <c r="V183">
        <v>1.0925236454426772</v>
      </c>
      <c r="W183">
        <v>189</v>
      </c>
      <c r="X183">
        <f t="shared" si="11"/>
        <v>0.55752212389380529</v>
      </c>
    </row>
    <row r="184" spans="1:24" x14ac:dyDescent="0.4">
      <c r="A184" t="s">
        <v>31</v>
      </c>
      <c r="B184">
        <v>102</v>
      </c>
      <c r="C184">
        <v>10</v>
      </c>
      <c r="D184" t="s">
        <v>38</v>
      </c>
      <c r="E184">
        <v>493499.50784600002</v>
      </c>
      <c r="F184">
        <v>5180712.2994100004</v>
      </c>
      <c r="G184" t="s">
        <v>9</v>
      </c>
      <c r="H184">
        <v>6</v>
      </c>
      <c r="I184">
        <v>163.87795275590551</v>
      </c>
      <c r="J184">
        <f t="shared" si="10"/>
        <v>0.65641240069290963</v>
      </c>
      <c r="N184">
        <v>183</v>
      </c>
      <c r="O184">
        <v>14</v>
      </c>
      <c r="P184" t="s">
        <v>37</v>
      </c>
      <c r="Q184">
        <v>493623.269814</v>
      </c>
      <c r="R184">
        <v>5180802.28675</v>
      </c>
      <c r="S184" t="s">
        <v>10</v>
      </c>
      <c r="T184">
        <v>3</v>
      </c>
      <c r="U184">
        <v>51.181102362204726</v>
      </c>
      <c r="V184">
        <v>0.14911083874808193</v>
      </c>
      <c r="W184">
        <v>7</v>
      </c>
      <c r="X184">
        <f t="shared" si="11"/>
        <v>2.0648967551622419E-2</v>
      </c>
    </row>
    <row r="185" spans="1:24" x14ac:dyDescent="0.4">
      <c r="A185" t="s">
        <v>31</v>
      </c>
      <c r="B185">
        <v>205</v>
      </c>
      <c r="C185">
        <v>12</v>
      </c>
      <c r="D185" t="s">
        <v>32</v>
      </c>
      <c r="E185">
        <v>493544.29430000001</v>
      </c>
      <c r="F185">
        <v>5180832.3741800003</v>
      </c>
      <c r="G185" t="s">
        <v>9</v>
      </c>
      <c r="H185">
        <v>5</v>
      </c>
      <c r="I185">
        <v>156.98818897637796</v>
      </c>
      <c r="J185">
        <f t="shared" si="10"/>
        <v>0.6288154829460606</v>
      </c>
      <c r="N185">
        <v>184</v>
      </c>
      <c r="O185">
        <v>15</v>
      </c>
      <c r="P185" t="s">
        <v>37</v>
      </c>
      <c r="Q185">
        <v>493655.168991999</v>
      </c>
      <c r="R185">
        <v>5180793.4742900003</v>
      </c>
      <c r="S185" t="s">
        <v>10</v>
      </c>
      <c r="T185">
        <v>3</v>
      </c>
      <c r="U185">
        <v>278.54330708661416</v>
      </c>
      <c r="V185">
        <v>0.81150706472513812</v>
      </c>
      <c r="W185">
        <v>103</v>
      </c>
      <c r="X185">
        <f t="shared" si="11"/>
        <v>0.30383480825958703</v>
      </c>
    </row>
    <row r="186" spans="1:24" x14ac:dyDescent="0.4">
      <c r="A186" t="s">
        <v>31</v>
      </c>
      <c r="B186">
        <v>422</v>
      </c>
      <c r="C186">
        <v>18</v>
      </c>
      <c r="D186" t="s">
        <v>49</v>
      </c>
      <c r="E186">
        <v>493745.871519999</v>
      </c>
      <c r="F186">
        <v>5181100.9654400004</v>
      </c>
      <c r="G186" t="s">
        <v>9</v>
      </c>
      <c r="H186">
        <v>5</v>
      </c>
      <c r="I186">
        <v>156.49606299212599</v>
      </c>
      <c r="J186">
        <f t="shared" si="10"/>
        <v>0.62684427453557134</v>
      </c>
      <c r="N186">
        <v>185</v>
      </c>
      <c r="O186">
        <v>16</v>
      </c>
      <c r="P186" t="s">
        <v>37</v>
      </c>
      <c r="Q186">
        <v>493687.085563</v>
      </c>
      <c r="R186">
        <v>5180801.1080700001</v>
      </c>
      <c r="S186" t="s">
        <v>10</v>
      </c>
      <c r="T186">
        <v>3</v>
      </c>
      <c r="U186">
        <v>412.89370078740154</v>
      </c>
      <c r="V186">
        <v>1.2029230164388531</v>
      </c>
      <c r="W186">
        <v>238</v>
      </c>
      <c r="X186">
        <f t="shared" si="11"/>
        <v>0.70206489675516226</v>
      </c>
    </row>
    <row r="187" spans="1:24" x14ac:dyDescent="0.4">
      <c r="A187" t="s">
        <v>31</v>
      </c>
      <c r="B187">
        <v>97</v>
      </c>
      <c r="C187">
        <v>5</v>
      </c>
      <c r="D187" t="s">
        <v>38</v>
      </c>
      <c r="E187">
        <v>493339.95637500001</v>
      </c>
      <c r="F187">
        <v>5180706.3626100002</v>
      </c>
      <c r="G187" t="s">
        <v>9</v>
      </c>
      <c r="H187">
        <v>2</v>
      </c>
      <c r="I187">
        <v>155.01968503937007</v>
      </c>
      <c r="J187">
        <f t="shared" si="10"/>
        <v>0.62093064930410369</v>
      </c>
      <c r="N187">
        <v>186</v>
      </c>
      <c r="O187">
        <v>17</v>
      </c>
      <c r="P187" t="s">
        <v>37</v>
      </c>
      <c r="Q187">
        <v>493718.99832999799</v>
      </c>
      <c r="R187">
        <v>5180805.1860999903</v>
      </c>
      <c r="S187" t="s">
        <v>10</v>
      </c>
      <c r="T187">
        <v>3</v>
      </c>
      <c r="U187">
        <v>413.38582677165351</v>
      </c>
      <c r="V187">
        <v>1.2043567745037385</v>
      </c>
      <c r="W187">
        <v>239</v>
      </c>
      <c r="X187">
        <f t="shared" si="11"/>
        <v>0.70501474926253682</v>
      </c>
    </row>
    <row r="188" spans="1:24" x14ac:dyDescent="0.4">
      <c r="A188" t="s">
        <v>31</v>
      </c>
      <c r="B188">
        <v>249</v>
      </c>
      <c r="C188">
        <v>9</v>
      </c>
      <c r="D188" t="s">
        <v>34</v>
      </c>
      <c r="E188">
        <v>493445.578717998</v>
      </c>
      <c r="F188">
        <v>5180889.9313700004</v>
      </c>
      <c r="G188" t="s">
        <v>9</v>
      </c>
      <c r="H188">
        <v>1</v>
      </c>
      <c r="I188">
        <v>151.57480314960631</v>
      </c>
      <c r="J188">
        <f t="shared" si="10"/>
        <v>0.60713219043067923</v>
      </c>
      <c r="N188">
        <v>187</v>
      </c>
      <c r="O188">
        <v>18</v>
      </c>
      <c r="P188" t="s">
        <v>37</v>
      </c>
      <c r="Q188">
        <v>493750.88386399799</v>
      </c>
      <c r="R188">
        <v>5180783.1506200004</v>
      </c>
      <c r="S188" t="s">
        <v>10</v>
      </c>
      <c r="T188">
        <v>3</v>
      </c>
      <c r="U188">
        <v>430.11811023622045</v>
      </c>
      <c r="V188">
        <v>1.2531045487098422</v>
      </c>
      <c r="W188">
        <v>264</v>
      </c>
      <c r="X188">
        <f t="shared" si="11"/>
        <v>0.77876106194690264</v>
      </c>
    </row>
    <row r="189" spans="1:24" x14ac:dyDescent="0.4">
      <c r="A189" t="s">
        <v>31</v>
      </c>
      <c r="B189">
        <v>122</v>
      </c>
      <c r="C189">
        <v>4</v>
      </c>
      <c r="D189" t="s">
        <v>39</v>
      </c>
      <c r="E189">
        <v>493305.31326999801</v>
      </c>
      <c r="F189">
        <v>5180718.9579600003</v>
      </c>
      <c r="G189" t="s">
        <v>9</v>
      </c>
      <c r="H189">
        <v>1</v>
      </c>
      <c r="I189">
        <v>145.66929133858267</v>
      </c>
      <c r="J189">
        <f t="shared" si="10"/>
        <v>0.58347768950480849</v>
      </c>
      <c r="N189">
        <v>188</v>
      </c>
      <c r="O189">
        <v>19</v>
      </c>
      <c r="P189" t="s">
        <v>37</v>
      </c>
      <c r="Q189">
        <v>493782.808423999</v>
      </c>
      <c r="R189">
        <v>5180798.5634500002</v>
      </c>
      <c r="S189" t="s">
        <v>10</v>
      </c>
      <c r="T189">
        <v>3</v>
      </c>
      <c r="U189">
        <v>375.98425196850394</v>
      </c>
      <c r="V189">
        <v>1.0953911615724479</v>
      </c>
      <c r="W189">
        <v>191</v>
      </c>
      <c r="X189">
        <f t="shared" si="11"/>
        <v>0.56342182890855452</v>
      </c>
    </row>
    <row r="190" spans="1:24" x14ac:dyDescent="0.4">
      <c r="A190" t="s">
        <v>31</v>
      </c>
      <c r="B190">
        <v>202</v>
      </c>
      <c r="C190">
        <v>9</v>
      </c>
      <c r="D190" t="s">
        <v>32</v>
      </c>
      <c r="E190">
        <v>493448.56273100001</v>
      </c>
      <c r="F190">
        <v>5180826.3661900004</v>
      </c>
      <c r="G190" t="s">
        <v>9</v>
      </c>
      <c r="H190">
        <v>2</v>
      </c>
      <c r="I190">
        <v>135.82677165354332</v>
      </c>
      <c r="J190">
        <f t="shared" si="10"/>
        <v>0.54405352129502427</v>
      </c>
      <c r="N190">
        <v>189</v>
      </c>
      <c r="O190">
        <v>20</v>
      </c>
      <c r="P190" t="s">
        <v>37</v>
      </c>
      <c r="Q190">
        <v>493814.71713100001</v>
      </c>
      <c r="R190">
        <v>5180798.7527299803</v>
      </c>
      <c r="S190" t="s">
        <v>10</v>
      </c>
      <c r="T190">
        <v>3</v>
      </c>
      <c r="U190">
        <v>443.40551181102364</v>
      </c>
      <c r="V190">
        <v>1.2918160164617483</v>
      </c>
      <c r="W190">
        <v>278</v>
      </c>
      <c r="X190">
        <f t="shared" si="11"/>
        <v>0.82005899705014751</v>
      </c>
    </row>
    <row r="191" spans="1:24" x14ac:dyDescent="0.4">
      <c r="A191" t="s">
        <v>31</v>
      </c>
      <c r="B191">
        <v>155</v>
      </c>
      <c r="C191">
        <v>12</v>
      </c>
      <c r="D191" t="s">
        <v>40</v>
      </c>
      <c r="E191">
        <v>493542.317518998</v>
      </c>
      <c r="F191">
        <v>5180768.8143999903</v>
      </c>
      <c r="G191" t="s">
        <v>9</v>
      </c>
      <c r="H191">
        <v>6</v>
      </c>
      <c r="I191">
        <v>122.53937007874016</v>
      </c>
      <c r="J191">
        <f t="shared" si="10"/>
        <v>0.49083089421181536</v>
      </c>
      <c r="N191">
        <v>190</v>
      </c>
      <c r="O191">
        <v>21</v>
      </c>
      <c r="P191" t="s">
        <v>37</v>
      </c>
      <c r="Q191">
        <v>493846.60920200002</v>
      </c>
      <c r="R191">
        <v>5180782.7183499904</v>
      </c>
      <c r="S191" t="s">
        <v>10</v>
      </c>
      <c r="T191">
        <v>3</v>
      </c>
      <c r="U191">
        <v>458.66141732283467</v>
      </c>
      <c r="V191">
        <v>1.3362625164731956</v>
      </c>
      <c r="W191">
        <v>287</v>
      </c>
      <c r="X191">
        <f t="shared" si="11"/>
        <v>0.84660766961651912</v>
      </c>
    </row>
    <row r="192" spans="1:24" x14ac:dyDescent="0.4">
      <c r="A192" t="s">
        <v>31</v>
      </c>
      <c r="B192">
        <v>207</v>
      </c>
      <c r="C192">
        <v>14</v>
      </c>
      <c r="D192" t="s">
        <v>32</v>
      </c>
      <c r="E192">
        <v>493606.513420998</v>
      </c>
      <c r="F192">
        <v>5180835.6831999803</v>
      </c>
      <c r="G192" t="s">
        <v>9</v>
      </c>
      <c r="H192">
        <v>6</v>
      </c>
      <c r="I192">
        <v>118.60236220472441</v>
      </c>
      <c r="J192">
        <f t="shared" si="10"/>
        <v>0.47506122692790159</v>
      </c>
      <c r="N192">
        <v>191</v>
      </c>
      <c r="O192">
        <v>22</v>
      </c>
      <c r="P192" t="s">
        <v>37</v>
      </c>
      <c r="Q192">
        <v>493878.54757200001</v>
      </c>
      <c r="R192">
        <v>5180811.9108300004</v>
      </c>
      <c r="S192" t="s">
        <v>10</v>
      </c>
      <c r="T192">
        <v>3</v>
      </c>
      <c r="U192">
        <v>524.11417322834643</v>
      </c>
      <c r="V192">
        <v>1.5269523391029542</v>
      </c>
      <c r="W192">
        <v>320</v>
      </c>
      <c r="X192">
        <f t="shared" si="11"/>
        <v>0.94395280235988199</v>
      </c>
    </row>
    <row r="193" spans="1:24" x14ac:dyDescent="0.4">
      <c r="A193" t="s">
        <v>31</v>
      </c>
      <c r="B193">
        <v>206</v>
      </c>
      <c r="C193">
        <v>13</v>
      </c>
      <c r="D193" t="s">
        <v>32</v>
      </c>
      <c r="E193">
        <v>493576.197009</v>
      </c>
      <c r="F193">
        <v>5180827.1172000002</v>
      </c>
      <c r="G193" t="s">
        <v>9</v>
      </c>
      <c r="H193">
        <v>6</v>
      </c>
      <c r="I193">
        <v>99.40944881889763</v>
      </c>
      <c r="J193">
        <f t="shared" si="10"/>
        <v>0.39818409891882206</v>
      </c>
      <c r="N193">
        <v>192</v>
      </c>
      <c r="O193">
        <v>23</v>
      </c>
      <c r="P193" t="s">
        <v>37</v>
      </c>
      <c r="Q193">
        <v>493910.45270800003</v>
      </c>
      <c r="R193">
        <v>5180808.6558299903</v>
      </c>
      <c r="S193" t="s">
        <v>10</v>
      </c>
      <c r="T193">
        <v>3</v>
      </c>
      <c r="U193">
        <v>470.4724409448819</v>
      </c>
      <c r="V193">
        <v>1.3706727100304454</v>
      </c>
      <c r="W193">
        <v>295</v>
      </c>
      <c r="X193">
        <f t="shared" si="11"/>
        <v>0.87020648967551617</v>
      </c>
    </row>
    <row r="194" spans="1:24" x14ac:dyDescent="0.4">
      <c r="A194" t="s">
        <v>31</v>
      </c>
      <c r="B194">
        <v>181</v>
      </c>
      <c r="C194">
        <v>12</v>
      </c>
      <c r="D194" t="s">
        <v>37</v>
      </c>
      <c r="E194">
        <v>493559.45098800003</v>
      </c>
      <c r="F194">
        <v>5180800.5769400001</v>
      </c>
      <c r="G194" t="s">
        <v>9</v>
      </c>
      <c r="H194">
        <v>6</v>
      </c>
      <c r="I194">
        <v>95.472440944881882</v>
      </c>
      <c r="J194">
        <f t="shared" si="10"/>
        <v>0.38241443163490829</v>
      </c>
      <c r="N194">
        <v>193</v>
      </c>
      <c r="O194">
        <v>24</v>
      </c>
      <c r="P194" t="s">
        <v>37</v>
      </c>
      <c r="Q194">
        <v>493942.357093998</v>
      </c>
      <c r="R194">
        <v>5180804.6231500003</v>
      </c>
      <c r="S194" t="s">
        <v>10</v>
      </c>
      <c r="T194">
        <v>3</v>
      </c>
      <c r="U194">
        <v>265.74803149606299</v>
      </c>
      <c r="V194">
        <v>0.77422935503811763</v>
      </c>
      <c r="W194">
        <v>88</v>
      </c>
      <c r="X194">
        <f t="shared" si="11"/>
        <v>0.25958702064896755</v>
      </c>
    </row>
    <row r="195" spans="1:24" x14ac:dyDescent="0.4">
      <c r="A195" t="s">
        <v>31</v>
      </c>
      <c r="B195">
        <v>96</v>
      </c>
      <c r="C195">
        <v>4</v>
      </c>
      <c r="D195" t="s">
        <v>38</v>
      </c>
      <c r="E195">
        <v>493308.02597100002</v>
      </c>
      <c r="F195">
        <v>5180687.1739800004</v>
      </c>
      <c r="G195" t="s">
        <v>9</v>
      </c>
      <c r="H195">
        <v>1</v>
      </c>
      <c r="I195">
        <v>91.043307086614178</v>
      </c>
      <c r="J195">
        <f t="shared" si="10"/>
        <v>0.36467355594050538</v>
      </c>
      <c r="N195">
        <v>194</v>
      </c>
      <c r="O195">
        <v>25</v>
      </c>
      <c r="P195" t="s">
        <v>37</v>
      </c>
      <c r="Q195">
        <v>493976.07760600001</v>
      </c>
      <c r="R195">
        <v>5180793.5362799903</v>
      </c>
      <c r="S195" t="s">
        <v>10</v>
      </c>
      <c r="T195">
        <v>3</v>
      </c>
      <c r="U195">
        <v>250.49212598425197</v>
      </c>
      <c r="V195">
        <v>0.72978285502667017</v>
      </c>
      <c r="W195">
        <v>76</v>
      </c>
      <c r="X195">
        <f t="shared" si="11"/>
        <v>0.22418879056047197</v>
      </c>
    </row>
    <row r="196" spans="1:24" x14ac:dyDescent="0.4">
      <c r="A196" t="s">
        <v>31</v>
      </c>
      <c r="B196">
        <v>175</v>
      </c>
      <c r="C196">
        <v>6</v>
      </c>
      <c r="D196" t="s">
        <v>37</v>
      </c>
      <c r="E196">
        <v>493367.998337998</v>
      </c>
      <c r="F196">
        <v>5180799.1186100002</v>
      </c>
      <c r="G196" t="s">
        <v>9</v>
      </c>
      <c r="H196">
        <v>1</v>
      </c>
      <c r="I196">
        <v>83.661417322834652</v>
      </c>
      <c r="J196">
        <f t="shared" si="10"/>
        <v>0.3351054297831671</v>
      </c>
      <c r="N196">
        <v>195</v>
      </c>
      <c r="O196">
        <v>26</v>
      </c>
      <c r="P196" t="s">
        <v>37</v>
      </c>
      <c r="Q196">
        <v>494006.16654900002</v>
      </c>
      <c r="R196">
        <v>5180797.1138899904</v>
      </c>
      <c r="S196" t="s">
        <v>10</v>
      </c>
      <c r="T196">
        <v>4</v>
      </c>
      <c r="U196">
        <v>348.91732283464569</v>
      </c>
      <c r="V196">
        <v>1.0165344680037509</v>
      </c>
      <c r="W196">
        <v>164</v>
      </c>
      <c r="X196">
        <f t="shared" si="11"/>
        <v>0.48377581120943952</v>
      </c>
    </row>
    <row r="197" spans="1:24" x14ac:dyDescent="0.4">
      <c r="A197" t="s">
        <v>31</v>
      </c>
      <c r="B197">
        <v>272</v>
      </c>
      <c r="C197">
        <v>9</v>
      </c>
      <c r="D197" t="s">
        <v>35</v>
      </c>
      <c r="E197">
        <v>493466.52908200002</v>
      </c>
      <c r="F197">
        <v>5180921.6894899802</v>
      </c>
      <c r="G197" t="s">
        <v>9</v>
      </c>
      <c r="H197">
        <v>1</v>
      </c>
      <c r="I197">
        <v>69.881889763779526</v>
      </c>
      <c r="J197">
        <f t="shared" si="10"/>
        <v>0.27991159428946899</v>
      </c>
      <c r="N197">
        <v>196</v>
      </c>
      <c r="O197">
        <v>27</v>
      </c>
      <c r="P197" t="s">
        <v>37</v>
      </c>
      <c r="Q197">
        <v>494038.07558499801</v>
      </c>
      <c r="R197">
        <v>5180797.63772</v>
      </c>
      <c r="S197" t="s">
        <v>10</v>
      </c>
      <c r="T197">
        <v>4</v>
      </c>
      <c r="U197">
        <v>396.65354330708664</v>
      </c>
      <c r="V197">
        <v>1.1556090002976349</v>
      </c>
      <c r="W197">
        <v>211</v>
      </c>
      <c r="X197">
        <f t="shared" si="11"/>
        <v>0.6224188790560472</v>
      </c>
    </row>
    <row r="198" spans="1:24" x14ac:dyDescent="0.4">
      <c r="A198" t="s">
        <v>31</v>
      </c>
      <c r="B198">
        <v>201</v>
      </c>
      <c r="C198">
        <v>8</v>
      </c>
      <c r="D198" t="s">
        <v>32</v>
      </c>
      <c r="E198">
        <v>493416.665978998</v>
      </c>
      <c r="F198">
        <v>5180836.9577099904</v>
      </c>
      <c r="G198" t="s">
        <v>9</v>
      </c>
      <c r="H198">
        <v>1</v>
      </c>
      <c r="I198">
        <v>24.606299212598426</v>
      </c>
      <c r="J198">
        <f t="shared" si="10"/>
        <v>9.8560420524460915E-2</v>
      </c>
      <c r="N198">
        <v>197</v>
      </c>
      <c r="O198">
        <v>28</v>
      </c>
      <c r="P198" t="s">
        <v>37</v>
      </c>
      <c r="Q198">
        <v>494069.977149999</v>
      </c>
      <c r="R198">
        <v>5180790.6054199804</v>
      </c>
      <c r="S198" t="s">
        <v>10</v>
      </c>
      <c r="T198">
        <v>4</v>
      </c>
      <c r="U198">
        <v>278.54330708661416</v>
      </c>
      <c r="V198">
        <v>0.81150706472513812</v>
      </c>
      <c r="W198">
        <v>104</v>
      </c>
      <c r="X198">
        <f t="shared" si="11"/>
        <v>0.30678466076696165</v>
      </c>
    </row>
    <row r="199" spans="1:24" x14ac:dyDescent="0.4">
      <c r="A199" t="s">
        <v>31</v>
      </c>
      <c r="B199">
        <v>18</v>
      </c>
      <c r="C199">
        <v>1</v>
      </c>
      <c r="D199" t="s">
        <v>10</v>
      </c>
      <c r="E199">
        <v>493215.020101998</v>
      </c>
      <c r="F199">
        <v>5180604.1297000004</v>
      </c>
      <c r="G199" t="s">
        <v>9</v>
      </c>
      <c r="H199">
        <v>1</v>
      </c>
      <c r="N199">
        <v>198</v>
      </c>
      <c r="O199">
        <v>29</v>
      </c>
      <c r="P199" t="s">
        <v>37</v>
      </c>
      <c r="Q199">
        <v>494101.90357700002</v>
      </c>
      <c r="R199">
        <v>5180808.7980000004</v>
      </c>
      <c r="S199" t="s">
        <v>10</v>
      </c>
      <c r="T199">
        <v>4</v>
      </c>
      <c r="U199">
        <v>343.99606299212599</v>
      </c>
      <c r="V199">
        <v>1.0021968873548968</v>
      </c>
      <c r="W199">
        <v>156</v>
      </c>
      <c r="X199">
        <f t="shared" ref="X199:X230" si="12">W199/339</f>
        <v>0.46017699115044247</v>
      </c>
    </row>
    <row r="200" spans="1:24" x14ac:dyDescent="0.4">
      <c r="A200" t="s">
        <v>31</v>
      </c>
      <c r="B200">
        <v>42</v>
      </c>
      <c r="C200">
        <v>2</v>
      </c>
      <c r="D200" t="s">
        <v>11</v>
      </c>
      <c r="E200">
        <v>493228.31810600002</v>
      </c>
      <c r="F200">
        <v>5180622.0768400002</v>
      </c>
      <c r="G200" t="s">
        <v>9</v>
      </c>
      <c r="H200">
        <v>1</v>
      </c>
      <c r="N200">
        <v>199</v>
      </c>
      <c r="O200">
        <v>30</v>
      </c>
      <c r="P200" t="s">
        <v>37</v>
      </c>
      <c r="Q200">
        <v>494133.78745300003</v>
      </c>
      <c r="R200">
        <v>5180783.6531300005</v>
      </c>
      <c r="S200" t="s">
        <v>10</v>
      </c>
      <c r="T200">
        <v>4</v>
      </c>
      <c r="U200">
        <v>190.94488188976376</v>
      </c>
      <c r="V200">
        <v>0.55629812917553634</v>
      </c>
      <c r="W200">
        <v>36</v>
      </c>
      <c r="X200">
        <f t="shared" si="12"/>
        <v>0.10619469026548672</v>
      </c>
    </row>
    <row r="201" spans="1:24" x14ac:dyDescent="0.4">
      <c r="A201" t="s">
        <v>31</v>
      </c>
      <c r="B201">
        <v>95</v>
      </c>
      <c r="C201">
        <v>3</v>
      </c>
      <c r="D201" t="s">
        <v>38</v>
      </c>
      <c r="E201">
        <v>493276.726444998</v>
      </c>
      <c r="F201">
        <v>5180689.0780499903</v>
      </c>
      <c r="G201" t="s">
        <v>9</v>
      </c>
      <c r="H201">
        <v>1</v>
      </c>
      <c r="N201">
        <v>200</v>
      </c>
      <c r="O201">
        <v>7</v>
      </c>
      <c r="P201" t="s">
        <v>32</v>
      </c>
      <c r="Q201">
        <v>493387.33872200001</v>
      </c>
      <c r="R201">
        <v>5180837.4458999904</v>
      </c>
      <c r="S201" t="s">
        <v>10</v>
      </c>
      <c r="T201">
        <v>4</v>
      </c>
      <c r="U201">
        <v>182.57874015748033</v>
      </c>
      <c r="V201">
        <v>0.53192424207248457</v>
      </c>
      <c r="W201">
        <v>34</v>
      </c>
      <c r="X201">
        <f t="shared" si="12"/>
        <v>0.10029498525073746</v>
      </c>
    </row>
    <row r="202" spans="1:24" x14ac:dyDescent="0.4">
      <c r="A202" t="s">
        <v>31</v>
      </c>
      <c r="B202">
        <v>200</v>
      </c>
      <c r="C202">
        <v>7</v>
      </c>
      <c r="D202" t="s">
        <v>32</v>
      </c>
      <c r="E202">
        <v>493387.33872200001</v>
      </c>
      <c r="F202">
        <v>5180837.4458999904</v>
      </c>
      <c r="G202" t="s">
        <v>9</v>
      </c>
      <c r="H202">
        <v>1</v>
      </c>
      <c r="N202">
        <v>201</v>
      </c>
      <c r="O202">
        <v>8</v>
      </c>
      <c r="P202" t="s">
        <v>32</v>
      </c>
      <c r="Q202">
        <v>493416.665978998</v>
      </c>
      <c r="R202">
        <v>5180836.9577099904</v>
      </c>
      <c r="S202" t="s">
        <v>10</v>
      </c>
      <c r="T202">
        <v>4</v>
      </c>
      <c r="U202">
        <v>382.87401574803147</v>
      </c>
      <c r="V202">
        <v>1.1154637744808436</v>
      </c>
      <c r="W202">
        <v>196</v>
      </c>
      <c r="X202">
        <f t="shared" si="12"/>
        <v>0.57817109144542778</v>
      </c>
    </row>
    <row r="203" spans="1:24" x14ac:dyDescent="0.4">
      <c r="A203" t="s">
        <v>31</v>
      </c>
      <c r="B203">
        <v>225</v>
      </c>
      <c r="C203">
        <v>7</v>
      </c>
      <c r="D203" t="s">
        <v>30</v>
      </c>
      <c r="E203">
        <v>493412.658734</v>
      </c>
      <c r="F203">
        <v>5180872.0767299803</v>
      </c>
      <c r="G203" t="s">
        <v>9</v>
      </c>
      <c r="H203">
        <v>1</v>
      </c>
      <c r="N203">
        <v>202</v>
      </c>
      <c r="O203">
        <v>9</v>
      </c>
      <c r="P203" t="s">
        <v>32</v>
      </c>
      <c r="Q203">
        <v>493448.56273100001</v>
      </c>
      <c r="R203">
        <v>5180826.3661900004</v>
      </c>
      <c r="S203" t="s">
        <v>10</v>
      </c>
      <c r="T203">
        <v>4</v>
      </c>
      <c r="U203">
        <v>15.255905511811024</v>
      </c>
      <c r="V203">
        <v>4.4446500011447496E-2</v>
      </c>
      <c r="W203">
        <v>2</v>
      </c>
      <c r="X203">
        <f t="shared" si="12"/>
        <v>5.8997050147492625E-3</v>
      </c>
    </row>
    <row r="204" spans="1:24" x14ac:dyDescent="0.4">
      <c r="A204" t="s">
        <v>31</v>
      </c>
      <c r="B204">
        <v>297</v>
      </c>
      <c r="C204">
        <v>9</v>
      </c>
      <c r="D204" t="s">
        <v>44</v>
      </c>
      <c r="E204">
        <v>493470.68572100002</v>
      </c>
      <c r="F204">
        <v>5180953.4659200003</v>
      </c>
      <c r="G204" t="s">
        <v>9</v>
      </c>
      <c r="H204">
        <v>1</v>
      </c>
      <c r="N204">
        <v>203</v>
      </c>
      <c r="O204">
        <v>10</v>
      </c>
      <c r="P204" t="s">
        <v>32</v>
      </c>
      <c r="Q204">
        <v>493480.485305999</v>
      </c>
      <c r="R204">
        <v>5180839.4438500004</v>
      </c>
      <c r="S204" t="s">
        <v>10</v>
      </c>
      <c r="T204">
        <v>4</v>
      </c>
      <c r="U204">
        <v>3.4448820000000002</v>
      </c>
      <c r="V204">
        <v>1.0036306775359629E-2</v>
      </c>
      <c r="W204">
        <v>1</v>
      </c>
      <c r="X204">
        <f t="shared" si="12"/>
        <v>2.9498525073746312E-3</v>
      </c>
    </row>
    <row r="205" spans="1:24" x14ac:dyDescent="0.4">
      <c r="A205" t="s">
        <v>31</v>
      </c>
      <c r="B205">
        <v>323</v>
      </c>
      <c r="C205">
        <v>10</v>
      </c>
      <c r="D205" t="s">
        <v>48</v>
      </c>
      <c r="E205">
        <v>493501.32631400001</v>
      </c>
      <c r="F205">
        <v>5180997.2675900003</v>
      </c>
      <c r="G205" t="s">
        <v>9</v>
      </c>
      <c r="H205">
        <v>1</v>
      </c>
      <c r="N205">
        <v>204</v>
      </c>
      <c r="O205">
        <v>11</v>
      </c>
      <c r="P205" t="s">
        <v>32</v>
      </c>
      <c r="Q205">
        <v>493512.37530999799</v>
      </c>
      <c r="R205">
        <v>5180822.5187200001</v>
      </c>
      <c r="S205" t="s">
        <v>10</v>
      </c>
      <c r="T205">
        <v>4</v>
      </c>
      <c r="U205">
        <v>126.4763779527559</v>
      </c>
      <c r="V205">
        <v>0.36847582267554857</v>
      </c>
      <c r="W205">
        <v>20</v>
      </c>
      <c r="X205">
        <f t="shared" si="12"/>
        <v>5.8997050147492625E-2</v>
      </c>
    </row>
    <row r="206" spans="1:24" x14ac:dyDescent="0.4">
      <c r="A206" t="s">
        <v>42</v>
      </c>
      <c r="B206">
        <v>268</v>
      </c>
      <c r="C206">
        <v>28</v>
      </c>
      <c r="D206" t="s">
        <v>34</v>
      </c>
      <c r="E206">
        <v>494051.827297999</v>
      </c>
      <c r="F206">
        <v>5180885.9662300004</v>
      </c>
      <c r="G206" t="s">
        <v>11</v>
      </c>
      <c r="H206">
        <v>4</v>
      </c>
      <c r="I206">
        <v>560.53149606299212</v>
      </c>
      <c r="J206">
        <f>I206/$L$7</f>
        <v>1.4689403166869672</v>
      </c>
      <c r="N206">
        <v>205</v>
      </c>
      <c r="O206">
        <v>12</v>
      </c>
      <c r="P206" t="s">
        <v>32</v>
      </c>
      <c r="Q206">
        <v>493544.29430000001</v>
      </c>
      <c r="R206">
        <v>5180832.3741800003</v>
      </c>
      <c r="S206" t="s">
        <v>10</v>
      </c>
      <c r="T206">
        <v>4</v>
      </c>
      <c r="U206">
        <v>281.49606299212599</v>
      </c>
      <c r="V206">
        <v>0.82010961311445052</v>
      </c>
      <c r="W206">
        <v>109</v>
      </c>
      <c r="X206">
        <f t="shared" si="12"/>
        <v>0.32153392330383479</v>
      </c>
    </row>
    <row r="207" spans="1:24" x14ac:dyDescent="0.4">
      <c r="A207" t="s">
        <v>42</v>
      </c>
      <c r="B207">
        <v>63</v>
      </c>
      <c r="C207">
        <v>23</v>
      </c>
      <c r="D207" t="s">
        <v>11</v>
      </c>
      <c r="E207">
        <v>493896.16895899799</v>
      </c>
      <c r="F207">
        <v>5180649.7655999903</v>
      </c>
      <c r="G207" t="s">
        <v>11</v>
      </c>
      <c r="H207">
        <v>4</v>
      </c>
      <c r="I207">
        <v>494.09448818897636</v>
      </c>
      <c r="J207">
        <f t="shared" ref="J207:J223" si="13">I207/$L$7</f>
        <v>1.2948341334097586</v>
      </c>
      <c r="N207">
        <v>206</v>
      </c>
      <c r="O207">
        <v>13</v>
      </c>
      <c r="P207" t="s">
        <v>32</v>
      </c>
      <c r="Q207">
        <v>493576.197009</v>
      </c>
      <c r="R207">
        <v>5180827.1172000002</v>
      </c>
      <c r="S207" t="s">
        <v>10</v>
      </c>
      <c r="T207">
        <v>4</v>
      </c>
      <c r="U207">
        <v>404.03543307086613</v>
      </c>
      <c r="V207">
        <v>1.1771153712709159</v>
      </c>
      <c r="W207">
        <v>223</v>
      </c>
      <c r="X207">
        <f t="shared" si="12"/>
        <v>0.65781710914454272</v>
      </c>
    </row>
    <row r="208" spans="1:24" x14ac:dyDescent="0.4">
      <c r="A208" t="s">
        <v>42</v>
      </c>
      <c r="B208">
        <v>292</v>
      </c>
      <c r="C208">
        <v>29</v>
      </c>
      <c r="D208" t="s">
        <v>35</v>
      </c>
      <c r="E208">
        <v>494104.70020800002</v>
      </c>
      <c r="F208">
        <v>5180935.9190600002</v>
      </c>
      <c r="G208" t="s">
        <v>11</v>
      </c>
      <c r="H208">
        <v>4</v>
      </c>
      <c r="I208">
        <v>482.7755905511811</v>
      </c>
      <c r="J208">
        <f t="shared" si="13"/>
        <v>1.265171598481049</v>
      </c>
      <c r="N208">
        <v>207</v>
      </c>
      <c r="O208">
        <v>14</v>
      </c>
      <c r="P208" t="s">
        <v>32</v>
      </c>
      <c r="Q208">
        <v>493606.513420998</v>
      </c>
      <c r="R208">
        <v>5180835.6831999803</v>
      </c>
      <c r="S208" t="s">
        <v>10</v>
      </c>
      <c r="T208">
        <v>4</v>
      </c>
      <c r="U208">
        <v>485.23622047244095</v>
      </c>
      <c r="V208">
        <v>1.4136854519770075</v>
      </c>
      <c r="W208">
        <v>305</v>
      </c>
      <c r="X208">
        <f t="shared" si="12"/>
        <v>0.89970501474926257</v>
      </c>
    </row>
    <row r="209" spans="1:24" x14ac:dyDescent="0.4">
      <c r="A209" t="s">
        <v>42</v>
      </c>
      <c r="B209">
        <v>220</v>
      </c>
      <c r="C209">
        <v>27</v>
      </c>
      <c r="D209" t="s">
        <v>32</v>
      </c>
      <c r="E209">
        <v>494022.916354999</v>
      </c>
      <c r="F209">
        <v>5180829.4337499803</v>
      </c>
      <c r="G209" t="s">
        <v>11</v>
      </c>
      <c r="H209">
        <v>4</v>
      </c>
      <c r="I209">
        <v>453.24803149606299</v>
      </c>
      <c r="J209">
        <f t="shared" si="13"/>
        <v>1.1877910725800673</v>
      </c>
      <c r="N209">
        <v>208</v>
      </c>
      <c r="O209">
        <v>15</v>
      </c>
      <c r="P209" t="s">
        <v>32</v>
      </c>
      <c r="Q209">
        <v>493640.011778999</v>
      </c>
      <c r="R209">
        <v>5180825.2712899903</v>
      </c>
      <c r="S209" t="s">
        <v>10</v>
      </c>
      <c r="T209">
        <v>4</v>
      </c>
      <c r="U209">
        <v>505.90551181102359</v>
      </c>
      <c r="V209">
        <v>1.4739032907021943</v>
      </c>
      <c r="W209">
        <v>314</v>
      </c>
      <c r="X209">
        <f t="shared" si="12"/>
        <v>0.92625368731563418</v>
      </c>
    </row>
    <row r="210" spans="1:24" x14ac:dyDescent="0.4">
      <c r="A210" t="s">
        <v>42</v>
      </c>
      <c r="B210">
        <v>245</v>
      </c>
      <c r="C210">
        <v>27</v>
      </c>
      <c r="D210" t="s">
        <v>30</v>
      </c>
      <c r="E210">
        <v>494050.810379998</v>
      </c>
      <c r="F210">
        <v>5180861.1869900003</v>
      </c>
      <c r="G210" t="s">
        <v>11</v>
      </c>
      <c r="H210">
        <v>4</v>
      </c>
      <c r="I210">
        <v>439.46850393700788</v>
      </c>
      <c r="J210">
        <f t="shared" si="13"/>
        <v>1.1516801604929428</v>
      </c>
      <c r="N210">
        <v>209</v>
      </c>
      <c r="O210">
        <v>16</v>
      </c>
      <c r="P210" t="s">
        <v>32</v>
      </c>
      <c r="Q210">
        <v>493671.92820000002</v>
      </c>
      <c r="R210">
        <v>5180832.9049800001</v>
      </c>
      <c r="S210" t="s">
        <v>10</v>
      </c>
      <c r="T210">
        <v>4</v>
      </c>
      <c r="U210">
        <v>298.72047244094489</v>
      </c>
      <c r="V210">
        <v>0.87029114538543972</v>
      </c>
      <c r="W210">
        <v>122</v>
      </c>
      <c r="X210">
        <f t="shared" si="12"/>
        <v>0.35988200589970504</v>
      </c>
    </row>
    <row r="211" spans="1:24" x14ac:dyDescent="0.4">
      <c r="A211" t="s">
        <v>42</v>
      </c>
      <c r="B211">
        <v>195</v>
      </c>
      <c r="C211">
        <v>26</v>
      </c>
      <c r="D211" t="s">
        <v>37</v>
      </c>
      <c r="E211">
        <v>494006.16654900002</v>
      </c>
      <c r="F211">
        <v>5180797.1138899904</v>
      </c>
      <c r="G211" t="s">
        <v>11</v>
      </c>
      <c r="H211">
        <v>4</v>
      </c>
      <c r="I211">
        <v>423.72047244094489</v>
      </c>
      <c r="J211">
        <f t="shared" si="13"/>
        <v>1.1104105466790859</v>
      </c>
      <c r="N211">
        <v>210</v>
      </c>
      <c r="O211">
        <v>17</v>
      </c>
      <c r="P211" t="s">
        <v>32</v>
      </c>
      <c r="Q211">
        <v>493703.84080900002</v>
      </c>
      <c r="R211">
        <v>5180836.9829399902</v>
      </c>
      <c r="S211" t="s">
        <v>10</v>
      </c>
      <c r="T211">
        <v>4</v>
      </c>
      <c r="U211">
        <v>309.05511811023621</v>
      </c>
      <c r="V211">
        <v>0.90040006474803314</v>
      </c>
      <c r="W211">
        <v>129</v>
      </c>
      <c r="X211">
        <f t="shared" si="12"/>
        <v>0.38053097345132741</v>
      </c>
    </row>
    <row r="212" spans="1:24" x14ac:dyDescent="0.4">
      <c r="A212" t="s">
        <v>42</v>
      </c>
      <c r="B212">
        <v>88</v>
      </c>
      <c r="C212">
        <v>23</v>
      </c>
      <c r="D212" t="s">
        <v>33</v>
      </c>
      <c r="E212">
        <v>493902.842645998</v>
      </c>
      <c r="F212">
        <v>5180681.5397699904</v>
      </c>
      <c r="G212" t="s">
        <v>11</v>
      </c>
      <c r="H212">
        <v>4</v>
      </c>
      <c r="I212">
        <v>405.51181102362204</v>
      </c>
      <c r="J212">
        <f t="shared" si="13"/>
        <v>1.0626925557068139</v>
      </c>
      <c r="N212">
        <v>211</v>
      </c>
      <c r="O212">
        <v>18</v>
      </c>
      <c r="P212" t="s">
        <v>32</v>
      </c>
      <c r="Q212">
        <v>493735.726117999</v>
      </c>
      <c r="R212">
        <v>5180814.9473799802</v>
      </c>
      <c r="S212" t="s">
        <v>10</v>
      </c>
      <c r="T212">
        <v>4</v>
      </c>
      <c r="U212">
        <v>326.27952755905511</v>
      </c>
      <c r="V212">
        <v>0.95058159701902223</v>
      </c>
      <c r="W212">
        <v>138</v>
      </c>
      <c r="X212">
        <f t="shared" si="12"/>
        <v>0.40707964601769914</v>
      </c>
    </row>
    <row r="213" spans="1:24" x14ac:dyDescent="0.4">
      <c r="A213" t="s">
        <v>42</v>
      </c>
      <c r="B213">
        <v>194</v>
      </c>
      <c r="C213">
        <v>25</v>
      </c>
      <c r="D213" t="s">
        <v>37</v>
      </c>
      <c r="E213">
        <v>493976.07760600001</v>
      </c>
      <c r="F213">
        <v>5180793.5362799903</v>
      </c>
      <c r="G213" t="s">
        <v>11</v>
      </c>
      <c r="H213">
        <v>4</v>
      </c>
      <c r="I213">
        <v>405.01968503937007</v>
      </c>
      <c r="J213">
        <f t="shared" si="13"/>
        <v>1.0614028802751307</v>
      </c>
      <c r="N213">
        <v>212</v>
      </c>
      <c r="O213">
        <v>19</v>
      </c>
      <c r="P213" t="s">
        <v>32</v>
      </c>
      <c r="Q213">
        <v>493767.65054800001</v>
      </c>
      <c r="R213">
        <v>5180830.3601299804</v>
      </c>
      <c r="S213" t="s">
        <v>10</v>
      </c>
      <c r="T213">
        <v>5</v>
      </c>
      <c r="U213">
        <v>313.48425196850394</v>
      </c>
      <c r="V213">
        <v>0.91330388733200174</v>
      </c>
      <c r="W213">
        <v>132</v>
      </c>
      <c r="X213">
        <f t="shared" si="12"/>
        <v>0.38938053097345132</v>
      </c>
    </row>
    <row r="214" spans="1:24" x14ac:dyDescent="0.4">
      <c r="A214" t="s">
        <v>42</v>
      </c>
      <c r="B214">
        <v>16</v>
      </c>
      <c r="C214">
        <v>22</v>
      </c>
      <c r="D214" t="s">
        <v>9</v>
      </c>
      <c r="E214">
        <v>493861.755168</v>
      </c>
      <c r="F214">
        <v>5180589.4613600001</v>
      </c>
      <c r="G214" t="s">
        <v>11</v>
      </c>
      <c r="H214">
        <v>4</v>
      </c>
      <c r="I214">
        <v>397.14566929133855</v>
      </c>
      <c r="J214">
        <f t="shared" si="13"/>
        <v>1.0407680733682023</v>
      </c>
      <c r="N214">
        <v>213</v>
      </c>
      <c r="O214">
        <v>20</v>
      </c>
      <c r="P214" t="s">
        <v>32</v>
      </c>
      <c r="Q214">
        <v>493799.55908699799</v>
      </c>
      <c r="R214">
        <v>5180830.5493200002</v>
      </c>
      <c r="S214" t="s">
        <v>10</v>
      </c>
      <c r="T214">
        <v>5</v>
      </c>
      <c r="U214">
        <v>400.09842519685037</v>
      </c>
      <c r="V214">
        <v>1.1656453067518326</v>
      </c>
      <c r="W214">
        <v>217</v>
      </c>
      <c r="X214">
        <f t="shared" si="12"/>
        <v>0.64011799410029502</v>
      </c>
    </row>
    <row r="215" spans="1:24" x14ac:dyDescent="0.4">
      <c r="A215" t="s">
        <v>42</v>
      </c>
      <c r="B215">
        <v>291</v>
      </c>
      <c r="C215">
        <v>28</v>
      </c>
      <c r="D215" t="s">
        <v>35</v>
      </c>
      <c r="E215">
        <v>494072.77446300001</v>
      </c>
      <c r="F215">
        <v>5180917.7264599903</v>
      </c>
      <c r="G215" t="s">
        <v>11</v>
      </c>
      <c r="H215">
        <v>4</v>
      </c>
      <c r="I215">
        <v>367.61811023622045</v>
      </c>
      <c r="J215">
        <f t="shared" si="13"/>
        <v>0.96338754746722077</v>
      </c>
      <c r="N215">
        <v>214</v>
      </c>
      <c r="O215">
        <v>21</v>
      </c>
      <c r="P215" t="s">
        <v>32</v>
      </c>
      <c r="Q215">
        <v>493831.45094800001</v>
      </c>
      <c r="R215">
        <v>5180814.5148600005</v>
      </c>
      <c r="S215" t="s">
        <v>10</v>
      </c>
      <c r="T215">
        <v>5</v>
      </c>
      <c r="U215">
        <v>442.91338582677167</v>
      </c>
      <c r="V215">
        <v>1.2903822583968627</v>
      </c>
      <c r="W215">
        <v>277</v>
      </c>
      <c r="X215">
        <f t="shared" si="12"/>
        <v>0.81710914454277284</v>
      </c>
    </row>
    <row r="216" spans="1:24" x14ac:dyDescent="0.4">
      <c r="A216" t="s">
        <v>42</v>
      </c>
      <c r="B216">
        <v>168</v>
      </c>
      <c r="C216">
        <v>25</v>
      </c>
      <c r="D216" t="s">
        <v>40</v>
      </c>
      <c r="E216">
        <v>493957.125439998</v>
      </c>
      <c r="F216">
        <v>5180764.0486500002</v>
      </c>
      <c r="G216" t="s">
        <v>11</v>
      </c>
      <c r="H216">
        <v>4</v>
      </c>
      <c r="I216">
        <v>346.45669291338584</v>
      </c>
      <c r="J216">
        <f t="shared" si="13"/>
        <v>0.90793150390485067</v>
      </c>
      <c r="N216">
        <v>215</v>
      </c>
      <c r="O216">
        <v>22</v>
      </c>
      <c r="P216" t="s">
        <v>32</v>
      </c>
      <c r="Q216">
        <v>493859.74745999801</v>
      </c>
      <c r="R216">
        <v>5180844.1624800004</v>
      </c>
      <c r="S216" t="s">
        <v>10</v>
      </c>
      <c r="T216">
        <v>5</v>
      </c>
      <c r="U216">
        <v>554.1338582677165</v>
      </c>
      <c r="V216">
        <v>1.6144115810609638</v>
      </c>
      <c r="W216">
        <v>329</v>
      </c>
      <c r="X216">
        <f t="shared" si="12"/>
        <v>0.97050147492625372</v>
      </c>
    </row>
    <row r="217" spans="1:24" x14ac:dyDescent="0.4">
      <c r="A217" t="s">
        <v>42</v>
      </c>
      <c r="B217">
        <v>38</v>
      </c>
      <c r="C217">
        <v>21</v>
      </c>
      <c r="D217" t="s">
        <v>10</v>
      </c>
      <c r="E217">
        <v>493851.68107400002</v>
      </c>
      <c r="F217">
        <v>5180592.0274799904</v>
      </c>
      <c r="G217" t="s">
        <v>11</v>
      </c>
      <c r="H217">
        <v>4</v>
      </c>
      <c r="I217">
        <v>333.66141732283467</v>
      </c>
      <c r="J217">
        <f t="shared" si="13"/>
        <v>0.874399942681092</v>
      </c>
      <c r="N217">
        <v>216</v>
      </c>
      <c r="O217">
        <v>23</v>
      </c>
      <c r="P217" t="s">
        <v>32</v>
      </c>
      <c r="Q217">
        <v>493895.294181998</v>
      </c>
      <c r="R217">
        <v>5180840.45218</v>
      </c>
      <c r="S217" t="s">
        <v>10</v>
      </c>
      <c r="T217">
        <v>5</v>
      </c>
      <c r="U217">
        <v>347.93307086614175</v>
      </c>
      <c r="V217">
        <v>1.01366695187398</v>
      </c>
      <c r="W217">
        <v>162</v>
      </c>
      <c r="X217">
        <f t="shared" si="12"/>
        <v>0.47787610619469029</v>
      </c>
    </row>
    <row r="218" spans="1:24" x14ac:dyDescent="0.4">
      <c r="A218" t="s">
        <v>42</v>
      </c>
      <c r="B218">
        <v>169</v>
      </c>
      <c r="C218">
        <v>26</v>
      </c>
      <c r="D218" t="s">
        <v>40</v>
      </c>
      <c r="E218">
        <v>493989.035435998</v>
      </c>
      <c r="F218">
        <v>5180765.3500800002</v>
      </c>
      <c r="G218" t="s">
        <v>11</v>
      </c>
      <c r="H218">
        <v>4</v>
      </c>
      <c r="I218">
        <v>329.23228346456693</v>
      </c>
      <c r="J218">
        <f t="shared" si="13"/>
        <v>0.86279286379594478</v>
      </c>
      <c r="N218">
        <v>217</v>
      </c>
      <c r="O218">
        <v>24</v>
      </c>
      <c r="P218" t="s">
        <v>32</v>
      </c>
      <c r="Q218">
        <v>493927.19838900003</v>
      </c>
      <c r="R218">
        <v>5180836.4194099903</v>
      </c>
      <c r="S218" t="s">
        <v>10</v>
      </c>
      <c r="T218">
        <v>5</v>
      </c>
      <c r="U218">
        <v>257.87401574803147</v>
      </c>
      <c r="V218">
        <v>0.75128922599995107</v>
      </c>
      <c r="W218">
        <v>84</v>
      </c>
      <c r="X218">
        <f t="shared" si="12"/>
        <v>0.24778761061946902</v>
      </c>
    </row>
    <row r="219" spans="1:24" x14ac:dyDescent="0.4">
      <c r="A219" t="s">
        <v>42</v>
      </c>
      <c r="B219">
        <v>39</v>
      </c>
      <c r="C219">
        <v>22</v>
      </c>
      <c r="D219" t="s">
        <v>10</v>
      </c>
      <c r="E219">
        <v>493883.62043100002</v>
      </c>
      <c r="F219">
        <v>5180621.2199799903</v>
      </c>
      <c r="G219" t="s">
        <v>11</v>
      </c>
      <c r="H219">
        <v>4</v>
      </c>
      <c r="I219">
        <v>320.86614173228344</v>
      </c>
      <c r="J219">
        <f t="shared" si="13"/>
        <v>0.84086838145733322</v>
      </c>
      <c r="N219">
        <v>218</v>
      </c>
      <c r="O219">
        <v>25</v>
      </c>
      <c r="P219" t="s">
        <v>32</v>
      </c>
      <c r="Q219">
        <v>493959.097828998</v>
      </c>
      <c r="R219">
        <v>5180827.6085700002</v>
      </c>
      <c r="S219" t="s">
        <v>10</v>
      </c>
      <c r="T219">
        <v>5</v>
      </c>
      <c r="U219">
        <v>282.48031496062993</v>
      </c>
      <c r="V219">
        <v>0.82297712924422139</v>
      </c>
      <c r="W219">
        <v>110</v>
      </c>
      <c r="X219">
        <f t="shared" si="12"/>
        <v>0.32448377581120946</v>
      </c>
    </row>
    <row r="220" spans="1:24" x14ac:dyDescent="0.4">
      <c r="A220" t="s">
        <v>42</v>
      </c>
      <c r="B220">
        <v>142</v>
      </c>
      <c r="C220">
        <v>24</v>
      </c>
      <c r="D220" t="s">
        <v>39</v>
      </c>
      <c r="E220">
        <v>493943.514329998</v>
      </c>
      <c r="F220">
        <v>5180741.0600800002</v>
      </c>
      <c r="G220" t="s">
        <v>11</v>
      </c>
      <c r="H220">
        <v>4</v>
      </c>
      <c r="I220">
        <v>298.72047244094489</v>
      </c>
      <c r="J220">
        <f t="shared" si="13"/>
        <v>0.78283298703159709</v>
      </c>
      <c r="N220">
        <v>219</v>
      </c>
      <c r="O220">
        <v>26</v>
      </c>
      <c r="P220" t="s">
        <v>32</v>
      </c>
      <c r="Q220">
        <v>493991.00748700002</v>
      </c>
      <c r="R220">
        <v>5180828.91</v>
      </c>
      <c r="S220" t="s">
        <v>10</v>
      </c>
      <c r="T220">
        <v>5</v>
      </c>
      <c r="U220">
        <v>245.07874015748033</v>
      </c>
      <c r="V220">
        <v>0.71401151631293081</v>
      </c>
      <c r="W220">
        <v>66</v>
      </c>
      <c r="X220">
        <f t="shared" si="12"/>
        <v>0.19469026548672566</v>
      </c>
    </row>
    <row r="221" spans="1:24" x14ac:dyDescent="0.4">
      <c r="A221" t="s">
        <v>42</v>
      </c>
      <c r="B221">
        <v>115</v>
      </c>
      <c r="C221">
        <v>23</v>
      </c>
      <c r="D221" t="s">
        <v>38</v>
      </c>
      <c r="E221">
        <v>493915.69116500003</v>
      </c>
      <c r="F221">
        <v>5180711.4881800003</v>
      </c>
      <c r="G221" t="s">
        <v>11</v>
      </c>
      <c r="H221">
        <v>4</v>
      </c>
      <c r="I221">
        <v>296.75196850393701</v>
      </c>
      <c r="J221">
        <f t="shared" si="13"/>
        <v>0.77767428530486493</v>
      </c>
      <c r="N221">
        <v>220</v>
      </c>
      <c r="O221">
        <v>27</v>
      </c>
      <c r="P221" t="s">
        <v>32</v>
      </c>
      <c r="Q221">
        <v>494022.916354999</v>
      </c>
      <c r="R221">
        <v>5180829.4337499803</v>
      </c>
      <c r="S221" t="s">
        <v>10</v>
      </c>
      <c r="T221">
        <v>5</v>
      </c>
      <c r="U221">
        <v>140.25590551181102</v>
      </c>
      <c r="V221">
        <v>0.40862104849233988</v>
      </c>
      <c r="W221">
        <v>24</v>
      </c>
      <c r="X221">
        <f t="shared" si="12"/>
        <v>7.0796460176991149E-2</v>
      </c>
    </row>
    <row r="222" spans="1:24" x14ac:dyDescent="0.4">
      <c r="A222" t="s">
        <v>42</v>
      </c>
      <c r="B222">
        <v>116</v>
      </c>
      <c r="C222">
        <v>24</v>
      </c>
      <c r="D222" t="s">
        <v>38</v>
      </c>
      <c r="E222">
        <v>493946.230398999</v>
      </c>
      <c r="F222">
        <v>5180709.2763900002</v>
      </c>
      <c r="G222" t="s">
        <v>11</v>
      </c>
      <c r="H222">
        <v>4</v>
      </c>
      <c r="I222">
        <v>282.9724409448819</v>
      </c>
      <c r="J222">
        <f t="shared" si="13"/>
        <v>0.74156337321774024</v>
      </c>
      <c r="N222">
        <v>221</v>
      </c>
      <c r="O222">
        <v>28</v>
      </c>
      <c r="P222" t="s">
        <v>32</v>
      </c>
      <c r="Q222">
        <v>494054.817732998</v>
      </c>
      <c r="R222">
        <v>5180822.4013599902</v>
      </c>
      <c r="S222" t="s">
        <v>10</v>
      </c>
      <c r="T222">
        <v>5</v>
      </c>
      <c r="U222">
        <v>302.65748031496065</v>
      </c>
      <c r="V222">
        <v>0.88176120990452289</v>
      </c>
      <c r="W222">
        <v>125</v>
      </c>
      <c r="X222">
        <f t="shared" si="12"/>
        <v>0.36873156342182889</v>
      </c>
    </row>
    <row r="223" spans="1:24" x14ac:dyDescent="0.4">
      <c r="A223" t="s">
        <v>42</v>
      </c>
      <c r="B223">
        <v>269</v>
      </c>
      <c r="C223">
        <v>29</v>
      </c>
      <c r="D223" t="s">
        <v>34</v>
      </c>
      <c r="E223">
        <v>494083.75327500002</v>
      </c>
      <c r="F223">
        <v>5180904.1587199904</v>
      </c>
      <c r="G223" t="s">
        <v>11</v>
      </c>
      <c r="H223">
        <v>4</v>
      </c>
      <c r="I223">
        <v>230.80708661417322</v>
      </c>
      <c r="J223">
        <f t="shared" si="13"/>
        <v>0.60485777745933944</v>
      </c>
      <c r="N223">
        <v>222</v>
      </c>
      <c r="O223">
        <v>29</v>
      </c>
      <c r="P223" t="s">
        <v>32</v>
      </c>
      <c r="Q223">
        <v>494086.744038</v>
      </c>
      <c r="R223">
        <v>5180840.59387</v>
      </c>
      <c r="S223" t="s">
        <v>10</v>
      </c>
      <c r="T223">
        <v>5</v>
      </c>
      <c r="U223">
        <v>164.86220472440945</v>
      </c>
      <c r="V223">
        <v>0.48030895173661003</v>
      </c>
      <c r="W223">
        <v>29</v>
      </c>
      <c r="X223">
        <f t="shared" si="12"/>
        <v>8.5545722713864306E-2</v>
      </c>
    </row>
    <row r="224" spans="1:24" x14ac:dyDescent="0.4">
      <c r="A224" t="s">
        <v>41</v>
      </c>
      <c r="B224">
        <v>100</v>
      </c>
      <c r="C224">
        <v>8</v>
      </c>
      <c r="D224" t="s">
        <v>38</v>
      </c>
      <c r="E224">
        <v>493435.68717500003</v>
      </c>
      <c r="F224">
        <v>5180709.8130599903</v>
      </c>
      <c r="G224" t="s">
        <v>9</v>
      </c>
      <c r="H224">
        <v>4</v>
      </c>
      <c r="I224">
        <v>381.88976377952753</v>
      </c>
      <c r="J224">
        <f>I224/$L$8</f>
        <v>2.3087603305785125</v>
      </c>
      <c r="N224">
        <v>223</v>
      </c>
      <c r="O224">
        <v>30</v>
      </c>
      <c r="P224" t="s">
        <v>32</v>
      </c>
      <c r="Q224">
        <v>494118.627680998</v>
      </c>
      <c r="R224">
        <v>5180815.4489200003</v>
      </c>
      <c r="S224" t="s">
        <v>10</v>
      </c>
      <c r="T224">
        <v>5</v>
      </c>
      <c r="U224">
        <v>484.25196850393701</v>
      </c>
      <c r="V224">
        <v>1.4108179358472366</v>
      </c>
      <c r="W224">
        <v>303</v>
      </c>
      <c r="X224">
        <f t="shared" si="12"/>
        <v>0.89380530973451322</v>
      </c>
    </row>
    <row r="225" spans="1:24" x14ac:dyDescent="0.4">
      <c r="A225" t="s">
        <v>41</v>
      </c>
      <c r="B225">
        <v>152</v>
      </c>
      <c r="C225">
        <v>9</v>
      </c>
      <c r="D225" t="s">
        <v>40</v>
      </c>
      <c r="E225">
        <v>493447.78446200001</v>
      </c>
      <c r="F225">
        <v>5180761.6069099903</v>
      </c>
      <c r="G225" t="s">
        <v>9</v>
      </c>
      <c r="H225">
        <v>4</v>
      </c>
      <c r="I225">
        <v>343.01181102362204</v>
      </c>
      <c r="J225">
        <f t="shared" ref="J225:J241" si="14">I225/$L$8</f>
        <v>2.0737190082644634</v>
      </c>
      <c r="N225">
        <v>224</v>
      </c>
      <c r="O225">
        <v>31</v>
      </c>
      <c r="P225" t="s">
        <v>32</v>
      </c>
      <c r="Q225">
        <v>494150.549497</v>
      </c>
      <c r="R225">
        <v>5180829.1968799904</v>
      </c>
      <c r="S225" t="s">
        <v>10</v>
      </c>
      <c r="T225">
        <v>5</v>
      </c>
      <c r="U225">
        <v>485.23622047244095</v>
      </c>
      <c r="V225">
        <v>1.4136854519770075</v>
      </c>
      <c r="W225">
        <v>306</v>
      </c>
      <c r="X225">
        <f t="shared" si="12"/>
        <v>0.90265486725663713</v>
      </c>
    </row>
    <row r="226" spans="1:24" x14ac:dyDescent="0.4">
      <c r="A226" t="s">
        <v>41</v>
      </c>
      <c r="B226">
        <v>126</v>
      </c>
      <c r="C226">
        <v>8</v>
      </c>
      <c r="D226" t="s">
        <v>39</v>
      </c>
      <c r="E226">
        <v>493434.17333700001</v>
      </c>
      <c r="F226">
        <v>5180740.7972900001</v>
      </c>
      <c r="G226" t="s">
        <v>9</v>
      </c>
      <c r="H226">
        <v>4</v>
      </c>
      <c r="I226">
        <v>261.31889763779526</v>
      </c>
      <c r="J226">
        <f t="shared" si="14"/>
        <v>1.579834710743802</v>
      </c>
      <c r="N226">
        <v>225</v>
      </c>
      <c r="O226">
        <v>7</v>
      </c>
      <c r="P226" t="s">
        <v>30</v>
      </c>
      <c r="Q226">
        <v>493412.658734</v>
      </c>
      <c r="R226">
        <v>5180872.0767299803</v>
      </c>
      <c r="S226" t="s">
        <v>10</v>
      </c>
      <c r="T226">
        <v>5</v>
      </c>
      <c r="U226">
        <v>539.86220472440948</v>
      </c>
      <c r="V226">
        <v>1.5728325971792874</v>
      </c>
      <c r="W226">
        <v>323</v>
      </c>
      <c r="X226">
        <f t="shared" si="12"/>
        <v>0.9528023598820059</v>
      </c>
    </row>
    <row r="227" spans="1:24" x14ac:dyDescent="0.4">
      <c r="A227" t="s">
        <v>41</v>
      </c>
      <c r="B227">
        <v>153</v>
      </c>
      <c r="C227">
        <v>10</v>
      </c>
      <c r="D227" t="s">
        <v>40</v>
      </c>
      <c r="E227">
        <v>493478.50785200001</v>
      </c>
      <c r="F227">
        <v>5180775.8840899803</v>
      </c>
      <c r="G227" t="s">
        <v>9</v>
      </c>
      <c r="H227">
        <v>4</v>
      </c>
      <c r="I227">
        <v>231.29921259842519</v>
      </c>
      <c r="J227">
        <f t="shared" si="14"/>
        <v>1.3983471074380167</v>
      </c>
      <c r="N227">
        <v>226</v>
      </c>
      <c r="O227">
        <v>8</v>
      </c>
      <c r="P227" t="s">
        <v>30</v>
      </c>
      <c r="Q227">
        <v>493445.76270899799</v>
      </c>
      <c r="R227">
        <v>5180867.1087600002</v>
      </c>
      <c r="S227" t="s">
        <v>10</v>
      </c>
      <c r="T227">
        <v>5</v>
      </c>
      <c r="U227">
        <v>324.8031496062992</v>
      </c>
      <c r="V227">
        <v>0.94628032282436603</v>
      </c>
      <c r="W227">
        <v>137</v>
      </c>
      <c r="X227">
        <f t="shared" si="12"/>
        <v>0.40412979351032446</v>
      </c>
    </row>
    <row r="228" spans="1:24" x14ac:dyDescent="0.4">
      <c r="A228" t="s">
        <v>41</v>
      </c>
      <c r="B228">
        <v>253</v>
      </c>
      <c r="C228">
        <v>13</v>
      </c>
      <c r="D228" t="s">
        <v>34</v>
      </c>
      <c r="E228">
        <v>493573.21164499799</v>
      </c>
      <c r="F228">
        <v>5180890.6823100001</v>
      </c>
      <c r="G228" t="s">
        <v>9</v>
      </c>
      <c r="H228">
        <v>4</v>
      </c>
      <c r="I228">
        <v>205.21653543307087</v>
      </c>
      <c r="J228">
        <f t="shared" si="14"/>
        <v>1.2406611570247936</v>
      </c>
      <c r="N228">
        <v>227</v>
      </c>
      <c r="O228">
        <v>9</v>
      </c>
      <c r="P228" t="s">
        <v>30</v>
      </c>
      <c r="Q228">
        <v>493478.459027</v>
      </c>
      <c r="R228">
        <v>5180856.1175499903</v>
      </c>
      <c r="S228" t="s">
        <v>10</v>
      </c>
      <c r="T228">
        <v>5</v>
      </c>
      <c r="U228">
        <v>439.46850393700788</v>
      </c>
      <c r="V228">
        <v>1.280345951942665</v>
      </c>
      <c r="W228">
        <v>273</v>
      </c>
      <c r="X228">
        <f t="shared" si="12"/>
        <v>0.80530973451327437</v>
      </c>
    </row>
    <row r="229" spans="1:24" x14ac:dyDescent="0.4">
      <c r="A229" t="s">
        <v>41</v>
      </c>
      <c r="B229">
        <v>327</v>
      </c>
      <c r="C229">
        <v>14</v>
      </c>
      <c r="D229" t="s">
        <v>48</v>
      </c>
      <c r="E229">
        <v>493626.37309200002</v>
      </c>
      <c r="F229">
        <v>5180992.9692099905</v>
      </c>
      <c r="G229" t="s">
        <v>9</v>
      </c>
      <c r="H229">
        <v>4</v>
      </c>
      <c r="I229">
        <v>180.11811023622047</v>
      </c>
      <c r="J229">
        <f t="shared" si="14"/>
        <v>1.088925619834711</v>
      </c>
      <c r="N229">
        <v>228</v>
      </c>
      <c r="O229">
        <v>10</v>
      </c>
      <c r="P229" t="s">
        <v>30</v>
      </c>
      <c r="Q229">
        <v>493508.38215899799</v>
      </c>
      <c r="R229">
        <v>5180871.1945700003</v>
      </c>
      <c r="S229" t="s">
        <v>10</v>
      </c>
      <c r="T229">
        <v>5</v>
      </c>
      <c r="U229">
        <v>331.20078740157481</v>
      </c>
      <c r="V229">
        <v>0.96491917766787627</v>
      </c>
      <c r="W229">
        <v>141</v>
      </c>
      <c r="X229">
        <f t="shared" si="12"/>
        <v>0.41592920353982299</v>
      </c>
    </row>
    <row r="230" spans="1:24" x14ac:dyDescent="0.4">
      <c r="A230" t="s">
        <v>41</v>
      </c>
      <c r="B230">
        <v>374</v>
      </c>
      <c r="C230">
        <v>15</v>
      </c>
      <c r="D230" t="s">
        <v>47</v>
      </c>
      <c r="E230">
        <v>493667.269375998</v>
      </c>
      <c r="F230">
        <v>5181047.7091800002</v>
      </c>
      <c r="G230" t="s">
        <v>9</v>
      </c>
      <c r="H230">
        <v>4</v>
      </c>
      <c r="I230">
        <v>165.35433070866142</v>
      </c>
      <c r="J230">
        <f t="shared" si="14"/>
        <v>0.99966942148760352</v>
      </c>
      <c r="N230">
        <v>229</v>
      </c>
      <c r="O230">
        <v>11</v>
      </c>
      <c r="P230" t="s">
        <v>30</v>
      </c>
      <c r="Q230">
        <v>493540.27207200002</v>
      </c>
      <c r="R230">
        <v>5180854.2695899904</v>
      </c>
      <c r="S230" t="s">
        <v>10</v>
      </c>
      <c r="T230">
        <v>5</v>
      </c>
      <c r="U230">
        <v>478.34645669291336</v>
      </c>
      <c r="V230">
        <v>1.3936128390686118</v>
      </c>
      <c r="W230">
        <v>299</v>
      </c>
      <c r="X230">
        <f t="shared" si="12"/>
        <v>0.88200589970501475</v>
      </c>
    </row>
    <row r="231" spans="1:24" x14ac:dyDescent="0.4">
      <c r="A231" t="s">
        <v>41</v>
      </c>
      <c r="B231">
        <v>351</v>
      </c>
      <c r="C231">
        <v>14</v>
      </c>
      <c r="D231" t="s">
        <v>50</v>
      </c>
      <c r="E231">
        <v>493636.63549199799</v>
      </c>
      <c r="F231">
        <v>5181024.7392800003</v>
      </c>
      <c r="G231" t="s">
        <v>9</v>
      </c>
      <c r="H231">
        <v>4</v>
      </c>
      <c r="I231">
        <v>161.41732283464566</v>
      </c>
      <c r="J231">
        <f t="shared" si="14"/>
        <v>0.97586776859504143</v>
      </c>
      <c r="N231">
        <v>230</v>
      </c>
      <c r="O231">
        <v>12</v>
      </c>
      <c r="P231" t="s">
        <v>30</v>
      </c>
      <c r="Q231">
        <v>493572.190846999</v>
      </c>
      <c r="R231">
        <v>5180864.12519</v>
      </c>
      <c r="S231" t="s">
        <v>10</v>
      </c>
      <c r="T231">
        <v>5</v>
      </c>
      <c r="U231">
        <v>256.88976377952753</v>
      </c>
      <c r="V231">
        <v>0.74842170987018031</v>
      </c>
      <c r="W231">
        <v>81</v>
      </c>
      <c r="X231">
        <f t="shared" ref="X231:X254" si="15">W231/339</f>
        <v>0.23893805309734514</v>
      </c>
    </row>
    <row r="232" spans="1:24" x14ac:dyDescent="0.4">
      <c r="A232" t="s">
        <v>41</v>
      </c>
      <c r="B232">
        <v>276</v>
      </c>
      <c r="C232">
        <v>13</v>
      </c>
      <c r="D232" t="s">
        <v>35</v>
      </c>
      <c r="E232">
        <v>493594.16132999799</v>
      </c>
      <c r="F232">
        <v>5180922.4408799903</v>
      </c>
      <c r="G232" t="s">
        <v>9</v>
      </c>
      <c r="H232">
        <v>4</v>
      </c>
      <c r="I232">
        <v>154.03543307086613</v>
      </c>
      <c r="J232">
        <f t="shared" si="14"/>
        <v>0.93123966942148773</v>
      </c>
      <c r="N232">
        <v>231</v>
      </c>
      <c r="O232">
        <v>13</v>
      </c>
      <c r="P232" t="s">
        <v>30</v>
      </c>
      <c r="Q232">
        <v>493604.093411999</v>
      </c>
      <c r="R232">
        <v>5180858.8683700003</v>
      </c>
      <c r="S232" t="s">
        <v>10</v>
      </c>
      <c r="T232">
        <v>5</v>
      </c>
      <c r="U232">
        <v>410.43307086614175</v>
      </c>
      <c r="V232">
        <v>1.1957542261144263</v>
      </c>
      <c r="W232">
        <v>235</v>
      </c>
      <c r="X232">
        <f t="shared" si="15"/>
        <v>0.69321533923303835</v>
      </c>
    </row>
    <row r="233" spans="1:24" x14ac:dyDescent="0.4">
      <c r="A233" t="s">
        <v>41</v>
      </c>
      <c r="B233">
        <v>301</v>
      </c>
      <c r="C233">
        <v>13</v>
      </c>
      <c r="D233" t="s">
        <v>44</v>
      </c>
      <c r="E233">
        <v>493598.317293</v>
      </c>
      <c r="F233">
        <v>5180954.2174000004</v>
      </c>
      <c r="G233" t="s">
        <v>9</v>
      </c>
      <c r="H233">
        <v>4</v>
      </c>
      <c r="I233">
        <v>140.25590551181102</v>
      </c>
      <c r="J233">
        <f t="shared" si="14"/>
        <v>0.84793388429752081</v>
      </c>
      <c r="N233">
        <v>232</v>
      </c>
      <c r="O233">
        <v>14</v>
      </c>
      <c r="P233" t="s">
        <v>30</v>
      </c>
      <c r="Q233">
        <v>493642.625925</v>
      </c>
      <c r="R233">
        <v>5180861.3212599903</v>
      </c>
      <c r="S233" t="s">
        <v>10</v>
      </c>
      <c r="T233">
        <v>5</v>
      </c>
      <c r="U233">
        <v>196.35826771653544</v>
      </c>
      <c r="V233">
        <v>0.57206946788927582</v>
      </c>
      <c r="W233">
        <v>39</v>
      </c>
      <c r="X233">
        <f t="shared" si="15"/>
        <v>0.11504424778761062</v>
      </c>
    </row>
    <row r="234" spans="1:24" x14ac:dyDescent="0.4">
      <c r="A234" t="s">
        <v>41</v>
      </c>
      <c r="B234">
        <v>1</v>
      </c>
      <c r="C234">
        <v>5</v>
      </c>
      <c r="D234" t="s">
        <v>9</v>
      </c>
      <c r="E234">
        <v>493319.28016000002</v>
      </c>
      <c r="F234">
        <v>5180579.2617899803</v>
      </c>
      <c r="G234" t="s">
        <v>9</v>
      </c>
      <c r="H234">
        <v>4</v>
      </c>
      <c r="I234">
        <v>124.01574803149606</v>
      </c>
      <c r="J234">
        <f t="shared" si="14"/>
        <v>0.74975206611570266</v>
      </c>
      <c r="N234">
        <v>233</v>
      </c>
      <c r="O234">
        <v>15</v>
      </c>
      <c r="P234" t="s">
        <v>30</v>
      </c>
      <c r="Q234">
        <v>493667.907851998</v>
      </c>
      <c r="R234">
        <v>5180857.0227399804</v>
      </c>
      <c r="S234" t="s">
        <v>10</v>
      </c>
      <c r="T234">
        <v>6</v>
      </c>
      <c r="U234">
        <v>244.09448818897638</v>
      </c>
      <c r="V234">
        <v>0.71114400018315993</v>
      </c>
      <c r="W234">
        <v>65</v>
      </c>
      <c r="X234">
        <f t="shared" si="15"/>
        <v>0.19174041297935104</v>
      </c>
    </row>
    <row r="235" spans="1:24" x14ac:dyDescent="0.4">
      <c r="A235" t="s">
        <v>41</v>
      </c>
      <c r="B235">
        <v>398</v>
      </c>
      <c r="C235">
        <v>17</v>
      </c>
      <c r="D235" t="s">
        <v>51</v>
      </c>
      <c r="E235">
        <v>493719.72291200003</v>
      </c>
      <c r="F235">
        <v>5181093.2106900001</v>
      </c>
      <c r="G235" t="s">
        <v>9</v>
      </c>
      <c r="H235">
        <v>4</v>
      </c>
      <c r="I235">
        <v>119.09448818897637</v>
      </c>
      <c r="J235">
        <f t="shared" si="14"/>
        <v>0.72000000000000008</v>
      </c>
      <c r="N235">
        <v>234</v>
      </c>
      <c r="O235">
        <v>16</v>
      </c>
      <c r="P235" t="s">
        <v>30</v>
      </c>
      <c r="Q235">
        <v>493699.82406800002</v>
      </c>
      <c r="R235">
        <v>5180864.6565899802</v>
      </c>
      <c r="S235" t="s">
        <v>10</v>
      </c>
      <c r="T235">
        <v>6</v>
      </c>
      <c r="U235">
        <v>343.99606299212599</v>
      </c>
      <c r="V235">
        <v>1.0021968873548968</v>
      </c>
      <c r="W235">
        <v>157</v>
      </c>
      <c r="X235">
        <f t="shared" si="15"/>
        <v>0.46312684365781709</v>
      </c>
    </row>
    <row r="236" spans="1:24" x14ac:dyDescent="0.4">
      <c r="A236" t="s">
        <v>41</v>
      </c>
      <c r="B236">
        <v>252</v>
      </c>
      <c r="C236">
        <v>12</v>
      </c>
      <c r="D236" t="s">
        <v>34</v>
      </c>
      <c r="E236">
        <v>493543.70833300002</v>
      </c>
      <c r="F236">
        <v>5180893.1404100005</v>
      </c>
      <c r="G236" t="s">
        <v>9</v>
      </c>
      <c r="H236">
        <v>4</v>
      </c>
      <c r="I236">
        <v>102.36220472440945</v>
      </c>
      <c r="J236">
        <f t="shared" si="14"/>
        <v>0.61884297520661169</v>
      </c>
      <c r="N236">
        <v>235</v>
      </c>
      <c r="O236">
        <v>17</v>
      </c>
      <c r="P236" t="s">
        <v>30</v>
      </c>
      <c r="Q236">
        <v>493731.73648899799</v>
      </c>
      <c r="R236">
        <v>5180868.7346999804</v>
      </c>
      <c r="S236" t="s">
        <v>10</v>
      </c>
      <c r="T236">
        <v>6</v>
      </c>
      <c r="U236">
        <v>416.33858267716533</v>
      </c>
      <c r="V236">
        <v>1.2129593228930509</v>
      </c>
      <c r="W236">
        <v>246</v>
      </c>
      <c r="X236">
        <f t="shared" si="15"/>
        <v>0.72566371681415931</v>
      </c>
    </row>
    <row r="237" spans="1:24" x14ac:dyDescent="0.4">
      <c r="A237" t="s">
        <v>41</v>
      </c>
      <c r="B237">
        <v>204</v>
      </c>
      <c r="C237">
        <v>11</v>
      </c>
      <c r="D237" t="s">
        <v>32</v>
      </c>
      <c r="E237">
        <v>493512.37530999799</v>
      </c>
      <c r="F237">
        <v>5180822.5187200001</v>
      </c>
      <c r="G237" t="s">
        <v>9</v>
      </c>
      <c r="H237">
        <v>4</v>
      </c>
      <c r="I237">
        <v>101.87007874015748</v>
      </c>
      <c r="J237">
        <f t="shared" si="14"/>
        <v>0.61586776859504144</v>
      </c>
      <c r="N237">
        <v>236</v>
      </c>
      <c r="O237">
        <v>18</v>
      </c>
      <c r="P237" t="s">
        <v>30</v>
      </c>
      <c r="Q237">
        <v>493763.62173200003</v>
      </c>
      <c r="R237">
        <v>5180846.6992800003</v>
      </c>
      <c r="S237" t="s">
        <v>10</v>
      </c>
      <c r="T237">
        <v>6</v>
      </c>
      <c r="U237">
        <v>248.03149606299212</v>
      </c>
      <c r="V237">
        <v>0.7226140647022431</v>
      </c>
      <c r="W237">
        <v>70</v>
      </c>
      <c r="X237">
        <f t="shared" si="15"/>
        <v>0.20648967551622419</v>
      </c>
    </row>
    <row r="238" spans="1:24" x14ac:dyDescent="0.4">
      <c r="A238" t="s">
        <v>41</v>
      </c>
      <c r="B238">
        <v>397</v>
      </c>
      <c r="C238">
        <v>16</v>
      </c>
      <c r="D238" t="s">
        <v>51</v>
      </c>
      <c r="E238">
        <v>493690.210724</v>
      </c>
      <c r="F238">
        <v>5181087.1334199803</v>
      </c>
      <c r="G238" t="s">
        <v>9</v>
      </c>
      <c r="H238">
        <v>4</v>
      </c>
      <c r="I238">
        <v>99.9015748031496</v>
      </c>
      <c r="J238">
        <f t="shared" si="14"/>
        <v>0.60396694214876046</v>
      </c>
      <c r="N238">
        <v>237</v>
      </c>
      <c r="O238">
        <v>19</v>
      </c>
      <c r="P238" t="s">
        <v>30</v>
      </c>
      <c r="Q238">
        <v>493798.241069999</v>
      </c>
      <c r="R238">
        <v>5180860.3842399903</v>
      </c>
      <c r="S238" t="s">
        <v>10</v>
      </c>
      <c r="T238">
        <v>6</v>
      </c>
      <c r="U238">
        <v>474.40944881889766</v>
      </c>
      <c r="V238">
        <v>1.3821427745495287</v>
      </c>
      <c r="W238">
        <v>296</v>
      </c>
      <c r="X238">
        <f t="shared" si="15"/>
        <v>0.87315634218289084</v>
      </c>
    </row>
    <row r="239" spans="1:24" x14ac:dyDescent="0.4">
      <c r="A239" t="s">
        <v>41</v>
      </c>
      <c r="B239">
        <v>229</v>
      </c>
      <c r="C239">
        <v>11</v>
      </c>
      <c r="D239" t="s">
        <v>30</v>
      </c>
      <c r="E239">
        <v>493540.27207200002</v>
      </c>
      <c r="F239">
        <v>5180854.2695899904</v>
      </c>
      <c r="G239" t="s">
        <v>9</v>
      </c>
      <c r="H239">
        <v>4</v>
      </c>
      <c r="I239">
        <v>92.519685039370074</v>
      </c>
      <c r="J239">
        <f t="shared" si="14"/>
        <v>0.55933884297520675</v>
      </c>
      <c r="N239">
        <v>238</v>
      </c>
      <c r="O239">
        <v>20</v>
      </c>
      <c r="P239" t="s">
        <v>30</v>
      </c>
      <c r="Q239">
        <v>493827.45429000002</v>
      </c>
      <c r="R239">
        <v>5180862.3015200002</v>
      </c>
      <c r="S239" t="s">
        <v>10</v>
      </c>
      <c r="T239">
        <v>6</v>
      </c>
      <c r="U239">
        <v>437.99212598425197</v>
      </c>
      <c r="V239">
        <v>1.2760446777480088</v>
      </c>
      <c r="W239">
        <v>270</v>
      </c>
      <c r="X239">
        <f t="shared" si="15"/>
        <v>0.79646017699115046</v>
      </c>
    </row>
    <row r="240" spans="1:24" x14ac:dyDescent="0.4">
      <c r="A240" t="s">
        <v>41</v>
      </c>
      <c r="B240">
        <v>421</v>
      </c>
      <c r="C240">
        <v>17</v>
      </c>
      <c r="D240" t="s">
        <v>49</v>
      </c>
      <c r="E240">
        <v>493712.774829</v>
      </c>
      <c r="F240">
        <v>5181114.8141000001</v>
      </c>
      <c r="G240" t="s">
        <v>9</v>
      </c>
      <c r="H240">
        <v>4</v>
      </c>
      <c r="I240">
        <v>82.677165354330711</v>
      </c>
      <c r="J240">
        <f t="shared" si="14"/>
        <v>0.49983471074380176</v>
      </c>
      <c r="N240">
        <v>239</v>
      </c>
      <c r="O240">
        <v>21</v>
      </c>
      <c r="P240" t="s">
        <v>30</v>
      </c>
      <c r="Q240">
        <v>493858.43561599799</v>
      </c>
      <c r="R240">
        <v>5180848.0880899904</v>
      </c>
      <c r="S240" t="s">
        <v>10</v>
      </c>
      <c r="T240">
        <v>6</v>
      </c>
      <c r="U240">
        <v>401.57480314960628</v>
      </c>
      <c r="V240">
        <v>1.1699465809464888</v>
      </c>
      <c r="W240">
        <v>220</v>
      </c>
      <c r="X240">
        <f t="shared" si="15"/>
        <v>0.64896755162241893</v>
      </c>
    </row>
    <row r="241" spans="1:24" x14ac:dyDescent="0.4">
      <c r="A241" t="s">
        <v>41</v>
      </c>
      <c r="B241">
        <v>179</v>
      </c>
      <c r="C241">
        <v>10</v>
      </c>
      <c r="D241" t="s">
        <v>37</v>
      </c>
      <c r="E241">
        <v>493495.641638998</v>
      </c>
      <c r="F241">
        <v>5180807.6464499803</v>
      </c>
      <c r="G241" t="s">
        <v>9</v>
      </c>
      <c r="H241">
        <v>4</v>
      </c>
      <c r="I241">
        <v>31.003937007874015</v>
      </c>
      <c r="J241">
        <f t="shared" si="14"/>
        <v>0.18743801652892567</v>
      </c>
      <c r="N241">
        <v>240</v>
      </c>
      <c r="O241">
        <v>22</v>
      </c>
      <c r="P241" t="s">
        <v>30</v>
      </c>
      <c r="Q241">
        <v>493884.760519</v>
      </c>
      <c r="R241">
        <v>5180880.6179999802</v>
      </c>
      <c r="S241" t="s">
        <v>10</v>
      </c>
      <c r="T241">
        <v>6</v>
      </c>
      <c r="U241">
        <v>541.33858267716539</v>
      </c>
      <c r="V241">
        <v>1.5771338713739436</v>
      </c>
      <c r="W241">
        <v>324</v>
      </c>
      <c r="X241">
        <f t="shared" si="15"/>
        <v>0.95575221238938057</v>
      </c>
    </row>
    <row r="242" spans="1:24" x14ac:dyDescent="0.4">
      <c r="A242" t="s">
        <v>41</v>
      </c>
      <c r="B242">
        <v>22</v>
      </c>
      <c r="C242">
        <v>5</v>
      </c>
      <c r="D242" t="s">
        <v>10</v>
      </c>
      <c r="E242">
        <v>493341.14833300002</v>
      </c>
      <c r="F242">
        <v>5180611.0184399802</v>
      </c>
      <c r="G242" t="s">
        <v>9</v>
      </c>
      <c r="H242">
        <v>4</v>
      </c>
      <c r="N242">
        <v>241</v>
      </c>
      <c r="O242">
        <v>23</v>
      </c>
      <c r="P242" t="s">
        <v>30</v>
      </c>
      <c r="Q242">
        <v>493923.18883200001</v>
      </c>
      <c r="R242">
        <v>5180872.2048300002</v>
      </c>
      <c r="S242" t="s">
        <v>10</v>
      </c>
      <c r="T242">
        <v>6</v>
      </c>
      <c r="U242">
        <v>318.40551181102364</v>
      </c>
      <c r="V242">
        <v>0.92764146798085589</v>
      </c>
      <c r="W242">
        <v>133</v>
      </c>
      <c r="X242">
        <f t="shared" si="15"/>
        <v>0.39233038348082594</v>
      </c>
    </row>
    <row r="243" spans="1:24" x14ac:dyDescent="0.4">
      <c r="A243" t="s">
        <v>41</v>
      </c>
      <c r="B243">
        <v>23</v>
      </c>
      <c r="C243">
        <v>6</v>
      </c>
      <c r="D243" t="s">
        <v>10</v>
      </c>
      <c r="E243">
        <v>493371.45561800001</v>
      </c>
      <c r="F243">
        <v>5180609.6268499903</v>
      </c>
      <c r="G243" t="s">
        <v>9</v>
      </c>
      <c r="H243">
        <v>4</v>
      </c>
      <c r="N243">
        <v>242</v>
      </c>
      <c r="O243">
        <v>24</v>
      </c>
      <c r="P243" t="s">
        <v>30</v>
      </c>
      <c r="Q243">
        <v>493955.09288900002</v>
      </c>
      <c r="R243">
        <v>5180868.1722100005</v>
      </c>
      <c r="S243" t="s">
        <v>10</v>
      </c>
      <c r="T243">
        <v>6</v>
      </c>
      <c r="U243">
        <v>415.35433070866139</v>
      </c>
      <c r="V243">
        <v>1.2100918067632802</v>
      </c>
      <c r="W243">
        <v>242</v>
      </c>
      <c r="X243">
        <f t="shared" si="15"/>
        <v>0.71386430678466073</v>
      </c>
    </row>
    <row r="244" spans="1:24" x14ac:dyDescent="0.4">
      <c r="A244" t="s">
        <v>41</v>
      </c>
      <c r="B244">
        <v>47</v>
      </c>
      <c r="C244">
        <v>7</v>
      </c>
      <c r="D244" t="s">
        <v>11</v>
      </c>
      <c r="E244">
        <v>493385.61993400002</v>
      </c>
      <c r="F244">
        <v>5180649.6397900004</v>
      </c>
      <c r="G244" t="s">
        <v>9</v>
      </c>
      <c r="H244">
        <v>4</v>
      </c>
      <c r="N244">
        <v>243</v>
      </c>
      <c r="O244">
        <v>25</v>
      </c>
      <c r="P244" t="s">
        <v>30</v>
      </c>
      <c r="Q244">
        <v>493986.992199998</v>
      </c>
      <c r="R244">
        <v>5180859.3615100002</v>
      </c>
      <c r="S244" t="s">
        <v>10</v>
      </c>
      <c r="T244">
        <v>6</v>
      </c>
      <c r="U244">
        <v>428.14960629921256</v>
      </c>
      <c r="V244">
        <v>1.2473695164503005</v>
      </c>
      <c r="W244">
        <v>259</v>
      </c>
      <c r="X244">
        <f t="shared" si="15"/>
        <v>0.7640117994100295</v>
      </c>
    </row>
    <row r="245" spans="1:24" x14ac:dyDescent="0.4">
      <c r="A245" t="s">
        <v>41</v>
      </c>
      <c r="B245">
        <v>72</v>
      </c>
      <c r="C245">
        <v>7</v>
      </c>
      <c r="D245" t="s">
        <v>33</v>
      </c>
      <c r="E245">
        <v>493392.296325</v>
      </c>
      <c r="F245">
        <v>5180681.4133900004</v>
      </c>
      <c r="G245" t="s">
        <v>9</v>
      </c>
      <c r="H245">
        <v>4</v>
      </c>
      <c r="N245">
        <v>244</v>
      </c>
      <c r="O245">
        <v>26</v>
      </c>
      <c r="P245" t="s">
        <v>30</v>
      </c>
      <c r="Q245">
        <v>494016.170361</v>
      </c>
      <c r="R245">
        <v>5180863.3944100002</v>
      </c>
      <c r="S245" t="s">
        <v>10</v>
      </c>
      <c r="T245">
        <v>6</v>
      </c>
      <c r="U245">
        <v>550.19685039370074</v>
      </c>
      <c r="V245">
        <v>1.6029415165418806</v>
      </c>
      <c r="W245">
        <v>328</v>
      </c>
      <c r="X245">
        <f t="shared" si="15"/>
        <v>0.96755162241887904</v>
      </c>
    </row>
    <row r="246" spans="1:24" x14ac:dyDescent="0.4">
      <c r="A246" t="s">
        <v>41</v>
      </c>
      <c r="B246">
        <v>73</v>
      </c>
      <c r="C246">
        <v>8</v>
      </c>
      <c r="D246" t="s">
        <v>33</v>
      </c>
      <c r="E246">
        <v>493421.80271800002</v>
      </c>
      <c r="F246">
        <v>5180680.0438900003</v>
      </c>
      <c r="G246" t="s">
        <v>9</v>
      </c>
      <c r="H246">
        <v>4</v>
      </c>
      <c r="N246">
        <v>245</v>
      </c>
      <c r="O246">
        <v>27</v>
      </c>
      <c r="P246" t="s">
        <v>30</v>
      </c>
      <c r="Q246">
        <v>494050.810379998</v>
      </c>
      <c r="R246">
        <v>5180861.1869900003</v>
      </c>
      <c r="S246" t="s">
        <v>10</v>
      </c>
      <c r="T246">
        <v>6</v>
      </c>
      <c r="U246">
        <v>531.49606299212599</v>
      </c>
      <c r="V246">
        <v>1.5484587100762353</v>
      </c>
      <c r="W246">
        <v>321</v>
      </c>
      <c r="X246">
        <f t="shared" si="15"/>
        <v>0.94690265486725667</v>
      </c>
    </row>
    <row r="247" spans="1:24" x14ac:dyDescent="0.4">
      <c r="A247" t="s">
        <v>36</v>
      </c>
      <c r="B247">
        <v>356</v>
      </c>
      <c r="C247">
        <v>19</v>
      </c>
      <c r="D247" t="s">
        <v>50</v>
      </c>
      <c r="E247">
        <v>493796.168196999</v>
      </c>
      <c r="F247">
        <v>5181021.01633</v>
      </c>
      <c r="G247" t="s">
        <v>10</v>
      </c>
      <c r="H247">
        <v>2</v>
      </c>
      <c r="I247">
        <v>561.51574803149606</v>
      </c>
      <c r="J247">
        <f>I247/$L$12</f>
        <v>1.6359179520342448</v>
      </c>
      <c r="N247">
        <v>246</v>
      </c>
      <c r="O247">
        <v>28</v>
      </c>
      <c r="P247" t="s">
        <v>30</v>
      </c>
      <c r="Q247">
        <v>494082.71162100002</v>
      </c>
      <c r="R247">
        <v>5180854.1547499904</v>
      </c>
      <c r="S247" t="s">
        <v>10</v>
      </c>
      <c r="T247">
        <v>6</v>
      </c>
      <c r="U247">
        <v>546.75196850393695</v>
      </c>
      <c r="V247">
        <v>1.5929052100876826</v>
      </c>
      <c r="W247">
        <v>327</v>
      </c>
      <c r="X247">
        <f t="shared" si="15"/>
        <v>0.96460176991150437</v>
      </c>
    </row>
    <row r="248" spans="1:24" x14ac:dyDescent="0.4">
      <c r="A248" t="s">
        <v>36</v>
      </c>
      <c r="B248">
        <v>377</v>
      </c>
      <c r="C248">
        <v>18</v>
      </c>
      <c r="D248" t="s">
        <v>47</v>
      </c>
      <c r="E248">
        <v>493767.37831900001</v>
      </c>
      <c r="F248">
        <v>5181033.5277100001</v>
      </c>
      <c r="G248" t="s">
        <v>10</v>
      </c>
      <c r="H248">
        <v>1</v>
      </c>
      <c r="I248">
        <v>561.51574803149606</v>
      </c>
      <c r="J248">
        <f t="shared" ref="J248:J311" si="16">I248/$L$12</f>
        <v>1.6359179520342448</v>
      </c>
      <c r="N248">
        <v>247</v>
      </c>
      <c r="O248">
        <v>29</v>
      </c>
      <c r="P248" t="s">
        <v>30</v>
      </c>
      <c r="Q248">
        <v>494114.637672999</v>
      </c>
      <c r="R248">
        <v>5180872.3474000003</v>
      </c>
      <c r="S248" t="s">
        <v>10</v>
      </c>
      <c r="T248">
        <v>6</v>
      </c>
      <c r="U248">
        <v>488.68110236220474</v>
      </c>
      <c r="V248">
        <v>1.4237217584312052</v>
      </c>
      <c r="W248">
        <v>308</v>
      </c>
      <c r="X248">
        <f t="shared" si="15"/>
        <v>0.90855457227138647</v>
      </c>
    </row>
    <row r="249" spans="1:24" x14ac:dyDescent="0.4">
      <c r="A249" t="s">
        <v>36</v>
      </c>
      <c r="B249">
        <v>280</v>
      </c>
      <c r="C249">
        <v>17</v>
      </c>
      <c r="D249" t="s">
        <v>35</v>
      </c>
      <c r="E249">
        <v>493721.803071998</v>
      </c>
      <c r="F249">
        <v>5180932.3069900004</v>
      </c>
      <c r="G249" t="s">
        <v>10</v>
      </c>
      <c r="H249">
        <v>1</v>
      </c>
      <c r="I249">
        <v>555.61023622047242</v>
      </c>
      <c r="J249">
        <f t="shared" si="16"/>
        <v>1.61871285525562</v>
      </c>
      <c r="N249">
        <v>248</v>
      </c>
      <c r="O249">
        <v>30</v>
      </c>
      <c r="P249" t="s">
        <v>30</v>
      </c>
      <c r="Q249">
        <v>494145.15560300002</v>
      </c>
      <c r="R249">
        <v>5180849.02348</v>
      </c>
      <c r="S249" t="s">
        <v>10</v>
      </c>
      <c r="T249">
        <v>6</v>
      </c>
      <c r="U249">
        <v>253.93700787401573</v>
      </c>
      <c r="V249">
        <v>0.7398191614808679</v>
      </c>
      <c r="W249">
        <v>78</v>
      </c>
      <c r="X249">
        <f t="shared" si="15"/>
        <v>0.23008849557522124</v>
      </c>
    </row>
    <row r="250" spans="1:24" x14ac:dyDescent="0.4">
      <c r="A250" t="s">
        <v>36</v>
      </c>
      <c r="B250">
        <v>56</v>
      </c>
      <c r="C250">
        <v>16</v>
      </c>
      <c r="D250" t="s">
        <v>11</v>
      </c>
      <c r="E250">
        <v>493671.430219998</v>
      </c>
      <c r="F250">
        <v>5180643.5840299902</v>
      </c>
      <c r="G250" t="s">
        <v>10</v>
      </c>
      <c r="H250">
        <v>5</v>
      </c>
      <c r="I250">
        <v>554.1338582677165</v>
      </c>
      <c r="J250">
        <f t="shared" si="16"/>
        <v>1.6144115810609638</v>
      </c>
      <c r="N250">
        <v>249</v>
      </c>
      <c r="O250">
        <v>9</v>
      </c>
      <c r="P250" t="s">
        <v>34</v>
      </c>
      <c r="Q250">
        <v>493445.578717998</v>
      </c>
      <c r="R250">
        <v>5180889.9313700004</v>
      </c>
      <c r="S250" t="s">
        <v>10</v>
      </c>
      <c r="T250">
        <v>6</v>
      </c>
      <c r="U250">
        <v>513.77952755905505</v>
      </c>
      <c r="V250">
        <v>1.4968434197403606</v>
      </c>
      <c r="W250">
        <v>318</v>
      </c>
      <c r="X250">
        <f t="shared" si="15"/>
        <v>0.93805309734513276</v>
      </c>
    </row>
    <row r="251" spans="1:24" x14ac:dyDescent="0.4">
      <c r="A251" t="s">
        <v>36</v>
      </c>
      <c r="B251">
        <v>189</v>
      </c>
      <c r="C251">
        <v>20</v>
      </c>
      <c r="D251" t="s">
        <v>37</v>
      </c>
      <c r="E251">
        <v>493814.71713100001</v>
      </c>
      <c r="F251">
        <v>5180798.7527299803</v>
      </c>
      <c r="G251" t="s">
        <v>10</v>
      </c>
      <c r="H251">
        <v>6</v>
      </c>
      <c r="I251">
        <v>550.19685039370074</v>
      </c>
      <c r="J251">
        <f t="shared" si="16"/>
        <v>1.6029415165418806</v>
      </c>
      <c r="N251">
        <v>250</v>
      </c>
      <c r="O251">
        <v>10</v>
      </c>
      <c r="P251" t="s">
        <v>34</v>
      </c>
      <c r="Q251">
        <v>493477.500961999</v>
      </c>
      <c r="R251">
        <v>5180903.0090199905</v>
      </c>
      <c r="S251" t="s">
        <v>10</v>
      </c>
      <c r="T251">
        <v>6</v>
      </c>
      <c r="U251">
        <v>402.06692913385825</v>
      </c>
      <c r="V251">
        <v>1.1713803390113742</v>
      </c>
      <c r="W251">
        <v>221</v>
      </c>
      <c r="X251">
        <f t="shared" si="15"/>
        <v>0.65191740412979349</v>
      </c>
    </row>
    <row r="252" spans="1:24" x14ac:dyDescent="0.4">
      <c r="A252" t="s">
        <v>36</v>
      </c>
      <c r="B252">
        <v>215</v>
      </c>
      <c r="C252">
        <v>22</v>
      </c>
      <c r="D252" t="s">
        <v>32</v>
      </c>
      <c r="E252">
        <v>493859.74745999801</v>
      </c>
      <c r="F252">
        <v>5180844.1624800004</v>
      </c>
      <c r="G252" t="s">
        <v>10</v>
      </c>
      <c r="H252">
        <v>6</v>
      </c>
      <c r="I252">
        <v>546.75196850393695</v>
      </c>
      <c r="J252">
        <f t="shared" si="16"/>
        <v>1.5929052100876826</v>
      </c>
      <c r="N252">
        <v>251</v>
      </c>
      <c r="O252">
        <v>11</v>
      </c>
      <c r="P252" t="s">
        <v>34</v>
      </c>
      <c r="Q252">
        <v>493509.39061900001</v>
      </c>
      <c r="R252">
        <v>5180886.0838599904</v>
      </c>
      <c r="S252" t="s">
        <v>10</v>
      </c>
      <c r="T252">
        <v>6</v>
      </c>
      <c r="U252">
        <v>397.14566929133855</v>
      </c>
      <c r="V252">
        <v>1.1570427583625202</v>
      </c>
      <c r="W252">
        <v>213</v>
      </c>
      <c r="X252">
        <f t="shared" si="15"/>
        <v>0.62831858407079644</v>
      </c>
    </row>
    <row r="253" spans="1:24" x14ac:dyDescent="0.4">
      <c r="A253" t="s">
        <v>36</v>
      </c>
      <c r="B253">
        <v>136</v>
      </c>
      <c r="C253">
        <v>18</v>
      </c>
      <c r="D253" t="s">
        <v>39</v>
      </c>
      <c r="E253">
        <v>493752.039076999</v>
      </c>
      <c r="F253">
        <v>5180719.5875199903</v>
      </c>
      <c r="G253" t="s">
        <v>10</v>
      </c>
      <c r="H253">
        <v>6</v>
      </c>
      <c r="I253">
        <v>541.33858267716539</v>
      </c>
      <c r="J253">
        <f t="shared" si="16"/>
        <v>1.5771338713739436</v>
      </c>
      <c r="N253">
        <v>252</v>
      </c>
      <c r="O253">
        <v>12</v>
      </c>
      <c r="P253" t="s">
        <v>34</v>
      </c>
      <c r="Q253">
        <v>493543.70833300002</v>
      </c>
      <c r="R253">
        <v>5180893.1404100005</v>
      </c>
      <c r="S253" t="s">
        <v>10</v>
      </c>
      <c r="T253">
        <v>6</v>
      </c>
      <c r="U253">
        <v>407.9724409448819</v>
      </c>
      <c r="V253">
        <v>1.1885854357899992</v>
      </c>
      <c r="W253">
        <v>230</v>
      </c>
      <c r="X253">
        <f t="shared" si="15"/>
        <v>0.67846607669616521</v>
      </c>
    </row>
    <row r="254" spans="1:24" x14ac:dyDescent="0.4">
      <c r="A254" t="s">
        <v>36</v>
      </c>
      <c r="B254">
        <v>261</v>
      </c>
      <c r="C254">
        <v>21</v>
      </c>
      <c r="D254" t="s">
        <v>34</v>
      </c>
      <c r="E254">
        <v>493828.46287400002</v>
      </c>
      <c r="F254">
        <v>5180878.0798399802</v>
      </c>
      <c r="G254" t="s">
        <v>10</v>
      </c>
      <c r="H254">
        <v>5</v>
      </c>
      <c r="I254">
        <v>539.86220472440948</v>
      </c>
      <c r="J254">
        <f t="shared" si="16"/>
        <v>1.5728325971792874</v>
      </c>
      <c r="N254">
        <v>253</v>
      </c>
      <c r="O254">
        <v>13</v>
      </c>
      <c r="P254" t="s">
        <v>34</v>
      </c>
      <c r="Q254">
        <v>493573.21164499799</v>
      </c>
      <c r="R254">
        <v>5180890.6823100001</v>
      </c>
      <c r="S254" t="s">
        <v>10</v>
      </c>
      <c r="T254">
        <v>6</v>
      </c>
      <c r="U254">
        <v>275.59055118110234</v>
      </c>
      <c r="V254">
        <v>0.8029045163358256</v>
      </c>
      <c r="W254">
        <v>100</v>
      </c>
      <c r="X254">
        <f t="shared" si="15"/>
        <v>0.29498525073746312</v>
      </c>
    </row>
    <row r="255" spans="1:24" x14ac:dyDescent="0.4">
      <c r="A255" t="s">
        <v>36</v>
      </c>
      <c r="B255">
        <v>214</v>
      </c>
      <c r="C255">
        <v>21</v>
      </c>
      <c r="D255" t="s">
        <v>32</v>
      </c>
      <c r="E255">
        <v>493831.45094800001</v>
      </c>
      <c r="F255">
        <v>5180814.5148600005</v>
      </c>
      <c r="G255" t="s">
        <v>10</v>
      </c>
      <c r="H255">
        <v>6</v>
      </c>
      <c r="I255">
        <v>531.49606299212599</v>
      </c>
      <c r="J255">
        <f t="shared" si="16"/>
        <v>1.5484587100762353</v>
      </c>
      <c r="N255">
        <v>254</v>
      </c>
      <c r="O255">
        <v>14</v>
      </c>
      <c r="P255" t="s">
        <v>34</v>
      </c>
      <c r="Q255">
        <v>493605.127092999</v>
      </c>
      <c r="R255">
        <v>5180897.6489199903</v>
      </c>
      <c r="S255" t="s">
        <v>11</v>
      </c>
      <c r="T255">
        <v>1</v>
      </c>
    </row>
    <row r="256" spans="1:24" x14ac:dyDescent="0.4">
      <c r="A256" t="s">
        <v>36</v>
      </c>
      <c r="B256">
        <v>308</v>
      </c>
      <c r="C256">
        <v>20</v>
      </c>
      <c r="D256" t="s">
        <v>44</v>
      </c>
      <c r="E256">
        <v>493821.674625999</v>
      </c>
      <c r="F256">
        <v>5180957.6503400002</v>
      </c>
      <c r="G256" t="s">
        <v>10</v>
      </c>
      <c r="H256">
        <v>3</v>
      </c>
      <c r="I256">
        <v>524.11417322834643</v>
      </c>
      <c r="J256">
        <f t="shared" si="16"/>
        <v>1.5269523391029542</v>
      </c>
      <c r="N256">
        <v>255</v>
      </c>
      <c r="O256">
        <v>15</v>
      </c>
      <c r="P256" t="s">
        <v>34</v>
      </c>
      <c r="Q256">
        <v>493637.025738</v>
      </c>
      <c r="R256">
        <v>5180888.8363600001</v>
      </c>
      <c r="S256" t="s">
        <v>11</v>
      </c>
      <c r="T256">
        <v>1</v>
      </c>
    </row>
    <row r="257" spans="1:24" x14ac:dyDescent="0.4">
      <c r="A257" t="s">
        <v>36</v>
      </c>
      <c r="B257">
        <v>378</v>
      </c>
      <c r="C257">
        <v>19</v>
      </c>
      <c r="D257" t="s">
        <v>47</v>
      </c>
      <c r="E257">
        <v>493794.903391</v>
      </c>
      <c r="F257">
        <v>5181052.7986000003</v>
      </c>
      <c r="G257" t="s">
        <v>10</v>
      </c>
      <c r="H257">
        <v>1</v>
      </c>
      <c r="I257">
        <v>518.20866141732279</v>
      </c>
      <c r="J257">
        <f t="shared" si="16"/>
        <v>1.5097472423243292</v>
      </c>
      <c r="N257">
        <v>256</v>
      </c>
      <c r="O257">
        <v>16</v>
      </c>
      <c r="P257" t="s">
        <v>34</v>
      </c>
      <c r="Q257">
        <v>493668.941824999</v>
      </c>
      <c r="R257">
        <v>5180896.47004</v>
      </c>
      <c r="S257" t="s">
        <v>11</v>
      </c>
      <c r="T257">
        <v>1</v>
      </c>
    </row>
    <row r="258" spans="1:24" x14ac:dyDescent="0.4">
      <c r="A258" t="s">
        <v>36</v>
      </c>
      <c r="B258">
        <v>263</v>
      </c>
      <c r="C258">
        <v>23</v>
      </c>
      <c r="D258" t="s">
        <v>34</v>
      </c>
      <c r="E258">
        <v>493892.30544600001</v>
      </c>
      <c r="F258">
        <v>5180904.0171299903</v>
      </c>
      <c r="G258" t="s">
        <v>10</v>
      </c>
      <c r="H258">
        <v>6</v>
      </c>
      <c r="I258">
        <v>513.77952755905505</v>
      </c>
      <c r="J258">
        <f t="shared" si="16"/>
        <v>1.4968434197403606</v>
      </c>
      <c r="N258">
        <v>257</v>
      </c>
      <c r="O258">
        <v>17</v>
      </c>
      <c r="P258" t="s">
        <v>34</v>
      </c>
      <c r="Q258">
        <v>493700.854097998</v>
      </c>
      <c r="R258">
        <v>5180900.5479899803</v>
      </c>
      <c r="S258" t="s">
        <v>11</v>
      </c>
      <c r="T258">
        <v>1</v>
      </c>
    </row>
    <row r="259" spans="1:24" x14ac:dyDescent="0.4">
      <c r="A259" t="s">
        <v>36</v>
      </c>
      <c r="B259">
        <v>234</v>
      </c>
      <c r="C259">
        <v>16</v>
      </c>
      <c r="D259" t="s">
        <v>30</v>
      </c>
      <c r="E259">
        <v>493699.82406800002</v>
      </c>
      <c r="F259">
        <v>5180864.6565899802</v>
      </c>
      <c r="G259" t="s">
        <v>10</v>
      </c>
      <c r="H259">
        <v>2</v>
      </c>
      <c r="I259">
        <v>507.87401574803147</v>
      </c>
      <c r="J259">
        <f t="shared" si="16"/>
        <v>1.4796383229617358</v>
      </c>
      <c r="N259">
        <v>258</v>
      </c>
      <c r="O259">
        <v>18</v>
      </c>
      <c r="P259" t="s">
        <v>34</v>
      </c>
      <c r="Q259">
        <v>493732.739057998</v>
      </c>
      <c r="R259">
        <v>5180878.5124000004</v>
      </c>
      <c r="S259" t="s">
        <v>11</v>
      </c>
      <c r="T259">
        <v>1</v>
      </c>
    </row>
    <row r="260" spans="1:24" x14ac:dyDescent="0.4">
      <c r="A260" t="s">
        <v>36</v>
      </c>
      <c r="B260">
        <v>334</v>
      </c>
      <c r="C260">
        <v>21</v>
      </c>
      <c r="D260" t="s">
        <v>48</v>
      </c>
      <c r="E260">
        <v>493849.705391998</v>
      </c>
      <c r="F260">
        <v>5180973.4009100003</v>
      </c>
      <c r="G260" t="s">
        <v>10</v>
      </c>
      <c r="H260">
        <v>4</v>
      </c>
      <c r="I260">
        <v>505.90551181102359</v>
      </c>
      <c r="J260">
        <f t="shared" si="16"/>
        <v>1.4739032907021943</v>
      </c>
      <c r="N260">
        <v>259</v>
      </c>
      <c r="O260">
        <v>19</v>
      </c>
      <c r="P260" t="s">
        <v>34</v>
      </c>
      <c r="Q260">
        <v>493764.663158999</v>
      </c>
      <c r="R260">
        <v>5180893.9251399804</v>
      </c>
      <c r="S260" t="s">
        <v>11</v>
      </c>
      <c r="T260">
        <v>1</v>
      </c>
    </row>
    <row r="261" spans="1:24" x14ac:dyDescent="0.4">
      <c r="A261" t="s">
        <v>36</v>
      </c>
      <c r="B261">
        <v>256</v>
      </c>
      <c r="C261">
        <v>16</v>
      </c>
      <c r="D261" t="s">
        <v>34</v>
      </c>
      <c r="E261">
        <v>493668.941824999</v>
      </c>
      <c r="F261">
        <v>5180896.47004</v>
      </c>
      <c r="G261" t="s">
        <v>10</v>
      </c>
      <c r="H261">
        <v>1</v>
      </c>
      <c r="I261">
        <v>499.50787401574803</v>
      </c>
      <c r="J261">
        <f t="shared" si="16"/>
        <v>1.4552644358586841</v>
      </c>
      <c r="N261">
        <v>260</v>
      </c>
      <c r="O261">
        <v>20</v>
      </c>
      <c r="P261" t="s">
        <v>34</v>
      </c>
      <c r="Q261">
        <v>493796.571358999</v>
      </c>
      <c r="R261">
        <v>5180894.1143199904</v>
      </c>
      <c r="S261" t="s">
        <v>11</v>
      </c>
      <c r="T261">
        <v>1</v>
      </c>
    </row>
    <row r="262" spans="1:24" x14ac:dyDescent="0.4">
      <c r="A262" t="s">
        <v>36</v>
      </c>
      <c r="B262">
        <v>239</v>
      </c>
      <c r="C262">
        <v>21</v>
      </c>
      <c r="D262" t="s">
        <v>30</v>
      </c>
      <c r="E262">
        <v>493858.43561599799</v>
      </c>
      <c r="F262">
        <v>5180848.0880899904</v>
      </c>
      <c r="G262" t="s">
        <v>10</v>
      </c>
      <c r="H262">
        <v>6</v>
      </c>
      <c r="I262">
        <v>488.68110236220474</v>
      </c>
      <c r="J262">
        <f t="shared" si="16"/>
        <v>1.4237217584312052</v>
      </c>
      <c r="N262">
        <v>261</v>
      </c>
      <c r="O262">
        <v>21</v>
      </c>
      <c r="P262" t="s">
        <v>34</v>
      </c>
      <c r="Q262">
        <v>493828.46287400002</v>
      </c>
      <c r="R262">
        <v>5180878.0798399802</v>
      </c>
      <c r="S262" t="s">
        <v>11</v>
      </c>
      <c r="T262">
        <v>1</v>
      </c>
    </row>
    <row r="263" spans="1:24" x14ac:dyDescent="0.4">
      <c r="A263" t="s">
        <v>36</v>
      </c>
      <c r="B263">
        <v>238</v>
      </c>
      <c r="C263">
        <v>20</v>
      </c>
      <c r="D263" t="s">
        <v>30</v>
      </c>
      <c r="E263">
        <v>493827.45429000002</v>
      </c>
      <c r="F263">
        <v>5180862.3015200002</v>
      </c>
      <c r="G263" t="s">
        <v>10</v>
      </c>
      <c r="H263">
        <v>5</v>
      </c>
      <c r="I263">
        <v>485.23622047244095</v>
      </c>
      <c r="J263">
        <f t="shared" si="16"/>
        <v>1.4136854519770075</v>
      </c>
      <c r="N263">
        <v>262</v>
      </c>
      <c r="O263">
        <v>22</v>
      </c>
      <c r="P263" t="s">
        <v>34</v>
      </c>
      <c r="Q263">
        <v>493860.40082600003</v>
      </c>
      <c r="R263">
        <v>5180907.2722300002</v>
      </c>
      <c r="S263" t="s">
        <v>11</v>
      </c>
      <c r="T263">
        <v>1</v>
      </c>
    </row>
    <row r="264" spans="1:24" x14ac:dyDescent="0.4">
      <c r="A264" t="s">
        <v>36</v>
      </c>
      <c r="B264">
        <v>283</v>
      </c>
      <c r="C264">
        <v>20</v>
      </c>
      <c r="D264" t="s">
        <v>35</v>
      </c>
      <c r="E264">
        <v>493817.519848998</v>
      </c>
      <c r="F264">
        <v>5180925.87366</v>
      </c>
      <c r="G264" t="s">
        <v>10</v>
      </c>
      <c r="H264">
        <v>4</v>
      </c>
      <c r="I264">
        <v>485.23622047244095</v>
      </c>
      <c r="J264">
        <f t="shared" si="16"/>
        <v>1.4136854519770075</v>
      </c>
      <c r="N264">
        <v>263</v>
      </c>
      <c r="O264">
        <v>23</v>
      </c>
      <c r="P264" t="s">
        <v>34</v>
      </c>
      <c r="Q264">
        <v>493892.30544600001</v>
      </c>
      <c r="R264">
        <v>5180904.0171299903</v>
      </c>
      <c r="S264" t="s">
        <v>11</v>
      </c>
      <c r="T264">
        <v>1</v>
      </c>
    </row>
    <row r="265" spans="1:24" x14ac:dyDescent="0.4">
      <c r="A265" t="s">
        <v>36</v>
      </c>
      <c r="B265">
        <v>237</v>
      </c>
      <c r="C265">
        <v>19</v>
      </c>
      <c r="D265" t="s">
        <v>30</v>
      </c>
      <c r="E265">
        <v>493798.241069999</v>
      </c>
      <c r="F265">
        <v>5180860.3842399903</v>
      </c>
      <c r="G265" t="s">
        <v>10</v>
      </c>
      <c r="H265">
        <v>5</v>
      </c>
      <c r="I265">
        <v>484.25196850393701</v>
      </c>
      <c r="J265">
        <f t="shared" si="16"/>
        <v>1.4108179358472366</v>
      </c>
      <c r="N265">
        <v>264</v>
      </c>
      <c r="O265">
        <v>24</v>
      </c>
      <c r="P265" t="s">
        <v>34</v>
      </c>
      <c r="Q265">
        <v>493924.20931300003</v>
      </c>
      <c r="R265">
        <v>5180899.9843499903</v>
      </c>
      <c r="S265" t="s">
        <v>11</v>
      </c>
      <c r="T265">
        <v>1</v>
      </c>
    </row>
    <row r="266" spans="1:24" x14ac:dyDescent="0.4">
      <c r="A266" t="s">
        <v>36</v>
      </c>
      <c r="B266">
        <v>309</v>
      </c>
      <c r="C266">
        <v>21</v>
      </c>
      <c r="D266" t="s">
        <v>44</v>
      </c>
      <c r="E266">
        <v>493855.16524100001</v>
      </c>
      <c r="F266">
        <v>5180939.6167799802</v>
      </c>
      <c r="G266" t="s">
        <v>10</v>
      </c>
      <c r="H266">
        <v>5</v>
      </c>
      <c r="I266">
        <v>478.34645669291336</v>
      </c>
      <c r="J266">
        <f t="shared" si="16"/>
        <v>1.3936128390686118</v>
      </c>
      <c r="N266">
        <v>265</v>
      </c>
      <c r="O266">
        <v>25</v>
      </c>
      <c r="P266" t="s">
        <v>34</v>
      </c>
      <c r="Q266">
        <v>493957.474071</v>
      </c>
      <c r="R266">
        <v>5180890.2630399903</v>
      </c>
      <c r="S266" t="s">
        <v>11</v>
      </c>
      <c r="T266">
        <v>1</v>
      </c>
    </row>
    <row r="267" spans="1:24" x14ac:dyDescent="0.4">
      <c r="A267" t="s">
        <v>36</v>
      </c>
      <c r="B267">
        <v>57</v>
      </c>
      <c r="C267">
        <v>17</v>
      </c>
      <c r="D267" t="s">
        <v>11</v>
      </c>
      <c r="E267">
        <v>493704.70950300002</v>
      </c>
      <c r="F267">
        <v>5180646.2963300003</v>
      </c>
      <c r="G267" t="s">
        <v>10</v>
      </c>
      <c r="H267">
        <v>6</v>
      </c>
      <c r="I267">
        <v>474.40944881889766</v>
      </c>
      <c r="J267">
        <f t="shared" si="16"/>
        <v>1.3821427745495287</v>
      </c>
      <c r="N267">
        <v>266</v>
      </c>
      <c r="O267">
        <v>26</v>
      </c>
      <c r="P267" t="s">
        <v>34</v>
      </c>
      <c r="Q267">
        <v>493988.01773100003</v>
      </c>
      <c r="R267">
        <v>5180892.4748999802</v>
      </c>
      <c r="S267" t="s">
        <v>11</v>
      </c>
      <c r="T267">
        <v>1</v>
      </c>
    </row>
    <row r="268" spans="1:24" x14ac:dyDescent="0.4">
      <c r="A268" t="s">
        <v>36</v>
      </c>
      <c r="B268">
        <v>333</v>
      </c>
      <c r="C268">
        <v>20</v>
      </c>
      <c r="D268" t="s">
        <v>48</v>
      </c>
      <c r="E268">
        <v>493817.81432800001</v>
      </c>
      <c r="F268">
        <v>5180989.4352799803</v>
      </c>
      <c r="G268" t="s">
        <v>10</v>
      </c>
      <c r="H268">
        <v>3</v>
      </c>
      <c r="I268">
        <v>470.4724409448819</v>
      </c>
      <c r="J268">
        <f t="shared" si="16"/>
        <v>1.3706727100304454</v>
      </c>
      <c r="N268">
        <v>267</v>
      </c>
      <c r="O268">
        <v>27</v>
      </c>
      <c r="P268" t="s">
        <v>34</v>
      </c>
      <c r="Q268">
        <v>494019.926261999</v>
      </c>
      <c r="R268">
        <v>5180892.9986300003</v>
      </c>
      <c r="S268" t="s">
        <v>11</v>
      </c>
      <c r="T268">
        <v>1</v>
      </c>
    </row>
    <row r="269" spans="1:24" x14ac:dyDescent="0.4">
      <c r="A269" t="s">
        <v>36</v>
      </c>
      <c r="B269">
        <v>257</v>
      </c>
      <c r="C269">
        <v>17</v>
      </c>
      <c r="D269" t="s">
        <v>34</v>
      </c>
      <c r="E269">
        <v>493700.854097998</v>
      </c>
      <c r="F269">
        <v>5180900.5479899803</v>
      </c>
      <c r="G269" t="s">
        <v>10</v>
      </c>
      <c r="H269">
        <v>1</v>
      </c>
      <c r="I269">
        <v>468.01181102362204</v>
      </c>
      <c r="J269">
        <f t="shared" si="16"/>
        <v>1.3635039197060184</v>
      </c>
      <c r="N269">
        <v>268</v>
      </c>
      <c r="O269">
        <v>28</v>
      </c>
      <c r="P269" t="s">
        <v>34</v>
      </c>
      <c r="Q269">
        <v>494051.827297999</v>
      </c>
      <c r="R269">
        <v>5180885.9662300004</v>
      </c>
      <c r="S269" t="s">
        <v>11</v>
      </c>
      <c r="T269">
        <v>1</v>
      </c>
    </row>
    <row r="270" spans="1:24" x14ac:dyDescent="0.4">
      <c r="A270" t="s">
        <v>36</v>
      </c>
      <c r="B270">
        <v>307</v>
      </c>
      <c r="C270">
        <v>19</v>
      </c>
      <c r="D270" t="s">
        <v>44</v>
      </c>
      <c r="E270">
        <v>493789.76676500001</v>
      </c>
      <c r="F270">
        <v>5180957.4610299803</v>
      </c>
      <c r="G270" t="s">
        <v>10</v>
      </c>
      <c r="H270">
        <v>3</v>
      </c>
      <c r="I270">
        <v>458.66141732283467</v>
      </c>
      <c r="J270">
        <f t="shared" si="16"/>
        <v>1.3362625164731956</v>
      </c>
      <c r="N270">
        <v>269</v>
      </c>
      <c r="O270">
        <v>29</v>
      </c>
      <c r="P270" t="s">
        <v>34</v>
      </c>
      <c r="Q270">
        <v>494083.75327500002</v>
      </c>
      <c r="R270">
        <v>5180904.1587199904</v>
      </c>
      <c r="S270" t="s">
        <v>11</v>
      </c>
      <c r="T270">
        <v>1</v>
      </c>
    </row>
    <row r="271" spans="1:24" x14ac:dyDescent="0.4">
      <c r="A271" t="s">
        <v>36</v>
      </c>
      <c r="B271">
        <v>279</v>
      </c>
      <c r="C271">
        <v>16</v>
      </c>
      <c r="D271" t="s">
        <v>35</v>
      </c>
      <c r="E271">
        <v>493690.95224100002</v>
      </c>
      <c r="F271">
        <v>5180926.7128600003</v>
      </c>
      <c r="G271" t="s">
        <v>10</v>
      </c>
      <c r="H271">
        <v>1</v>
      </c>
      <c r="I271">
        <v>454.23228346456693</v>
      </c>
      <c r="J271">
        <f t="shared" si="16"/>
        <v>1.323358693889227</v>
      </c>
      <c r="N271">
        <v>270</v>
      </c>
      <c r="O271">
        <v>30</v>
      </c>
      <c r="P271" t="s">
        <v>34</v>
      </c>
      <c r="Q271">
        <v>494115.63656700001</v>
      </c>
      <c r="R271">
        <v>5180879.0137499804</v>
      </c>
      <c r="S271" t="s">
        <v>11</v>
      </c>
      <c r="T271">
        <v>1</v>
      </c>
    </row>
    <row r="272" spans="1:24" x14ac:dyDescent="0.4">
      <c r="A272" t="s">
        <v>36</v>
      </c>
      <c r="B272">
        <v>51</v>
      </c>
      <c r="C272">
        <v>11</v>
      </c>
      <c r="D272" t="s">
        <v>11</v>
      </c>
      <c r="E272">
        <v>493514.03761100001</v>
      </c>
      <c r="F272">
        <v>5180631.0323999804</v>
      </c>
      <c r="G272" t="s">
        <v>10</v>
      </c>
      <c r="H272">
        <v>2</v>
      </c>
      <c r="I272">
        <v>447.34251968503935</v>
      </c>
      <c r="J272">
        <f t="shared" si="16"/>
        <v>1.3032860809808313</v>
      </c>
      <c r="N272">
        <v>271</v>
      </c>
      <c r="O272">
        <v>31</v>
      </c>
      <c r="P272" t="s">
        <v>34</v>
      </c>
      <c r="Q272">
        <v>494147.55805200001</v>
      </c>
      <c r="R272">
        <v>5180892.7616900001</v>
      </c>
      <c r="S272" t="s">
        <v>11</v>
      </c>
      <c r="T272">
        <v>1</v>
      </c>
      <c r="U272">
        <v>189</v>
      </c>
      <c r="V272">
        <v>1.2422192151556157</v>
      </c>
      <c r="W272">
        <v>258</v>
      </c>
      <c r="X272">
        <f t="shared" ref="X272:X281" si="17">W272/339</f>
        <v>0.76106194690265483</v>
      </c>
    </row>
    <row r="273" spans="1:24" x14ac:dyDescent="0.4">
      <c r="A273" t="s">
        <v>36</v>
      </c>
      <c r="B273">
        <v>282</v>
      </c>
      <c r="C273">
        <v>19</v>
      </c>
      <c r="D273" t="s">
        <v>35</v>
      </c>
      <c r="E273">
        <v>493785.611817998</v>
      </c>
      <c r="F273">
        <v>5180925.6843699804</v>
      </c>
      <c r="G273" t="s">
        <v>10</v>
      </c>
      <c r="H273">
        <v>3</v>
      </c>
      <c r="I273">
        <v>443.40551181102364</v>
      </c>
      <c r="J273">
        <f t="shared" si="16"/>
        <v>1.2918160164617483</v>
      </c>
      <c r="N273">
        <v>272</v>
      </c>
      <c r="O273">
        <v>9</v>
      </c>
      <c r="P273" t="s">
        <v>35</v>
      </c>
      <c r="Q273">
        <v>493466.52908200002</v>
      </c>
      <c r="R273">
        <v>5180921.6894899802</v>
      </c>
      <c r="S273" t="s">
        <v>11</v>
      </c>
      <c r="T273">
        <v>2</v>
      </c>
      <c r="U273">
        <v>184.5</v>
      </c>
      <c r="V273">
        <v>1.2126425671757199</v>
      </c>
      <c r="W273">
        <v>244</v>
      </c>
      <c r="X273">
        <f t="shared" si="17"/>
        <v>0.71976401179941008</v>
      </c>
    </row>
    <row r="274" spans="1:24" x14ac:dyDescent="0.4">
      <c r="A274" t="s">
        <v>36</v>
      </c>
      <c r="B274">
        <v>55</v>
      </c>
      <c r="C274">
        <v>15</v>
      </c>
      <c r="D274" t="s">
        <v>11</v>
      </c>
      <c r="E274">
        <v>493640.878448</v>
      </c>
      <c r="F274">
        <v>5180634.5846699905</v>
      </c>
      <c r="G274" t="s">
        <v>10</v>
      </c>
      <c r="H274">
        <v>5</v>
      </c>
      <c r="I274">
        <v>442.91338582677167</v>
      </c>
      <c r="J274">
        <f t="shared" si="16"/>
        <v>1.2903822583968627</v>
      </c>
      <c r="N274">
        <v>273</v>
      </c>
      <c r="O274">
        <v>10</v>
      </c>
      <c r="P274" t="s">
        <v>35</v>
      </c>
      <c r="Q274">
        <v>493498.45111099799</v>
      </c>
      <c r="R274">
        <v>5180934.76724</v>
      </c>
      <c r="S274" t="s">
        <v>11</v>
      </c>
      <c r="T274">
        <v>2</v>
      </c>
      <c r="U274">
        <v>151</v>
      </c>
      <c r="V274">
        <v>0.99246085443649712</v>
      </c>
      <c r="W274">
        <v>153</v>
      </c>
      <c r="X274">
        <f t="shared" si="17"/>
        <v>0.45132743362831856</v>
      </c>
    </row>
    <row r="275" spans="1:24" x14ac:dyDescent="0.4">
      <c r="A275" t="s">
        <v>36</v>
      </c>
      <c r="B275">
        <v>209</v>
      </c>
      <c r="C275">
        <v>16</v>
      </c>
      <c r="D275" t="s">
        <v>32</v>
      </c>
      <c r="E275">
        <v>493671.92820000002</v>
      </c>
      <c r="F275">
        <v>5180832.9049800001</v>
      </c>
      <c r="G275" t="s">
        <v>10</v>
      </c>
      <c r="H275">
        <v>2</v>
      </c>
      <c r="I275">
        <v>442.4212598425197</v>
      </c>
      <c r="J275">
        <f t="shared" si="16"/>
        <v>1.2889485003319774</v>
      </c>
      <c r="N275">
        <v>274</v>
      </c>
      <c r="O275">
        <v>11</v>
      </c>
      <c r="P275" t="s">
        <v>35</v>
      </c>
      <c r="Q275">
        <v>493530.34065799799</v>
      </c>
      <c r="R275">
        <v>5180917.8421999803</v>
      </c>
      <c r="S275" t="s">
        <v>11</v>
      </c>
      <c r="T275">
        <v>2</v>
      </c>
      <c r="U275">
        <v>184</v>
      </c>
      <c r="V275">
        <v>1.2093562729557317</v>
      </c>
      <c r="W275">
        <v>241</v>
      </c>
      <c r="X275">
        <f t="shared" si="17"/>
        <v>0.71091445427728617</v>
      </c>
    </row>
    <row r="276" spans="1:24" x14ac:dyDescent="0.4">
      <c r="A276" t="s">
        <v>36</v>
      </c>
      <c r="B276">
        <v>284</v>
      </c>
      <c r="C276">
        <v>21</v>
      </c>
      <c r="D276" t="s">
        <v>35</v>
      </c>
      <c r="E276">
        <v>493849.41125</v>
      </c>
      <c r="F276">
        <v>5180909.8392899903</v>
      </c>
      <c r="G276" t="s">
        <v>10</v>
      </c>
      <c r="H276">
        <v>5</v>
      </c>
      <c r="I276">
        <v>439.46850393700788</v>
      </c>
      <c r="J276">
        <f t="shared" si="16"/>
        <v>1.280345951942665</v>
      </c>
      <c r="N276">
        <v>275</v>
      </c>
      <c r="O276">
        <v>12</v>
      </c>
      <c r="P276" t="s">
        <v>35</v>
      </c>
      <c r="Q276">
        <v>493560.659740998</v>
      </c>
      <c r="R276">
        <v>5180928.8972899904</v>
      </c>
      <c r="S276" t="s">
        <v>11</v>
      </c>
      <c r="T276">
        <v>2</v>
      </c>
      <c r="U276">
        <v>120.5</v>
      </c>
      <c r="V276">
        <v>0.79199690701720471</v>
      </c>
      <c r="W276">
        <v>95</v>
      </c>
      <c r="X276">
        <f t="shared" si="17"/>
        <v>0.28023598820058998</v>
      </c>
    </row>
    <row r="277" spans="1:24" x14ac:dyDescent="0.4">
      <c r="A277" t="s">
        <v>36</v>
      </c>
      <c r="B277">
        <v>82</v>
      </c>
      <c r="C277">
        <v>17</v>
      </c>
      <c r="D277" t="s">
        <v>33</v>
      </c>
      <c r="E277">
        <v>493711.38420799799</v>
      </c>
      <c r="F277">
        <v>5180678.0702799903</v>
      </c>
      <c r="G277" t="s">
        <v>10</v>
      </c>
      <c r="H277">
        <v>6</v>
      </c>
      <c r="I277">
        <v>437.99212598425197</v>
      </c>
      <c r="J277">
        <f t="shared" si="16"/>
        <v>1.2760446777480088</v>
      </c>
      <c r="N277">
        <v>276</v>
      </c>
      <c r="O277">
        <v>13</v>
      </c>
      <c r="P277" t="s">
        <v>35</v>
      </c>
      <c r="Q277">
        <v>493594.16132999799</v>
      </c>
      <c r="R277">
        <v>5180922.4408799903</v>
      </c>
      <c r="S277" t="s">
        <v>11</v>
      </c>
      <c r="T277">
        <v>2</v>
      </c>
      <c r="U277">
        <v>184.5</v>
      </c>
      <c r="V277">
        <v>1.2126425671757199</v>
      </c>
      <c r="W277">
        <v>245</v>
      </c>
      <c r="X277">
        <f t="shared" si="17"/>
        <v>0.72271386430678464</v>
      </c>
    </row>
    <row r="278" spans="1:24" x14ac:dyDescent="0.4">
      <c r="A278" t="s">
        <v>36</v>
      </c>
      <c r="B278">
        <v>331</v>
      </c>
      <c r="C278">
        <v>18</v>
      </c>
      <c r="D278" t="s">
        <v>48</v>
      </c>
      <c r="E278">
        <v>493753.983095998</v>
      </c>
      <c r="F278">
        <v>5180973.8331300002</v>
      </c>
      <c r="G278" t="s">
        <v>10</v>
      </c>
      <c r="H278">
        <v>1</v>
      </c>
      <c r="I278">
        <v>437.5</v>
      </c>
      <c r="J278">
        <f t="shared" si="16"/>
        <v>1.2746109196831232</v>
      </c>
      <c r="N278">
        <v>277</v>
      </c>
      <c r="O278">
        <v>14</v>
      </c>
      <c r="P278" t="s">
        <v>35</v>
      </c>
      <c r="Q278">
        <v>493626.07658499799</v>
      </c>
      <c r="R278">
        <v>5180929.4075999903</v>
      </c>
      <c r="S278" t="s">
        <v>11</v>
      </c>
      <c r="T278">
        <v>2</v>
      </c>
      <c r="U278">
        <v>171.5</v>
      </c>
      <c r="V278">
        <v>1.1271989174560215</v>
      </c>
      <c r="W278">
        <v>202</v>
      </c>
      <c r="X278">
        <f t="shared" si="17"/>
        <v>0.59587020648967548</v>
      </c>
    </row>
    <row r="279" spans="1:24" x14ac:dyDescent="0.4">
      <c r="A279" t="s">
        <v>36</v>
      </c>
      <c r="B279">
        <v>52</v>
      </c>
      <c r="C279">
        <v>12</v>
      </c>
      <c r="D279" t="s">
        <v>11</v>
      </c>
      <c r="E279">
        <v>493545.15792600001</v>
      </c>
      <c r="F279">
        <v>5180641.6875400003</v>
      </c>
      <c r="G279" t="s">
        <v>10</v>
      </c>
      <c r="H279">
        <v>2</v>
      </c>
      <c r="I279">
        <v>432.08661417322833</v>
      </c>
      <c r="J279">
        <f t="shared" si="16"/>
        <v>1.2588395809693838</v>
      </c>
      <c r="N279">
        <v>278</v>
      </c>
      <c r="O279">
        <v>15</v>
      </c>
      <c r="P279" t="s">
        <v>35</v>
      </c>
      <c r="Q279">
        <v>493657.97509099799</v>
      </c>
      <c r="R279">
        <v>5180920.5951500004</v>
      </c>
      <c r="S279" t="s">
        <v>11</v>
      </c>
      <c r="T279">
        <v>2</v>
      </c>
      <c r="U279">
        <v>128</v>
      </c>
      <c r="V279">
        <v>0.84129132031703069</v>
      </c>
      <c r="W279">
        <v>115</v>
      </c>
      <c r="X279">
        <f t="shared" si="17"/>
        <v>0.33923303834808261</v>
      </c>
    </row>
    <row r="280" spans="1:24" x14ac:dyDescent="0.4">
      <c r="A280" t="s">
        <v>36</v>
      </c>
      <c r="B280">
        <v>259</v>
      </c>
      <c r="C280">
        <v>19</v>
      </c>
      <c r="D280" t="s">
        <v>34</v>
      </c>
      <c r="E280">
        <v>493764.663158999</v>
      </c>
      <c r="F280">
        <v>5180893.9251399804</v>
      </c>
      <c r="G280" t="s">
        <v>10</v>
      </c>
      <c r="H280">
        <v>3</v>
      </c>
      <c r="I280">
        <v>430.11811023622045</v>
      </c>
      <c r="J280">
        <f t="shared" si="16"/>
        <v>1.2531045487098422</v>
      </c>
      <c r="N280">
        <v>279</v>
      </c>
      <c r="O280">
        <v>16</v>
      </c>
      <c r="P280" t="s">
        <v>35</v>
      </c>
      <c r="Q280">
        <v>493690.95224100002</v>
      </c>
      <c r="R280">
        <v>5180926.7128600003</v>
      </c>
      <c r="S280" t="s">
        <v>11</v>
      </c>
      <c r="T280">
        <v>2</v>
      </c>
      <c r="U280">
        <v>123.5</v>
      </c>
      <c r="V280">
        <v>0.81171467233713512</v>
      </c>
      <c r="W280">
        <v>105</v>
      </c>
      <c r="X280">
        <f t="shared" si="17"/>
        <v>0.30973451327433627</v>
      </c>
    </row>
    <row r="281" spans="1:24" x14ac:dyDescent="0.4">
      <c r="A281" t="s">
        <v>36</v>
      </c>
      <c r="B281">
        <v>27</v>
      </c>
      <c r="C281">
        <v>10</v>
      </c>
      <c r="D281" t="s">
        <v>10</v>
      </c>
      <c r="E281">
        <v>493502.30170800001</v>
      </c>
      <c r="F281">
        <v>5180616.15558</v>
      </c>
      <c r="G281" t="s">
        <v>10</v>
      </c>
      <c r="H281">
        <v>2</v>
      </c>
      <c r="I281">
        <v>428.64173228346453</v>
      </c>
      <c r="J281">
        <f t="shared" si="16"/>
        <v>1.248803274515186</v>
      </c>
      <c r="N281">
        <v>280</v>
      </c>
      <c r="O281">
        <v>17</v>
      </c>
      <c r="P281" t="s">
        <v>35</v>
      </c>
      <c r="Q281">
        <v>493721.803071998</v>
      </c>
      <c r="R281">
        <v>5180932.3069900004</v>
      </c>
      <c r="S281" t="s">
        <v>11</v>
      </c>
      <c r="T281">
        <v>2</v>
      </c>
      <c r="U281">
        <v>150.5</v>
      </c>
      <c r="V281">
        <v>0.98917456021650874</v>
      </c>
      <c r="W281">
        <v>150</v>
      </c>
      <c r="X281">
        <f t="shared" si="17"/>
        <v>0.44247787610619471</v>
      </c>
    </row>
    <row r="282" spans="1:24" x14ac:dyDescent="0.4">
      <c r="A282" t="s">
        <v>36</v>
      </c>
      <c r="B282">
        <v>28</v>
      </c>
      <c r="C282">
        <v>11</v>
      </c>
      <c r="D282" t="s">
        <v>10</v>
      </c>
      <c r="E282">
        <v>493532.593582</v>
      </c>
      <c r="F282">
        <v>5180600.0302499803</v>
      </c>
      <c r="G282" t="s">
        <v>10</v>
      </c>
      <c r="H282">
        <v>3</v>
      </c>
      <c r="I282">
        <v>428.64173228346453</v>
      </c>
      <c r="J282">
        <f t="shared" si="16"/>
        <v>1.248803274515186</v>
      </c>
      <c r="N282">
        <v>281</v>
      </c>
      <c r="O282">
        <v>18</v>
      </c>
      <c r="P282" t="s">
        <v>35</v>
      </c>
      <c r="Q282">
        <v>493754.887468</v>
      </c>
      <c r="R282">
        <v>5180909.4718399802</v>
      </c>
      <c r="S282" t="s">
        <v>11</v>
      </c>
      <c r="T282">
        <v>2</v>
      </c>
    </row>
    <row r="283" spans="1:24" x14ac:dyDescent="0.4">
      <c r="A283" t="s">
        <v>36</v>
      </c>
      <c r="B283">
        <v>163</v>
      </c>
      <c r="C283">
        <v>20</v>
      </c>
      <c r="D283" t="s">
        <v>40</v>
      </c>
      <c r="E283">
        <v>493797.58500899799</v>
      </c>
      <c r="F283">
        <v>5180766.9894599803</v>
      </c>
      <c r="G283" t="s">
        <v>10</v>
      </c>
      <c r="H283">
        <v>6</v>
      </c>
      <c r="I283">
        <v>428.14960629921256</v>
      </c>
      <c r="J283">
        <f t="shared" si="16"/>
        <v>1.2473695164503005</v>
      </c>
      <c r="N283">
        <v>282</v>
      </c>
      <c r="O283">
        <v>19</v>
      </c>
      <c r="P283" t="s">
        <v>35</v>
      </c>
      <c r="Q283">
        <v>493785.611817998</v>
      </c>
      <c r="R283">
        <v>5180925.6843699804</v>
      </c>
      <c r="S283" t="s">
        <v>11</v>
      </c>
      <c r="T283">
        <v>2</v>
      </c>
      <c r="U283">
        <v>174.5</v>
      </c>
      <c r="V283">
        <v>1.146916682775952</v>
      </c>
      <c r="W283">
        <v>207</v>
      </c>
      <c r="X283">
        <f t="shared" ref="X283:X314" si="18">W283/339</f>
        <v>0.61061946902654862</v>
      </c>
    </row>
    <row r="284" spans="1:24" x14ac:dyDescent="0.4">
      <c r="A284" t="s">
        <v>36</v>
      </c>
      <c r="B284">
        <v>332</v>
      </c>
      <c r="C284">
        <v>19</v>
      </c>
      <c r="D284" t="s">
        <v>48</v>
      </c>
      <c r="E284">
        <v>493785.90663500002</v>
      </c>
      <c r="F284">
        <v>5180989.2459899904</v>
      </c>
      <c r="G284" t="s">
        <v>10</v>
      </c>
      <c r="H284">
        <v>2</v>
      </c>
      <c r="I284">
        <v>418.79921259842519</v>
      </c>
      <c r="J284">
        <f t="shared" si="16"/>
        <v>1.2201281132174779</v>
      </c>
      <c r="N284">
        <v>283</v>
      </c>
      <c r="O284">
        <v>20</v>
      </c>
      <c r="P284" t="s">
        <v>35</v>
      </c>
      <c r="Q284">
        <v>493817.519848998</v>
      </c>
      <c r="R284">
        <v>5180925.87366</v>
      </c>
      <c r="S284" t="s">
        <v>11</v>
      </c>
      <c r="T284">
        <v>2</v>
      </c>
      <c r="U284">
        <v>252</v>
      </c>
      <c r="V284">
        <v>1.6562922868741541</v>
      </c>
      <c r="W284">
        <v>333</v>
      </c>
      <c r="X284">
        <f t="shared" si="18"/>
        <v>0.98230088495575218</v>
      </c>
    </row>
    <row r="285" spans="1:24" x14ac:dyDescent="0.4">
      <c r="A285" t="s">
        <v>36</v>
      </c>
      <c r="B285">
        <v>32</v>
      </c>
      <c r="C285">
        <v>15</v>
      </c>
      <c r="D285" t="s">
        <v>10</v>
      </c>
      <c r="E285">
        <v>493660.234772</v>
      </c>
      <c r="F285">
        <v>5180602.7832500003</v>
      </c>
      <c r="G285" t="s">
        <v>10</v>
      </c>
      <c r="H285">
        <v>6</v>
      </c>
      <c r="I285">
        <v>416.33858267716533</v>
      </c>
      <c r="J285">
        <f t="shared" si="16"/>
        <v>1.2129593228930509</v>
      </c>
      <c r="N285">
        <v>284</v>
      </c>
      <c r="O285">
        <v>21</v>
      </c>
      <c r="P285" t="s">
        <v>35</v>
      </c>
      <c r="Q285">
        <v>493849.41125</v>
      </c>
      <c r="R285">
        <v>5180909.8392899903</v>
      </c>
      <c r="S285" t="s">
        <v>11</v>
      </c>
      <c r="T285">
        <v>2</v>
      </c>
      <c r="U285">
        <v>34</v>
      </c>
      <c r="V285">
        <v>0.22346800695921129</v>
      </c>
      <c r="W285">
        <v>11</v>
      </c>
      <c r="X285">
        <f t="shared" si="18"/>
        <v>3.2448377581120944E-2</v>
      </c>
    </row>
    <row r="286" spans="1:24" x14ac:dyDescent="0.4">
      <c r="A286" t="s">
        <v>36</v>
      </c>
      <c r="B286">
        <v>162</v>
      </c>
      <c r="C286">
        <v>19</v>
      </c>
      <c r="D286" t="s">
        <v>40</v>
      </c>
      <c r="E286">
        <v>493767.49701400002</v>
      </c>
      <c r="F286">
        <v>5180765.4346099803</v>
      </c>
      <c r="G286" t="s">
        <v>10</v>
      </c>
      <c r="H286">
        <v>6</v>
      </c>
      <c r="I286">
        <v>415.35433070866139</v>
      </c>
      <c r="J286">
        <f t="shared" si="16"/>
        <v>1.2100918067632802</v>
      </c>
      <c r="N286">
        <v>285</v>
      </c>
      <c r="O286">
        <v>22</v>
      </c>
      <c r="P286" t="s">
        <v>35</v>
      </c>
      <c r="Q286">
        <v>493881.348931999</v>
      </c>
      <c r="R286">
        <v>5180939.0317900004</v>
      </c>
      <c r="S286" t="s">
        <v>11</v>
      </c>
      <c r="T286">
        <v>2</v>
      </c>
      <c r="U286">
        <v>170.5</v>
      </c>
      <c r="V286">
        <v>1.1206263290160448</v>
      </c>
      <c r="W286">
        <v>198</v>
      </c>
      <c r="X286">
        <f t="shared" si="18"/>
        <v>0.58407079646017701</v>
      </c>
    </row>
    <row r="287" spans="1:24" x14ac:dyDescent="0.4">
      <c r="A287" t="s">
        <v>36</v>
      </c>
      <c r="B287">
        <v>258</v>
      </c>
      <c r="C287">
        <v>18</v>
      </c>
      <c r="D287" t="s">
        <v>34</v>
      </c>
      <c r="E287">
        <v>493732.739057998</v>
      </c>
      <c r="F287">
        <v>5180878.5124000004</v>
      </c>
      <c r="G287" t="s">
        <v>10</v>
      </c>
      <c r="H287">
        <v>3</v>
      </c>
      <c r="I287">
        <v>413.38582677165351</v>
      </c>
      <c r="J287">
        <f t="shared" si="16"/>
        <v>1.2043567745037385</v>
      </c>
      <c r="N287">
        <v>286</v>
      </c>
      <c r="O287">
        <v>23</v>
      </c>
      <c r="P287" t="s">
        <v>35</v>
      </c>
      <c r="Q287">
        <v>493913.253394</v>
      </c>
      <c r="R287">
        <v>5180935.7768099904</v>
      </c>
      <c r="S287" t="s">
        <v>11</v>
      </c>
      <c r="T287">
        <v>2</v>
      </c>
      <c r="U287">
        <v>176.5</v>
      </c>
      <c r="V287">
        <v>1.1600618596559056</v>
      </c>
      <c r="W287">
        <v>214</v>
      </c>
      <c r="X287">
        <f t="shared" si="18"/>
        <v>0.63126843657817111</v>
      </c>
    </row>
    <row r="288" spans="1:24" x14ac:dyDescent="0.4">
      <c r="A288" t="s">
        <v>36</v>
      </c>
      <c r="B288">
        <v>235</v>
      </c>
      <c r="C288">
        <v>17</v>
      </c>
      <c r="D288" t="s">
        <v>30</v>
      </c>
      <c r="E288">
        <v>493731.73648899799</v>
      </c>
      <c r="F288">
        <v>5180868.7346999804</v>
      </c>
      <c r="G288" t="s">
        <v>10</v>
      </c>
      <c r="H288">
        <v>3</v>
      </c>
      <c r="I288">
        <v>412.89370078740154</v>
      </c>
      <c r="J288">
        <f t="shared" si="16"/>
        <v>1.2029230164388531</v>
      </c>
      <c r="N288">
        <v>287</v>
      </c>
      <c r="O288">
        <v>24</v>
      </c>
      <c r="P288" t="s">
        <v>35</v>
      </c>
      <c r="Q288">
        <v>493945.157106</v>
      </c>
      <c r="R288">
        <v>5180931.7441299902</v>
      </c>
      <c r="S288" t="s">
        <v>11</v>
      </c>
      <c r="T288">
        <v>2</v>
      </c>
      <c r="U288">
        <v>11</v>
      </c>
      <c r="V288">
        <v>7.2298472839744832E-2</v>
      </c>
      <c r="W288">
        <v>3</v>
      </c>
      <c r="X288">
        <f t="shared" si="18"/>
        <v>8.8495575221238937E-3</v>
      </c>
    </row>
    <row r="289" spans="1:24" x14ac:dyDescent="0.4">
      <c r="A289" t="s">
        <v>36</v>
      </c>
      <c r="B289">
        <v>336</v>
      </c>
      <c r="C289">
        <v>23</v>
      </c>
      <c r="D289" t="s">
        <v>48</v>
      </c>
      <c r="E289">
        <v>493913.54685899901</v>
      </c>
      <c r="F289">
        <v>5180999.3384299902</v>
      </c>
      <c r="G289" t="s">
        <v>10</v>
      </c>
      <c r="H289">
        <v>5</v>
      </c>
      <c r="I289">
        <v>410.43307086614175</v>
      </c>
      <c r="J289">
        <f t="shared" si="16"/>
        <v>1.1957542261144263</v>
      </c>
      <c r="N289">
        <v>288</v>
      </c>
      <c r="O289">
        <v>25</v>
      </c>
      <c r="P289" t="s">
        <v>35</v>
      </c>
      <c r="Q289">
        <v>493979.78699200001</v>
      </c>
      <c r="R289">
        <v>5180920.0508399904</v>
      </c>
      <c r="S289" t="s">
        <v>11</v>
      </c>
      <c r="T289">
        <v>2</v>
      </c>
      <c r="U289">
        <v>181</v>
      </c>
      <c r="V289">
        <v>1.1896385076358011</v>
      </c>
      <c r="W289">
        <v>231</v>
      </c>
      <c r="X289">
        <f t="shared" si="18"/>
        <v>0.68141592920353977</v>
      </c>
    </row>
    <row r="290" spans="1:24" x14ac:dyDescent="0.4">
      <c r="A290" t="s">
        <v>36</v>
      </c>
      <c r="B290">
        <v>355</v>
      </c>
      <c r="C290">
        <v>18</v>
      </c>
      <c r="D290" t="s">
        <v>50</v>
      </c>
      <c r="E290">
        <v>493764.244851998</v>
      </c>
      <c r="F290">
        <v>5181005.6034199903</v>
      </c>
      <c r="G290" t="s">
        <v>10</v>
      </c>
      <c r="H290">
        <v>1</v>
      </c>
      <c r="I290">
        <v>409.94094488188978</v>
      </c>
      <c r="J290">
        <f t="shared" si="16"/>
        <v>1.1943204680495407</v>
      </c>
      <c r="N290">
        <v>289</v>
      </c>
      <c r="O290">
        <v>26</v>
      </c>
      <c r="P290" t="s">
        <v>35</v>
      </c>
      <c r="Q290">
        <v>494008.965211</v>
      </c>
      <c r="R290">
        <v>5180924.2349100001</v>
      </c>
      <c r="S290" t="s">
        <v>11</v>
      </c>
      <c r="T290">
        <v>2</v>
      </c>
      <c r="U290">
        <v>211.12204724409449</v>
      </c>
      <c r="V290">
        <v>0.66594225395839801</v>
      </c>
      <c r="W290">
        <v>57</v>
      </c>
      <c r="X290">
        <f t="shared" si="18"/>
        <v>0.16814159292035399</v>
      </c>
    </row>
    <row r="291" spans="1:24" x14ac:dyDescent="0.4">
      <c r="A291" t="s">
        <v>36</v>
      </c>
      <c r="B291">
        <v>312</v>
      </c>
      <c r="C291">
        <v>24</v>
      </c>
      <c r="D291" t="s">
        <v>44</v>
      </c>
      <c r="E291">
        <v>493946.579880998</v>
      </c>
      <c r="F291">
        <v>5180965.7970000003</v>
      </c>
      <c r="G291" t="s">
        <v>10</v>
      </c>
      <c r="H291">
        <v>6</v>
      </c>
      <c r="I291">
        <v>407.9724409448819</v>
      </c>
      <c r="J291">
        <f t="shared" si="16"/>
        <v>1.1885854357899992</v>
      </c>
      <c r="N291">
        <v>290</v>
      </c>
      <c r="O291">
        <v>27</v>
      </c>
      <c r="P291" t="s">
        <v>35</v>
      </c>
      <c r="Q291">
        <v>494040.87357200001</v>
      </c>
      <c r="R291">
        <v>5180924.75875</v>
      </c>
      <c r="S291" t="s">
        <v>11</v>
      </c>
      <c r="T291">
        <v>3</v>
      </c>
      <c r="U291">
        <v>414.86220472440942</v>
      </c>
      <c r="V291">
        <v>1.3085998137224464</v>
      </c>
      <c r="W291">
        <v>283</v>
      </c>
      <c r="X291">
        <f t="shared" si="18"/>
        <v>0.83480825958702065</v>
      </c>
    </row>
    <row r="292" spans="1:24" x14ac:dyDescent="0.4">
      <c r="A292" t="s">
        <v>36</v>
      </c>
      <c r="B292">
        <v>6</v>
      </c>
      <c r="C292">
        <v>10</v>
      </c>
      <c r="D292" t="s">
        <v>9</v>
      </c>
      <c r="E292">
        <v>493479.23487300001</v>
      </c>
      <c r="F292">
        <v>5180583.9985100003</v>
      </c>
      <c r="G292" t="s">
        <v>10</v>
      </c>
      <c r="H292">
        <v>2</v>
      </c>
      <c r="I292">
        <v>406.98818897637796</v>
      </c>
      <c r="J292">
        <f t="shared" si="16"/>
        <v>1.1857179196602283</v>
      </c>
      <c r="N292">
        <v>291</v>
      </c>
      <c r="O292">
        <v>28</v>
      </c>
      <c r="P292" t="s">
        <v>35</v>
      </c>
      <c r="Q292">
        <v>494072.77446300001</v>
      </c>
      <c r="R292">
        <v>5180917.7264599903</v>
      </c>
      <c r="S292" t="s">
        <v>11</v>
      </c>
      <c r="T292">
        <v>3</v>
      </c>
      <c r="U292">
        <v>243.60236220472441</v>
      </c>
      <c r="V292">
        <v>0.76839490841353619</v>
      </c>
      <c r="W292">
        <v>87</v>
      </c>
      <c r="X292">
        <f t="shared" si="18"/>
        <v>0.25663716814159293</v>
      </c>
    </row>
    <row r="293" spans="1:24" x14ac:dyDescent="0.4">
      <c r="A293" t="s">
        <v>36</v>
      </c>
      <c r="B293">
        <v>77</v>
      </c>
      <c r="C293">
        <v>12</v>
      </c>
      <c r="D293" t="s">
        <v>33</v>
      </c>
      <c r="E293">
        <v>493551.833480998</v>
      </c>
      <c r="F293">
        <v>5180673.4613199905</v>
      </c>
      <c r="G293" t="s">
        <v>10</v>
      </c>
      <c r="H293">
        <v>2</v>
      </c>
      <c r="I293">
        <v>406.00393700787401</v>
      </c>
      <c r="J293">
        <f t="shared" si="16"/>
        <v>1.1828504035304575</v>
      </c>
      <c r="N293">
        <v>292</v>
      </c>
      <c r="O293">
        <v>29</v>
      </c>
      <c r="P293" t="s">
        <v>35</v>
      </c>
      <c r="Q293">
        <v>494104.70020800002</v>
      </c>
      <c r="R293">
        <v>5180935.9190600002</v>
      </c>
      <c r="S293" t="s">
        <v>11</v>
      </c>
      <c r="T293">
        <v>3</v>
      </c>
      <c r="U293">
        <v>181.10236220472441</v>
      </c>
      <c r="V293">
        <v>0.57125116423470979</v>
      </c>
      <c r="W293">
        <v>38</v>
      </c>
      <c r="X293">
        <f t="shared" si="18"/>
        <v>0.11209439528023599</v>
      </c>
    </row>
    <row r="294" spans="1:24" x14ac:dyDescent="0.4">
      <c r="A294" t="s">
        <v>36</v>
      </c>
      <c r="B294">
        <v>260</v>
      </c>
      <c r="C294">
        <v>20</v>
      </c>
      <c r="D294" t="s">
        <v>34</v>
      </c>
      <c r="E294">
        <v>493796.571358999</v>
      </c>
      <c r="F294">
        <v>5180894.1143199904</v>
      </c>
      <c r="G294" t="s">
        <v>10</v>
      </c>
      <c r="H294">
        <v>4</v>
      </c>
      <c r="I294">
        <v>404.03543307086613</v>
      </c>
      <c r="J294">
        <f t="shared" si="16"/>
        <v>1.1771153712709159</v>
      </c>
      <c r="N294">
        <v>293</v>
      </c>
      <c r="O294">
        <v>30</v>
      </c>
      <c r="P294" t="s">
        <v>35</v>
      </c>
      <c r="Q294">
        <v>494136.58341800002</v>
      </c>
      <c r="R294">
        <v>5180910.7742100004</v>
      </c>
      <c r="S294" t="s">
        <v>11</v>
      </c>
      <c r="T294">
        <v>3</v>
      </c>
      <c r="U294">
        <v>156.00393700787401</v>
      </c>
      <c r="V294">
        <v>0.49208320397392113</v>
      </c>
      <c r="W294">
        <v>31</v>
      </c>
      <c r="X294">
        <f t="shared" si="18"/>
        <v>9.1445427728613568E-2</v>
      </c>
    </row>
    <row r="295" spans="1:24" x14ac:dyDescent="0.4">
      <c r="A295" t="s">
        <v>36</v>
      </c>
      <c r="B295">
        <v>286</v>
      </c>
      <c r="C295">
        <v>23</v>
      </c>
      <c r="D295" t="s">
        <v>35</v>
      </c>
      <c r="E295">
        <v>493913.253394</v>
      </c>
      <c r="F295">
        <v>5180935.7768099904</v>
      </c>
      <c r="G295" t="s">
        <v>10</v>
      </c>
      <c r="H295">
        <v>6</v>
      </c>
      <c r="I295">
        <v>402.06692913385825</v>
      </c>
      <c r="J295">
        <f t="shared" si="16"/>
        <v>1.1713803390113742</v>
      </c>
      <c r="N295">
        <v>297</v>
      </c>
      <c r="O295">
        <v>9</v>
      </c>
      <c r="P295" t="s">
        <v>44</v>
      </c>
      <c r="Q295">
        <v>493470.68572100002</v>
      </c>
      <c r="R295">
        <v>5180953.4659200003</v>
      </c>
      <c r="S295" t="s">
        <v>11</v>
      </c>
      <c r="T295">
        <v>3</v>
      </c>
      <c r="U295">
        <v>422.73622047244095</v>
      </c>
      <c r="V295">
        <v>1.333436820863086</v>
      </c>
      <c r="W295">
        <v>286</v>
      </c>
      <c r="X295">
        <f t="shared" si="18"/>
        <v>0.84365781710914456</v>
      </c>
    </row>
    <row r="296" spans="1:24" x14ac:dyDescent="0.4">
      <c r="A296" t="s">
        <v>36</v>
      </c>
      <c r="B296">
        <v>109</v>
      </c>
      <c r="C296">
        <v>17</v>
      </c>
      <c r="D296" t="s">
        <v>38</v>
      </c>
      <c r="E296">
        <v>493725.57659200003</v>
      </c>
      <c r="F296">
        <v>5180706.6988500003</v>
      </c>
      <c r="G296" t="s">
        <v>10</v>
      </c>
      <c r="H296">
        <v>6</v>
      </c>
      <c r="I296">
        <v>401.57480314960628</v>
      </c>
      <c r="J296">
        <f t="shared" si="16"/>
        <v>1.1699465809464888</v>
      </c>
      <c r="N296">
        <v>298</v>
      </c>
      <c r="O296">
        <v>10</v>
      </c>
      <c r="P296" t="s">
        <v>44</v>
      </c>
      <c r="Q296">
        <v>493502.60757300002</v>
      </c>
      <c r="R296">
        <v>5180966.5437000003</v>
      </c>
      <c r="S296" t="s">
        <v>11</v>
      </c>
      <c r="T296">
        <v>3</v>
      </c>
      <c r="U296">
        <v>370.0787401574803</v>
      </c>
      <c r="V296">
        <v>1.167339335610059</v>
      </c>
      <c r="W296">
        <v>218</v>
      </c>
      <c r="X296">
        <f t="shared" si="18"/>
        <v>0.64306784660766958</v>
      </c>
    </row>
    <row r="297" spans="1:24" x14ac:dyDescent="0.4">
      <c r="A297" t="s">
        <v>36</v>
      </c>
      <c r="B297">
        <v>31</v>
      </c>
      <c r="C297">
        <v>14</v>
      </c>
      <c r="D297" t="s">
        <v>10</v>
      </c>
      <c r="E297">
        <v>493628.33457200002</v>
      </c>
      <c r="F297">
        <v>5180611.5956800003</v>
      </c>
      <c r="G297" t="s">
        <v>10</v>
      </c>
      <c r="H297">
        <v>5</v>
      </c>
      <c r="I297">
        <v>400.09842519685037</v>
      </c>
      <c r="J297">
        <f t="shared" si="16"/>
        <v>1.1656453067518326</v>
      </c>
      <c r="N297">
        <v>299</v>
      </c>
      <c r="O297">
        <v>11</v>
      </c>
      <c r="P297" t="s">
        <v>44</v>
      </c>
      <c r="Q297">
        <v>493534.496961998</v>
      </c>
      <c r="R297">
        <v>5180949.6186800003</v>
      </c>
      <c r="S297" t="s">
        <v>11</v>
      </c>
      <c r="T297">
        <v>3</v>
      </c>
      <c r="U297">
        <v>411.90944881889766</v>
      </c>
      <c r="V297">
        <v>1.2992859360447067</v>
      </c>
      <c r="W297">
        <v>281</v>
      </c>
      <c r="X297">
        <f t="shared" si="18"/>
        <v>0.82890855457227142</v>
      </c>
    </row>
    <row r="298" spans="1:24" x14ac:dyDescent="0.4">
      <c r="A298" t="s">
        <v>36</v>
      </c>
      <c r="B298">
        <v>53</v>
      </c>
      <c r="C298">
        <v>13</v>
      </c>
      <c r="D298" t="s">
        <v>11</v>
      </c>
      <c r="E298">
        <v>493577.061649999</v>
      </c>
      <c r="F298">
        <v>5180636.4305800004</v>
      </c>
      <c r="G298" t="s">
        <v>10</v>
      </c>
      <c r="H298">
        <v>3</v>
      </c>
      <c r="I298">
        <v>398.62204724409446</v>
      </c>
      <c r="J298">
        <f t="shared" si="16"/>
        <v>1.1613440325571764</v>
      </c>
      <c r="N298">
        <v>300</v>
      </c>
      <c r="O298">
        <v>12</v>
      </c>
      <c r="P298" t="s">
        <v>44</v>
      </c>
      <c r="Q298">
        <v>493566.41524</v>
      </c>
      <c r="R298">
        <v>5180959.4742599903</v>
      </c>
      <c r="S298" t="s">
        <v>11</v>
      </c>
      <c r="T298">
        <v>3</v>
      </c>
      <c r="U298">
        <v>311.51574803149606</v>
      </c>
      <c r="V298">
        <v>0.98261409500155228</v>
      </c>
      <c r="W298">
        <v>145</v>
      </c>
      <c r="X298">
        <f t="shared" si="18"/>
        <v>0.42772861356932151</v>
      </c>
    </row>
    <row r="299" spans="1:24" x14ac:dyDescent="0.4">
      <c r="A299" t="s">
        <v>36</v>
      </c>
      <c r="B299">
        <v>311</v>
      </c>
      <c r="C299">
        <v>23</v>
      </c>
      <c r="D299" t="s">
        <v>44</v>
      </c>
      <c r="E299">
        <v>493917.40765800001</v>
      </c>
      <c r="F299">
        <v>5180967.5535500003</v>
      </c>
      <c r="G299" t="s">
        <v>10</v>
      </c>
      <c r="H299">
        <v>6</v>
      </c>
      <c r="I299">
        <v>397.14566929133855</v>
      </c>
      <c r="J299">
        <f t="shared" si="16"/>
        <v>1.1570427583625202</v>
      </c>
      <c r="N299">
        <v>301</v>
      </c>
      <c r="O299">
        <v>13</v>
      </c>
      <c r="P299" t="s">
        <v>44</v>
      </c>
      <c r="Q299">
        <v>493598.317293</v>
      </c>
      <c r="R299">
        <v>5180954.2174000004</v>
      </c>
      <c r="S299" t="s">
        <v>11</v>
      </c>
      <c r="T299">
        <v>3</v>
      </c>
      <c r="U299">
        <v>182.57874015748033</v>
      </c>
      <c r="V299">
        <v>0.57590810307357965</v>
      </c>
      <c r="W299">
        <v>42</v>
      </c>
      <c r="X299">
        <f t="shared" si="18"/>
        <v>0.12389380530973451</v>
      </c>
    </row>
    <row r="300" spans="1:24" x14ac:dyDescent="0.4">
      <c r="A300" t="s">
        <v>36</v>
      </c>
      <c r="B300">
        <v>30</v>
      </c>
      <c r="C300">
        <v>13</v>
      </c>
      <c r="D300" t="s">
        <v>10</v>
      </c>
      <c r="E300">
        <v>493596.417629998</v>
      </c>
      <c r="F300">
        <v>5180604.6289499803</v>
      </c>
      <c r="G300" t="s">
        <v>10</v>
      </c>
      <c r="H300">
        <v>4</v>
      </c>
      <c r="I300">
        <v>396.65354330708664</v>
      </c>
      <c r="J300">
        <f t="shared" si="16"/>
        <v>1.1556090002976349</v>
      </c>
      <c r="N300">
        <v>302</v>
      </c>
      <c r="O300">
        <v>14</v>
      </c>
      <c r="P300" t="s">
        <v>44</v>
      </c>
      <c r="Q300">
        <v>493631.431901998</v>
      </c>
      <c r="R300">
        <v>5180959.5847699903</v>
      </c>
      <c r="S300" t="s">
        <v>11</v>
      </c>
      <c r="T300">
        <v>3</v>
      </c>
      <c r="U300">
        <v>236.71259842519686</v>
      </c>
      <c r="V300">
        <v>0.74666252716547665</v>
      </c>
      <c r="W300">
        <v>80</v>
      </c>
      <c r="X300">
        <f t="shared" si="18"/>
        <v>0.2359882005899705</v>
      </c>
    </row>
    <row r="301" spans="1:24" x14ac:dyDescent="0.4">
      <c r="A301" t="s">
        <v>36</v>
      </c>
      <c r="B301">
        <v>26</v>
      </c>
      <c r="C301">
        <v>9</v>
      </c>
      <c r="D301" t="s">
        <v>10</v>
      </c>
      <c r="E301">
        <v>493468.77862400003</v>
      </c>
      <c r="F301">
        <v>5180603.8775000004</v>
      </c>
      <c r="G301" t="s">
        <v>10</v>
      </c>
      <c r="H301">
        <v>1</v>
      </c>
      <c r="I301">
        <v>390.25590551181102</v>
      </c>
      <c r="J301">
        <f t="shared" si="16"/>
        <v>1.1369701454541246</v>
      </c>
      <c r="N301">
        <v>303</v>
      </c>
      <c r="O301">
        <v>15</v>
      </c>
      <c r="P301" t="s">
        <v>44</v>
      </c>
      <c r="Q301">
        <v>493663.33024500002</v>
      </c>
      <c r="R301">
        <v>5180951.1721900003</v>
      </c>
      <c r="S301" t="s">
        <v>11</v>
      </c>
      <c r="T301">
        <v>3</v>
      </c>
      <c r="U301">
        <v>200.29527559055117</v>
      </c>
      <c r="V301">
        <v>0.63179136914001865</v>
      </c>
      <c r="W301">
        <v>52</v>
      </c>
      <c r="X301">
        <f t="shared" si="18"/>
        <v>0.15339233038348082</v>
      </c>
    </row>
    <row r="302" spans="1:24" x14ac:dyDescent="0.4">
      <c r="A302" t="s">
        <v>36</v>
      </c>
      <c r="B302">
        <v>29</v>
      </c>
      <c r="C302">
        <v>12</v>
      </c>
      <c r="D302" t="s">
        <v>10</v>
      </c>
      <c r="E302">
        <v>493564.513719999</v>
      </c>
      <c r="F302">
        <v>5180609.8858099803</v>
      </c>
      <c r="G302" t="s">
        <v>10</v>
      </c>
      <c r="H302">
        <v>3</v>
      </c>
      <c r="I302">
        <v>389.76377952755905</v>
      </c>
      <c r="J302">
        <f t="shared" si="16"/>
        <v>1.1355363873892392</v>
      </c>
      <c r="N302">
        <v>304</v>
      </c>
      <c r="O302">
        <v>16</v>
      </c>
      <c r="P302" t="s">
        <v>44</v>
      </c>
      <c r="Q302">
        <v>493694.04643400002</v>
      </c>
      <c r="R302">
        <v>5180960.0055299904</v>
      </c>
      <c r="S302" t="s">
        <v>11</v>
      </c>
      <c r="T302">
        <v>3</v>
      </c>
      <c r="U302">
        <v>366.6338582677165</v>
      </c>
      <c r="V302">
        <v>1.156473144986029</v>
      </c>
      <c r="W302">
        <v>212</v>
      </c>
      <c r="X302">
        <f t="shared" si="18"/>
        <v>0.62536873156342188</v>
      </c>
    </row>
    <row r="303" spans="1:24" x14ac:dyDescent="0.4">
      <c r="A303" t="s">
        <v>36</v>
      </c>
      <c r="B303">
        <v>160</v>
      </c>
      <c r="C303">
        <v>17</v>
      </c>
      <c r="D303" t="s">
        <v>40</v>
      </c>
      <c r="E303">
        <v>493701.865718999</v>
      </c>
      <c r="F303">
        <v>5180773.4231099803</v>
      </c>
      <c r="G303" t="s">
        <v>10</v>
      </c>
      <c r="H303">
        <v>4</v>
      </c>
      <c r="I303">
        <v>382.87401574803147</v>
      </c>
      <c r="J303">
        <f t="shared" si="16"/>
        <v>1.1154637744808436</v>
      </c>
      <c r="N303">
        <v>305</v>
      </c>
      <c r="O303">
        <v>17</v>
      </c>
      <c r="P303" t="s">
        <v>44</v>
      </c>
      <c r="Q303">
        <v>493725.95835299901</v>
      </c>
      <c r="R303">
        <v>5180964.0836100001</v>
      </c>
      <c r="S303" t="s">
        <v>11</v>
      </c>
      <c r="T303">
        <v>3</v>
      </c>
      <c r="U303">
        <v>368.60236220472439</v>
      </c>
      <c r="V303">
        <v>1.162682396771189</v>
      </c>
      <c r="W303">
        <v>216</v>
      </c>
      <c r="X303">
        <f t="shared" si="18"/>
        <v>0.63716814159292035</v>
      </c>
    </row>
    <row r="304" spans="1:24" x14ac:dyDescent="0.4">
      <c r="A304" t="s">
        <v>36</v>
      </c>
      <c r="B304">
        <v>104</v>
      </c>
      <c r="C304">
        <v>12</v>
      </c>
      <c r="D304" t="s">
        <v>38</v>
      </c>
      <c r="E304">
        <v>493561.31900000002</v>
      </c>
      <c r="F304">
        <v>5180707.22915</v>
      </c>
      <c r="G304" t="s">
        <v>10</v>
      </c>
      <c r="H304">
        <v>1</v>
      </c>
      <c r="I304">
        <v>375.98425196850394</v>
      </c>
      <c r="J304">
        <f t="shared" si="16"/>
        <v>1.0953911615724479</v>
      </c>
      <c r="N304">
        <v>306</v>
      </c>
      <c r="O304">
        <v>18</v>
      </c>
      <c r="P304" t="s">
        <v>44</v>
      </c>
      <c r="Q304">
        <v>493757.84306599799</v>
      </c>
      <c r="R304">
        <v>5180942.0481599905</v>
      </c>
      <c r="S304" t="s">
        <v>11</v>
      </c>
      <c r="T304">
        <v>3</v>
      </c>
      <c r="U304">
        <v>387.79527559055117</v>
      </c>
      <c r="V304">
        <v>1.223222601676498</v>
      </c>
      <c r="W304">
        <v>250</v>
      </c>
      <c r="X304">
        <f t="shared" si="18"/>
        <v>0.73746312684365778</v>
      </c>
    </row>
    <row r="305" spans="1:24" x14ac:dyDescent="0.4">
      <c r="A305" t="s">
        <v>36</v>
      </c>
      <c r="B305">
        <v>281</v>
      </c>
      <c r="C305">
        <v>18</v>
      </c>
      <c r="D305" t="s">
        <v>35</v>
      </c>
      <c r="E305">
        <v>493754.887468</v>
      </c>
      <c r="F305">
        <v>5180909.4718399802</v>
      </c>
      <c r="G305" t="s">
        <v>10</v>
      </c>
      <c r="H305">
        <v>3</v>
      </c>
      <c r="I305">
        <v>375.98425196850394</v>
      </c>
      <c r="J305">
        <f t="shared" si="16"/>
        <v>1.0953911615724479</v>
      </c>
      <c r="N305">
        <v>307</v>
      </c>
      <c r="O305">
        <v>19</v>
      </c>
      <c r="P305" t="s">
        <v>44</v>
      </c>
      <c r="Q305">
        <v>493789.76676500001</v>
      </c>
      <c r="R305">
        <v>5180957.4610299803</v>
      </c>
      <c r="S305" t="s">
        <v>11</v>
      </c>
      <c r="T305">
        <v>3</v>
      </c>
      <c r="U305">
        <v>428.14960629921256</v>
      </c>
      <c r="V305">
        <v>1.3505122632722757</v>
      </c>
      <c r="W305">
        <v>289</v>
      </c>
      <c r="X305">
        <f t="shared" si="18"/>
        <v>0.85250737463126847</v>
      </c>
    </row>
    <row r="306" spans="1:24" x14ac:dyDescent="0.4">
      <c r="A306" t="s">
        <v>36</v>
      </c>
      <c r="B306">
        <v>159</v>
      </c>
      <c r="C306">
        <v>16</v>
      </c>
      <c r="D306" t="s">
        <v>40</v>
      </c>
      <c r="E306">
        <v>493669.952770998</v>
      </c>
      <c r="F306">
        <v>5180769.34516</v>
      </c>
      <c r="G306" t="s">
        <v>10</v>
      </c>
      <c r="H306">
        <v>3</v>
      </c>
      <c r="I306">
        <v>375</v>
      </c>
      <c r="J306">
        <f t="shared" si="16"/>
        <v>1.0925236454426772</v>
      </c>
      <c r="N306">
        <v>308</v>
      </c>
      <c r="O306">
        <v>20</v>
      </c>
      <c r="P306" t="s">
        <v>44</v>
      </c>
      <c r="Q306">
        <v>493821.674625999</v>
      </c>
      <c r="R306">
        <v>5180957.6503400002</v>
      </c>
      <c r="S306" t="s">
        <v>11</v>
      </c>
      <c r="T306">
        <v>3</v>
      </c>
      <c r="U306">
        <v>459.15354330708664</v>
      </c>
      <c r="V306">
        <v>1.448307978888544</v>
      </c>
      <c r="W306">
        <v>310</v>
      </c>
      <c r="X306">
        <f t="shared" si="18"/>
        <v>0.91445427728613571</v>
      </c>
    </row>
    <row r="307" spans="1:24" x14ac:dyDescent="0.4">
      <c r="A307" t="s">
        <v>36</v>
      </c>
      <c r="B307">
        <v>379</v>
      </c>
      <c r="C307">
        <v>20</v>
      </c>
      <c r="D307" t="s">
        <v>47</v>
      </c>
      <c r="E307">
        <v>493826.81074599799</v>
      </c>
      <c r="F307">
        <v>5181052.9879400004</v>
      </c>
      <c r="G307" t="s">
        <v>10</v>
      </c>
      <c r="H307">
        <v>2</v>
      </c>
      <c r="I307">
        <v>373.03149606299212</v>
      </c>
      <c r="J307">
        <f t="shared" si="16"/>
        <v>1.0867886131831355</v>
      </c>
      <c r="N307">
        <v>309</v>
      </c>
      <c r="O307">
        <v>21</v>
      </c>
      <c r="P307" t="s">
        <v>44</v>
      </c>
      <c r="Q307">
        <v>493855.16524100001</v>
      </c>
      <c r="R307">
        <v>5180939.6167799802</v>
      </c>
      <c r="S307" t="s">
        <v>11</v>
      </c>
      <c r="T307">
        <v>3</v>
      </c>
      <c r="U307">
        <v>376.47637795275591</v>
      </c>
      <c r="V307">
        <v>1.1875194039118286</v>
      </c>
      <c r="W307">
        <v>228</v>
      </c>
      <c r="X307">
        <f t="shared" si="18"/>
        <v>0.67256637168141598</v>
      </c>
    </row>
    <row r="308" spans="1:24" x14ac:dyDescent="0.4">
      <c r="A308" t="s">
        <v>36</v>
      </c>
      <c r="B308">
        <v>402</v>
      </c>
      <c r="C308">
        <v>21</v>
      </c>
      <c r="D308" t="s">
        <v>51</v>
      </c>
      <c r="E308">
        <v>493849.726767999</v>
      </c>
      <c r="F308">
        <v>5181068.7437699903</v>
      </c>
      <c r="G308" t="s">
        <v>10</v>
      </c>
      <c r="H308">
        <v>2</v>
      </c>
      <c r="I308">
        <v>371.06299212598424</v>
      </c>
      <c r="J308">
        <f t="shared" si="16"/>
        <v>1.0810535809235939</v>
      </c>
      <c r="N308">
        <v>310</v>
      </c>
      <c r="O308">
        <v>22</v>
      </c>
      <c r="P308" t="s">
        <v>44</v>
      </c>
      <c r="Q308">
        <v>493885.503361999</v>
      </c>
      <c r="R308">
        <v>5180970.8085200004</v>
      </c>
      <c r="S308" t="s">
        <v>11</v>
      </c>
      <c r="T308">
        <v>3</v>
      </c>
      <c r="U308">
        <v>405.01968503937007</v>
      </c>
      <c r="V308">
        <v>1.277553554796647</v>
      </c>
      <c r="W308">
        <v>272</v>
      </c>
      <c r="X308">
        <f t="shared" si="18"/>
        <v>0.80235988200589969</v>
      </c>
    </row>
    <row r="309" spans="1:24" x14ac:dyDescent="0.4">
      <c r="A309" t="s">
        <v>36</v>
      </c>
      <c r="B309">
        <v>233</v>
      </c>
      <c r="C309">
        <v>15</v>
      </c>
      <c r="D309" t="s">
        <v>30</v>
      </c>
      <c r="E309">
        <v>493667.907851998</v>
      </c>
      <c r="F309">
        <v>5180857.0227399804</v>
      </c>
      <c r="G309" t="s">
        <v>10</v>
      </c>
      <c r="H309">
        <v>1</v>
      </c>
      <c r="I309">
        <v>358.75984251968504</v>
      </c>
      <c r="J309">
        <f t="shared" si="16"/>
        <v>1.0452096293014588</v>
      </c>
      <c r="N309">
        <v>311</v>
      </c>
      <c r="O309">
        <v>23</v>
      </c>
      <c r="P309" t="s">
        <v>44</v>
      </c>
      <c r="Q309">
        <v>493917.40765800001</v>
      </c>
      <c r="R309">
        <v>5180967.5535500003</v>
      </c>
      <c r="S309" t="s">
        <v>11</v>
      </c>
      <c r="T309">
        <v>3</v>
      </c>
      <c r="U309">
        <v>206.20078740157481</v>
      </c>
      <c r="V309">
        <v>0.65041912449549832</v>
      </c>
      <c r="W309">
        <v>53</v>
      </c>
      <c r="X309">
        <f t="shared" si="18"/>
        <v>0.15634218289085547</v>
      </c>
    </row>
    <row r="310" spans="1:24" x14ac:dyDescent="0.4">
      <c r="A310" t="s">
        <v>36</v>
      </c>
      <c r="B310">
        <v>8</v>
      </c>
      <c r="C310">
        <v>12</v>
      </c>
      <c r="D310" t="s">
        <v>9</v>
      </c>
      <c r="E310">
        <v>493542.64672600001</v>
      </c>
      <c r="F310">
        <v>5180578.1283600004</v>
      </c>
      <c r="G310" t="s">
        <v>10</v>
      </c>
      <c r="H310">
        <v>3</v>
      </c>
      <c r="I310">
        <v>356.29921259842519</v>
      </c>
      <c r="J310">
        <f t="shared" si="16"/>
        <v>1.0380408389770317</v>
      </c>
      <c r="N310">
        <v>312</v>
      </c>
      <c r="O310">
        <v>24</v>
      </c>
      <c r="P310" t="s">
        <v>44</v>
      </c>
      <c r="Q310">
        <v>493946.579880998</v>
      </c>
      <c r="R310">
        <v>5180965.7970000003</v>
      </c>
      <c r="S310" t="s">
        <v>11</v>
      </c>
      <c r="T310">
        <v>4</v>
      </c>
      <c r="U310">
        <v>397.14566929133855</v>
      </c>
      <c r="V310">
        <v>1.0407680733682023</v>
      </c>
      <c r="W310">
        <v>172</v>
      </c>
      <c r="X310">
        <f t="shared" si="18"/>
        <v>0.50737463126843663</v>
      </c>
    </row>
    <row r="311" spans="1:24" x14ac:dyDescent="0.4">
      <c r="A311" t="s">
        <v>36</v>
      </c>
      <c r="B311">
        <v>305</v>
      </c>
      <c r="C311">
        <v>17</v>
      </c>
      <c r="D311" t="s">
        <v>44</v>
      </c>
      <c r="E311">
        <v>493725.95835299901</v>
      </c>
      <c r="F311">
        <v>5180964.0836100001</v>
      </c>
      <c r="G311" t="s">
        <v>10</v>
      </c>
      <c r="H311">
        <v>1</v>
      </c>
      <c r="I311">
        <v>353.34645669291336</v>
      </c>
      <c r="J311">
        <f t="shared" si="16"/>
        <v>1.0294382905877193</v>
      </c>
      <c r="N311">
        <v>313</v>
      </c>
      <c r="O311">
        <v>25</v>
      </c>
      <c r="P311" t="s">
        <v>44</v>
      </c>
      <c r="Q311">
        <v>493981.20999900001</v>
      </c>
      <c r="R311">
        <v>5180954.7101699803</v>
      </c>
      <c r="S311" t="s">
        <v>11</v>
      </c>
      <c r="T311">
        <v>4</v>
      </c>
      <c r="U311">
        <v>333.66141732283467</v>
      </c>
      <c r="V311">
        <v>0.874399942681092</v>
      </c>
      <c r="W311">
        <v>124</v>
      </c>
      <c r="X311">
        <f t="shared" si="18"/>
        <v>0.36578171091445427</v>
      </c>
    </row>
    <row r="312" spans="1:24" x14ac:dyDescent="0.4">
      <c r="A312" t="s">
        <v>36</v>
      </c>
      <c r="B312">
        <v>50</v>
      </c>
      <c r="C312">
        <v>10</v>
      </c>
      <c r="D312" t="s">
        <v>11</v>
      </c>
      <c r="E312">
        <v>493485.65363100002</v>
      </c>
      <c r="F312">
        <v>5180644.8884500004</v>
      </c>
      <c r="G312" t="s">
        <v>10</v>
      </c>
      <c r="H312">
        <v>1</v>
      </c>
      <c r="I312">
        <v>349.40944881889766</v>
      </c>
      <c r="J312">
        <f t="shared" ref="J312:J370" si="19">I312/$L$12</f>
        <v>1.0179682260686362</v>
      </c>
      <c r="N312">
        <v>314</v>
      </c>
      <c r="O312">
        <v>26</v>
      </c>
      <c r="P312" t="s">
        <v>44</v>
      </c>
      <c r="Q312">
        <v>494013.118976</v>
      </c>
      <c r="R312">
        <v>5180956.0117199803</v>
      </c>
      <c r="S312" t="s">
        <v>11</v>
      </c>
      <c r="T312">
        <v>4</v>
      </c>
      <c r="U312">
        <v>320.86614173228344</v>
      </c>
      <c r="V312">
        <v>0.84086838145733322</v>
      </c>
      <c r="W312">
        <v>114</v>
      </c>
      <c r="X312">
        <f t="shared" si="18"/>
        <v>0.33628318584070799</v>
      </c>
    </row>
    <row r="313" spans="1:24" x14ac:dyDescent="0.4">
      <c r="A313" t="s">
        <v>36</v>
      </c>
      <c r="B313">
        <v>9</v>
      </c>
      <c r="C313">
        <v>13</v>
      </c>
      <c r="D313" t="s">
        <v>9</v>
      </c>
      <c r="E313">
        <v>493574.550785998</v>
      </c>
      <c r="F313">
        <v>5180572.8713800004</v>
      </c>
      <c r="G313" t="s">
        <v>10</v>
      </c>
      <c r="H313">
        <v>4</v>
      </c>
      <c r="I313">
        <v>348.91732283464569</v>
      </c>
      <c r="J313">
        <f t="shared" si="19"/>
        <v>1.0165344680037509</v>
      </c>
      <c r="N313">
        <v>315</v>
      </c>
      <c r="O313">
        <v>27</v>
      </c>
      <c r="P313" t="s">
        <v>44</v>
      </c>
      <c r="Q313">
        <v>494042.75106500002</v>
      </c>
      <c r="R313">
        <v>5180958.35647</v>
      </c>
      <c r="S313" t="s">
        <v>11</v>
      </c>
      <c r="T313">
        <v>4</v>
      </c>
      <c r="U313">
        <v>494.09448818897636</v>
      </c>
      <c r="V313">
        <v>1.2948341334097586</v>
      </c>
      <c r="W313">
        <v>280</v>
      </c>
      <c r="X313">
        <f t="shared" si="18"/>
        <v>0.82595870206489674</v>
      </c>
    </row>
    <row r="314" spans="1:24" x14ac:dyDescent="0.4">
      <c r="A314" t="s">
        <v>36</v>
      </c>
      <c r="B314">
        <v>81</v>
      </c>
      <c r="C314">
        <v>16</v>
      </c>
      <c r="D314" t="s">
        <v>33</v>
      </c>
      <c r="E314">
        <v>493679.47076</v>
      </c>
      <c r="F314">
        <v>5180673.9922799803</v>
      </c>
      <c r="G314" t="s">
        <v>10</v>
      </c>
      <c r="H314">
        <v>5</v>
      </c>
      <c r="I314">
        <v>347.93307086614175</v>
      </c>
      <c r="J314">
        <f t="shared" si="19"/>
        <v>1.01366695187398</v>
      </c>
      <c r="N314">
        <v>316</v>
      </c>
      <c r="O314">
        <v>28</v>
      </c>
      <c r="P314" t="s">
        <v>44</v>
      </c>
      <c r="Q314">
        <v>494076.92789499799</v>
      </c>
      <c r="R314">
        <v>5180949.5033200001</v>
      </c>
      <c r="S314" t="s">
        <v>11</v>
      </c>
      <c r="T314">
        <v>4</v>
      </c>
      <c r="U314">
        <v>405.51181102362204</v>
      </c>
      <c r="V314">
        <v>1.0626925557068139</v>
      </c>
      <c r="W314">
        <v>180</v>
      </c>
      <c r="X314">
        <f t="shared" si="18"/>
        <v>0.53097345132743368</v>
      </c>
    </row>
    <row r="315" spans="1:24" x14ac:dyDescent="0.4">
      <c r="A315" t="s">
        <v>36</v>
      </c>
      <c r="B315">
        <v>357</v>
      </c>
      <c r="C315">
        <v>20</v>
      </c>
      <c r="D315" t="s">
        <v>50</v>
      </c>
      <c r="E315">
        <v>493828.07572000002</v>
      </c>
      <c r="F315">
        <v>5181021.2056799904</v>
      </c>
      <c r="G315" t="s">
        <v>10</v>
      </c>
      <c r="H315">
        <v>2</v>
      </c>
      <c r="I315">
        <v>347.93307086614175</v>
      </c>
      <c r="J315">
        <f t="shared" si="19"/>
        <v>1.01366695187398</v>
      </c>
      <c r="N315">
        <v>323</v>
      </c>
      <c r="O315">
        <v>10</v>
      </c>
      <c r="P315" t="s">
        <v>48</v>
      </c>
      <c r="Q315">
        <v>493501.32631400001</v>
      </c>
      <c r="R315">
        <v>5180997.2675900003</v>
      </c>
      <c r="S315" t="s">
        <v>11</v>
      </c>
      <c r="T315">
        <v>4</v>
      </c>
      <c r="U315">
        <v>296.75196850393701</v>
      </c>
      <c r="V315">
        <v>0.77767428530486493</v>
      </c>
      <c r="W315">
        <v>89</v>
      </c>
      <c r="X315">
        <f t="shared" ref="X315:X346" si="20">W315/339</f>
        <v>0.26253687315634217</v>
      </c>
    </row>
    <row r="316" spans="1:24" x14ac:dyDescent="0.4">
      <c r="A316" t="s">
        <v>36</v>
      </c>
      <c r="B316">
        <v>12</v>
      </c>
      <c r="C316">
        <v>16</v>
      </c>
      <c r="D316" t="s">
        <v>9</v>
      </c>
      <c r="E316">
        <v>493668.466732</v>
      </c>
      <c r="F316">
        <v>5180579.1139500001</v>
      </c>
      <c r="G316" t="s">
        <v>10</v>
      </c>
      <c r="H316">
        <v>6</v>
      </c>
      <c r="I316">
        <v>343.99606299212599</v>
      </c>
      <c r="J316">
        <f t="shared" si="19"/>
        <v>1.0021968873548968</v>
      </c>
      <c r="N316">
        <v>324</v>
      </c>
      <c r="O316">
        <v>11</v>
      </c>
      <c r="P316" t="s">
        <v>48</v>
      </c>
      <c r="Q316">
        <v>493530.638179</v>
      </c>
      <c r="R316">
        <v>5180981.4038000004</v>
      </c>
      <c r="S316" t="s">
        <v>11</v>
      </c>
      <c r="T316">
        <v>4</v>
      </c>
      <c r="U316">
        <v>282.9724409448819</v>
      </c>
      <c r="V316">
        <v>0.74156337321774024</v>
      </c>
      <c r="W316">
        <v>79</v>
      </c>
      <c r="X316">
        <f t="shared" si="20"/>
        <v>0.23303834808259588</v>
      </c>
    </row>
    <row r="317" spans="1:24" x14ac:dyDescent="0.4">
      <c r="A317" t="s">
        <v>36</v>
      </c>
      <c r="B317">
        <v>80</v>
      </c>
      <c r="C317">
        <v>15</v>
      </c>
      <c r="D317" t="s">
        <v>33</v>
      </c>
      <c r="E317">
        <v>493647.55350400001</v>
      </c>
      <c r="F317">
        <v>5180666.35855</v>
      </c>
      <c r="G317" t="s">
        <v>10</v>
      </c>
      <c r="H317">
        <v>4</v>
      </c>
      <c r="I317">
        <v>343.99606299212599</v>
      </c>
      <c r="J317">
        <f t="shared" si="19"/>
        <v>1.0021968873548968</v>
      </c>
      <c r="N317">
        <v>325</v>
      </c>
      <c r="O317">
        <v>12</v>
      </c>
      <c r="P317" t="s">
        <v>48</v>
      </c>
      <c r="Q317">
        <v>493562.55629500002</v>
      </c>
      <c r="R317">
        <v>5180991.2593599902</v>
      </c>
      <c r="S317" t="s">
        <v>11</v>
      </c>
      <c r="T317">
        <v>4</v>
      </c>
      <c r="U317">
        <v>298.72047244094489</v>
      </c>
      <c r="V317">
        <v>0.78283298703159709</v>
      </c>
      <c r="W317">
        <v>91</v>
      </c>
      <c r="X317">
        <f t="shared" si="20"/>
        <v>0.26843657817109146</v>
      </c>
    </row>
    <row r="318" spans="1:24" x14ac:dyDescent="0.4">
      <c r="A318" t="s">
        <v>36</v>
      </c>
      <c r="B318">
        <v>5</v>
      </c>
      <c r="C318">
        <v>9</v>
      </c>
      <c r="D318" t="s">
        <v>9</v>
      </c>
      <c r="E318">
        <v>493446.911100998</v>
      </c>
      <c r="F318">
        <v>5180572.1204000004</v>
      </c>
      <c r="G318" t="s">
        <v>10</v>
      </c>
      <c r="H318">
        <v>1</v>
      </c>
      <c r="I318">
        <v>338.58267716535431</v>
      </c>
      <c r="J318">
        <f t="shared" si="19"/>
        <v>0.98642554864115728</v>
      </c>
      <c r="N318">
        <v>326</v>
      </c>
      <c r="O318">
        <v>13</v>
      </c>
      <c r="P318" t="s">
        <v>48</v>
      </c>
      <c r="Q318">
        <v>493594.458174998</v>
      </c>
      <c r="R318">
        <v>5180986.0024800003</v>
      </c>
      <c r="S318" t="s">
        <v>11</v>
      </c>
      <c r="T318">
        <v>4</v>
      </c>
      <c r="U318">
        <v>346.45669291338584</v>
      </c>
      <c r="V318">
        <v>0.90793150390485067</v>
      </c>
      <c r="W318">
        <v>131</v>
      </c>
      <c r="X318">
        <f t="shared" si="20"/>
        <v>0.3864306784660767</v>
      </c>
    </row>
    <row r="319" spans="1:24" x14ac:dyDescent="0.4">
      <c r="A319" t="s">
        <v>36</v>
      </c>
      <c r="B319">
        <v>285</v>
      </c>
      <c r="C319">
        <v>22</v>
      </c>
      <c r="D319" t="s">
        <v>35</v>
      </c>
      <c r="E319">
        <v>493881.348931999</v>
      </c>
      <c r="F319">
        <v>5180939.0317900004</v>
      </c>
      <c r="G319" t="s">
        <v>10</v>
      </c>
      <c r="H319">
        <v>5</v>
      </c>
      <c r="I319">
        <v>331.20078740157481</v>
      </c>
      <c r="J319">
        <f t="shared" si="19"/>
        <v>0.96491917766787627</v>
      </c>
      <c r="N319">
        <v>327</v>
      </c>
      <c r="O319">
        <v>14</v>
      </c>
      <c r="P319" t="s">
        <v>48</v>
      </c>
      <c r="Q319">
        <v>493626.37309200002</v>
      </c>
      <c r="R319">
        <v>5180992.9692099905</v>
      </c>
      <c r="S319" t="s">
        <v>11</v>
      </c>
      <c r="T319">
        <v>4</v>
      </c>
      <c r="U319">
        <v>329.23228346456693</v>
      </c>
      <c r="V319">
        <v>0.86279286379594478</v>
      </c>
      <c r="W319">
        <v>119</v>
      </c>
      <c r="X319">
        <f t="shared" si="20"/>
        <v>0.35103244837758113</v>
      </c>
    </row>
    <row r="320" spans="1:24" x14ac:dyDescent="0.4">
      <c r="A320" t="s">
        <v>36</v>
      </c>
      <c r="B320">
        <v>359</v>
      </c>
      <c r="C320">
        <v>22</v>
      </c>
      <c r="D320" t="s">
        <v>50</v>
      </c>
      <c r="E320">
        <v>493891.90376700001</v>
      </c>
      <c r="F320">
        <v>5181034.3639200004</v>
      </c>
      <c r="G320" t="s">
        <v>10</v>
      </c>
      <c r="H320">
        <v>4</v>
      </c>
      <c r="I320">
        <v>326.27952755905511</v>
      </c>
      <c r="J320">
        <f t="shared" si="19"/>
        <v>0.95058159701902223</v>
      </c>
      <c r="N320">
        <v>328</v>
      </c>
      <c r="O320">
        <v>15</v>
      </c>
      <c r="P320" t="s">
        <v>48</v>
      </c>
      <c r="Q320">
        <v>493658.27126000001</v>
      </c>
      <c r="R320">
        <v>5180984.1567599904</v>
      </c>
      <c r="S320" t="s">
        <v>11</v>
      </c>
      <c r="T320">
        <v>4</v>
      </c>
      <c r="U320">
        <v>405.01968503937007</v>
      </c>
      <c r="V320">
        <v>1.0614028802751307</v>
      </c>
      <c r="W320">
        <v>179</v>
      </c>
      <c r="X320">
        <f t="shared" si="20"/>
        <v>0.528023598820059</v>
      </c>
    </row>
    <row r="321" spans="1:24" x14ac:dyDescent="0.4">
      <c r="A321" t="s">
        <v>36</v>
      </c>
      <c r="B321">
        <v>262</v>
      </c>
      <c r="C321">
        <v>22</v>
      </c>
      <c r="D321" t="s">
        <v>34</v>
      </c>
      <c r="E321">
        <v>493860.40082600003</v>
      </c>
      <c r="F321">
        <v>5180907.2722300002</v>
      </c>
      <c r="G321" t="s">
        <v>10</v>
      </c>
      <c r="H321">
        <v>5</v>
      </c>
      <c r="I321">
        <v>324.8031496062992</v>
      </c>
      <c r="J321">
        <f t="shared" si="19"/>
        <v>0.94628032282436603</v>
      </c>
      <c r="N321">
        <v>329</v>
      </c>
      <c r="O321">
        <v>16</v>
      </c>
      <c r="P321" t="s">
        <v>48</v>
      </c>
      <c r="Q321">
        <v>493691.386340998</v>
      </c>
      <c r="R321">
        <v>5180990.9908600003</v>
      </c>
      <c r="S321" t="s">
        <v>11</v>
      </c>
      <c r="T321">
        <v>4</v>
      </c>
      <c r="U321">
        <v>423.72047244094489</v>
      </c>
      <c r="V321">
        <v>1.1104105466790859</v>
      </c>
      <c r="W321">
        <v>195</v>
      </c>
      <c r="X321">
        <f t="shared" si="20"/>
        <v>0.5752212389380531</v>
      </c>
    </row>
    <row r="322" spans="1:24" x14ac:dyDescent="0.4">
      <c r="A322" t="s">
        <v>36</v>
      </c>
      <c r="B322">
        <v>137</v>
      </c>
      <c r="C322">
        <v>19</v>
      </c>
      <c r="D322" t="s">
        <v>39</v>
      </c>
      <c r="E322">
        <v>493782.143090998</v>
      </c>
      <c r="F322">
        <v>5180736.3660199903</v>
      </c>
      <c r="G322" t="s">
        <v>10</v>
      </c>
      <c r="H322">
        <v>6</v>
      </c>
      <c r="I322">
        <v>318.40551181102364</v>
      </c>
      <c r="J322">
        <f t="shared" si="19"/>
        <v>0.92764146798085589</v>
      </c>
      <c r="N322">
        <v>330</v>
      </c>
      <c r="O322">
        <v>17</v>
      </c>
      <c r="P322" t="s">
        <v>48</v>
      </c>
      <c r="Q322">
        <v>493722.098564999</v>
      </c>
      <c r="R322">
        <v>5180995.8686100002</v>
      </c>
      <c r="S322" t="s">
        <v>11</v>
      </c>
      <c r="T322">
        <v>4</v>
      </c>
      <c r="U322">
        <v>453.24803149606299</v>
      </c>
      <c r="V322">
        <v>1.1877910725800673</v>
      </c>
      <c r="W322">
        <v>229</v>
      </c>
      <c r="X322">
        <f t="shared" si="20"/>
        <v>0.67551622418879054</v>
      </c>
    </row>
    <row r="323" spans="1:24" x14ac:dyDescent="0.4">
      <c r="A323" t="s">
        <v>36</v>
      </c>
      <c r="B323">
        <v>10</v>
      </c>
      <c r="C323">
        <v>14</v>
      </c>
      <c r="D323" t="s">
        <v>9</v>
      </c>
      <c r="E323">
        <v>493606.467921998</v>
      </c>
      <c r="F323">
        <v>5180579.8379899804</v>
      </c>
      <c r="G323" t="s">
        <v>10</v>
      </c>
      <c r="H323">
        <v>5</v>
      </c>
      <c r="I323">
        <v>313.48425196850394</v>
      </c>
      <c r="J323">
        <f t="shared" si="19"/>
        <v>0.91330388733200174</v>
      </c>
      <c r="N323">
        <v>331</v>
      </c>
      <c r="O323">
        <v>18</v>
      </c>
      <c r="P323" t="s">
        <v>48</v>
      </c>
      <c r="Q323">
        <v>493753.983095998</v>
      </c>
      <c r="R323">
        <v>5180973.8331300002</v>
      </c>
      <c r="S323" t="s">
        <v>11</v>
      </c>
      <c r="T323">
        <v>4</v>
      </c>
      <c r="U323">
        <v>439.46850393700788</v>
      </c>
      <c r="V323">
        <v>1.1516801604929428</v>
      </c>
      <c r="W323">
        <v>208</v>
      </c>
      <c r="X323">
        <f t="shared" si="20"/>
        <v>0.6135693215339233</v>
      </c>
    </row>
    <row r="324" spans="1:24" x14ac:dyDescent="0.4">
      <c r="A324" t="s">
        <v>36</v>
      </c>
      <c r="B324">
        <v>358</v>
      </c>
      <c r="C324">
        <v>21</v>
      </c>
      <c r="D324" t="s">
        <v>50</v>
      </c>
      <c r="E324">
        <v>493861.715192998</v>
      </c>
      <c r="F324">
        <v>5181003.9557499904</v>
      </c>
      <c r="G324" t="s">
        <v>10</v>
      </c>
      <c r="H324">
        <v>4</v>
      </c>
      <c r="I324">
        <v>309.05511811023621</v>
      </c>
      <c r="J324">
        <f t="shared" si="19"/>
        <v>0.90040006474803314</v>
      </c>
      <c r="N324">
        <v>332</v>
      </c>
      <c r="O324">
        <v>19</v>
      </c>
      <c r="P324" t="s">
        <v>48</v>
      </c>
      <c r="Q324">
        <v>493785.90663500002</v>
      </c>
      <c r="R324">
        <v>5180989.2459899904</v>
      </c>
      <c r="S324" t="s">
        <v>11</v>
      </c>
      <c r="T324">
        <v>4</v>
      </c>
      <c r="U324">
        <v>560.53149606299212</v>
      </c>
      <c r="V324">
        <v>1.4689403166869672</v>
      </c>
      <c r="W324">
        <v>313</v>
      </c>
      <c r="X324">
        <f t="shared" si="20"/>
        <v>0.92330383480825962</v>
      </c>
    </row>
    <row r="325" spans="1:24" x14ac:dyDescent="0.4">
      <c r="A325" t="s">
        <v>36</v>
      </c>
      <c r="B325">
        <v>188</v>
      </c>
      <c r="C325">
        <v>19</v>
      </c>
      <c r="D325" t="s">
        <v>37</v>
      </c>
      <c r="E325">
        <v>493782.808423999</v>
      </c>
      <c r="F325">
        <v>5180798.5634500002</v>
      </c>
      <c r="G325" t="s">
        <v>10</v>
      </c>
      <c r="H325">
        <v>5</v>
      </c>
      <c r="I325">
        <v>302.65748031496065</v>
      </c>
      <c r="J325">
        <f t="shared" si="19"/>
        <v>0.88176120990452289</v>
      </c>
      <c r="N325">
        <v>333</v>
      </c>
      <c r="O325">
        <v>20</v>
      </c>
      <c r="P325" t="s">
        <v>48</v>
      </c>
      <c r="Q325">
        <v>493817.81432800001</v>
      </c>
      <c r="R325">
        <v>5180989.4352799803</v>
      </c>
      <c r="S325" t="s">
        <v>11</v>
      </c>
      <c r="T325">
        <v>4</v>
      </c>
      <c r="U325">
        <v>230.80708661417322</v>
      </c>
      <c r="V325">
        <v>0.60485777745933944</v>
      </c>
      <c r="W325">
        <v>45</v>
      </c>
      <c r="X325">
        <f t="shared" si="20"/>
        <v>0.13274336283185842</v>
      </c>
    </row>
    <row r="326" spans="1:24" x14ac:dyDescent="0.4">
      <c r="A326" t="s">
        <v>36</v>
      </c>
      <c r="B326">
        <v>335</v>
      </c>
      <c r="C326">
        <v>22</v>
      </c>
      <c r="D326" t="s">
        <v>48</v>
      </c>
      <c r="E326">
        <v>493881.642735</v>
      </c>
      <c r="F326">
        <v>5181002.5934100002</v>
      </c>
      <c r="G326" t="s">
        <v>10</v>
      </c>
      <c r="H326">
        <v>4</v>
      </c>
      <c r="I326">
        <v>298.72047244094489</v>
      </c>
      <c r="J326">
        <f t="shared" si="19"/>
        <v>0.87029114538543972</v>
      </c>
      <c r="N326">
        <v>334</v>
      </c>
      <c r="O326">
        <v>21</v>
      </c>
      <c r="P326" t="s">
        <v>48</v>
      </c>
      <c r="Q326">
        <v>493849.705391998</v>
      </c>
      <c r="R326">
        <v>5180973.4009100003</v>
      </c>
      <c r="S326" t="s">
        <v>11</v>
      </c>
      <c r="T326">
        <v>4</v>
      </c>
      <c r="U326">
        <v>367.61811023622045</v>
      </c>
      <c r="V326">
        <v>0.96338754746722077</v>
      </c>
      <c r="W326">
        <v>139</v>
      </c>
      <c r="X326">
        <f t="shared" si="20"/>
        <v>0.41002949852507375</v>
      </c>
    </row>
    <row r="327" spans="1:24" x14ac:dyDescent="0.4">
      <c r="A327" t="s">
        <v>36</v>
      </c>
      <c r="B327">
        <v>158</v>
      </c>
      <c r="C327">
        <v>15</v>
      </c>
      <c r="D327" t="s">
        <v>40</v>
      </c>
      <c r="E327">
        <v>493638.036009998</v>
      </c>
      <c r="F327">
        <v>5180761.7114700004</v>
      </c>
      <c r="G327" t="s">
        <v>10</v>
      </c>
      <c r="H327">
        <v>2</v>
      </c>
      <c r="I327">
        <v>283.46456692913387</v>
      </c>
      <c r="J327">
        <f t="shared" si="19"/>
        <v>0.82584464537399216</v>
      </c>
      <c r="N327">
        <v>335</v>
      </c>
      <c r="O327">
        <v>22</v>
      </c>
      <c r="P327" t="s">
        <v>48</v>
      </c>
      <c r="Q327">
        <v>493881.642735</v>
      </c>
      <c r="R327">
        <v>5181002.5934100002</v>
      </c>
      <c r="S327" t="s">
        <v>11</v>
      </c>
      <c r="T327">
        <v>4</v>
      </c>
      <c r="U327">
        <v>482.7755905511811</v>
      </c>
      <c r="V327">
        <v>1.265171598481049</v>
      </c>
      <c r="W327">
        <v>266</v>
      </c>
      <c r="X327">
        <f t="shared" si="20"/>
        <v>0.78466076696165188</v>
      </c>
    </row>
    <row r="328" spans="1:24" x14ac:dyDescent="0.4">
      <c r="A328" t="s">
        <v>36</v>
      </c>
      <c r="B328">
        <v>135</v>
      </c>
      <c r="C328">
        <v>17</v>
      </c>
      <c r="D328" t="s">
        <v>39</v>
      </c>
      <c r="E328">
        <v>493720.1532</v>
      </c>
      <c r="F328">
        <v>5180741.6229999904</v>
      </c>
      <c r="G328" t="s">
        <v>10</v>
      </c>
      <c r="H328">
        <v>5</v>
      </c>
      <c r="I328">
        <v>282.48031496062993</v>
      </c>
      <c r="J328">
        <f t="shared" si="19"/>
        <v>0.82297712924422139</v>
      </c>
      <c r="N328">
        <v>336</v>
      </c>
      <c r="O328">
        <v>23</v>
      </c>
      <c r="P328" t="s">
        <v>48</v>
      </c>
      <c r="Q328">
        <v>493913.54685899901</v>
      </c>
      <c r="R328">
        <v>5180999.3384299902</v>
      </c>
      <c r="S328" t="s">
        <v>11</v>
      </c>
      <c r="T328">
        <v>5</v>
      </c>
      <c r="U328">
        <v>270.6692913385827</v>
      </c>
      <c r="V328">
        <v>1.7561198114641936</v>
      </c>
      <c r="W328">
        <v>336</v>
      </c>
      <c r="X328">
        <f t="shared" si="20"/>
        <v>0.99115044247787609</v>
      </c>
    </row>
    <row r="329" spans="1:24" x14ac:dyDescent="0.4">
      <c r="A329" t="s">
        <v>36</v>
      </c>
      <c r="B329">
        <v>106</v>
      </c>
      <c r="C329">
        <v>14</v>
      </c>
      <c r="D329" t="s">
        <v>38</v>
      </c>
      <c r="E329">
        <v>493627.13805200002</v>
      </c>
      <c r="F329">
        <v>5180706.9397900002</v>
      </c>
      <c r="G329" t="s">
        <v>10</v>
      </c>
      <c r="H329">
        <v>3</v>
      </c>
      <c r="I329">
        <v>281.49606299212599</v>
      </c>
      <c r="J329">
        <f t="shared" si="19"/>
        <v>0.82010961311445052</v>
      </c>
      <c r="N329">
        <v>337</v>
      </c>
      <c r="O329">
        <v>24</v>
      </c>
      <c r="P329" t="s">
        <v>48</v>
      </c>
      <c r="Q329">
        <v>493945.450232998</v>
      </c>
      <c r="R329">
        <v>5180995.3057500003</v>
      </c>
      <c r="S329" t="s">
        <v>11</v>
      </c>
      <c r="T329">
        <v>5</v>
      </c>
      <c r="U329">
        <v>24.114173228346456</v>
      </c>
      <c r="V329">
        <v>0.15645431047590086</v>
      </c>
      <c r="W329">
        <v>8</v>
      </c>
      <c r="X329">
        <f t="shared" si="20"/>
        <v>2.359882005899705E-2</v>
      </c>
    </row>
    <row r="330" spans="1:24" x14ac:dyDescent="0.4">
      <c r="A330" t="s">
        <v>36</v>
      </c>
      <c r="B330">
        <v>236</v>
      </c>
      <c r="C330">
        <v>18</v>
      </c>
      <c r="D330" t="s">
        <v>30</v>
      </c>
      <c r="E330">
        <v>493763.62173200003</v>
      </c>
      <c r="F330">
        <v>5180846.6992800003</v>
      </c>
      <c r="G330" t="s">
        <v>10</v>
      </c>
      <c r="H330">
        <v>4</v>
      </c>
      <c r="I330">
        <v>281.49606299212599</v>
      </c>
      <c r="J330">
        <f t="shared" si="19"/>
        <v>0.82010961311445052</v>
      </c>
      <c r="N330">
        <v>338</v>
      </c>
      <c r="O330">
        <v>25</v>
      </c>
      <c r="P330" t="s">
        <v>48</v>
      </c>
      <c r="Q330">
        <v>493977.955288</v>
      </c>
      <c r="R330">
        <v>5180985.8885700004</v>
      </c>
      <c r="S330" t="s">
        <v>11</v>
      </c>
      <c r="T330">
        <v>5</v>
      </c>
      <c r="U330">
        <v>134.35039370078741</v>
      </c>
      <c r="V330">
        <v>0.87167401550859058</v>
      </c>
      <c r="W330">
        <v>123</v>
      </c>
      <c r="X330">
        <f t="shared" si="20"/>
        <v>0.36283185840707965</v>
      </c>
    </row>
    <row r="331" spans="1:24" x14ac:dyDescent="0.4">
      <c r="A331" t="s">
        <v>36</v>
      </c>
      <c r="B331">
        <v>54</v>
      </c>
      <c r="C331">
        <v>14</v>
      </c>
      <c r="D331" t="s">
        <v>11</v>
      </c>
      <c r="E331">
        <v>493608.97844500002</v>
      </c>
      <c r="F331">
        <v>5180643.3971999902</v>
      </c>
      <c r="G331" t="s">
        <v>10</v>
      </c>
      <c r="H331">
        <v>4</v>
      </c>
      <c r="I331">
        <v>278.54330708661416</v>
      </c>
      <c r="J331">
        <f t="shared" si="19"/>
        <v>0.81150706472513812</v>
      </c>
      <c r="N331">
        <v>348</v>
      </c>
      <c r="O331">
        <v>11</v>
      </c>
      <c r="P331" t="s">
        <v>50</v>
      </c>
      <c r="Q331">
        <v>493540.901106</v>
      </c>
      <c r="R331">
        <v>5181013.1737099905</v>
      </c>
      <c r="S331" t="s">
        <v>11</v>
      </c>
      <c r="T331">
        <v>5</v>
      </c>
      <c r="U331">
        <v>139.27165354330708</v>
      </c>
      <c r="V331">
        <v>0.90360346662612134</v>
      </c>
      <c r="W331">
        <v>130</v>
      </c>
      <c r="X331">
        <f t="shared" si="20"/>
        <v>0.38348082595870209</v>
      </c>
    </row>
    <row r="332" spans="1:24" x14ac:dyDescent="0.4">
      <c r="A332" t="s">
        <v>36</v>
      </c>
      <c r="B332">
        <v>210</v>
      </c>
      <c r="C332">
        <v>17</v>
      </c>
      <c r="D332" t="s">
        <v>32</v>
      </c>
      <c r="E332">
        <v>493703.84080900002</v>
      </c>
      <c r="F332">
        <v>5180836.9829399902</v>
      </c>
      <c r="G332" t="s">
        <v>10</v>
      </c>
      <c r="H332">
        <v>3</v>
      </c>
      <c r="I332">
        <v>278.54330708661416</v>
      </c>
      <c r="J332">
        <f t="shared" si="19"/>
        <v>0.81150706472513812</v>
      </c>
      <c r="N332">
        <v>349</v>
      </c>
      <c r="O332">
        <v>12</v>
      </c>
      <c r="P332" t="s">
        <v>50</v>
      </c>
      <c r="Q332">
        <v>493572.819036</v>
      </c>
      <c r="R332">
        <v>5181023.0293300003</v>
      </c>
      <c r="S332" t="s">
        <v>11</v>
      </c>
      <c r="T332">
        <v>5</v>
      </c>
      <c r="U332">
        <v>186.02362204724409</v>
      </c>
      <c r="V332">
        <v>1.2069332522426639</v>
      </c>
      <c r="W332">
        <v>240</v>
      </c>
      <c r="X332">
        <f t="shared" si="20"/>
        <v>0.70796460176991149</v>
      </c>
    </row>
    <row r="333" spans="1:24" x14ac:dyDescent="0.4">
      <c r="A333" t="s">
        <v>36</v>
      </c>
      <c r="B333">
        <v>306</v>
      </c>
      <c r="C333">
        <v>18</v>
      </c>
      <c r="D333" t="s">
        <v>44</v>
      </c>
      <c r="E333">
        <v>493757.84306599799</v>
      </c>
      <c r="F333">
        <v>5180942.0481599905</v>
      </c>
      <c r="G333" t="s">
        <v>10</v>
      </c>
      <c r="H333">
        <v>2</v>
      </c>
      <c r="I333">
        <v>278.05118110236219</v>
      </c>
      <c r="J333">
        <f t="shared" si="19"/>
        <v>0.81007330666025268</v>
      </c>
      <c r="N333">
        <v>350</v>
      </c>
      <c r="O333">
        <v>13</v>
      </c>
      <c r="P333" t="s">
        <v>50</v>
      </c>
      <c r="Q333">
        <v>493604.72075600002</v>
      </c>
      <c r="R333">
        <v>5181017.7725</v>
      </c>
      <c r="S333" t="s">
        <v>11</v>
      </c>
      <c r="T333">
        <v>5</v>
      </c>
      <c r="U333">
        <v>161.41732283464566</v>
      </c>
      <c r="V333">
        <v>1.0472859966550099</v>
      </c>
      <c r="W333">
        <v>174</v>
      </c>
      <c r="X333">
        <f t="shared" si="20"/>
        <v>0.51327433628318586</v>
      </c>
    </row>
    <row r="334" spans="1:24" x14ac:dyDescent="0.4">
      <c r="A334" t="s">
        <v>36</v>
      </c>
      <c r="B334">
        <v>76</v>
      </c>
      <c r="C334">
        <v>11</v>
      </c>
      <c r="D334" t="s">
        <v>33</v>
      </c>
      <c r="E334">
        <v>493519.91366000002</v>
      </c>
      <c r="F334">
        <v>5180663.6058200002</v>
      </c>
      <c r="G334" t="s">
        <v>10</v>
      </c>
      <c r="H334">
        <v>1</v>
      </c>
      <c r="I334">
        <v>275.59055118110234</v>
      </c>
      <c r="J334">
        <f t="shared" si="19"/>
        <v>0.8029045163358256</v>
      </c>
      <c r="N334">
        <v>351</v>
      </c>
      <c r="O334">
        <v>14</v>
      </c>
      <c r="P334" t="s">
        <v>50</v>
      </c>
      <c r="Q334">
        <v>493636.63549199799</v>
      </c>
      <c r="R334">
        <v>5181024.7392800003</v>
      </c>
      <c r="S334" t="s">
        <v>11</v>
      </c>
      <c r="T334">
        <v>5</v>
      </c>
      <c r="U334">
        <v>121.55511811023622</v>
      </c>
      <c r="V334">
        <v>0.78865744260301052</v>
      </c>
      <c r="W334">
        <v>93</v>
      </c>
      <c r="X334">
        <f t="shared" si="20"/>
        <v>0.27433628318584069</v>
      </c>
    </row>
    <row r="335" spans="1:24" x14ac:dyDescent="0.4">
      <c r="A335" t="s">
        <v>36</v>
      </c>
      <c r="B335">
        <v>337</v>
      </c>
      <c r="C335">
        <v>24</v>
      </c>
      <c r="D335" t="s">
        <v>48</v>
      </c>
      <c r="E335">
        <v>493945.450232998</v>
      </c>
      <c r="F335">
        <v>5180995.3057500003</v>
      </c>
      <c r="G335" t="s">
        <v>10</v>
      </c>
      <c r="H335">
        <v>6</v>
      </c>
      <c r="I335">
        <v>275.59055118110234</v>
      </c>
      <c r="J335">
        <f t="shared" si="19"/>
        <v>0.8029045163358256</v>
      </c>
      <c r="N335">
        <v>352</v>
      </c>
      <c r="O335">
        <v>15</v>
      </c>
      <c r="P335" t="s">
        <v>50</v>
      </c>
      <c r="Q335">
        <v>493670.53272100003</v>
      </c>
      <c r="R335">
        <v>5181014.3275100002</v>
      </c>
      <c r="S335" t="s">
        <v>11</v>
      </c>
      <c r="T335">
        <v>5</v>
      </c>
      <c r="U335">
        <v>122.04724409448819</v>
      </c>
      <c r="V335">
        <v>0.79185038771476357</v>
      </c>
      <c r="W335">
        <v>94</v>
      </c>
      <c r="X335">
        <f t="shared" si="20"/>
        <v>0.27728613569321536</v>
      </c>
    </row>
    <row r="336" spans="1:24" x14ac:dyDescent="0.4">
      <c r="A336" t="s">
        <v>36</v>
      </c>
      <c r="B336">
        <v>79</v>
      </c>
      <c r="C336">
        <v>14</v>
      </c>
      <c r="D336" t="s">
        <v>33</v>
      </c>
      <c r="E336">
        <v>493615.65366100002</v>
      </c>
      <c r="F336">
        <v>5180675.17105</v>
      </c>
      <c r="G336" t="s">
        <v>10</v>
      </c>
      <c r="H336">
        <v>3</v>
      </c>
      <c r="I336">
        <v>274.6062992125984</v>
      </c>
      <c r="J336">
        <f t="shared" si="19"/>
        <v>0.80003700020605484</v>
      </c>
      <c r="N336">
        <v>353</v>
      </c>
      <c r="O336">
        <v>16</v>
      </c>
      <c r="P336" t="s">
        <v>50</v>
      </c>
      <c r="Q336">
        <v>493700.44887800002</v>
      </c>
      <c r="R336">
        <v>5181023.56073</v>
      </c>
      <c r="S336" t="s">
        <v>11</v>
      </c>
      <c r="T336">
        <v>5</v>
      </c>
      <c r="U336">
        <v>115.64960629921259</v>
      </c>
      <c r="V336">
        <v>0.75034210126197354</v>
      </c>
      <c r="W336">
        <v>83</v>
      </c>
      <c r="X336">
        <f t="shared" si="20"/>
        <v>0.24483775811209441</v>
      </c>
    </row>
    <row r="337" spans="1:24" x14ac:dyDescent="0.4">
      <c r="A337" t="s">
        <v>36</v>
      </c>
      <c r="B337">
        <v>7</v>
      </c>
      <c r="C337">
        <v>11</v>
      </c>
      <c r="D337" t="s">
        <v>9</v>
      </c>
      <c r="E337">
        <v>493510.72638299799</v>
      </c>
      <c r="F337">
        <v>5180568.2729099803</v>
      </c>
      <c r="G337" t="s">
        <v>10</v>
      </c>
      <c r="H337">
        <v>3</v>
      </c>
      <c r="I337">
        <v>269.19291338582678</v>
      </c>
      <c r="J337">
        <f t="shared" si="19"/>
        <v>0.78426566149231547</v>
      </c>
      <c r="N337">
        <v>354</v>
      </c>
      <c r="O337">
        <v>17</v>
      </c>
      <c r="P337" t="s">
        <v>50</v>
      </c>
      <c r="Q337">
        <v>493732.36045400001</v>
      </c>
      <c r="R337">
        <v>5181027.6388400001</v>
      </c>
      <c r="S337" t="s">
        <v>11</v>
      </c>
      <c r="T337">
        <v>5</v>
      </c>
      <c r="U337">
        <v>148.62204724409449</v>
      </c>
      <c r="V337">
        <v>0.96426942374942981</v>
      </c>
      <c r="W337">
        <v>140</v>
      </c>
      <c r="X337">
        <f t="shared" si="20"/>
        <v>0.41297935103244837</v>
      </c>
    </row>
    <row r="338" spans="1:24" x14ac:dyDescent="0.4">
      <c r="A338" t="s">
        <v>36</v>
      </c>
      <c r="B338">
        <v>78</v>
      </c>
      <c r="C338">
        <v>13</v>
      </c>
      <c r="D338" t="s">
        <v>33</v>
      </c>
      <c r="E338">
        <v>493583.737041999</v>
      </c>
      <c r="F338">
        <v>5180668.20438</v>
      </c>
      <c r="G338" t="s">
        <v>10</v>
      </c>
      <c r="H338">
        <v>3</v>
      </c>
      <c r="I338">
        <v>268.70078740157481</v>
      </c>
      <c r="J338">
        <f t="shared" si="19"/>
        <v>0.78283190342743014</v>
      </c>
      <c r="N338">
        <v>355</v>
      </c>
      <c r="O338">
        <v>18</v>
      </c>
      <c r="P338" t="s">
        <v>50</v>
      </c>
      <c r="Q338">
        <v>493764.244851998</v>
      </c>
      <c r="R338">
        <v>5181005.6034199903</v>
      </c>
      <c r="S338" t="s">
        <v>11</v>
      </c>
      <c r="T338">
        <v>5</v>
      </c>
      <c r="U338">
        <v>196.35826771653544</v>
      </c>
      <c r="V338">
        <v>1.2739850995894786</v>
      </c>
      <c r="W338">
        <v>268</v>
      </c>
      <c r="X338">
        <f t="shared" si="20"/>
        <v>0.79056047197640122</v>
      </c>
    </row>
    <row r="339" spans="1:24" x14ac:dyDescent="0.4">
      <c r="A339" t="s">
        <v>36</v>
      </c>
      <c r="B339">
        <v>380</v>
      </c>
      <c r="C339">
        <v>21</v>
      </c>
      <c r="D339" t="s">
        <v>47</v>
      </c>
      <c r="E339">
        <v>493858.701495999</v>
      </c>
      <c r="F339">
        <v>5181036.9536199803</v>
      </c>
      <c r="G339" t="s">
        <v>10</v>
      </c>
      <c r="H339">
        <v>3</v>
      </c>
      <c r="I339">
        <v>265.74803149606299</v>
      </c>
      <c r="J339">
        <f t="shared" si="19"/>
        <v>0.77422935503811763</v>
      </c>
      <c r="N339">
        <v>356</v>
      </c>
      <c r="O339">
        <v>19</v>
      </c>
      <c r="P339" t="s">
        <v>50</v>
      </c>
      <c r="Q339">
        <v>493796.168196999</v>
      </c>
      <c r="R339">
        <v>5181021.01633</v>
      </c>
      <c r="S339" t="s">
        <v>11</v>
      </c>
      <c r="T339">
        <v>5</v>
      </c>
      <c r="U339">
        <v>215.55118110236219</v>
      </c>
      <c r="V339">
        <v>1.3985099589478485</v>
      </c>
      <c r="W339">
        <v>302</v>
      </c>
      <c r="X339">
        <f t="shared" si="20"/>
        <v>0.89085545722713866</v>
      </c>
    </row>
    <row r="340" spans="1:24" x14ac:dyDescent="0.4">
      <c r="A340" t="s">
        <v>36</v>
      </c>
      <c r="B340">
        <v>108</v>
      </c>
      <c r="C340">
        <v>16</v>
      </c>
      <c r="D340" t="s">
        <v>38</v>
      </c>
      <c r="E340">
        <v>493690.954815</v>
      </c>
      <c r="F340">
        <v>5180705.7611499904</v>
      </c>
      <c r="G340" t="s">
        <v>10</v>
      </c>
      <c r="H340">
        <v>5</v>
      </c>
      <c r="I340">
        <v>257.87401574803147</v>
      </c>
      <c r="J340">
        <f t="shared" si="19"/>
        <v>0.75128922599995107</v>
      </c>
      <c r="N340">
        <v>357</v>
      </c>
      <c r="O340">
        <v>20</v>
      </c>
      <c r="P340" t="s">
        <v>50</v>
      </c>
      <c r="Q340">
        <v>493828.07572000002</v>
      </c>
      <c r="R340">
        <v>5181021.2056799904</v>
      </c>
      <c r="S340" t="s">
        <v>11</v>
      </c>
      <c r="T340">
        <v>5</v>
      </c>
      <c r="U340">
        <v>199.31102362204723</v>
      </c>
      <c r="V340">
        <v>1.2931427702599969</v>
      </c>
      <c r="W340">
        <v>279</v>
      </c>
      <c r="X340">
        <f t="shared" si="20"/>
        <v>0.82300884955752207</v>
      </c>
    </row>
    <row r="341" spans="1:24" x14ac:dyDescent="0.4">
      <c r="A341" t="s">
        <v>36</v>
      </c>
      <c r="B341">
        <v>310</v>
      </c>
      <c r="C341">
        <v>22</v>
      </c>
      <c r="D341" t="s">
        <v>44</v>
      </c>
      <c r="E341">
        <v>493885.503361999</v>
      </c>
      <c r="F341">
        <v>5180970.8085200004</v>
      </c>
      <c r="G341" t="s">
        <v>10</v>
      </c>
      <c r="H341">
        <v>5</v>
      </c>
      <c r="I341">
        <v>256.88976377952753</v>
      </c>
      <c r="J341">
        <f t="shared" si="19"/>
        <v>0.74842170987018031</v>
      </c>
      <c r="N341">
        <v>358</v>
      </c>
      <c r="O341">
        <v>21</v>
      </c>
      <c r="P341" t="s">
        <v>50</v>
      </c>
      <c r="Q341">
        <v>493861.715192998</v>
      </c>
      <c r="R341">
        <v>5181003.9557499904</v>
      </c>
      <c r="S341" t="s">
        <v>11</v>
      </c>
      <c r="T341">
        <v>5</v>
      </c>
      <c r="U341">
        <v>210.62992125984252</v>
      </c>
      <c r="V341">
        <v>1.3665805078303177</v>
      </c>
      <c r="W341">
        <v>293</v>
      </c>
      <c r="X341">
        <f t="shared" si="20"/>
        <v>0.86430678466076694</v>
      </c>
    </row>
    <row r="342" spans="1:24" x14ac:dyDescent="0.4">
      <c r="A342" t="s">
        <v>36</v>
      </c>
      <c r="B342">
        <v>240</v>
      </c>
      <c r="C342">
        <v>22</v>
      </c>
      <c r="D342" t="s">
        <v>30</v>
      </c>
      <c r="E342">
        <v>493884.760519</v>
      </c>
      <c r="F342">
        <v>5180880.6179999802</v>
      </c>
      <c r="G342" t="s">
        <v>10</v>
      </c>
      <c r="H342">
        <v>6</v>
      </c>
      <c r="I342">
        <v>253.93700787401573</v>
      </c>
      <c r="J342">
        <f t="shared" si="19"/>
        <v>0.7398191614808679</v>
      </c>
      <c r="N342">
        <v>359</v>
      </c>
      <c r="O342">
        <v>22</v>
      </c>
      <c r="P342" t="s">
        <v>50</v>
      </c>
      <c r="Q342">
        <v>493891.90376700001</v>
      </c>
      <c r="R342">
        <v>5181034.3639200004</v>
      </c>
      <c r="S342" t="s">
        <v>11</v>
      </c>
      <c r="T342">
        <v>5</v>
      </c>
      <c r="U342">
        <v>173.72047244094489</v>
      </c>
      <c r="V342">
        <v>1.127109624448837</v>
      </c>
      <c r="W342">
        <v>201</v>
      </c>
      <c r="X342">
        <f t="shared" si="20"/>
        <v>0.59292035398230092</v>
      </c>
    </row>
    <row r="343" spans="1:24" x14ac:dyDescent="0.4">
      <c r="A343" t="s">
        <v>36</v>
      </c>
      <c r="B343">
        <v>381</v>
      </c>
      <c r="C343">
        <v>22</v>
      </c>
      <c r="D343" t="s">
        <v>47</v>
      </c>
      <c r="E343">
        <v>493890.63845799799</v>
      </c>
      <c r="F343">
        <v>5181066.1461699903</v>
      </c>
      <c r="G343" t="s">
        <v>10</v>
      </c>
      <c r="H343">
        <v>3</v>
      </c>
      <c r="I343">
        <v>250.49212598425197</v>
      </c>
      <c r="J343">
        <f t="shared" si="19"/>
        <v>0.72978285502667017</v>
      </c>
      <c r="N343">
        <v>360</v>
      </c>
      <c r="O343">
        <v>23</v>
      </c>
      <c r="P343" t="s">
        <v>50</v>
      </c>
      <c r="Q343">
        <v>493923.807727999</v>
      </c>
      <c r="R343">
        <v>5181031.1089899903</v>
      </c>
      <c r="S343" t="s">
        <v>11</v>
      </c>
      <c r="T343">
        <v>5</v>
      </c>
      <c r="U343">
        <v>116.63385826771653</v>
      </c>
      <c r="V343">
        <v>0.75672799148547965</v>
      </c>
      <c r="W343">
        <v>85</v>
      </c>
      <c r="X343">
        <f t="shared" si="20"/>
        <v>0.25073746312684364</v>
      </c>
    </row>
    <row r="344" spans="1:24" x14ac:dyDescent="0.4">
      <c r="A344" t="s">
        <v>36</v>
      </c>
      <c r="B344">
        <v>33</v>
      </c>
      <c r="C344">
        <v>16</v>
      </c>
      <c r="D344" t="s">
        <v>10</v>
      </c>
      <c r="E344">
        <v>493692.152348998</v>
      </c>
      <c r="F344">
        <v>5180610.4170500003</v>
      </c>
      <c r="G344" t="s">
        <v>10</v>
      </c>
      <c r="H344">
        <v>6</v>
      </c>
      <c r="I344">
        <v>248.03149606299212</v>
      </c>
      <c r="J344">
        <f t="shared" si="19"/>
        <v>0.7226140647022431</v>
      </c>
      <c r="N344">
        <v>371</v>
      </c>
      <c r="O344">
        <v>12</v>
      </c>
      <c r="P344" t="s">
        <v>47</v>
      </c>
      <c r="Q344">
        <v>493570.49415500002</v>
      </c>
      <c r="R344">
        <v>5181049.8085700003</v>
      </c>
      <c r="S344" t="s">
        <v>11</v>
      </c>
      <c r="T344">
        <v>6</v>
      </c>
      <c r="U344">
        <v>185.5</v>
      </c>
      <c r="V344">
        <v>1.1180821917808219</v>
      </c>
      <c r="W344">
        <v>197</v>
      </c>
      <c r="X344">
        <f t="shared" si="20"/>
        <v>0.58112094395280234</v>
      </c>
    </row>
    <row r="345" spans="1:24" x14ac:dyDescent="0.4">
      <c r="A345" t="s">
        <v>36</v>
      </c>
      <c r="B345">
        <v>232</v>
      </c>
      <c r="C345">
        <v>14</v>
      </c>
      <c r="D345" t="s">
        <v>30</v>
      </c>
      <c r="E345">
        <v>493642.625925</v>
      </c>
      <c r="F345">
        <v>5180861.3212599903</v>
      </c>
      <c r="G345" t="s">
        <v>10</v>
      </c>
      <c r="H345">
        <v>1</v>
      </c>
      <c r="I345">
        <v>247.53937007874015</v>
      </c>
      <c r="J345">
        <f t="shared" si="19"/>
        <v>0.72118030663735766</v>
      </c>
      <c r="N345">
        <v>372</v>
      </c>
      <c r="O345">
        <v>13</v>
      </c>
      <c r="P345" t="s">
        <v>47</v>
      </c>
      <c r="Q345">
        <v>493603.45696400001</v>
      </c>
      <c r="R345">
        <v>5181049.5548099903</v>
      </c>
      <c r="S345" t="s">
        <v>11</v>
      </c>
      <c r="T345">
        <v>6</v>
      </c>
      <c r="U345">
        <v>196.5</v>
      </c>
      <c r="V345">
        <v>1.1843835616438356</v>
      </c>
      <c r="W345">
        <v>226</v>
      </c>
      <c r="X345">
        <f t="shared" si="20"/>
        <v>0.66666666666666663</v>
      </c>
    </row>
    <row r="346" spans="1:24" x14ac:dyDescent="0.4">
      <c r="A346" t="s">
        <v>36</v>
      </c>
      <c r="B346">
        <v>401</v>
      </c>
      <c r="C346">
        <v>20</v>
      </c>
      <c r="D346" t="s">
        <v>51</v>
      </c>
      <c r="E346">
        <v>493817.836210999</v>
      </c>
      <c r="F346">
        <v>5181084.7781400001</v>
      </c>
      <c r="G346" t="s">
        <v>10</v>
      </c>
      <c r="H346">
        <v>1</v>
      </c>
      <c r="I346">
        <v>246.06299212598424</v>
      </c>
      <c r="J346">
        <f t="shared" si="19"/>
        <v>0.71687903244270146</v>
      </c>
      <c r="N346">
        <v>373</v>
      </c>
      <c r="O346">
        <v>14</v>
      </c>
      <c r="P346" t="s">
        <v>47</v>
      </c>
      <c r="Q346">
        <v>493635.37153300003</v>
      </c>
      <c r="R346">
        <v>5181056.5215800004</v>
      </c>
      <c r="S346" t="s">
        <v>11</v>
      </c>
      <c r="T346">
        <v>6</v>
      </c>
      <c r="U346">
        <v>206</v>
      </c>
      <c r="V346">
        <v>1.2416438356164383</v>
      </c>
      <c r="W346">
        <v>256</v>
      </c>
      <c r="X346">
        <f t="shared" si="20"/>
        <v>0.75516224188790559</v>
      </c>
    </row>
    <row r="347" spans="1:24" x14ac:dyDescent="0.4">
      <c r="A347" t="s">
        <v>36</v>
      </c>
      <c r="B347">
        <v>161</v>
      </c>
      <c r="C347">
        <v>18</v>
      </c>
      <c r="D347" t="s">
        <v>40</v>
      </c>
      <c r="E347">
        <v>493733.751358999</v>
      </c>
      <c r="F347">
        <v>5180751.3875399902</v>
      </c>
      <c r="G347" t="s">
        <v>10</v>
      </c>
      <c r="H347">
        <v>5</v>
      </c>
      <c r="I347">
        <v>245.07874015748033</v>
      </c>
      <c r="J347">
        <f t="shared" si="19"/>
        <v>0.71401151631293081</v>
      </c>
      <c r="N347">
        <v>374</v>
      </c>
      <c r="O347">
        <v>15</v>
      </c>
      <c r="P347" t="s">
        <v>47</v>
      </c>
      <c r="Q347">
        <v>493667.269375998</v>
      </c>
      <c r="R347">
        <v>5181047.7091800002</v>
      </c>
      <c r="S347" t="s">
        <v>11</v>
      </c>
      <c r="T347">
        <v>6</v>
      </c>
      <c r="U347">
        <v>202.5</v>
      </c>
      <c r="V347">
        <v>1.2205479452054795</v>
      </c>
      <c r="W347">
        <v>249</v>
      </c>
      <c r="X347">
        <f t="shared" ref="X347:X370" si="21">W347/339</f>
        <v>0.73451327433628322</v>
      </c>
    </row>
    <row r="348" spans="1:24" x14ac:dyDescent="0.4">
      <c r="A348" t="s">
        <v>36</v>
      </c>
      <c r="B348">
        <v>11</v>
      </c>
      <c r="C348">
        <v>15</v>
      </c>
      <c r="D348" t="s">
        <v>9</v>
      </c>
      <c r="E348">
        <v>493638.36825900001</v>
      </c>
      <c r="F348">
        <v>5180571.02544</v>
      </c>
      <c r="G348" t="s">
        <v>10</v>
      </c>
      <c r="H348">
        <v>6</v>
      </c>
      <c r="I348">
        <v>244.09448818897638</v>
      </c>
      <c r="J348">
        <f t="shared" si="19"/>
        <v>0.71114400018315993</v>
      </c>
      <c r="N348">
        <v>375</v>
      </c>
      <c r="O348">
        <v>16</v>
      </c>
      <c r="P348" t="s">
        <v>47</v>
      </c>
      <c r="Q348">
        <v>493700.38410800003</v>
      </c>
      <c r="R348">
        <v>5181054.1435000002</v>
      </c>
      <c r="S348" t="s">
        <v>11</v>
      </c>
      <c r="T348">
        <v>6</v>
      </c>
      <c r="U348">
        <v>211</v>
      </c>
      <c r="V348">
        <v>1.2717808219178082</v>
      </c>
      <c r="W348">
        <v>267</v>
      </c>
      <c r="X348">
        <f t="shared" si="21"/>
        <v>0.78761061946902655</v>
      </c>
    </row>
    <row r="349" spans="1:24" x14ac:dyDescent="0.4">
      <c r="A349" t="s">
        <v>36</v>
      </c>
      <c r="B349">
        <v>105</v>
      </c>
      <c r="C349">
        <v>13</v>
      </c>
      <c r="D349" t="s">
        <v>38</v>
      </c>
      <c r="E349">
        <v>493595.221616</v>
      </c>
      <c r="F349">
        <v>5180699.9730599904</v>
      </c>
      <c r="G349" t="s">
        <v>10</v>
      </c>
      <c r="H349">
        <v>2</v>
      </c>
      <c r="I349">
        <v>231.79133858267716</v>
      </c>
      <c r="J349">
        <f t="shared" si="19"/>
        <v>0.67530004856102477</v>
      </c>
      <c r="N349">
        <v>376</v>
      </c>
      <c r="O349">
        <v>17</v>
      </c>
      <c r="P349" t="s">
        <v>47</v>
      </c>
      <c r="Q349">
        <v>493731.095987999</v>
      </c>
      <c r="R349">
        <v>5181059.4211299904</v>
      </c>
      <c r="S349" t="s">
        <v>11</v>
      </c>
      <c r="T349">
        <v>6</v>
      </c>
      <c r="U349">
        <v>163.5</v>
      </c>
      <c r="V349">
        <v>0.98547945205479459</v>
      </c>
      <c r="W349">
        <v>147</v>
      </c>
      <c r="X349">
        <f t="shared" si="21"/>
        <v>0.4336283185840708</v>
      </c>
    </row>
    <row r="350" spans="1:24" x14ac:dyDescent="0.4">
      <c r="A350" t="s">
        <v>36</v>
      </c>
      <c r="B350">
        <v>131</v>
      </c>
      <c r="C350">
        <v>13</v>
      </c>
      <c r="D350" t="s">
        <v>39</v>
      </c>
      <c r="E350">
        <v>493592.5074</v>
      </c>
      <c r="F350">
        <v>5180731.75691</v>
      </c>
      <c r="G350" t="s">
        <v>10</v>
      </c>
      <c r="H350">
        <v>2</v>
      </c>
      <c r="I350">
        <v>231.79133858267716</v>
      </c>
      <c r="J350">
        <f t="shared" si="19"/>
        <v>0.67530004856102477</v>
      </c>
      <c r="N350">
        <v>377</v>
      </c>
      <c r="O350">
        <v>18</v>
      </c>
      <c r="P350" t="s">
        <v>47</v>
      </c>
      <c r="Q350">
        <v>493767.37831900001</v>
      </c>
      <c r="R350">
        <v>5181033.5277100001</v>
      </c>
      <c r="S350" t="s">
        <v>11</v>
      </c>
      <c r="T350">
        <v>6</v>
      </c>
      <c r="U350">
        <v>108.5</v>
      </c>
      <c r="V350">
        <v>0.65397260273972602</v>
      </c>
      <c r="W350">
        <v>54</v>
      </c>
      <c r="X350">
        <f t="shared" si="21"/>
        <v>0.15929203539823009</v>
      </c>
    </row>
    <row r="351" spans="1:24" x14ac:dyDescent="0.4">
      <c r="A351" t="s">
        <v>36</v>
      </c>
      <c r="B351">
        <v>208</v>
      </c>
      <c r="C351">
        <v>15</v>
      </c>
      <c r="D351" t="s">
        <v>32</v>
      </c>
      <c r="E351">
        <v>493640.011778999</v>
      </c>
      <c r="F351">
        <v>5180825.2712899903</v>
      </c>
      <c r="G351" t="s">
        <v>10</v>
      </c>
      <c r="H351">
        <v>1</v>
      </c>
      <c r="I351">
        <v>196.85039370078741</v>
      </c>
      <c r="J351">
        <f t="shared" si="19"/>
        <v>0.57350322595416126</v>
      </c>
      <c r="N351">
        <v>378</v>
      </c>
      <c r="O351">
        <v>19</v>
      </c>
      <c r="P351" t="s">
        <v>47</v>
      </c>
      <c r="Q351">
        <v>493794.903391</v>
      </c>
      <c r="R351">
        <v>5181052.7986000003</v>
      </c>
      <c r="S351" t="s">
        <v>11</v>
      </c>
      <c r="T351">
        <v>6</v>
      </c>
      <c r="U351">
        <v>95</v>
      </c>
      <c r="V351">
        <v>0.57260273972602738</v>
      </c>
      <c r="W351">
        <v>40</v>
      </c>
      <c r="X351">
        <f t="shared" si="21"/>
        <v>0.11799410029498525</v>
      </c>
    </row>
    <row r="352" spans="1:24" x14ac:dyDescent="0.4">
      <c r="A352" t="s">
        <v>36</v>
      </c>
      <c r="B352">
        <v>360</v>
      </c>
      <c r="C352">
        <v>23</v>
      </c>
      <c r="D352" t="s">
        <v>50</v>
      </c>
      <c r="E352">
        <v>493923.807727999</v>
      </c>
      <c r="F352">
        <v>5181031.1089899903</v>
      </c>
      <c r="G352" t="s">
        <v>10</v>
      </c>
      <c r="H352">
        <v>5</v>
      </c>
      <c r="I352">
        <v>196.35826771653544</v>
      </c>
      <c r="J352">
        <f t="shared" si="19"/>
        <v>0.57206946788927582</v>
      </c>
      <c r="N352">
        <v>379</v>
      </c>
      <c r="O352">
        <v>20</v>
      </c>
      <c r="P352" t="s">
        <v>47</v>
      </c>
      <c r="Q352">
        <v>493826.81074599799</v>
      </c>
      <c r="R352">
        <v>5181052.9879400004</v>
      </c>
      <c r="S352" t="s">
        <v>11</v>
      </c>
      <c r="T352">
        <v>6</v>
      </c>
      <c r="U352">
        <v>110.5</v>
      </c>
      <c r="V352">
        <v>0.66602739726027393</v>
      </c>
      <c r="W352">
        <v>58</v>
      </c>
      <c r="X352">
        <f t="shared" si="21"/>
        <v>0.17109144542772861</v>
      </c>
    </row>
    <row r="353" spans="1:24" x14ac:dyDescent="0.4">
      <c r="A353" t="s">
        <v>36</v>
      </c>
      <c r="B353">
        <v>107</v>
      </c>
      <c r="C353">
        <v>15</v>
      </c>
      <c r="D353" t="s">
        <v>38</v>
      </c>
      <c r="E353">
        <v>493659.03774300002</v>
      </c>
      <c r="F353">
        <v>5180698.1273499904</v>
      </c>
      <c r="G353" t="s">
        <v>10</v>
      </c>
      <c r="H353">
        <v>4</v>
      </c>
      <c r="I353">
        <v>190.94488188976376</v>
      </c>
      <c r="J353">
        <f t="shared" si="19"/>
        <v>0.55629812917553634</v>
      </c>
      <c r="N353">
        <v>380</v>
      </c>
      <c r="O353">
        <v>21</v>
      </c>
      <c r="P353" t="s">
        <v>47</v>
      </c>
      <c r="Q353">
        <v>493858.701495999</v>
      </c>
      <c r="R353">
        <v>5181036.9536199803</v>
      </c>
      <c r="S353" t="s">
        <v>11</v>
      </c>
      <c r="T353">
        <v>6</v>
      </c>
      <c r="U353">
        <v>135</v>
      </c>
      <c r="V353">
        <v>0.81369863013698629</v>
      </c>
      <c r="W353">
        <v>106</v>
      </c>
      <c r="X353">
        <f t="shared" si="21"/>
        <v>0.31268436578171094</v>
      </c>
    </row>
    <row r="354" spans="1:24" x14ac:dyDescent="0.4">
      <c r="A354" t="s">
        <v>36</v>
      </c>
      <c r="B354">
        <v>134</v>
      </c>
      <c r="C354">
        <v>16</v>
      </c>
      <c r="D354" t="s">
        <v>39</v>
      </c>
      <c r="E354">
        <v>493688.24009600002</v>
      </c>
      <c r="F354">
        <v>5180737.54495</v>
      </c>
      <c r="G354" t="s">
        <v>10</v>
      </c>
      <c r="H354">
        <v>4</v>
      </c>
      <c r="I354">
        <v>182.57874015748033</v>
      </c>
      <c r="J354">
        <f t="shared" si="19"/>
        <v>0.53192424207248457</v>
      </c>
      <c r="N354">
        <v>381</v>
      </c>
      <c r="O354">
        <v>22</v>
      </c>
      <c r="P354" t="s">
        <v>47</v>
      </c>
      <c r="Q354">
        <v>493890.63845799799</v>
      </c>
      <c r="R354">
        <v>5181066.1461699903</v>
      </c>
      <c r="S354" t="s">
        <v>11</v>
      </c>
      <c r="T354">
        <v>6</v>
      </c>
      <c r="U354">
        <v>198</v>
      </c>
      <c r="V354">
        <v>1.1934246575342466</v>
      </c>
      <c r="W354">
        <v>232</v>
      </c>
      <c r="X354">
        <f t="shared" si="21"/>
        <v>0.68436578171091444</v>
      </c>
    </row>
    <row r="355" spans="1:24" x14ac:dyDescent="0.4">
      <c r="A355" t="s">
        <v>36</v>
      </c>
      <c r="B355">
        <v>425</v>
      </c>
      <c r="C355">
        <v>21</v>
      </c>
      <c r="D355" t="s">
        <v>49</v>
      </c>
      <c r="E355">
        <v>493841.59178900003</v>
      </c>
      <c r="F355">
        <v>5181100.5330800004</v>
      </c>
      <c r="G355" t="s">
        <v>10</v>
      </c>
      <c r="H355">
        <v>1</v>
      </c>
      <c r="I355">
        <v>169.78346456692913</v>
      </c>
      <c r="J355">
        <f t="shared" si="19"/>
        <v>0.49464653238546402</v>
      </c>
      <c r="N355">
        <v>394</v>
      </c>
      <c r="O355">
        <v>13</v>
      </c>
      <c r="P355" t="s">
        <v>51</v>
      </c>
      <c r="Q355">
        <v>493594.938430999</v>
      </c>
      <c r="R355">
        <v>5181067.5489800004</v>
      </c>
      <c r="S355" t="s">
        <v>11</v>
      </c>
      <c r="T355">
        <v>6</v>
      </c>
      <c r="U355">
        <v>278.5</v>
      </c>
      <c r="V355">
        <v>1.6786301369863015</v>
      </c>
      <c r="W355">
        <v>335</v>
      </c>
      <c r="X355">
        <f t="shared" si="21"/>
        <v>0.98820058997050142</v>
      </c>
    </row>
    <row r="356" spans="1:24" x14ac:dyDescent="0.4">
      <c r="A356" t="s">
        <v>36</v>
      </c>
      <c r="B356">
        <v>213</v>
      </c>
      <c r="C356">
        <v>20</v>
      </c>
      <c r="D356" t="s">
        <v>32</v>
      </c>
      <c r="E356">
        <v>493799.55908699799</v>
      </c>
      <c r="F356">
        <v>5180830.5493200002</v>
      </c>
      <c r="G356" t="s">
        <v>10</v>
      </c>
      <c r="H356">
        <v>5</v>
      </c>
      <c r="I356">
        <v>164.86220472440945</v>
      </c>
      <c r="J356">
        <f t="shared" si="19"/>
        <v>0.48030895173661003</v>
      </c>
      <c r="N356">
        <v>395</v>
      </c>
      <c r="O356">
        <v>14</v>
      </c>
      <c r="P356" t="s">
        <v>51</v>
      </c>
      <c r="Q356">
        <v>493626.398015999</v>
      </c>
      <c r="R356">
        <v>5181088.3120799903</v>
      </c>
      <c r="S356" t="s">
        <v>11</v>
      </c>
      <c r="T356">
        <v>6</v>
      </c>
      <c r="U356">
        <v>77.5</v>
      </c>
      <c r="V356">
        <v>0.4671232876712329</v>
      </c>
      <c r="W356">
        <v>27</v>
      </c>
      <c r="X356">
        <f t="shared" si="21"/>
        <v>7.9646017699115043E-2</v>
      </c>
    </row>
    <row r="357" spans="1:24" x14ac:dyDescent="0.4">
      <c r="A357" t="s">
        <v>36</v>
      </c>
      <c r="B357">
        <v>130</v>
      </c>
      <c r="C357">
        <v>12</v>
      </c>
      <c r="D357" t="s">
        <v>39</v>
      </c>
      <c r="E357">
        <v>493560.60417000001</v>
      </c>
      <c r="F357">
        <v>5180737.0137999803</v>
      </c>
      <c r="G357" t="s">
        <v>10</v>
      </c>
      <c r="H357">
        <v>1</v>
      </c>
      <c r="I357">
        <v>141.73228346456693</v>
      </c>
      <c r="J357">
        <f t="shared" si="19"/>
        <v>0.41292232268699608</v>
      </c>
      <c r="N357">
        <v>396</v>
      </c>
      <c r="O357">
        <v>15</v>
      </c>
      <c r="P357" t="s">
        <v>51</v>
      </c>
      <c r="Q357">
        <v>493658.29567700002</v>
      </c>
      <c r="R357">
        <v>5181079.4996199803</v>
      </c>
      <c r="S357" t="s">
        <v>11</v>
      </c>
      <c r="T357">
        <v>7</v>
      </c>
      <c r="U357">
        <v>207</v>
      </c>
      <c r="V357">
        <v>1.2476712328767123</v>
      </c>
      <c r="W357">
        <v>260</v>
      </c>
      <c r="X357">
        <f t="shared" si="21"/>
        <v>0.76696165191740417</v>
      </c>
    </row>
    <row r="358" spans="1:24" x14ac:dyDescent="0.4">
      <c r="A358" t="s">
        <v>36</v>
      </c>
      <c r="B358">
        <v>187</v>
      </c>
      <c r="C358">
        <v>18</v>
      </c>
      <c r="D358" t="s">
        <v>37</v>
      </c>
      <c r="E358">
        <v>493750.88386399799</v>
      </c>
      <c r="F358">
        <v>5180783.1506200004</v>
      </c>
      <c r="G358" t="s">
        <v>10</v>
      </c>
      <c r="H358">
        <v>5</v>
      </c>
      <c r="I358">
        <v>140.25590551181102</v>
      </c>
      <c r="J358">
        <f t="shared" si="19"/>
        <v>0.40862104849233988</v>
      </c>
      <c r="N358">
        <v>397</v>
      </c>
      <c r="O358">
        <v>16</v>
      </c>
      <c r="P358" t="s">
        <v>51</v>
      </c>
      <c r="Q358">
        <v>493690.210724</v>
      </c>
      <c r="R358">
        <v>5181087.1334199803</v>
      </c>
      <c r="S358" t="s">
        <v>11</v>
      </c>
      <c r="T358">
        <v>7</v>
      </c>
      <c r="U358">
        <v>230</v>
      </c>
      <c r="V358">
        <v>1.3863013698630138</v>
      </c>
      <c r="W358">
        <v>298</v>
      </c>
      <c r="X358">
        <f t="shared" si="21"/>
        <v>0.87905604719764008</v>
      </c>
    </row>
    <row r="359" spans="1:24" x14ac:dyDescent="0.4">
      <c r="A359" t="s">
        <v>36</v>
      </c>
      <c r="B359">
        <v>132</v>
      </c>
      <c r="C359">
        <v>14</v>
      </c>
      <c r="D359" t="s">
        <v>39</v>
      </c>
      <c r="E359">
        <v>493624.423671</v>
      </c>
      <c r="F359">
        <v>5180738.7236200003</v>
      </c>
      <c r="G359" t="s">
        <v>10</v>
      </c>
      <c r="H359">
        <v>2</v>
      </c>
      <c r="I359">
        <v>138.28740157480314</v>
      </c>
      <c r="J359">
        <f t="shared" si="19"/>
        <v>0.40288601623279824</v>
      </c>
      <c r="N359">
        <v>398</v>
      </c>
      <c r="O359">
        <v>17</v>
      </c>
      <c r="P359" t="s">
        <v>51</v>
      </c>
      <c r="Q359">
        <v>493719.72291200003</v>
      </c>
      <c r="R359">
        <v>5181093.2106900001</v>
      </c>
      <c r="S359" t="s">
        <v>11</v>
      </c>
      <c r="T359">
        <v>7</v>
      </c>
      <c r="U359">
        <v>188</v>
      </c>
      <c r="V359">
        <v>1.1331506849315069</v>
      </c>
      <c r="W359">
        <v>203</v>
      </c>
      <c r="X359">
        <f t="shared" si="21"/>
        <v>0.59882005899705015</v>
      </c>
    </row>
    <row r="360" spans="1:24" x14ac:dyDescent="0.4">
      <c r="A360" t="s">
        <v>36</v>
      </c>
      <c r="B360">
        <v>212</v>
      </c>
      <c r="C360">
        <v>19</v>
      </c>
      <c r="D360" t="s">
        <v>32</v>
      </c>
      <c r="E360">
        <v>493767.65054800001</v>
      </c>
      <c r="F360">
        <v>5180830.3601299804</v>
      </c>
      <c r="G360" t="s">
        <v>10</v>
      </c>
      <c r="H360">
        <v>4</v>
      </c>
      <c r="I360">
        <v>126.4763779527559</v>
      </c>
      <c r="J360">
        <f t="shared" si="19"/>
        <v>0.36847582267554857</v>
      </c>
      <c r="N360">
        <v>399</v>
      </c>
      <c r="O360">
        <v>18</v>
      </c>
      <c r="P360" t="s">
        <v>51</v>
      </c>
      <c r="Q360">
        <v>493754.005991999</v>
      </c>
      <c r="R360">
        <v>5181069.176</v>
      </c>
      <c r="S360" t="s">
        <v>11</v>
      </c>
      <c r="T360">
        <v>7</v>
      </c>
      <c r="U360">
        <v>170.5</v>
      </c>
      <c r="V360">
        <v>1.0276712328767124</v>
      </c>
      <c r="W360">
        <v>168</v>
      </c>
      <c r="X360">
        <f t="shared" si="21"/>
        <v>0.49557522123893805</v>
      </c>
    </row>
    <row r="361" spans="1:24" x14ac:dyDescent="0.4">
      <c r="A361" t="s">
        <v>36</v>
      </c>
      <c r="B361">
        <v>103</v>
      </c>
      <c r="C361">
        <v>11</v>
      </c>
      <c r="D361" t="s">
        <v>38</v>
      </c>
      <c r="E361">
        <v>493531.398579998</v>
      </c>
      <c r="F361">
        <v>5180695.3743799804</v>
      </c>
      <c r="G361" t="s">
        <v>10</v>
      </c>
      <c r="H361">
        <v>1</v>
      </c>
      <c r="I361">
        <v>117.61811023622047</v>
      </c>
      <c r="J361">
        <f t="shared" si="19"/>
        <v>0.34266817750761136</v>
      </c>
      <c r="N361">
        <v>400</v>
      </c>
      <c r="O361">
        <v>19</v>
      </c>
      <c r="P361" t="s">
        <v>51</v>
      </c>
      <c r="Q361">
        <v>493785.92902500002</v>
      </c>
      <c r="R361">
        <v>5181084.5888499804</v>
      </c>
      <c r="S361" t="s">
        <v>11</v>
      </c>
      <c r="T361">
        <v>7</v>
      </c>
      <c r="U361">
        <v>47</v>
      </c>
      <c r="V361">
        <v>0.28328767123287674</v>
      </c>
      <c r="W361">
        <v>13</v>
      </c>
      <c r="X361">
        <f t="shared" si="21"/>
        <v>3.8348082595870206E-2</v>
      </c>
    </row>
    <row r="362" spans="1:24" x14ac:dyDescent="0.4">
      <c r="A362" t="s">
        <v>36</v>
      </c>
      <c r="B362">
        <v>182</v>
      </c>
      <c r="C362">
        <v>13</v>
      </c>
      <c r="D362" t="s">
        <v>37</v>
      </c>
      <c r="E362">
        <v>493593.77961500001</v>
      </c>
      <c r="F362">
        <v>5180793.1975299902</v>
      </c>
      <c r="G362" t="s">
        <v>10</v>
      </c>
      <c r="H362">
        <v>1</v>
      </c>
      <c r="I362">
        <v>104.82283464566929</v>
      </c>
      <c r="J362">
        <f t="shared" si="19"/>
        <v>0.30539046782059087</v>
      </c>
      <c r="N362">
        <v>401</v>
      </c>
      <c r="O362">
        <v>20</v>
      </c>
      <c r="P362" t="s">
        <v>51</v>
      </c>
      <c r="Q362">
        <v>493817.836210999</v>
      </c>
      <c r="R362">
        <v>5181084.7781400001</v>
      </c>
      <c r="S362" t="s">
        <v>11</v>
      </c>
      <c r="T362">
        <v>7</v>
      </c>
      <c r="U362">
        <v>108.5</v>
      </c>
      <c r="V362">
        <v>0.65397260273972602</v>
      </c>
      <c r="W362">
        <v>55</v>
      </c>
      <c r="X362">
        <f t="shared" si="21"/>
        <v>0.16224188790560473</v>
      </c>
    </row>
    <row r="363" spans="1:24" x14ac:dyDescent="0.4">
      <c r="A363" t="s">
        <v>36</v>
      </c>
      <c r="B363">
        <v>157</v>
      </c>
      <c r="C363">
        <v>14</v>
      </c>
      <c r="D363" t="s">
        <v>40</v>
      </c>
      <c r="E363">
        <v>493606.136686999</v>
      </c>
      <c r="F363">
        <v>5180770.52403</v>
      </c>
      <c r="G363" t="s">
        <v>10</v>
      </c>
      <c r="H363">
        <v>1</v>
      </c>
      <c r="I363">
        <v>103.34645669291338</v>
      </c>
      <c r="J363">
        <f t="shared" si="19"/>
        <v>0.30108919362593461</v>
      </c>
      <c r="N363">
        <v>402</v>
      </c>
      <c r="O363">
        <v>21</v>
      </c>
      <c r="P363" t="s">
        <v>51</v>
      </c>
      <c r="Q363">
        <v>493849.726767999</v>
      </c>
      <c r="R363">
        <v>5181068.7437699903</v>
      </c>
      <c r="S363" t="s">
        <v>11</v>
      </c>
      <c r="T363">
        <v>7</v>
      </c>
      <c r="U363">
        <v>132</v>
      </c>
      <c r="V363">
        <v>0.79561643835616436</v>
      </c>
      <c r="W363">
        <v>96</v>
      </c>
      <c r="X363">
        <f t="shared" si="21"/>
        <v>0.2831858407079646</v>
      </c>
    </row>
    <row r="364" spans="1:24" x14ac:dyDescent="0.4">
      <c r="A364" t="s">
        <v>36</v>
      </c>
      <c r="B364">
        <v>183</v>
      </c>
      <c r="C364">
        <v>14</v>
      </c>
      <c r="D364" t="s">
        <v>37</v>
      </c>
      <c r="E364">
        <v>493623.269814</v>
      </c>
      <c r="F364">
        <v>5180802.28675</v>
      </c>
      <c r="G364" t="s">
        <v>10</v>
      </c>
      <c r="H364">
        <v>1</v>
      </c>
      <c r="I364">
        <v>101.87007874015748</v>
      </c>
      <c r="J364">
        <f t="shared" si="19"/>
        <v>0.29678791943127841</v>
      </c>
      <c r="N364">
        <v>419</v>
      </c>
      <c r="O364">
        <v>15</v>
      </c>
      <c r="P364" t="s">
        <v>49</v>
      </c>
      <c r="Q364">
        <v>493648.355764999</v>
      </c>
      <c r="R364">
        <v>5181104.3018699903</v>
      </c>
      <c r="S364" t="s">
        <v>11</v>
      </c>
      <c r="T364">
        <v>7</v>
      </c>
      <c r="U364">
        <v>205</v>
      </c>
      <c r="V364">
        <v>1.2356164383561643</v>
      </c>
      <c r="W364">
        <v>253</v>
      </c>
      <c r="X364">
        <f t="shared" si="21"/>
        <v>0.74631268436578169</v>
      </c>
    </row>
    <row r="365" spans="1:24" x14ac:dyDescent="0.4">
      <c r="A365" t="s">
        <v>36</v>
      </c>
      <c r="B365">
        <v>133</v>
      </c>
      <c r="C365">
        <v>15</v>
      </c>
      <c r="D365" t="s">
        <v>39</v>
      </c>
      <c r="E365">
        <v>493656.32318900002</v>
      </c>
      <c r="F365">
        <v>5180729.9111700002</v>
      </c>
      <c r="G365" t="s">
        <v>10</v>
      </c>
      <c r="H365">
        <v>3</v>
      </c>
      <c r="I365">
        <v>73.818897637795274</v>
      </c>
      <c r="J365">
        <f t="shared" si="19"/>
        <v>0.21506370973281044</v>
      </c>
      <c r="N365">
        <v>420</v>
      </c>
      <c r="O365">
        <v>16</v>
      </c>
      <c r="P365" t="s">
        <v>49</v>
      </c>
      <c r="Q365">
        <v>493681.925006998</v>
      </c>
      <c r="R365">
        <v>5181110.7360899802</v>
      </c>
      <c r="S365" t="s">
        <v>11</v>
      </c>
      <c r="T365">
        <v>7</v>
      </c>
      <c r="U365">
        <v>194</v>
      </c>
      <c r="V365">
        <v>1.1693150684931508</v>
      </c>
      <c r="W365">
        <v>219</v>
      </c>
      <c r="X365">
        <f t="shared" si="21"/>
        <v>0.64601769911504425</v>
      </c>
    </row>
    <row r="366" spans="1:24" x14ac:dyDescent="0.4">
      <c r="A366" t="s">
        <v>36</v>
      </c>
      <c r="B366">
        <v>185</v>
      </c>
      <c r="C366">
        <v>16</v>
      </c>
      <c r="D366" t="s">
        <v>37</v>
      </c>
      <c r="E366">
        <v>493687.085563</v>
      </c>
      <c r="F366">
        <v>5180801.1080700001</v>
      </c>
      <c r="G366" t="s">
        <v>10</v>
      </c>
      <c r="H366">
        <v>3</v>
      </c>
      <c r="I366">
        <v>51.181102362204726</v>
      </c>
      <c r="J366">
        <f t="shared" si="19"/>
        <v>0.14911083874808193</v>
      </c>
      <c r="N366">
        <v>421</v>
      </c>
      <c r="O366">
        <v>17</v>
      </c>
      <c r="P366" t="s">
        <v>49</v>
      </c>
      <c r="Q366">
        <v>493712.774829</v>
      </c>
      <c r="R366">
        <v>5181114.8141000001</v>
      </c>
      <c r="S366" t="s">
        <v>11</v>
      </c>
      <c r="T366">
        <v>8</v>
      </c>
      <c r="U366">
        <v>166.33858267716536</v>
      </c>
      <c r="V366">
        <v>1.0792154477725406</v>
      </c>
      <c r="W366">
        <v>184</v>
      </c>
      <c r="X366">
        <f t="shared" si="21"/>
        <v>0.54277286135693215</v>
      </c>
    </row>
    <row r="367" spans="1:24" x14ac:dyDescent="0.4">
      <c r="A367" t="s">
        <v>36</v>
      </c>
      <c r="B367">
        <v>156</v>
      </c>
      <c r="C367">
        <v>13</v>
      </c>
      <c r="D367" t="s">
        <v>40</v>
      </c>
      <c r="E367">
        <v>493574.22056400002</v>
      </c>
      <c r="F367">
        <v>5180763.5574099803</v>
      </c>
      <c r="G367" t="s">
        <v>10</v>
      </c>
      <c r="H367">
        <v>1</v>
      </c>
      <c r="I367">
        <v>41.830708661417326</v>
      </c>
      <c r="J367">
        <f t="shared" si="19"/>
        <v>0.12186943551525926</v>
      </c>
      <c r="N367">
        <v>422</v>
      </c>
      <c r="O367">
        <v>18</v>
      </c>
      <c r="P367" t="s">
        <v>49</v>
      </c>
      <c r="Q367">
        <v>493745.871519999</v>
      </c>
      <c r="R367">
        <v>5181100.9654400004</v>
      </c>
      <c r="S367" t="s">
        <v>11</v>
      </c>
      <c r="T367">
        <v>8</v>
      </c>
      <c r="U367">
        <v>125</v>
      </c>
      <c r="V367">
        <v>0.811008058385282</v>
      </c>
      <c r="W367">
        <v>102</v>
      </c>
      <c r="X367">
        <f t="shared" si="21"/>
        <v>0.30088495575221241</v>
      </c>
    </row>
    <row r="368" spans="1:24" x14ac:dyDescent="0.4">
      <c r="A368" t="s">
        <v>36</v>
      </c>
      <c r="B368">
        <v>184</v>
      </c>
      <c r="C368">
        <v>15</v>
      </c>
      <c r="D368" t="s">
        <v>37</v>
      </c>
      <c r="E368">
        <v>493655.168991999</v>
      </c>
      <c r="F368">
        <v>5180793.4742900003</v>
      </c>
      <c r="G368" t="s">
        <v>10</v>
      </c>
      <c r="H368">
        <v>2</v>
      </c>
      <c r="I368">
        <v>29.527559055118111</v>
      </c>
      <c r="J368">
        <f t="shared" si="19"/>
        <v>8.6025483893124186E-2</v>
      </c>
      <c r="N368">
        <v>423</v>
      </c>
      <c r="O368">
        <v>19</v>
      </c>
      <c r="P368" t="s">
        <v>49</v>
      </c>
      <c r="Q368">
        <v>493780.193463</v>
      </c>
      <c r="R368">
        <v>5181114.7788800001</v>
      </c>
      <c r="S368" t="s">
        <v>11</v>
      </c>
      <c r="T368">
        <v>8</v>
      </c>
      <c r="U368">
        <v>64.960629921259837</v>
      </c>
      <c r="V368">
        <v>0.42146875475140638</v>
      </c>
      <c r="W368">
        <v>26</v>
      </c>
      <c r="X368">
        <f t="shared" si="21"/>
        <v>7.6696165191740412E-2</v>
      </c>
    </row>
    <row r="369" spans="1:24" x14ac:dyDescent="0.4">
      <c r="A369" t="s">
        <v>36</v>
      </c>
      <c r="B369">
        <v>186</v>
      </c>
      <c r="C369">
        <v>17</v>
      </c>
      <c r="D369" t="s">
        <v>37</v>
      </c>
      <c r="E369">
        <v>493718.99832999799</v>
      </c>
      <c r="F369">
        <v>5180805.1860999903</v>
      </c>
      <c r="G369" t="s">
        <v>10</v>
      </c>
      <c r="H369">
        <v>4</v>
      </c>
      <c r="I369">
        <v>15.255905511811024</v>
      </c>
      <c r="J369">
        <f t="shared" si="19"/>
        <v>4.4446500011447496E-2</v>
      </c>
      <c r="N369">
        <v>424</v>
      </c>
      <c r="O369">
        <v>20</v>
      </c>
      <c r="P369" t="s">
        <v>49</v>
      </c>
      <c r="Q369">
        <v>493809.70142300002</v>
      </c>
      <c r="R369">
        <v>5181116.5674999803</v>
      </c>
      <c r="S369" t="s">
        <v>11</v>
      </c>
      <c r="T369">
        <v>8</v>
      </c>
      <c r="U369">
        <v>157.9724409448819</v>
      </c>
      <c r="V369">
        <v>1.0249353808727384</v>
      </c>
      <c r="W369">
        <v>166</v>
      </c>
      <c r="X369">
        <f t="shared" si="21"/>
        <v>0.48967551622418881</v>
      </c>
    </row>
    <row r="370" spans="1:24" x14ac:dyDescent="0.4">
      <c r="A370" t="s">
        <v>36</v>
      </c>
      <c r="B370">
        <v>211</v>
      </c>
      <c r="C370">
        <v>18</v>
      </c>
      <c r="D370" t="s">
        <v>32</v>
      </c>
      <c r="E370">
        <v>493735.726117999</v>
      </c>
      <c r="F370">
        <v>5180814.9473799802</v>
      </c>
      <c r="G370" t="s">
        <v>10</v>
      </c>
      <c r="H370">
        <v>4</v>
      </c>
      <c r="I370">
        <v>3.4448820000000002</v>
      </c>
      <c r="J370">
        <f t="shared" si="19"/>
        <v>1.0036306775359629E-2</v>
      </c>
      <c r="N370">
        <v>425</v>
      </c>
      <c r="O370">
        <v>21</v>
      </c>
      <c r="P370" t="s">
        <v>49</v>
      </c>
      <c r="Q370">
        <v>493841.59178900003</v>
      </c>
      <c r="R370">
        <v>5181100.5330800004</v>
      </c>
      <c r="S370" t="s">
        <v>11</v>
      </c>
      <c r="T370">
        <v>8</v>
      </c>
      <c r="U370">
        <v>186.51574803149606</v>
      </c>
      <c r="V370">
        <v>1.2101261973544168</v>
      </c>
      <c r="W370">
        <v>243</v>
      </c>
      <c r="X370">
        <f t="shared" si="21"/>
        <v>0.7168141592920354</v>
      </c>
    </row>
  </sheetData>
  <sortState ref="N2:Y370">
    <sortCondition ref="N2:N370"/>
  </sortState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0"/>
  <sheetViews>
    <sheetView workbookViewId="0">
      <selection activeCell="M19" sqref="M19"/>
    </sheetView>
  </sheetViews>
  <sheetFormatPr defaultRowHeight="14.6" x14ac:dyDescent="0.4"/>
  <cols>
    <col min="10" max="10" width="11.53515625" customWidth="1"/>
  </cols>
  <sheetData>
    <row r="1" spans="1:24" x14ac:dyDescent="0.4">
      <c r="A1" t="s">
        <v>0</v>
      </c>
      <c r="B1" t="s">
        <v>1</v>
      </c>
      <c r="C1" t="s">
        <v>26</v>
      </c>
      <c r="D1" t="s">
        <v>27</v>
      </c>
      <c r="E1" t="s">
        <v>4</v>
      </c>
      <c r="F1" t="s">
        <v>5</v>
      </c>
      <c r="G1" t="s">
        <v>2</v>
      </c>
      <c r="H1" t="s">
        <v>3</v>
      </c>
      <c r="I1" t="s">
        <v>63</v>
      </c>
      <c r="J1" t="s">
        <v>16</v>
      </c>
      <c r="K1" t="s">
        <v>0</v>
      </c>
      <c r="L1" t="s">
        <v>13</v>
      </c>
      <c r="N1" t="s">
        <v>1</v>
      </c>
      <c r="O1" t="s">
        <v>26</v>
      </c>
      <c r="P1" t="s">
        <v>27</v>
      </c>
      <c r="Q1" t="s">
        <v>4</v>
      </c>
      <c r="R1" t="s">
        <v>5</v>
      </c>
      <c r="S1" t="s">
        <v>2</v>
      </c>
      <c r="T1" t="s">
        <v>3</v>
      </c>
      <c r="U1" t="s">
        <v>63</v>
      </c>
      <c r="V1" t="s">
        <v>16</v>
      </c>
      <c r="W1" t="s">
        <v>161</v>
      </c>
      <c r="X1" t="s">
        <v>110</v>
      </c>
    </row>
    <row r="2" spans="1:24" x14ac:dyDescent="0.4">
      <c r="A2" t="s">
        <v>17</v>
      </c>
      <c r="B2">
        <v>133</v>
      </c>
      <c r="C2">
        <v>15</v>
      </c>
      <c r="D2" t="s">
        <v>39</v>
      </c>
      <c r="E2">
        <v>493656.32318900002</v>
      </c>
      <c r="F2">
        <v>5180729.9111700002</v>
      </c>
      <c r="G2" t="s">
        <v>10</v>
      </c>
      <c r="H2">
        <v>3</v>
      </c>
      <c r="I2">
        <v>391.73228346456693</v>
      </c>
      <c r="J2">
        <f>I2/$L$2</f>
        <v>1.9712264150943399</v>
      </c>
      <c r="K2" t="s">
        <v>17</v>
      </c>
      <c r="L2">
        <f>AVERAGE(I2:I22)</f>
        <v>198.72515935508059</v>
      </c>
      <c r="N2">
        <v>1</v>
      </c>
      <c r="O2">
        <v>5</v>
      </c>
      <c r="P2" t="s">
        <v>9</v>
      </c>
      <c r="Q2">
        <v>493319.28016000002</v>
      </c>
      <c r="R2">
        <v>5180579.2617899803</v>
      </c>
      <c r="S2" t="s">
        <v>9</v>
      </c>
      <c r="T2">
        <v>1</v>
      </c>
      <c r="V2" t="s">
        <v>160</v>
      </c>
    </row>
    <row r="3" spans="1:24" x14ac:dyDescent="0.4">
      <c r="A3" t="s">
        <v>17</v>
      </c>
      <c r="B3">
        <v>381</v>
      </c>
      <c r="C3">
        <v>22</v>
      </c>
      <c r="D3" t="s">
        <v>47</v>
      </c>
      <c r="E3">
        <v>493890.63845799799</v>
      </c>
      <c r="F3">
        <v>5181066.1461699903</v>
      </c>
      <c r="G3" t="s">
        <v>10</v>
      </c>
      <c r="H3">
        <v>3</v>
      </c>
      <c r="I3">
        <v>273.12992125984249</v>
      </c>
      <c r="J3">
        <f t="shared" ref="J3:J22" si="0">I3/$L$2</f>
        <v>1.3744103773584906</v>
      </c>
      <c r="K3" t="s">
        <v>14</v>
      </c>
      <c r="L3">
        <f>AVERAGE(I24:I43)</f>
        <v>392.8884026258205</v>
      </c>
      <c r="N3">
        <v>2</v>
      </c>
      <c r="O3">
        <v>6</v>
      </c>
      <c r="P3" t="s">
        <v>9</v>
      </c>
      <c r="Q3">
        <v>493353.58603200002</v>
      </c>
      <c r="R3">
        <v>5180575.07118</v>
      </c>
      <c r="S3" t="s">
        <v>9</v>
      </c>
      <c r="T3">
        <v>1</v>
      </c>
      <c r="V3" t="s">
        <v>160</v>
      </c>
    </row>
    <row r="4" spans="1:24" x14ac:dyDescent="0.4">
      <c r="A4" t="s">
        <v>17</v>
      </c>
      <c r="B4">
        <v>78</v>
      </c>
      <c r="C4">
        <v>13</v>
      </c>
      <c r="D4" t="s">
        <v>33</v>
      </c>
      <c r="E4">
        <v>493583.737041999</v>
      </c>
      <c r="F4">
        <v>5180668.20438</v>
      </c>
      <c r="G4" t="s">
        <v>10</v>
      </c>
      <c r="H4">
        <v>3</v>
      </c>
      <c r="I4">
        <v>258.36614173228344</v>
      </c>
      <c r="J4">
        <f t="shared" si="0"/>
        <v>1.3001179245283019</v>
      </c>
      <c r="K4" t="s">
        <v>18</v>
      </c>
      <c r="L4">
        <f>AVERAGE(I45:I68)</f>
        <v>146.24343832020998</v>
      </c>
      <c r="N4">
        <v>3</v>
      </c>
      <c r="O4">
        <v>7</v>
      </c>
      <c r="P4" t="s">
        <v>9</v>
      </c>
      <c r="Q4">
        <v>493383.10704700003</v>
      </c>
      <c r="R4">
        <v>5180586.0806700001</v>
      </c>
      <c r="S4" t="s">
        <v>9</v>
      </c>
      <c r="T4">
        <v>1</v>
      </c>
      <c r="U4">
        <v>484.68271334792121</v>
      </c>
      <c r="V4">
        <v>0.91501320635733008</v>
      </c>
      <c r="W4">
        <v>119</v>
      </c>
      <c r="X4">
        <f>W4/345</f>
        <v>0.34492753623188405</v>
      </c>
    </row>
    <row r="5" spans="1:24" x14ac:dyDescent="0.4">
      <c r="A5" t="s">
        <v>17</v>
      </c>
      <c r="B5">
        <v>380</v>
      </c>
      <c r="C5">
        <v>21</v>
      </c>
      <c r="D5" t="s">
        <v>47</v>
      </c>
      <c r="E5">
        <v>493858.701495999</v>
      </c>
      <c r="F5">
        <v>5181036.9536199803</v>
      </c>
      <c r="G5" t="s">
        <v>10</v>
      </c>
      <c r="H5">
        <v>3</v>
      </c>
      <c r="I5">
        <v>251.96850393700788</v>
      </c>
      <c r="J5">
        <f t="shared" si="0"/>
        <v>1.267924528301887</v>
      </c>
      <c r="K5" t="s">
        <v>19</v>
      </c>
      <c r="L5">
        <f>AVERAGE(I70:I90)</f>
        <v>195.47619047619048</v>
      </c>
      <c r="N5">
        <v>4</v>
      </c>
      <c r="O5">
        <v>8</v>
      </c>
      <c r="P5" t="s">
        <v>9</v>
      </c>
      <c r="Q5">
        <v>493415.01299900003</v>
      </c>
      <c r="R5">
        <v>5180582.7119100001</v>
      </c>
      <c r="S5" t="s">
        <v>9</v>
      </c>
      <c r="T5">
        <v>1</v>
      </c>
      <c r="U5">
        <v>397.70240700218818</v>
      </c>
      <c r="V5">
        <v>0.7508065474286445</v>
      </c>
      <c r="W5">
        <v>57</v>
      </c>
      <c r="X5">
        <f>W5/345</f>
        <v>0.16521739130434782</v>
      </c>
    </row>
    <row r="6" spans="1:24" x14ac:dyDescent="0.4">
      <c r="A6" t="s">
        <v>17</v>
      </c>
      <c r="B6">
        <v>333</v>
      </c>
      <c r="C6">
        <v>20</v>
      </c>
      <c r="D6" t="s">
        <v>48</v>
      </c>
      <c r="E6">
        <v>493817.81432800001</v>
      </c>
      <c r="F6">
        <v>5180989.4352799803</v>
      </c>
      <c r="G6" t="s">
        <v>10</v>
      </c>
      <c r="H6">
        <v>3</v>
      </c>
      <c r="I6">
        <v>248.52362204724409</v>
      </c>
      <c r="J6">
        <f t="shared" si="0"/>
        <v>1.2505896226415096</v>
      </c>
      <c r="K6" t="s">
        <v>8</v>
      </c>
      <c r="L6">
        <f>AVERAGE(I91:I184)</f>
        <v>359.64197588342063</v>
      </c>
      <c r="N6">
        <v>5</v>
      </c>
      <c r="O6">
        <v>9</v>
      </c>
      <c r="P6" t="s">
        <v>9</v>
      </c>
      <c r="Q6">
        <v>493446.911100998</v>
      </c>
      <c r="R6">
        <v>5180572.1204000004</v>
      </c>
      <c r="S6" t="s">
        <v>9</v>
      </c>
      <c r="T6">
        <v>1</v>
      </c>
      <c r="V6" t="s">
        <v>160</v>
      </c>
    </row>
    <row r="7" spans="1:24" x14ac:dyDescent="0.4">
      <c r="A7" t="s">
        <v>17</v>
      </c>
      <c r="B7">
        <v>53</v>
      </c>
      <c r="C7">
        <v>13</v>
      </c>
      <c r="D7" t="s">
        <v>11</v>
      </c>
      <c r="E7">
        <v>493577.061649999</v>
      </c>
      <c r="F7">
        <v>5180636.4305800004</v>
      </c>
      <c r="G7" t="s">
        <v>10</v>
      </c>
      <c r="H7">
        <v>3</v>
      </c>
      <c r="I7">
        <v>204.7244094488189</v>
      </c>
      <c r="J7">
        <f t="shared" si="0"/>
        <v>1.0301886792452832</v>
      </c>
      <c r="K7" t="s">
        <v>20</v>
      </c>
      <c r="N7">
        <v>6</v>
      </c>
      <c r="O7">
        <v>10</v>
      </c>
      <c r="P7" t="s">
        <v>9</v>
      </c>
      <c r="Q7">
        <v>493479.23487300001</v>
      </c>
      <c r="R7">
        <v>5180583.9985100003</v>
      </c>
      <c r="S7" t="s">
        <v>9</v>
      </c>
      <c r="T7">
        <v>1</v>
      </c>
      <c r="U7">
        <v>511.48796498905904</v>
      </c>
      <c r="V7">
        <v>0.96561777420327721</v>
      </c>
      <c r="W7">
        <v>153</v>
      </c>
      <c r="X7">
        <f>W7/345</f>
        <v>0.44347826086956521</v>
      </c>
    </row>
    <row r="8" spans="1:24" x14ac:dyDescent="0.4">
      <c r="A8" t="s">
        <v>17</v>
      </c>
      <c r="B8">
        <v>210</v>
      </c>
      <c r="C8">
        <v>17</v>
      </c>
      <c r="D8" t="s">
        <v>32</v>
      </c>
      <c r="E8">
        <v>493703.84080900002</v>
      </c>
      <c r="F8">
        <v>5180836.9829399902</v>
      </c>
      <c r="G8" t="s">
        <v>10</v>
      </c>
      <c r="H8">
        <v>3</v>
      </c>
      <c r="I8">
        <v>203.24803149606299</v>
      </c>
      <c r="J8">
        <f t="shared" si="0"/>
        <v>1.0227594339622643</v>
      </c>
      <c r="K8" t="s">
        <v>21</v>
      </c>
      <c r="L8">
        <f>AVERAGE(I189:I206)</f>
        <v>298.11377744448617</v>
      </c>
      <c r="N8">
        <v>7</v>
      </c>
      <c r="O8">
        <v>11</v>
      </c>
      <c r="P8" t="s">
        <v>9</v>
      </c>
      <c r="Q8">
        <v>493510.72638299799</v>
      </c>
      <c r="R8">
        <v>5180568.2729099803</v>
      </c>
      <c r="S8" t="s">
        <v>9</v>
      </c>
      <c r="T8">
        <v>1</v>
      </c>
      <c r="V8" t="s">
        <v>160</v>
      </c>
    </row>
    <row r="9" spans="1:24" x14ac:dyDescent="0.4">
      <c r="A9" t="s">
        <v>17</v>
      </c>
      <c r="B9">
        <v>235</v>
      </c>
      <c r="C9">
        <v>17</v>
      </c>
      <c r="D9" t="s">
        <v>30</v>
      </c>
      <c r="E9">
        <v>493731.73648899799</v>
      </c>
      <c r="F9">
        <v>5180868.7346999804</v>
      </c>
      <c r="G9" t="s">
        <v>10</v>
      </c>
      <c r="H9">
        <v>3</v>
      </c>
      <c r="I9">
        <v>201.27952755905511</v>
      </c>
      <c r="J9">
        <f t="shared" si="0"/>
        <v>1.0128537735849057</v>
      </c>
      <c r="K9" t="s">
        <v>22</v>
      </c>
      <c r="N9">
        <v>8</v>
      </c>
      <c r="O9">
        <v>12</v>
      </c>
      <c r="P9" t="s">
        <v>9</v>
      </c>
      <c r="Q9">
        <v>493542.64672600001</v>
      </c>
      <c r="R9">
        <v>5180578.1283600004</v>
      </c>
      <c r="S9" t="s">
        <v>9</v>
      </c>
      <c r="T9">
        <v>1</v>
      </c>
      <c r="U9">
        <v>485.77680525164112</v>
      </c>
      <c r="V9">
        <v>0.91707869892247085</v>
      </c>
      <c r="W9">
        <v>121</v>
      </c>
      <c r="X9">
        <f>W9/345</f>
        <v>0.35072463768115941</v>
      </c>
    </row>
    <row r="10" spans="1:24" x14ac:dyDescent="0.4">
      <c r="A10" t="s">
        <v>17</v>
      </c>
      <c r="B10">
        <v>106</v>
      </c>
      <c r="C10">
        <v>14</v>
      </c>
      <c r="D10" t="s">
        <v>38</v>
      </c>
      <c r="E10">
        <v>493627.13805200002</v>
      </c>
      <c r="F10">
        <v>5180706.9397900002</v>
      </c>
      <c r="G10" t="s">
        <v>10</v>
      </c>
      <c r="H10">
        <v>3</v>
      </c>
      <c r="I10">
        <v>198.32677165354332</v>
      </c>
      <c r="J10">
        <f t="shared" si="0"/>
        <v>0.99799528301886808</v>
      </c>
      <c r="K10" t="s">
        <v>23</v>
      </c>
      <c r="L10">
        <f>AVERAGE(I207:I224)</f>
        <v>94.333333333333329</v>
      </c>
      <c r="N10">
        <v>9</v>
      </c>
      <c r="O10">
        <v>13</v>
      </c>
      <c r="P10" t="s">
        <v>9</v>
      </c>
      <c r="Q10">
        <v>493574.550785998</v>
      </c>
      <c r="R10">
        <v>5180572.8713800004</v>
      </c>
      <c r="S10" t="s">
        <v>9</v>
      </c>
      <c r="T10">
        <v>1</v>
      </c>
      <c r="U10">
        <v>665.75492341356676</v>
      </c>
      <c r="V10">
        <v>1.2568522258881161</v>
      </c>
      <c r="W10">
        <v>306</v>
      </c>
      <c r="X10">
        <f>W10/345</f>
        <v>0.88695652173913042</v>
      </c>
    </row>
    <row r="11" spans="1:24" x14ac:dyDescent="0.4">
      <c r="A11" t="s">
        <v>17</v>
      </c>
      <c r="B11">
        <v>29</v>
      </c>
      <c r="C11">
        <v>12</v>
      </c>
      <c r="D11" t="s">
        <v>10</v>
      </c>
      <c r="E11">
        <v>493564.513719999</v>
      </c>
      <c r="F11">
        <v>5180609.8858099803</v>
      </c>
      <c r="G11" t="s">
        <v>10</v>
      </c>
      <c r="H11">
        <v>3</v>
      </c>
      <c r="I11">
        <v>187.00787401574803</v>
      </c>
      <c r="J11">
        <f t="shared" si="0"/>
        <v>0.9410377358490567</v>
      </c>
      <c r="K11" t="s">
        <v>24</v>
      </c>
      <c r="L11">
        <f>AVERAGE(I225:I240)</f>
        <v>538.29321663019698</v>
      </c>
      <c r="N11">
        <v>10</v>
      </c>
      <c r="O11">
        <v>14</v>
      </c>
      <c r="P11" t="s">
        <v>9</v>
      </c>
      <c r="Q11">
        <v>493606.467921998</v>
      </c>
      <c r="R11">
        <v>5180579.8379899804</v>
      </c>
      <c r="S11" t="s">
        <v>9</v>
      </c>
      <c r="T11">
        <v>1</v>
      </c>
      <c r="V11" t="s">
        <v>160</v>
      </c>
    </row>
    <row r="12" spans="1:24" x14ac:dyDescent="0.4">
      <c r="A12" t="s">
        <v>17</v>
      </c>
      <c r="B12">
        <v>307</v>
      </c>
      <c r="C12">
        <v>19</v>
      </c>
      <c r="D12" t="s">
        <v>44</v>
      </c>
      <c r="E12">
        <v>493789.76676500001</v>
      </c>
      <c r="F12">
        <v>5180957.4610299803</v>
      </c>
      <c r="G12" t="s">
        <v>10</v>
      </c>
      <c r="H12">
        <v>3</v>
      </c>
      <c r="I12">
        <v>185.03937007874015</v>
      </c>
      <c r="J12">
        <f t="shared" si="0"/>
        <v>0.93113207547169818</v>
      </c>
      <c r="K12" t="s">
        <v>25</v>
      </c>
      <c r="L12">
        <f>AVERAGE(I242:I354)</f>
        <v>529.70023818283926</v>
      </c>
      <c r="N12">
        <v>11</v>
      </c>
      <c r="O12">
        <v>15</v>
      </c>
      <c r="P12" t="s">
        <v>9</v>
      </c>
      <c r="Q12">
        <v>493638.36825900001</v>
      </c>
      <c r="R12">
        <v>5180571.02544</v>
      </c>
      <c r="S12" t="s">
        <v>9</v>
      </c>
      <c r="T12">
        <v>1</v>
      </c>
      <c r="U12">
        <v>614.33260393873081</v>
      </c>
      <c r="V12">
        <v>1.1597740753265031</v>
      </c>
      <c r="W12">
        <v>264</v>
      </c>
      <c r="X12">
        <f>W12/345</f>
        <v>0.76521739130434785</v>
      </c>
    </row>
    <row r="13" spans="1:24" x14ac:dyDescent="0.4">
      <c r="A13" t="s">
        <v>17</v>
      </c>
      <c r="B13">
        <v>281</v>
      </c>
      <c r="C13">
        <v>18</v>
      </c>
      <c r="D13" t="s">
        <v>35</v>
      </c>
      <c r="E13">
        <v>493754.887468</v>
      </c>
      <c r="F13">
        <v>5180909.4718399802</v>
      </c>
      <c r="G13" t="s">
        <v>10</v>
      </c>
      <c r="H13">
        <v>3</v>
      </c>
      <c r="I13">
        <v>177.16535433070865</v>
      </c>
      <c r="J13">
        <f t="shared" si="0"/>
        <v>0.89150943396226423</v>
      </c>
      <c r="N13">
        <v>12</v>
      </c>
      <c r="O13">
        <v>16</v>
      </c>
      <c r="P13" t="s">
        <v>9</v>
      </c>
      <c r="Q13">
        <v>493668.466732</v>
      </c>
      <c r="R13">
        <v>5180579.1139500001</v>
      </c>
      <c r="S13" t="s">
        <v>9</v>
      </c>
      <c r="T13">
        <v>1</v>
      </c>
      <c r="V13" t="s">
        <v>160</v>
      </c>
    </row>
    <row r="14" spans="1:24" x14ac:dyDescent="0.4">
      <c r="A14" t="s">
        <v>17</v>
      </c>
      <c r="B14">
        <v>28</v>
      </c>
      <c r="C14">
        <v>11</v>
      </c>
      <c r="D14" t="s">
        <v>10</v>
      </c>
      <c r="E14">
        <v>493532.593582</v>
      </c>
      <c r="F14">
        <v>5180600.0302499803</v>
      </c>
      <c r="G14" t="s">
        <v>10</v>
      </c>
      <c r="H14">
        <v>3</v>
      </c>
      <c r="I14">
        <v>176.67322834645668</v>
      </c>
      <c r="J14">
        <f t="shared" si="0"/>
        <v>0.88903301886792463</v>
      </c>
      <c r="N14">
        <v>13</v>
      </c>
      <c r="O14">
        <v>17</v>
      </c>
      <c r="P14" t="s">
        <v>9</v>
      </c>
      <c r="Q14">
        <v>493702.19999400002</v>
      </c>
      <c r="R14">
        <v>5180582.7370800003</v>
      </c>
      <c r="S14" t="s">
        <v>9</v>
      </c>
      <c r="T14">
        <v>1</v>
      </c>
      <c r="U14">
        <v>390.59080962800874</v>
      </c>
      <c r="V14">
        <v>0.73738084575522989</v>
      </c>
      <c r="W14">
        <v>52</v>
      </c>
      <c r="X14">
        <f>W14/345</f>
        <v>0.15072463768115943</v>
      </c>
    </row>
    <row r="15" spans="1:24" x14ac:dyDescent="0.4">
      <c r="A15" t="s">
        <v>17</v>
      </c>
      <c r="B15">
        <v>282</v>
      </c>
      <c r="C15">
        <v>19</v>
      </c>
      <c r="D15" t="s">
        <v>35</v>
      </c>
      <c r="E15">
        <v>493785.611817998</v>
      </c>
      <c r="F15">
        <v>5180925.6843699804</v>
      </c>
      <c r="G15" t="s">
        <v>10</v>
      </c>
      <c r="H15">
        <v>3</v>
      </c>
      <c r="I15">
        <v>172.73622047244095</v>
      </c>
      <c r="J15">
        <f t="shared" si="0"/>
        <v>0.86922169811320771</v>
      </c>
      <c r="N15">
        <v>14</v>
      </c>
      <c r="O15">
        <v>19</v>
      </c>
      <c r="P15" t="s">
        <v>9</v>
      </c>
      <c r="Q15">
        <v>493768.28853800002</v>
      </c>
      <c r="R15">
        <v>5180574.2933700001</v>
      </c>
      <c r="S15" t="s">
        <v>9</v>
      </c>
      <c r="T15">
        <v>1</v>
      </c>
      <c r="V15" t="s">
        <v>160</v>
      </c>
    </row>
    <row r="16" spans="1:24" x14ac:dyDescent="0.4">
      <c r="A16" t="s">
        <v>17</v>
      </c>
      <c r="B16">
        <v>8</v>
      </c>
      <c r="C16">
        <v>12</v>
      </c>
      <c r="D16" t="s">
        <v>9</v>
      </c>
      <c r="E16">
        <v>493542.64672600001</v>
      </c>
      <c r="F16">
        <v>5180578.1283600004</v>
      </c>
      <c r="G16" t="s">
        <v>10</v>
      </c>
      <c r="H16">
        <v>3</v>
      </c>
      <c r="I16">
        <v>169.78346456692913</v>
      </c>
      <c r="J16">
        <f t="shared" si="0"/>
        <v>0.85436320754716988</v>
      </c>
      <c r="N16">
        <v>15</v>
      </c>
      <c r="O16">
        <v>20</v>
      </c>
      <c r="P16" t="s">
        <v>9</v>
      </c>
      <c r="Q16">
        <v>493797.922326</v>
      </c>
      <c r="R16">
        <v>5180576.3034399804</v>
      </c>
      <c r="S16" t="s">
        <v>9</v>
      </c>
      <c r="T16">
        <v>1</v>
      </c>
      <c r="U16">
        <v>585.33916849015316</v>
      </c>
      <c r="V16">
        <v>1.1050385223502746</v>
      </c>
      <c r="W16">
        <v>232</v>
      </c>
      <c r="X16">
        <f>W16/345</f>
        <v>0.672463768115942</v>
      </c>
    </row>
    <row r="17" spans="1:24" x14ac:dyDescent="0.4">
      <c r="A17" t="s">
        <v>17</v>
      </c>
      <c r="B17">
        <v>308</v>
      </c>
      <c r="C17">
        <v>20</v>
      </c>
      <c r="D17" t="s">
        <v>44</v>
      </c>
      <c r="E17">
        <v>493821.674625999</v>
      </c>
      <c r="F17">
        <v>5180957.6503400002</v>
      </c>
      <c r="G17" t="s">
        <v>10</v>
      </c>
      <c r="H17">
        <v>3</v>
      </c>
      <c r="I17">
        <v>164.86220472440945</v>
      </c>
      <c r="J17">
        <f t="shared" si="0"/>
        <v>0.82959905660377364</v>
      </c>
      <c r="N17">
        <v>16</v>
      </c>
      <c r="O17">
        <v>22</v>
      </c>
      <c r="P17" t="s">
        <v>9</v>
      </c>
      <c r="Q17">
        <v>493861.755168</v>
      </c>
      <c r="R17">
        <v>5180589.4613600001</v>
      </c>
      <c r="S17" t="s">
        <v>9</v>
      </c>
      <c r="T17">
        <v>1</v>
      </c>
      <c r="U17">
        <v>537.19912472647695</v>
      </c>
      <c r="V17">
        <v>1.0141568494840836</v>
      </c>
      <c r="W17">
        <v>171</v>
      </c>
      <c r="X17">
        <f>W17/345</f>
        <v>0.4956521739130435</v>
      </c>
    </row>
    <row r="18" spans="1:24" x14ac:dyDescent="0.4">
      <c r="A18" t="s">
        <v>17</v>
      </c>
      <c r="B18">
        <v>258</v>
      </c>
      <c r="C18">
        <v>18</v>
      </c>
      <c r="D18" t="s">
        <v>34</v>
      </c>
      <c r="E18">
        <v>493732.739057998</v>
      </c>
      <c r="F18">
        <v>5180878.5124000004</v>
      </c>
      <c r="G18" t="s">
        <v>10</v>
      </c>
      <c r="H18">
        <v>3</v>
      </c>
      <c r="I18">
        <v>159.94094488188975</v>
      </c>
      <c r="J18">
        <f t="shared" si="0"/>
        <v>0.80483490566037741</v>
      </c>
      <c r="N18">
        <v>17</v>
      </c>
      <c r="O18">
        <v>23</v>
      </c>
      <c r="P18" t="s">
        <v>9</v>
      </c>
      <c r="Q18">
        <v>493893.661479</v>
      </c>
      <c r="R18">
        <v>5180586.20627</v>
      </c>
      <c r="S18" t="s">
        <v>9</v>
      </c>
      <c r="T18">
        <v>1</v>
      </c>
      <c r="V18" t="s">
        <v>160</v>
      </c>
    </row>
    <row r="19" spans="1:24" x14ac:dyDescent="0.4">
      <c r="A19" t="s">
        <v>17</v>
      </c>
      <c r="B19">
        <v>159</v>
      </c>
      <c r="C19">
        <v>16</v>
      </c>
      <c r="D19" t="s">
        <v>40</v>
      </c>
      <c r="E19">
        <v>493669.952770998</v>
      </c>
      <c r="F19">
        <v>5180769.34516</v>
      </c>
      <c r="G19" t="s">
        <v>10</v>
      </c>
      <c r="H19">
        <v>3</v>
      </c>
      <c r="I19">
        <v>150.59055118110237</v>
      </c>
      <c r="J19">
        <f t="shared" si="0"/>
        <v>0.75778301886792465</v>
      </c>
      <c r="N19">
        <v>18</v>
      </c>
      <c r="O19">
        <v>1</v>
      </c>
      <c r="P19" t="s">
        <v>10</v>
      </c>
      <c r="Q19">
        <v>493215.020101998</v>
      </c>
      <c r="R19">
        <v>5180604.1297000004</v>
      </c>
      <c r="S19" t="s">
        <v>9</v>
      </c>
      <c r="T19">
        <v>1</v>
      </c>
      <c r="U19">
        <v>638.40262582056891</v>
      </c>
      <c r="V19">
        <v>1.2052149117595985</v>
      </c>
      <c r="W19">
        <v>290</v>
      </c>
      <c r="X19">
        <f>W19/345</f>
        <v>0.84057971014492749</v>
      </c>
    </row>
    <row r="20" spans="1:24" x14ac:dyDescent="0.4">
      <c r="A20" t="s">
        <v>17</v>
      </c>
      <c r="B20">
        <v>7</v>
      </c>
      <c r="C20">
        <v>11</v>
      </c>
      <c r="D20" t="s">
        <v>9</v>
      </c>
      <c r="E20">
        <v>493510.72638299799</v>
      </c>
      <c r="F20">
        <v>5180568.2729099803</v>
      </c>
      <c r="G20" t="s">
        <v>10</v>
      </c>
      <c r="H20">
        <v>3</v>
      </c>
      <c r="I20">
        <v>138.28740157480314</v>
      </c>
      <c r="J20">
        <f t="shared" si="0"/>
        <v>0.69587264150943395</v>
      </c>
      <c r="N20">
        <v>19</v>
      </c>
      <c r="O20">
        <v>2</v>
      </c>
      <c r="P20" t="s">
        <v>10</v>
      </c>
      <c r="Q20">
        <v>493246.597671</v>
      </c>
      <c r="R20">
        <v>5180590.1908</v>
      </c>
      <c r="S20" t="s">
        <v>9</v>
      </c>
      <c r="T20">
        <v>1</v>
      </c>
      <c r="V20" t="s">
        <v>160</v>
      </c>
    </row>
    <row r="21" spans="1:24" x14ac:dyDescent="0.4">
      <c r="A21" t="s">
        <v>17</v>
      </c>
      <c r="B21">
        <v>79</v>
      </c>
      <c r="C21">
        <v>14</v>
      </c>
      <c r="D21" t="s">
        <v>33</v>
      </c>
      <c r="E21">
        <v>493615.65366100002</v>
      </c>
      <c r="F21">
        <v>5180675.17105</v>
      </c>
      <c r="G21" t="s">
        <v>10</v>
      </c>
      <c r="H21">
        <v>3</v>
      </c>
      <c r="I21">
        <v>129.92125984251967</v>
      </c>
      <c r="J21">
        <f t="shared" si="0"/>
        <v>0.6537735849056604</v>
      </c>
      <c r="N21">
        <v>20</v>
      </c>
      <c r="O21">
        <v>3</v>
      </c>
      <c r="P21" t="s">
        <v>10</v>
      </c>
      <c r="Q21">
        <v>493277.31095900002</v>
      </c>
      <c r="R21">
        <v>5180594.6435200004</v>
      </c>
      <c r="S21" t="s">
        <v>9</v>
      </c>
      <c r="T21">
        <v>1</v>
      </c>
      <c r="U21">
        <v>657.00218818380745</v>
      </c>
      <c r="V21">
        <v>1.2403282853669904</v>
      </c>
      <c r="W21">
        <v>299</v>
      </c>
      <c r="X21">
        <f>W21/345</f>
        <v>0.8666666666666667</v>
      </c>
    </row>
    <row r="22" spans="1:24" x14ac:dyDescent="0.4">
      <c r="A22" t="s">
        <v>17</v>
      </c>
      <c r="B22">
        <v>259</v>
      </c>
      <c r="C22">
        <v>19</v>
      </c>
      <c r="D22" t="s">
        <v>34</v>
      </c>
      <c r="E22">
        <v>493764.663158999</v>
      </c>
      <c r="F22">
        <v>5180893.9251399804</v>
      </c>
      <c r="G22" t="s">
        <v>10</v>
      </c>
      <c r="H22">
        <v>3</v>
      </c>
      <c r="I22">
        <v>129.92125984251967</v>
      </c>
      <c r="J22">
        <f t="shared" si="0"/>
        <v>0.6537735849056604</v>
      </c>
      <c r="N22">
        <v>21</v>
      </c>
      <c r="O22">
        <v>4</v>
      </c>
      <c r="P22" t="s">
        <v>10</v>
      </c>
      <c r="Q22">
        <v>493309.217427</v>
      </c>
      <c r="R22">
        <v>5180591.82981</v>
      </c>
      <c r="S22" t="s">
        <v>9</v>
      </c>
      <c r="T22">
        <v>1</v>
      </c>
      <c r="U22">
        <v>585.33916849015316</v>
      </c>
      <c r="V22">
        <v>1.1050385223502746</v>
      </c>
      <c r="W22">
        <v>233</v>
      </c>
      <c r="X22">
        <f>W22/345</f>
        <v>0.67536231884057973</v>
      </c>
    </row>
    <row r="23" spans="1:24" x14ac:dyDescent="0.4">
      <c r="A23" t="s">
        <v>17</v>
      </c>
      <c r="B23">
        <v>185</v>
      </c>
      <c r="C23">
        <v>16</v>
      </c>
      <c r="D23" t="s">
        <v>37</v>
      </c>
      <c r="E23">
        <v>493687.085563</v>
      </c>
      <c r="F23">
        <v>5180801.1080700001</v>
      </c>
      <c r="G23" t="s">
        <v>10</v>
      </c>
      <c r="H23">
        <v>3</v>
      </c>
      <c r="N23">
        <v>22</v>
      </c>
      <c r="O23">
        <v>5</v>
      </c>
      <c r="P23" t="s">
        <v>10</v>
      </c>
      <c r="Q23">
        <v>493341.14833300002</v>
      </c>
      <c r="R23">
        <v>5180611.0184399802</v>
      </c>
      <c r="S23" t="s">
        <v>9</v>
      </c>
      <c r="T23">
        <v>2</v>
      </c>
      <c r="U23">
        <v>431.07221006564549</v>
      </c>
      <c r="V23">
        <v>0.81380407066543581</v>
      </c>
      <c r="W23">
        <v>79</v>
      </c>
      <c r="X23">
        <f>W23/345</f>
        <v>0.22898550724637681</v>
      </c>
    </row>
    <row r="24" spans="1:24" x14ac:dyDescent="0.4">
      <c r="A24" t="s">
        <v>14</v>
      </c>
      <c r="B24">
        <v>56</v>
      </c>
      <c r="C24">
        <v>16</v>
      </c>
      <c r="D24" t="s">
        <v>11</v>
      </c>
      <c r="E24">
        <v>493671.430219998</v>
      </c>
      <c r="F24">
        <v>5180643.5840299902</v>
      </c>
      <c r="G24" t="s">
        <v>10</v>
      </c>
      <c r="H24">
        <v>5</v>
      </c>
      <c r="I24">
        <v>550.32822757111592</v>
      </c>
      <c r="J24">
        <f>I24/$L$3</f>
        <v>1.4007240323029797</v>
      </c>
      <c r="N24">
        <v>23</v>
      </c>
      <c r="O24">
        <v>6</v>
      </c>
      <c r="P24" t="s">
        <v>10</v>
      </c>
      <c r="Q24">
        <v>493371.45561800001</v>
      </c>
      <c r="R24">
        <v>5180609.6268499903</v>
      </c>
      <c r="S24" t="s">
        <v>9</v>
      </c>
      <c r="T24">
        <v>2</v>
      </c>
      <c r="V24" t="s">
        <v>160</v>
      </c>
    </row>
    <row r="25" spans="1:24" x14ac:dyDescent="0.4">
      <c r="A25" t="s">
        <v>14</v>
      </c>
      <c r="B25">
        <v>309</v>
      </c>
      <c r="C25">
        <v>21</v>
      </c>
      <c r="D25" t="s">
        <v>44</v>
      </c>
      <c r="E25">
        <v>493855.16524100001</v>
      </c>
      <c r="F25">
        <v>5180939.6167799802</v>
      </c>
      <c r="G25" t="s">
        <v>10</v>
      </c>
      <c r="H25">
        <v>5</v>
      </c>
      <c r="I25">
        <v>547.59299781181619</v>
      </c>
      <c r="J25">
        <f t="shared" ref="J25:J43" si="1">I25/$L$3</f>
        <v>1.3937621832358678</v>
      </c>
      <c r="N25">
        <v>24</v>
      </c>
      <c r="O25">
        <v>7</v>
      </c>
      <c r="P25" t="s">
        <v>10</v>
      </c>
      <c r="Q25">
        <v>493404.974858</v>
      </c>
      <c r="R25">
        <v>5180617.8375500003</v>
      </c>
      <c r="S25" t="s">
        <v>9</v>
      </c>
      <c r="T25">
        <v>2</v>
      </c>
      <c r="V25" t="s">
        <v>160</v>
      </c>
    </row>
    <row r="26" spans="1:24" x14ac:dyDescent="0.4">
      <c r="A26" t="s">
        <v>14</v>
      </c>
      <c r="B26">
        <v>238</v>
      </c>
      <c r="C26">
        <v>20</v>
      </c>
      <c r="D26" t="s">
        <v>30</v>
      </c>
      <c r="E26">
        <v>493827.45429000002</v>
      </c>
      <c r="F26">
        <v>5180862.3015200002</v>
      </c>
      <c r="G26" t="s">
        <v>10</v>
      </c>
      <c r="H26">
        <v>5</v>
      </c>
      <c r="I26">
        <v>494.52954048140043</v>
      </c>
      <c r="J26">
        <f t="shared" si="1"/>
        <v>1.2587023113338904</v>
      </c>
      <c r="N26">
        <v>25</v>
      </c>
      <c r="O26">
        <v>8</v>
      </c>
      <c r="P26" t="s">
        <v>10</v>
      </c>
      <c r="Q26">
        <v>493436.88065299799</v>
      </c>
      <c r="R26">
        <v>5180614.4689100003</v>
      </c>
      <c r="S26" t="s">
        <v>9</v>
      </c>
      <c r="T26">
        <v>2</v>
      </c>
      <c r="U26">
        <v>367.61487964989055</v>
      </c>
      <c r="V26">
        <v>0.69400550188727517</v>
      </c>
      <c r="W26">
        <v>40</v>
      </c>
      <c r="X26">
        <f t="shared" ref="X26:X43" si="2">W26/345</f>
        <v>0.11594202898550725</v>
      </c>
    </row>
    <row r="27" spans="1:24" x14ac:dyDescent="0.4">
      <c r="A27" t="s">
        <v>14</v>
      </c>
      <c r="B27">
        <v>135</v>
      </c>
      <c r="C27">
        <v>17</v>
      </c>
      <c r="D27" t="s">
        <v>39</v>
      </c>
      <c r="E27">
        <v>493720.1532</v>
      </c>
      <c r="F27">
        <v>5180741.6229999904</v>
      </c>
      <c r="G27" t="s">
        <v>10</v>
      </c>
      <c r="H27">
        <v>5</v>
      </c>
      <c r="I27">
        <v>491.24726477024069</v>
      </c>
      <c r="J27">
        <f t="shared" si="1"/>
        <v>1.2503480924533559</v>
      </c>
      <c r="N27">
        <v>26</v>
      </c>
      <c r="O27">
        <v>9</v>
      </c>
      <c r="P27" t="s">
        <v>10</v>
      </c>
      <c r="Q27">
        <v>493468.77862400003</v>
      </c>
      <c r="R27">
        <v>5180603.8775000004</v>
      </c>
      <c r="S27" t="s">
        <v>9</v>
      </c>
      <c r="T27">
        <v>2</v>
      </c>
      <c r="U27">
        <v>425.05470459518597</v>
      </c>
      <c r="V27">
        <v>0.80244386155716196</v>
      </c>
      <c r="W27">
        <v>72</v>
      </c>
      <c r="X27">
        <f t="shared" si="2"/>
        <v>0.20869565217391303</v>
      </c>
    </row>
    <row r="28" spans="1:24" x14ac:dyDescent="0.4">
      <c r="A28" t="s">
        <v>14</v>
      </c>
      <c r="B28">
        <v>310</v>
      </c>
      <c r="C28">
        <v>22</v>
      </c>
      <c r="D28" t="s">
        <v>44</v>
      </c>
      <c r="E28">
        <v>493885.503361999</v>
      </c>
      <c r="F28">
        <v>5180970.8085200004</v>
      </c>
      <c r="G28" t="s">
        <v>10</v>
      </c>
      <c r="H28">
        <v>5</v>
      </c>
      <c r="I28">
        <v>473.74179431072207</v>
      </c>
      <c r="J28">
        <f t="shared" si="1"/>
        <v>1.2057922584238374</v>
      </c>
      <c r="N28">
        <v>27</v>
      </c>
      <c r="O28">
        <v>10</v>
      </c>
      <c r="P28" t="s">
        <v>10</v>
      </c>
      <c r="Q28">
        <v>493502.30170800001</v>
      </c>
      <c r="R28">
        <v>5180616.15558</v>
      </c>
      <c r="S28" t="s">
        <v>9</v>
      </c>
      <c r="T28">
        <v>2</v>
      </c>
      <c r="U28">
        <v>349.01531728665208</v>
      </c>
      <c r="V28">
        <v>0.6588921282798833</v>
      </c>
      <c r="W28">
        <v>33</v>
      </c>
      <c r="X28">
        <f t="shared" si="2"/>
        <v>9.5652173913043481E-2</v>
      </c>
    </row>
    <row r="29" spans="1:24" x14ac:dyDescent="0.4">
      <c r="A29" t="s">
        <v>14</v>
      </c>
      <c r="B29">
        <v>108</v>
      </c>
      <c r="C29">
        <v>16</v>
      </c>
      <c r="D29" t="s">
        <v>38</v>
      </c>
      <c r="E29">
        <v>493690.954815</v>
      </c>
      <c r="F29">
        <v>5180705.7611499904</v>
      </c>
      <c r="G29" t="s">
        <v>10</v>
      </c>
      <c r="H29">
        <v>5</v>
      </c>
      <c r="I29">
        <v>463.34792122538289</v>
      </c>
      <c r="J29">
        <f t="shared" si="1"/>
        <v>1.1793372319688109</v>
      </c>
      <c r="N29">
        <v>28</v>
      </c>
      <c r="O29">
        <v>11</v>
      </c>
      <c r="P29" t="s">
        <v>10</v>
      </c>
      <c r="Q29">
        <v>493532.593582</v>
      </c>
      <c r="R29">
        <v>5180600.0302499803</v>
      </c>
      <c r="S29" t="s">
        <v>9</v>
      </c>
      <c r="T29">
        <v>2</v>
      </c>
      <c r="U29">
        <v>441.46608315098467</v>
      </c>
      <c r="V29">
        <v>0.83342625003427251</v>
      </c>
      <c r="W29">
        <v>87</v>
      </c>
      <c r="X29">
        <f t="shared" si="2"/>
        <v>0.25217391304347825</v>
      </c>
    </row>
    <row r="30" spans="1:24" x14ac:dyDescent="0.4">
      <c r="A30" t="s">
        <v>14</v>
      </c>
      <c r="B30">
        <v>161</v>
      </c>
      <c r="C30">
        <v>18</v>
      </c>
      <c r="D30" t="s">
        <v>40</v>
      </c>
      <c r="E30">
        <v>493733.751358999</v>
      </c>
      <c r="F30">
        <v>5180751.3875399902</v>
      </c>
      <c r="G30" t="s">
        <v>10</v>
      </c>
      <c r="H30">
        <v>5</v>
      </c>
      <c r="I30">
        <v>457.33041575492342</v>
      </c>
      <c r="J30">
        <f t="shared" si="1"/>
        <v>1.1640211640211642</v>
      </c>
      <c r="N30">
        <v>29</v>
      </c>
      <c r="O30">
        <v>12</v>
      </c>
      <c r="P30" t="s">
        <v>10</v>
      </c>
      <c r="Q30">
        <v>493564.513719999</v>
      </c>
      <c r="R30">
        <v>5180609.8858099803</v>
      </c>
      <c r="S30" t="s">
        <v>9</v>
      </c>
      <c r="T30">
        <v>2</v>
      </c>
      <c r="U30">
        <v>449.67177242888403</v>
      </c>
      <c r="V30">
        <v>0.84891744427282778</v>
      </c>
      <c r="W30">
        <v>91</v>
      </c>
      <c r="X30">
        <f t="shared" si="2"/>
        <v>0.26376811594202898</v>
      </c>
    </row>
    <row r="31" spans="1:24" x14ac:dyDescent="0.4">
      <c r="A31" t="s">
        <v>14</v>
      </c>
      <c r="B31">
        <v>336</v>
      </c>
      <c r="C31">
        <v>23</v>
      </c>
      <c r="D31" t="s">
        <v>48</v>
      </c>
      <c r="E31">
        <v>493913.54685899901</v>
      </c>
      <c r="F31">
        <v>5180999.3384299902</v>
      </c>
      <c r="G31" t="s">
        <v>10</v>
      </c>
      <c r="H31">
        <v>5</v>
      </c>
      <c r="I31">
        <v>442.01312910284463</v>
      </c>
      <c r="J31">
        <f t="shared" si="1"/>
        <v>1.1250348092453357</v>
      </c>
      <c r="N31">
        <v>30</v>
      </c>
      <c r="O31">
        <v>13</v>
      </c>
      <c r="P31" t="s">
        <v>10</v>
      </c>
      <c r="Q31">
        <v>493596.417629998</v>
      </c>
      <c r="R31">
        <v>5180604.6289499803</v>
      </c>
      <c r="S31" t="s">
        <v>9</v>
      </c>
      <c r="T31">
        <v>2</v>
      </c>
      <c r="U31">
        <v>537.19912472647695</v>
      </c>
      <c r="V31">
        <v>1.0141568494840836</v>
      </c>
      <c r="W31">
        <v>172</v>
      </c>
      <c r="X31">
        <f t="shared" si="2"/>
        <v>0.49855072463768119</v>
      </c>
    </row>
    <row r="32" spans="1:24" x14ac:dyDescent="0.4">
      <c r="A32" t="s">
        <v>14</v>
      </c>
      <c r="B32">
        <v>262</v>
      </c>
      <c r="C32">
        <v>22</v>
      </c>
      <c r="D32" t="s">
        <v>34</v>
      </c>
      <c r="E32">
        <v>493860.40082600003</v>
      </c>
      <c r="F32">
        <v>5180907.2722300002</v>
      </c>
      <c r="G32" t="s">
        <v>10</v>
      </c>
      <c r="H32">
        <v>5</v>
      </c>
      <c r="I32">
        <v>385.12035010940917</v>
      </c>
      <c r="J32">
        <f t="shared" si="1"/>
        <v>0.98022834864940145</v>
      </c>
      <c r="N32">
        <v>31</v>
      </c>
      <c r="O32">
        <v>14</v>
      </c>
      <c r="P32" t="s">
        <v>10</v>
      </c>
      <c r="Q32">
        <v>493628.33457200002</v>
      </c>
      <c r="R32">
        <v>5180611.5956800003</v>
      </c>
      <c r="S32" t="s">
        <v>9</v>
      </c>
      <c r="T32">
        <v>2</v>
      </c>
      <c r="U32">
        <v>540.48140043763669</v>
      </c>
      <c r="V32">
        <v>1.0203533271795058</v>
      </c>
      <c r="W32">
        <v>177</v>
      </c>
      <c r="X32">
        <f t="shared" si="2"/>
        <v>0.5130434782608696</v>
      </c>
    </row>
    <row r="33" spans="1:24" x14ac:dyDescent="0.4">
      <c r="A33" t="s">
        <v>14</v>
      </c>
      <c r="B33">
        <v>81</v>
      </c>
      <c r="C33">
        <v>16</v>
      </c>
      <c r="D33" t="s">
        <v>33</v>
      </c>
      <c r="E33">
        <v>493679.47076</v>
      </c>
      <c r="F33">
        <v>5180673.9922799803</v>
      </c>
      <c r="G33" t="s">
        <v>10</v>
      </c>
      <c r="H33">
        <v>5</v>
      </c>
      <c r="I33">
        <v>376.36761487964986</v>
      </c>
      <c r="J33">
        <f t="shared" si="1"/>
        <v>0.95795043163464222</v>
      </c>
      <c r="N33">
        <v>32</v>
      </c>
      <c r="O33">
        <v>15</v>
      </c>
      <c r="P33" t="s">
        <v>10</v>
      </c>
      <c r="Q33">
        <v>493660.234772</v>
      </c>
      <c r="R33">
        <v>5180602.7832500003</v>
      </c>
      <c r="S33" t="s">
        <v>9</v>
      </c>
      <c r="T33">
        <v>2</v>
      </c>
      <c r="U33">
        <v>573.30415754923411</v>
      </c>
      <c r="V33">
        <v>1.0823181041337269</v>
      </c>
      <c r="W33">
        <v>220</v>
      </c>
      <c r="X33">
        <f t="shared" si="2"/>
        <v>0.6376811594202898</v>
      </c>
    </row>
    <row r="34" spans="1:24" x14ac:dyDescent="0.4">
      <c r="A34" t="s">
        <v>14</v>
      </c>
      <c r="B34">
        <v>285</v>
      </c>
      <c r="C34">
        <v>22</v>
      </c>
      <c r="D34" t="s">
        <v>35</v>
      </c>
      <c r="E34">
        <v>493881.348931999</v>
      </c>
      <c r="F34">
        <v>5180939.0317900004</v>
      </c>
      <c r="G34" t="s">
        <v>10</v>
      </c>
      <c r="H34">
        <v>5</v>
      </c>
      <c r="I34">
        <v>375.27352297592995</v>
      </c>
      <c r="J34">
        <f t="shared" si="1"/>
        <v>0.95516569200779733</v>
      </c>
      <c r="N34">
        <v>33</v>
      </c>
      <c r="O34">
        <v>16</v>
      </c>
      <c r="P34" t="s">
        <v>10</v>
      </c>
      <c r="Q34">
        <v>493692.152348998</v>
      </c>
      <c r="R34">
        <v>5180610.4170500003</v>
      </c>
      <c r="S34" t="s">
        <v>9</v>
      </c>
      <c r="T34">
        <v>2</v>
      </c>
      <c r="U34">
        <v>475.9299781181619</v>
      </c>
      <c r="V34">
        <v>0.89848926583620448</v>
      </c>
      <c r="W34">
        <v>111</v>
      </c>
      <c r="X34">
        <f t="shared" si="2"/>
        <v>0.32173913043478258</v>
      </c>
    </row>
    <row r="35" spans="1:24" x14ac:dyDescent="0.4">
      <c r="A35" t="s">
        <v>14</v>
      </c>
      <c r="B35">
        <v>31</v>
      </c>
      <c r="C35">
        <v>14</v>
      </c>
      <c r="D35" t="s">
        <v>10</v>
      </c>
      <c r="E35">
        <v>493628.33457200002</v>
      </c>
      <c r="F35">
        <v>5180611.5956800003</v>
      </c>
      <c r="G35" t="s">
        <v>10</v>
      </c>
      <c r="H35">
        <v>5</v>
      </c>
      <c r="I35">
        <v>368.70897155361047</v>
      </c>
      <c r="J35">
        <f t="shared" si="1"/>
        <v>0.93845725424672799</v>
      </c>
      <c r="N35">
        <v>34</v>
      </c>
      <c r="O35">
        <v>17</v>
      </c>
      <c r="P35" t="s">
        <v>10</v>
      </c>
      <c r="Q35">
        <v>493724.06612700003</v>
      </c>
      <c r="R35">
        <v>5180614.4951200001</v>
      </c>
      <c r="S35" t="s">
        <v>9</v>
      </c>
      <c r="T35">
        <v>2</v>
      </c>
      <c r="U35">
        <v>365.97374179431068</v>
      </c>
      <c r="V35">
        <v>0.69090726303956407</v>
      </c>
      <c r="W35">
        <v>39</v>
      </c>
      <c r="X35">
        <f t="shared" si="2"/>
        <v>0.11304347826086956</v>
      </c>
    </row>
    <row r="36" spans="1:24" x14ac:dyDescent="0.4">
      <c r="A36" t="s">
        <v>14</v>
      </c>
      <c r="B36">
        <v>261</v>
      </c>
      <c r="C36">
        <v>21</v>
      </c>
      <c r="D36" t="s">
        <v>34</v>
      </c>
      <c r="E36">
        <v>493828.46287400002</v>
      </c>
      <c r="F36">
        <v>5180878.0798399802</v>
      </c>
      <c r="G36" t="s">
        <v>10</v>
      </c>
      <c r="H36">
        <v>5</v>
      </c>
      <c r="I36">
        <v>362.691466083151</v>
      </c>
      <c r="J36">
        <f t="shared" si="1"/>
        <v>0.92314118629908126</v>
      </c>
      <c r="N36">
        <v>35</v>
      </c>
      <c r="O36">
        <v>18</v>
      </c>
      <c r="P36" t="s">
        <v>10</v>
      </c>
      <c r="Q36">
        <v>493755.952693998</v>
      </c>
      <c r="R36">
        <v>5180592.4596699905</v>
      </c>
      <c r="S36" t="s">
        <v>9</v>
      </c>
      <c r="T36">
        <v>2</v>
      </c>
      <c r="U36">
        <v>589.71553610503281</v>
      </c>
      <c r="V36">
        <v>1.1133004926108374</v>
      </c>
      <c r="W36">
        <v>239</v>
      </c>
      <c r="X36">
        <f t="shared" si="2"/>
        <v>0.69275362318840583</v>
      </c>
    </row>
    <row r="37" spans="1:24" x14ac:dyDescent="0.4">
      <c r="A37" t="s">
        <v>14</v>
      </c>
      <c r="B37">
        <v>55</v>
      </c>
      <c r="C37">
        <v>15</v>
      </c>
      <c r="D37" t="s">
        <v>11</v>
      </c>
      <c r="E37">
        <v>493640.878448</v>
      </c>
      <c r="F37">
        <v>5180634.5846699905</v>
      </c>
      <c r="G37" t="s">
        <v>10</v>
      </c>
      <c r="H37">
        <v>5</v>
      </c>
      <c r="I37">
        <v>355.57986870897156</v>
      </c>
      <c r="J37">
        <f t="shared" si="1"/>
        <v>0.90504037872458942</v>
      </c>
      <c r="N37">
        <v>36</v>
      </c>
      <c r="O37">
        <v>19</v>
      </c>
      <c r="P37" t="s">
        <v>10</v>
      </c>
      <c r="Q37">
        <v>493785.60215200001</v>
      </c>
      <c r="R37">
        <v>5180609.6934099803</v>
      </c>
      <c r="S37" t="s">
        <v>9</v>
      </c>
      <c r="T37">
        <v>2</v>
      </c>
      <c r="U37">
        <v>611.05032822757107</v>
      </c>
      <c r="V37">
        <v>1.1535775976310809</v>
      </c>
      <c r="W37">
        <v>262</v>
      </c>
      <c r="X37">
        <f t="shared" si="2"/>
        <v>0.75942028985507248</v>
      </c>
    </row>
    <row r="38" spans="1:24" x14ac:dyDescent="0.4">
      <c r="A38" t="s">
        <v>14</v>
      </c>
      <c r="B38">
        <v>10</v>
      </c>
      <c r="C38">
        <v>14</v>
      </c>
      <c r="D38" t="s">
        <v>9</v>
      </c>
      <c r="E38">
        <v>493606.467921998</v>
      </c>
      <c r="F38">
        <v>5180579.8379899804</v>
      </c>
      <c r="G38" t="s">
        <v>10</v>
      </c>
      <c r="H38">
        <v>5</v>
      </c>
      <c r="I38">
        <v>349.56236323851203</v>
      </c>
      <c r="J38">
        <f t="shared" si="1"/>
        <v>0.88972431077694247</v>
      </c>
      <c r="N38">
        <v>37</v>
      </c>
      <c r="O38">
        <v>20</v>
      </c>
      <c r="P38" t="s">
        <v>10</v>
      </c>
      <c r="Q38">
        <v>493819.787974999</v>
      </c>
      <c r="R38">
        <v>5180608.06183</v>
      </c>
      <c r="S38" t="s">
        <v>9</v>
      </c>
      <c r="T38">
        <v>2</v>
      </c>
      <c r="U38">
        <v>676.14879649890588</v>
      </c>
      <c r="V38">
        <v>1.2764744052569525</v>
      </c>
      <c r="W38">
        <v>314</v>
      </c>
      <c r="X38">
        <f t="shared" si="2"/>
        <v>0.91014492753623188</v>
      </c>
    </row>
    <row r="39" spans="1:24" x14ac:dyDescent="0.4">
      <c r="A39" t="s">
        <v>14</v>
      </c>
      <c r="B39">
        <v>360</v>
      </c>
      <c r="C39">
        <v>23</v>
      </c>
      <c r="D39" t="s">
        <v>50</v>
      </c>
      <c r="E39">
        <v>493923.807727999</v>
      </c>
      <c r="F39">
        <v>5181031.1089899903</v>
      </c>
      <c r="G39" t="s">
        <v>10</v>
      </c>
      <c r="H39">
        <v>5</v>
      </c>
      <c r="I39">
        <v>346.28008752735229</v>
      </c>
      <c r="J39">
        <f t="shared" si="1"/>
        <v>0.8813700918964078</v>
      </c>
      <c r="N39">
        <v>38</v>
      </c>
      <c r="O39">
        <v>21</v>
      </c>
      <c r="P39" t="s">
        <v>10</v>
      </c>
      <c r="Q39">
        <v>493851.68107400002</v>
      </c>
      <c r="R39">
        <v>5180592.0274799904</v>
      </c>
      <c r="S39" t="s">
        <v>9</v>
      </c>
      <c r="T39">
        <v>2</v>
      </c>
      <c r="U39">
        <v>553.61050328227566</v>
      </c>
      <c r="V39">
        <v>1.0451392379611941</v>
      </c>
      <c r="W39">
        <v>198</v>
      </c>
      <c r="X39">
        <f t="shared" si="2"/>
        <v>0.57391304347826089</v>
      </c>
    </row>
    <row r="40" spans="1:24" x14ac:dyDescent="0.4">
      <c r="A40" t="s">
        <v>14</v>
      </c>
      <c r="B40">
        <v>284</v>
      </c>
      <c r="C40">
        <v>21</v>
      </c>
      <c r="D40" t="s">
        <v>35</v>
      </c>
      <c r="E40">
        <v>493849.41125</v>
      </c>
      <c r="F40">
        <v>5180909.8392899903</v>
      </c>
      <c r="G40" t="s">
        <v>10</v>
      </c>
      <c r="H40">
        <v>5</v>
      </c>
      <c r="I40">
        <v>309.62800875273524</v>
      </c>
      <c r="J40">
        <f t="shared" si="1"/>
        <v>0.78808131439710405</v>
      </c>
      <c r="N40">
        <v>39</v>
      </c>
      <c r="O40">
        <v>22</v>
      </c>
      <c r="P40" t="s">
        <v>10</v>
      </c>
      <c r="Q40">
        <v>493883.62043100002</v>
      </c>
      <c r="R40">
        <v>5180621.2199799903</v>
      </c>
      <c r="S40" t="s">
        <v>9</v>
      </c>
      <c r="T40">
        <v>2</v>
      </c>
      <c r="U40">
        <v>601.75054704595186</v>
      </c>
      <c r="V40">
        <v>1.1360209108273851</v>
      </c>
      <c r="W40">
        <v>251</v>
      </c>
      <c r="X40">
        <f t="shared" si="2"/>
        <v>0.72753623188405792</v>
      </c>
    </row>
    <row r="41" spans="1:24" x14ac:dyDescent="0.4">
      <c r="A41" t="s">
        <v>14</v>
      </c>
      <c r="B41">
        <v>237</v>
      </c>
      <c r="C41">
        <v>19</v>
      </c>
      <c r="D41" t="s">
        <v>30</v>
      </c>
      <c r="E41">
        <v>493798.241069999</v>
      </c>
      <c r="F41">
        <v>5180860.3842399903</v>
      </c>
      <c r="G41" t="s">
        <v>10</v>
      </c>
      <c r="H41">
        <v>5</v>
      </c>
      <c r="I41">
        <v>266.41137855579865</v>
      </c>
      <c r="J41">
        <f t="shared" si="1"/>
        <v>0.67808409913673073</v>
      </c>
      <c r="N41">
        <v>40</v>
      </c>
      <c r="O41">
        <v>23</v>
      </c>
      <c r="P41" t="s">
        <v>10</v>
      </c>
      <c r="Q41">
        <v>493915.526583998</v>
      </c>
      <c r="R41">
        <v>5180617.9650100004</v>
      </c>
      <c r="S41" t="s">
        <v>9</v>
      </c>
      <c r="T41">
        <v>2</v>
      </c>
      <c r="U41">
        <v>537.74617067833697</v>
      </c>
      <c r="V41">
        <v>1.0151895957666541</v>
      </c>
      <c r="W41">
        <v>173</v>
      </c>
      <c r="X41">
        <f t="shared" si="2"/>
        <v>0.50144927536231887</v>
      </c>
    </row>
    <row r="42" spans="1:24" x14ac:dyDescent="0.4">
      <c r="A42" t="s">
        <v>14</v>
      </c>
      <c r="B42">
        <v>188</v>
      </c>
      <c r="C42">
        <v>19</v>
      </c>
      <c r="D42" t="s">
        <v>37</v>
      </c>
      <c r="E42">
        <v>493782.808423999</v>
      </c>
      <c r="F42">
        <v>5180798.5634500002</v>
      </c>
      <c r="G42" t="s">
        <v>10</v>
      </c>
      <c r="H42">
        <v>5</v>
      </c>
      <c r="I42">
        <v>264.77024070021884</v>
      </c>
      <c r="J42">
        <f t="shared" si="1"/>
        <v>0.67390698969646357</v>
      </c>
      <c r="N42">
        <v>41</v>
      </c>
      <c r="O42">
        <v>24</v>
      </c>
      <c r="P42" t="s">
        <v>10</v>
      </c>
      <c r="Q42">
        <v>493947.431986999</v>
      </c>
      <c r="R42">
        <v>5180613.9323500004</v>
      </c>
      <c r="S42" t="s">
        <v>9</v>
      </c>
      <c r="T42">
        <v>2</v>
      </c>
      <c r="U42">
        <v>637.308533916849</v>
      </c>
      <c r="V42">
        <v>1.2031494191944578</v>
      </c>
      <c r="W42">
        <v>289</v>
      </c>
      <c r="X42">
        <f t="shared" si="2"/>
        <v>0.83768115942028987</v>
      </c>
    </row>
    <row r="43" spans="1:24" x14ac:dyDescent="0.4">
      <c r="A43" t="s">
        <v>14</v>
      </c>
      <c r="B43">
        <v>187</v>
      </c>
      <c r="C43">
        <v>18</v>
      </c>
      <c r="D43" t="s">
        <v>37</v>
      </c>
      <c r="E43">
        <v>493750.88386399799</v>
      </c>
      <c r="F43">
        <v>5180783.1506200004</v>
      </c>
      <c r="G43" t="s">
        <v>10</v>
      </c>
      <c r="H43">
        <v>5</v>
      </c>
      <c r="I43">
        <v>177.24288840262582</v>
      </c>
      <c r="J43">
        <f t="shared" si="1"/>
        <v>0.45112781954887227</v>
      </c>
      <c r="N43">
        <v>42</v>
      </c>
      <c r="O43">
        <v>2</v>
      </c>
      <c r="P43" t="s">
        <v>11</v>
      </c>
      <c r="Q43">
        <v>493228.31810600002</v>
      </c>
      <c r="R43">
        <v>5180622.0768400002</v>
      </c>
      <c r="S43" t="s">
        <v>9</v>
      </c>
      <c r="T43">
        <v>2</v>
      </c>
      <c r="U43">
        <v>519.14660831509843</v>
      </c>
      <c r="V43">
        <v>0.98007622215926216</v>
      </c>
      <c r="W43">
        <v>158</v>
      </c>
      <c r="X43">
        <f t="shared" si="2"/>
        <v>0.45797101449275363</v>
      </c>
    </row>
    <row r="44" spans="1:24" x14ac:dyDescent="0.4">
      <c r="A44" t="s">
        <v>14</v>
      </c>
      <c r="B44">
        <v>213</v>
      </c>
      <c r="C44">
        <v>20</v>
      </c>
      <c r="D44" t="s">
        <v>32</v>
      </c>
      <c r="E44">
        <v>493799.55908699799</v>
      </c>
      <c r="F44">
        <v>5180830.5493200002</v>
      </c>
      <c r="G44" t="s">
        <v>10</v>
      </c>
      <c r="H44">
        <v>5</v>
      </c>
      <c r="N44">
        <v>43</v>
      </c>
      <c r="O44">
        <v>3</v>
      </c>
      <c r="P44" t="s">
        <v>11</v>
      </c>
      <c r="Q44">
        <v>493257.95663500001</v>
      </c>
      <c r="R44">
        <v>5180626.4461700004</v>
      </c>
      <c r="S44" t="s">
        <v>9</v>
      </c>
      <c r="T44">
        <v>3</v>
      </c>
      <c r="V44" t="s">
        <v>160</v>
      </c>
    </row>
    <row r="45" spans="1:24" x14ac:dyDescent="0.4">
      <c r="A45" t="s">
        <v>18</v>
      </c>
      <c r="B45">
        <v>26</v>
      </c>
      <c r="C45">
        <v>9</v>
      </c>
      <c r="D45" t="s">
        <v>10</v>
      </c>
      <c r="E45">
        <v>493468.77862400003</v>
      </c>
      <c r="F45">
        <v>5180603.8775000004</v>
      </c>
      <c r="G45" t="s">
        <v>10</v>
      </c>
      <c r="H45">
        <v>1</v>
      </c>
      <c r="I45">
        <v>240.64960629921259</v>
      </c>
      <c r="J45">
        <f>I45/$L$4</f>
        <v>1.6455412226584407</v>
      </c>
      <c r="N45">
        <v>44</v>
      </c>
      <c r="O45">
        <v>4</v>
      </c>
      <c r="P45" t="s">
        <v>11</v>
      </c>
      <c r="Q45">
        <v>493289.86292500002</v>
      </c>
      <c r="R45">
        <v>5180623.6323600002</v>
      </c>
      <c r="S45" t="s">
        <v>9</v>
      </c>
      <c r="T45">
        <v>3</v>
      </c>
      <c r="U45">
        <v>311.81619256017507</v>
      </c>
      <c r="V45">
        <v>0.58866538106509958</v>
      </c>
      <c r="W45">
        <v>18</v>
      </c>
      <c r="X45">
        <f t="shared" ref="X45:X56" si="3">W45/345</f>
        <v>5.2173913043478258E-2</v>
      </c>
    </row>
    <row r="46" spans="1:24" x14ac:dyDescent="0.4">
      <c r="A46" t="s">
        <v>18</v>
      </c>
      <c r="B46">
        <v>256</v>
      </c>
      <c r="C46">
        <v>16</v>
      </c>
      <c r="D46" t="s">
        <v>34</v>
      </c>
      <c r="E46">
        <v>493668.941824999</v>
      </c>
      <c r="F46">
        <v>5180896.47004</v>
      </c>
      <c r="G46" t="s">
        <v>10</v>
      </c>
      <c r="H46">
        <v>1</v>
      </c>
      <c r="I46">
        <v>230.31496062992125</v>
      </c>
      <c r="J46">
        <f t="shared" ref="J46:J68" si="4">I46/$L$4</f>
        <v>1.5748738081884464</v>
      </c>
      <c r="N46">
        <v>45</v>
      </c>
      <c r="O46">
        <v>5</v>
      </c>
      <c r="P46" t="s">
        <v>11</v>
      </c>
      <c r="Q46">
        <v>493323.203397998</v>
      </c>
      <c r="R46">
        <v>5180641.4112200001</v>
      </c>
      <c r="S46" t="s">
        <v>9</v>
      </c>
      <c r="T46">
        <v>3</v>
      </c>
      <c r="U46">
        <v>623.08533916849012</v>
      </c>
      <c r="V46">
        <v>1.1762980158476286</v>
      </c>
      <c r="W46">
        <v>273</v>
      </c>
      <c r="X46">
        <f t="shared" si="3"/>
        <v>0.79130434782608694</v>
      </c>
    </row>
    <row r="47" spans="1:24" x14ac:dyDescent="0.4">
      <c r="A47" t="s">
        <v>18</v>
      </c>
      <c r="B47">
        <v>183</v>
      </c>
      <c r="C47">
        <v>14</v>
      </c>
      <c r="D47" t="s">
        <v>37</v>
      </c>
      <c r="E47">
        <v>493623.269814</v>
      </c>
      <c r="F47">
        <v>5180802.28675</v>
      </c>
      <c r="G47" t="s">
        <v>10</v>
      </c>
      <c r="H47">
        <v>1</v>
      </c>
      <c r="I47">
        <v>213.09055118110237</v>
      </c>
      <c r="J47">
        <f t="shared" si="4"/>
        <v>1.4570947840717892</v>
      </c>
      <c r="N47">
        <v>46</v>
      </c>
      <c r="O47">
        <v>6</v>
      </c>
      <c r="P47" t="s">
        <v>11</v>
      </c>
      <c r="Q47">
        <v>493353.700202999</v>
      </c>
      <c r="R47">
        <v>5180640.2296700003</v>
      </c>
      <c r="S47" t="s">
        <v>9</v>
      </c>
      <c r="T47">
        <v>3</v>
      </c>
      <c r="U47">
        <v>666.84901531728667</v>
      </c>
      <c r="V47">
        <v>1.2589177184532567</v>
      </c>
      <c r="W47">
        <v>309</v>
      </c>
      <c r="X47">
        <f t="shared" si="3"/>
        <v>0.89565217391304353</v>
      </c>
    </row>
    <row r="48" spans="1:24" x14ac:dyDescent="0.4">
      <c r="A48" t="s">
        <v>18</v>
      </c>
      <c r="B48">
        <v>76</v>
      </c>
      <c r="C48">
        <v>11</v>
      </c>
      <c r="D48" t="s">
        <v>33</v>
      </c>
      <c r="E48">
        <v>493519.91366000002</v>
      </c>
      <c r="F48">
        <v>5180663.6058200002</v>
      </c>
      <c r="G48" t="s">
        <v>10</v>
      </c>
      <c r="H48">
        <v>1</v>
      </c>
      <c r="I48">
        <v>195.3740157480315</v>
      </c>
      <c r="J48">
        <f t="shared" si="4"/>
        <v>1.3359506449803702</v>
      </c>
      <c r="N48">
        <v>47</v>
      </c>
      <c r="O48">
        <v>7</v>
      </c>
      <c r="P48" t="s">
        <v>11</v>
      </c>
      <c r="Q48">
        <v>493385.61993400002</v>
      </c>
      <c r="R48">
        <v>5180649.6397900004</v>
      </c>
      <c r="S48" t="s">
        <v>9</v>
      </c>
      <c r="T48">
        <v>3</v>
      </c>
      <c r="U48">
        <v>547.04595185995618</v>
      </c>
      <c r="V48">
        <v>1.0327462825703499</v>
      </c>
      <c r="W48">
        <v>188</v>
      </c>
      <c r="X48">
        <f t="shared" si="3"/>
        <v>0.54492753623188406</v>
      </c>
    </row>
    <row r="49" spans="1:24" x14ac:dyDescent="0.4">
      <c r="A49" t="s">
        <v>18</v>
      </c>
      <c r="B49">
        <v>257</v>
      </c>
      <c r="C49">
        <v>17</v>
      </c>
      <c r="D49" t="s">
        <v>34</v>
      </c>
      <c r="E49">
        <v>493700.854097998</v>
      </c>
      <c r="F49">
        <v>5180900.5479899803</v>
      </c>
      <c r="G49" t="s">
        <v>10</v>
      </c>
      <c r="H49">
        <v>1</v>
      </c>
      <c r="I49">
        <v>180.61023622047244</v>
      </c>
      <c r="J49">
        <f t="shared" si="4"/>
        <v>1.234997195737521</v>
      </c>
      <c r="N49">
        <v>48</v>
      </c>
      <c r="O49">
        <v>8</v>
      </c>
      <c r="P49" t="s">
        <v>11</v>
      </c>
      <c r="Q49">
        <v>493417.52554900001</v>
      </c>
      <c r="R49">
        <v>5180646.2710499903</v>
      </c>
      <c r="S49" t="s">
        <v>9</v>
      </c>
      <c r="T49">
        <v>3</v>
      </c>
      <c r="U49">
        <v>470.45951859956233</v>
      </c>
      <c r="V49">
        <v>0.88816180301050096</v>
      </c>
      <c r="W49">
        <v>104</v>
      </c>
      <c r="X49">
        <f t="shared" si="3"/>
        <v>0.30144927536231886</v>
      </c>
    </row>
    <row r="50" spans="1:24" x14ac:dyDescent="0.4">
      <c r="A50" t="s">
        <v>18</v>
      </c>
      <c r="B50">
        <v>355</v>
      </c>
      <c r="C50">
        <v>18</v>
      </c>
      <c r="D50" t="s">
        <v>50</v>
      </c>
      <c r="E50">
        <v>493764.244851998</v>
      </c>
      <c r="F50">
        <v>5181005.6034199903</v>
      </c>
      <c r="G50" t="s">
        <v>10</v>
      </c>
      <c r="H50">
        <v>1</v>
      </c>
      <c r="I50">
        <v>173.72047244094489</v>
      </c>
      <c r="J50">
        <f t="shared" si="4"/>
        <v>1.1878855860908581</v>
      </c>
      <c r="N50">
        <v>49</v>
      </c>
      <c r="O50">
        <v>9</v>
      </c>
      <c r="P50" t="s">
        <v>11</v>
      </c>
      <c r="Q50">
        <v>493449.423316998</v>
      </c>
      <c r="R50">
        <v>5180635.6795399804</v>
      </c>
      <c r="S50" t="s">
        <v>9</v>
      </c>
      <c r="T50">
        <v>3</v>
      </c>
      <c r="U50">
        <v>617.61487964989055</v>
      </c>
      <c r="V50">
        <v>1.1659705530219251</v>
      </c>
      <c r="W50">
        <v>267</v>
      </c>
      <c r="X50">
        <f t="shared" si="3"/>
        <v>0.77391304347826084</v>
      </c>
    </row>
    <row r="51" spans="1:24" x14ac:dyDescent="0.4">
      <c r="A51" t="s">
        <v>18</v>
      </c>
      <c r="B51">
        <v>232</v>
      </c>
      <c r="C51">
        <v>14</v>
      </c>
      <c r="D51" t="s">
        <v>30</v>
      </c>
      <c r="E51">
        <v>493642.625925</v>
      </c>
      <c r="F51">
        <v>5180861.3212599903</v>
      </c>
      <c r="G51" t="s">
        <v>10</v>
      </c>
      <c r="H51">
        <v>1</v>
      </c>
      <c r="I51">
        <v>156.00393700787401</v>
      </c>
      <c r="J51">
        <f t="shared" si="4"/>
        <v>1.0667414469994392</v>
      </c>
      <c r="N51">
        <v>50</v>
      </c>
      <c r="O51">
        <v>10</v>
      </c>
      <c r="P51" t="s">
        <v>11</v>
      </c>
      <c r="Q51">
        <v>493485.65363100002</v>
      </c>
      <c r="R51">
        <v>5180644.8884500004</v>
      </c>
      <c r="S51" t="s">
        <v>9</v>
      </c>
      <c r="T51">
        <v>3</v>
      </c>
      <c r="U51">
        <v>602.84463894967178</v>
      </c>
      <c r="V51">
        <v>1.1380864033925258</v>
      </c>
      <c r="W51">
        <v>252</v>
      </c>
      <c r="X51">
        <f t="shared" si="3"/>
        <v>0.73043478260869565</v>
      </c>
    </row>
    <row r="52" spans="1:24" x14ac:dyDescent="0.4">
      <c r="A52" t="s">
        <v>18</v>
      </c>
      <c r="B52">
        <v>233</v>
      </c>
      <c r="C52">
        <v>15</v>
      </c>
      <c r="D52" t="s">
        <v>30</v>
      </c>
      <c r="E52">
        <v>493667.907851998</v>
      </c>
      <c r="F52">
        <v>5180857.0227399804</v>
      </c>
      <c r="G52" t="s">
        <v>10</v>
      </c>
      <c r="H52">
        <v>1</v>
      </c>
      <c r="I52">
        <v>153.54330708661416</v>
      </c>
      <c r="J52">
        <f t="shared" si="4"/>
        <v>1.049915872125631</v>
      </c>
      <c r="N52">
        <v>51</v>
      </c>
      <c r="O52">
        <v>11</v>
      </c>
      <c r="P52" t="s">
        <v>11</v>
      </c>
      <c r="Q52">
        <v>493514.03761100001</v>
      </c>
      <c r="R52">
        <v>5180631.0323999804</v>
      </c>
      <c r="S52" t="s">
        <v>9</v>
      </c>
      <c r="T52">
        <v>3</v>
      </c>
      <c r="U52">
        <v>584.79212253829314</v>
      </c>
      <c r="V52">
        <v>1.104005776067704</v>
      </c>
      <c r="W52">
        <v>231</v>
      </c>
      <c r="X52">
        <f t="shared" si="3"/>
        <v>0.66956521739130437</v>
      </c>
    </row>
    <row r="53" spans="1:24" x14ac:dyDescent="0.4">
      <c r="A53" t="s">
        <v>18</v>
      </c>
      <c r="B53">
        <v>305</v>
      </c>
      <c r="C53">
        <v>17</v>
      </c>
      <c r="D53" t="s">
        <v>44</v>
      </c>
      <c r="E53">
        <v>493725.95835299901</v>
      </c>
      <c r="F53">
        <v>5180964.0836100001</v>
      </c>
      <c r="G53" t="s">
        <v>10</v>
      </c>
      <c r="H53">
        <v>1</v>
      </c>
      <c r="I53">
        <v>153.54330708661416</v>
      </c>
      <c r="J53">
        <f t="shared" si="4"/>
        <v>1.049915872125631</v>
      </c>
      <c r="N53">
        <v>52</v>
      </c>
      <c r="O53">
        <v>12</v>
      </c>
      <c r="P53" t="s">
        <v>11</v>
      </c>
      <c r="Q53">
        <v>493545.15792600001</v>
      </c>
      <c r="R53">
        <v>5180641.6875400003</v>
      </c>
      <c r="S53" t="s">
        <v>9</v>
      </c>
      <c r="T53">
        <v>3</v>
      </c>
      <c r="U53">
        <v>417.94310722100653</v>
      </c>
      <c r="V53">
        <v>0.78901815988374735</v>
      </c>
      <c r="W53">
        <v>69</v>
      </c>
      <c r="X53">
        <f t="shared" si="3"/>
        <v>0.2</v>
      </c>
    </row>
    <row r="54" spans="1:24" x14ac:dyDescent="0.4">
      <c r="A54" t="s">
        <v>18</v>
      </c>
      <c r="B54">
        <v>50</v>
      </c>
      <c r="C54">
        <v>10</v>
      </c>
      <c r="D54" t="s">
        <v>11</v>
      </c>
      <c r="E54">
        <v>493485.65363100002</v>
      </c>
      <c r="F54">
        <v>5180644.8884500004</v>
      </c>
      <c r="G54" t="s">
        <v>10</v>
      </c>
      <c r="H54">
        <v>1</v>
      </c>
      <c r="I54">
        <v>150.0984251968504</v>
      </c>
      <c r="J54">
        <f t="shared" si="4"/>
        <v>1.0263600673022995</v>
      </c>
      <c r="N54">
        <v>53</v>
      </c>
      <c r="O54">
        <v>13</v>
      </c>
      <c r="P54" t="s">
        <v>11</v>
      </c>
      <c r="Q54">
        <v>493577.061649999</v>
      </c>
      <c r="R54">
        <v>5180636.4305800004</v>
      </c>
      <c r="S54" t="s">
        <v>9</v>
      </c>
      <c r="T54">
        <v>3</v>
      </c>
      <c r="U54">
        <v>395.51422319474835</v>
      </c>
      <c r="V54">
        <v>0.74667556229836307</v>
      </c>
      <c r="W54">
        <v>56</v>
      </c>
      <c r="X54">
        <f t="shared" si="3"/>
        <v>0.16231884057971013</v>
      </c>
    </row>
    <row r="55" spans="1:24" x14ac:dyDescent="0.4">
      <c r="A55" t="s">
        <v>18</v>
      </c>
      <c r="B55">
        <v>280</v>
      </c>
      <c r="C55">
        <v>17</v>
      </c>
      <c r="D55" t="s">
        <v>35</v>
      </c>
      <c r="E55">
        <v>493721.803071998</v>
      </c>
      <c r="F55">
        <v>5180932.3069900004</v>
      </c>
      <c r="G55" t="s">
        <v>10</v>
      </c>
      <c r="H55">
        <v>1</v>
      </c>
      <c r="I55">
        <v>149.60629921259843</v>
      </c>
      <c r="J55">
        <f t="shared" si="4"/>
        <v>1.0229949523275379</v>
      </c>
      <c r="N55">
        <v>54</v>
      </c>
      <c r="O55">
        <v>14</v>
      </c>
      <c r="P55" t="s">
        <v>11</v>
      </c>
      <c r="Q55">
        <v>493608.97844500002</v>
      </c>
      <c r="R55">
        <v>5180643.3971999902</v>
      </c>
      <c r="S55" t="s">
        <v>9</v>
      </c>
      <c r="T55">
        <v>3</v>
      </c>
      <c r="U55">
        <v>260.94091903719914</v>
      </c>
      <c r="V55">
        <v>0.49261997678605701</v>
      </c>
      <c r="W55">
        <v>9</v>
      </c>
      <c r="X55">
        <f t="shared" si="3"/>
        <v>2.6086956521739129E-2</v>
      </c>
    </row>
    <row r="56" spans="1:24" x14ac:dyDescent="0.4">
      <c r="A56" t="s">
        <v>18</v>
      </c>
      <c r="B56">
        <v>5</v>
      </c>
      <c r="C56">
        <v>9</v>
      </c>
      <c r="D56" t="s">
        <v>9</v>
      </c>
      <c r="E56">
        <v>493446.911100998</v>
      </c>
      <c r="F56">
        <v>5180572.1204000004</v>
      </c>
      <c r="G56" t="s">
        <v>10</v>
      </c>
      <c r="H56">
        <v>1</v>
      </c>
      <c r="I56">
        <v>148.12992125984252</v>
      </c>
      <c r="J56">
        <f t="shared" si="4"/>
        <v>1.012899607403253</v>
      </c>
      <c r="N56">
        <v>55</v>
      </c>
      <c r="O56">
        <v>15</v>
      </c>
      <c r="P56" t="s">
        <v>11</v>
      </c>
      <c r="Q56">
        <v>493640.878448</v>
      </c>
      <c r="R56">
        <v>5180634.5846699905</v>
      </c>
      <c r="S56" t="s">
        <v>9</v>
      </c>
      <c r="T56">
        <v>3</v>
      </c>
      <c r="U56">
        <v>485.22975929978116</v>
      </c>
      <c r="V56">
        <v>0.91604595263990041</v>
      </c>
      <c r="W56">
        <v>120</v>
      </c>
      <c r="X56">
        <f t="shared" si="3"/>
        <v>0.34782608695652173</v>
      </c>
    </row>
    <row r="57" spans="1:24" x14ac:dyDescent="0.4">
      <c r="A57" t="s">
        <v>18</v>
      </c>
      <c r="B57">
        <v>103</v>
      </c>
      <c r="C57">
        <v>11</v>
      </c>
      <c r="D57" t="s">
        <v>38</v>
      </c>
      <c r="E57">
        <v>493531.398579998</v>
      </c>
      <c r="F57">
        <v>5180695.3743799804</v>
      </c>
      <c r="G57" t="s">
        <v>10</v>
      </c>
      <c r="H57">
        <v>1</v>
      </c>
      <c r="I57">
        <v>140.74803149606299</v>
      </c>
      <c r="J57">
        <f t="shared" si="4"/>
        <v>0.96242288278182841</v>
      </c>
      <c r="N57">
        <v>56</v>
      </c>
      <c r="O57">
        <v>16</v>
      </c>
      <c r="P57" t="s">
        <v>11</v>
      </c>
      <c r="Q57">
        <v>493671.430219998</v>
      </c>
      <c r="R57">
        <v>5180643.5840299902</v>
      </c>
      <c r="S57" t="s">
        <v>9</v>
      </c>
      <c r="T57">
        <v>3</v>
      </c>
      <c r="V57" t="s">
        <v>160</v>
      </c>
    </row>
    <row r="58" spans="1:24" x14ac:dyDescent="0.4">
      <c r="A58" t="s">
        <v>18</v>
      </c>
      <c r="B58">
        <v>104</v>
      </c>
      <c r="C58">
        <v>12</v>
      </c>
      <c r="D58" t="s">
        <v>38</v>
      </c>
      <c r="E58">
        <v>493561.31900000002</v>
      </c>
      <c r="F58">
        <v>5180707.22915</v>
      </c>
      <c r="G58" t="s">
        <v>10</v>
      </c>
      <c r="H58">
        <v>1</v>
      </c>
      <c r="I58">
        <v>138.77952755905511</v>
      </c>
      <c r="J58">
        <f t="shared" si="4"/>
        <v>0.94896242288278176</v>
      </c>
      <c r="N58">
        <v>57</v>
      </c>
      <c r="O58">
        <v>17</v>
      </c>
      <c r="P58" t="s">
        <v>11</v>
      </c>
      <c r="Q58">
        <v>493704.70950300002</v>
      </c>
      <c r="R58">
        <v>5180646.2963300003</v>
      </c>
      <c r="S58" t="s">
        <v>9</v>
      </c>
      <c r="T58">
        <v>3</v>
      </c>
      <c r="U58">
        <v>623.08533916849012</v>
      </c>
      <c r="V58">
        <v>1.1762980158476286</v>
      </c>
      <c r="W58">
        <v>274</v>
      </c>
      <c r="X58">
        <f t="shared" ref="X58:X95" si="5">W58/345</f>
        <v>0.79420289855072468</v>
      </c>
    </row>
    <row r="59" spans="1:24" x14ac:dyDescent="0.4">
      <c r="A59" t="s">
        <v>18</v>
      </c>
      <c r="B59">
        <v>279</v>
      </c>
      <c r="C59">
        <v>16</v>
      </c>
      <c r="D59" t="s">
        <v>35</v>
      </c>
      <c r="E59">
        <v>493690.95224100002</v>
      </c>
      <c r="F59">
        <v>5180926.7128600003</v>
      </c>
      <c r="G59" t="s">
        <v>10</v>
      </c>
      <c r="H59">
        <v>1</v>
      </c>
      <c r="I59">
        <v>136.81102362204723</v>
      </c>
      <c r="J59">
        <f t="shared" si="4"/>
        <v>0.93550196298373522</v>
      </c>
      <c r="N59">
        <v>58</v>
      </c>
      <c r="O59">
        <v>18</v>
      </c>
      <c r="P59" t="s">
        <v>11</v>
      </c>
      <c r="Q59">
        <v>493736.59583100001</v>
      </c>
      <c r="R59">
        <v>5180624.2607800001</v>
      </c>
      <c r="S59" t="s">
        <v>9</v>
      </c>
      <c r="T59">
        <v>3</v>
      </c>
      <c r="U59">
        <v>533.36980306345731</v>
      </c>
      <c r="V59">
        <v>1.0069276255060913</v>
      </c>
      <c r="W59">
        <v>166</v>
      </c>
      <c r="X59">
        <f t="shared" si="5"/>
        <v>0.48115942028985509</v>
      </c>
    </row>
    <row r="60" spans="1:24" x14ac:dyDescent="0.4">
      <c r="A60" t="s">
        <v>18</v>
      </c>
      <c r="B60">
        <v>377</v>
      </c>
      <c r="C60">
        <v>18</v>
      </c>
      <c r="D60" t="s">
        <v>47</v>
      </c>
      <c r="E60">
        <v>493767.37831900001</v>
      </c>
      <c r="F60">
        <v>5181033.5277100001</v>
      </c>
      <c r="G60" t="s">
        <v>10</v>
      </c>
      <c r="H60">
        <v>1</v>
      </c>
      <c r="I60">
        <v>134.35039370078741</v>
      </c>
      <c r="J60">
        <f t="shared" si="4"/>
        <v>0.91867638810992713</v>
      </c>
      <c r="N60">
        <v>59</v>
      </c>
      <c r="O60">
        <v>19</v>
      </c>
      <c r="P60" t="s">
        <v>11</v>
      </c>
      <c r="Q60">
        <v>493770.79737400002</v>
      </c>
      <c r="R60">
        <v>5180636.94221</v>
      </c>
      <c r="S60" t="s">
        <v>9</v>
      </c>
      <c r="T60">
        <v>3</v>
      </c>
      <c r="U60">
        <v>659.19037199124728</v>
      </c>
      <c r="V60">
        <v>1.2444592704972719</v>
      </c>
      <c r="W60">
        <v>301</v>
      </c>
      <c r="X60">
        <f t="shared" si="5"/>
        <v>0.87246376811594206</v>
      </c>
    </row>
    <row r="61" spans="1:24" x14ac:dyDescent="0.4">
      <c r="A61" t="s">
        <v>18</v>
      </c>
      <c r="B61">
        <v>156</v>
      </c>
      <c r="C61">
        <v>13</v>
      </c>
      <c r="D61" t="s">
        <v>40</v>
      </c>
      <c r="E61">
        <v>493574.22056400002</v>
      </c>
      <c r="F61">
        <v>5180763.5574099803</v>
      </c>
      <c r="G61" t="s">
        <v>10</v>
      </c>
      <c r="H61">
        <v>1</v>
      </c>
      <c r="I61">
        <v>130.41338582677164</v>
      </c>
      <c r="J61">
        <f t="shared" si="4"/>
        <v>0.89175546831183394</v>
      </c>
      <c r="N61">
        <v>60</v>
      </c>
      <c r="O61">
        <v>20</v>
      </c>
      <c r="P61" t="s">
        <v>11</v>
      </c>
      <c r="Q61">
        <v>493800.430823998</v>
      </c>
      <c r="R61">
        <v>5180639.8627300002</v>
      </c>
      <c r="S61" t="s">
        <v>9</v>
      </c>
      <c r="T61">
        <v>3</v>
      </c>
      <c r="U61">
        <v>587.52735229759298</v>
      </c>
      <c r="V61">
        <v>1.1091695074805559</v>
      </c>
      <c r="W61">
        <v>235</v>
      </c>
      <c r="X61">
        <f t="shared" si="5"/>
        <v>0.6811594202898551</v>
      </c>
    </row>
    <row r="62" spans="1:24" x14ac:dyDescent="0.4">
      <c r="A62" t="s">
        <v>18</v>
      </c>
      <c r="B62">
        <v>401</v>
      </c>
      <c r="C62">
        <v>20</v>
      </c>
      <c r="D62" t="s">
        <v>51</v>
      </c>
      <c r="E62">
        <v>493817.836210999</v>
      </c>
      <c r="F62">
        <v>5181084.7781400001</v>
      </c>
      <c r="G62" t="s">
        <v>10</v>
      </c>
      <c r="H62">
        <v>1</v>
      </c>
      <c r="I62">
        <v>129.92125984251967</v>
      </c>
      <c r="J62">
        <f t="shared" si="4"/>
        <v>0.88839035333707228</v>
      </c>
      <c r="N62">
        <v>61</v>
      </c>
      <c r="O62">
        <v>21</v>
      </c>
      <c r="P62" t="s">
        <v>11</v>
      </c>
      <c r="Q62">
        <v>493832.32370200002</v>
      </c>
      <c r="R62">
        <v>5180623.82828</v>
      </c>
      <c r="S62" t="s">
        <v>9</v>
      </c>
      <c r="T62">
        <v>3</v>
      </c>
      <c r="U62">
        <v>553.06345733041576</v>
      </c>
      <c r="V62">
        <v>1.044106491678624</v>
      </c>
      <c r="W62">
        <v>195</v>
      </c>
      <c r="X62">
        <f t="shared" si="5"/>
        <v>0.56521739130434778</v>
      </c>
    </row>
    <row r="63" spans="1:24" x14ac:dyDescent="0.4">
      <c r="A63" t="s">
        <v>18</v>
      </c>
      <c r="B63">
        <v>378</v>
      </c>
      <c r="C63">
        <v>19</v>
      </c>
      <c r="D63" t="s">
        <v>47</v>
      </c>
      <c r="E63">
        <v>493794.903391</v>
      </c>
      <c r="F63">
        <v>5181052.7986000003</v>
      </c>
      <c r="G63" t="s">
        <v>10</v>
      </c>
      <c r="H63">
        <v>1</v>
      </c>
      <c r="I63">
        <v>125</v>
      </c>
      <c r="J63">
        <f t="shared" si="4"/>
        <v>0.85473920358945599</v>
      </c>
      <c r="N63">
        <v>62</v>
      </c>
      <c r="O63">
        <v>22</v>
      </c>
      <c r="P63" t="s">
        <v>11</v>
      </c>
      <c r="Q63">
        <v>493862.44210400002</v>
      </c>
      <c r="R63">
        <v>5180655.2967800004</v>
      </c>
      <c r="S63" t="s">
        <v>9</v>
      </c>
      <c r="T63">
        <v>3</v>
      </c>
      <c r="U63">
        <v>420.67833698030631</v>
      </c>
      <c r="V63">
        <v>0.79418189129659911</v>
      </c>
      <c r="W63">
        <v>71</v>
      </c>
      <c r="X63">
        <f t="shared" si="5"/>
        <v>0.20579710144927535</v>
      </c>
    </row>
    <row r="64" spans="1:24" x14ac:dyDescent="0.4">
      <c r="A64" t="s">
        <v>18</v>
      </c>
      <c r="B64">
        <v>208</v>
      </c>
      <c r="C64">
        <v>15</v>
      </c>
      <c r="D64" t="s">
        <v>32</v>
      </c>
      <c r="E64">
        <v>493640.011778999</v>
      </c>
      <c r="F64">
        <v>5180825.2712899903</v>
      </c>
      <c r="G64" t="s">
        <v>10</v>
      </c>
      <c r="H64">
        <v>1</v>
      </c>
      <c r="I64">
        <v>118.11023622047244</v>
      </c>
      <c r="J64">
        <f t="shared" si="4"/>
        <v>0.80762759394279304</v>
      </c>
      <c r="N64">
        <v>63</v>
      </c>
      <c r="O64">
        <v>23</v>
      </c>
      <c r="P64" t="s">
        <v>11</v>
      </c>
      <c r="Q64">
        <v>493896.16895899799</v>
      </c>
      <c r="R64">
        <v>5180649.7655999903</v>
      </c>
      <c r="S64" t="s">
        <v>9</v>
      </c>
      <c r="T64">
        <v>3</v>
      </c>
      <c r="U64">
        <v>520.78774617067836</v>
      </c>
      <c r="V64">
        <v>0.98317446100697325</v>
      </c>
      <c r="W64">
        <v>160</v>
      </c>
      <c r="X64">
        <f t="shared" si="5"/>
        <v>0.46376811594202899</v>
      </c>
    </row>
    <row r="65" spans="1:24" x14ac:dyDescent="0.4">
      <c r="A65" t="s">
        <v>18</v>
      </c>
      <c r="B65">
        <v>331</v>
      </c>
      <c r="C65">
        <v>18</v>
      </c>
      <c r="D65" t="s">
        <v>48</v>
      </c>
      <c r="E65">
        <v>493753.983095998</v>
      </c>
      <c r="F65">
        <v>5180973.8331300002</v>
      </c>
      <c r="G65" t="s">
        <v>10</v>
      </c>
      <c r="H65">
        <v>1</v>
      </c>
      <c r="I65">
        <v>102.36220472440945</v>
      </c>
      <c r="J65">
        <f t="shared" si="4"/>
        <v>0.69994391475042061</v>
      </c>
      <c r="N65">
        <v>64</v>
      </c>
      <c r="O65">
        <v>24</v>
      </c>
      <c r="P65" t="s">
        <v>11</v>
      </c>
      <c r="Q65">
        <v>493928.07418</v>
      </c>
      <c r="R65">
        <v>5180645.7328500003</v>
      </c>
      <c r="S65" t="s">
        <v>9</v>
      </c>
      <c r="T65">
        <v>4</v>
      </c>
      <c r="U65">
        <v>402.07877461706784</v>
      </c>
      <c r="V65">
        <v>0.75906851768920724</v>
      </c>
      <c r="W65">
        <v>63</v>
      </c>
      <c r="X65">
        <f t="shared" si="5"/>
        <v>0.18260869565217391</v>
      </c>
    </row>
    <row r="66" spans="1:24" x14ac:dyDescent="0.4">
      <c r="A66" t="s">
        <v>18</v>
      </c>
      <c r="B66">
        <v>182</v>
      </c>
      <c r="C66">
        <v>13</v>
      </c>
      <c r="D66" t="s">
        <v>37</v>
      </c>
      <c r="E66">
        <v>493593.77961500001</v>
      </c>
      <c r="F66">
        <v>5180793.1975299902</v>
      </c>
      <c r="G66" t="s">
        <v>10</v>
      </c>
      <c r="H66">
        <v>1</v>
      </c>
      <c r="I66">
        <v>92.027559055118104</v>
      </c>
      <c r="J66">
        <f t="shared" si="4"/>
        <v>0.62927650028042614</v>
      </c>
      <c r="N66">
        <v>65</v>
      </c>
      <c r="O66">
        <v>25</v>
      </c>
      <c r="P66" t="s">
        <v>11</v>
      </c>
      <c r="Q66">
        <v>493959.974636</v>
      </c>
      <c r="R66">
        <v>5180636.9220099803</v>
      </c>
      <c r="S66" t="s">
        <v>9</v>
      </c>
      <c r="T66">
        <v>4</v>
      </c>
      <c r="U66">
        <v>400.43763676148797</v>
      </c>
      <c r="V66">
        <v>0.75597027884149626</v>
      </c>
      <c r="W66">
        <v>61</v>
      </c>
      <c r="X66">
        <f t="shared" si="5"/>
        <v>0.17681159420289855</v>
      </c>
    </row>
    <row r="67" spans="1:24" x14ac:dyDescent="0.4">
      <c r="A67" t="s">
        <v>18</v>
      </c>
      <c r="B67">
        <v>157</v>
      </c>
      <c r="C67">
        <v>14</v>
      </c>
      <c r="D67" t="s">
        <v>40</v>
      </c>
      <c r="E67">
        <v>493606.136686999</v>
      </c>
      <c r="F67">
        <v>5180770.52403</v>
      </c>
      <c r="G67" t="s">
        <v>10</v>
      </c>
      <c r="H67">
        <v>1</v>
      </c>
      <c r="I67">
        <v>84.645669291338578</v>
      </c>
      <c r="J67">
        <f t="shared" si="4"/>
        <v>0.57879977565900165</v>
      </c>
      <c r="N67">
        <v>66</v>
      </c>
      <c r="O67">
        <v>26</v>
      </c>
      <c r="P67" t="s">
        <v>11</v>
      </c>
      <c r="Q67">
        <v>493989.609204999</v>
      </c>
      <c r="R67">
        <v>5180640.4995499803</v>
      </c>
      <c r="S67" t="s">
        <v>9</v>
      </c>
      <c r="T67">
        <v>4</v>
      </c>
      <c r="U67">
        <v>536.10503282275704</v>
      </c>
      <c r="V67">
        <v>1.0120913569189429</v>
      </c>
      <c r="W67">
        <v>167</v>
      </c>
      <c r="X67">
        <f t="shared" si="5"/>
        <v>0.48405797101449277</v>
      </c>
    </row>
    <row r="68" spans="1:24" x14ac:dyDescent="0.4">
      <c r="A68" t="s">
        <v>18</v>
      </c>
      <c r="B68">
        <v>130</v>
      </c>
      <c r="C68">
        <v>12</v>
      </c>
      <c r="D68" t="s">
        <v>39</v>
      </c>
      <c r="E68">
        <v>493560.60417000001</v>
      </c>
      <c r="F68">
        <v>5180737.0137999803</v>
      </c>
      <c r="G68" t="s">
        <v>10</v>
      </c>
      <c r="H68">
        <v>1</v>
      </c>
      <c r="I68">
        <v>31.988188976377952</v>
      </c>
      <c r="J68">
        <f t="shared" si="4"/>
        <v>0.21873247335950644</v>
      </c>
      <c r="N68">
        <v>67</v>
      </c>
      <c r="O68">
        <v>27</v>
      </c>
      <c r="P68" t="s">
        <v>11</v>
      </c>
      <c r="Q68">
        <v>494023.79518900003</v>
      </c>
      <c r="R68">
        <v>5180638.7472000001</v>
      </c>
      <c r="S68" t="s">
        <v>9</v>
      </c>
      <c r="T68">
        <v>4</v>
      </c>
      <c r="U68">
        <v>570.02188183807436</v>
      </c>
      <c r="V68">
        <v>1.0761216264383047</v>
      </c>
      <c r="W68">
        <v>217</v>
      </c>
      <c r="X68">
        <f t="shared" si="5"/>
        <v>0.62898550724637681</v>
      </c>
    </row>
    <row r="69" spans="1:24" x14ac:dyDescent="0.4">
      <c r="A69" t="s">
        <v>18</v>
      </c>
      <c r="B69">
        <v>425</v>
      </c>
      <c r="C69">
        <v>21</v>
      </c>
      <c r="D69" t="s">
        <v>49</v>
      </c>
      <c r="E69">
        <v>493841.59178900003</v>
      </c>
      <c r="F69">
        <v>5181100.5330800004</v>
      </c>
      <c r="G69" t="s">
        <v>10</v>
      </c>
      <c r="H69">
        <v>1</v>
      </c>
      <c r="N69">
        <v>68</v>
      </c>
      <c r="O69">
        <v>3</v>
      </c>
      <c r="P69" t="s">
        <v>33</v>
      </c>
      <c r="Q69">
        <v>493264.633727999</v>
      </c>
      <c r="R69">
        <v>5180658.2196300002</v>
      </c>
      <c r="S69" t="s">
        <v>9</v>
      </c>
      <c r="T69">
        <v>4</v>
      </c>
      <c r="U69">
        <v>503.8293216630197</v>
      </c>
      <c r="V69">
        <v>0.95115932624729238</v>
      </c>
      <c r="W69">
        <v>144</v>
      </c>
      <c r="X69">
        <f t="shared" si="5"/>
        <v>0.41739130434782606</v>
      </c>
    </row>
    <row r="70" spans="1:24" x14ac:dyDescent="0.4">
      <c r="A70" t="s">
        <v>19</v>
      </c>
      <c r="B70">
        <v>162</v>
      </c>
      <c r="C70">
        <v>19</v>
      </c>
      <c r="D70" t="s">
        <v>40</v>
      </c>
      <c r="E70">
        <v>493767.49701400002</v>
      </c>
      <c r="F70">
        <v>5180765.4346099803</v>
      </c>
      <c r="G70" t="s">
        <v>10</v>
      </c>
      <c r="H70">
        <v>6</v>
      </c>
      <c r="I70">
        <v>300</v>
      </c>
      <c r="J70">
        <f>I70/$L$5</f>
        <v>1.5347137637028014</v>
      </c>
      <c r="N70">
        <v>69</v>
      </c>
      <c r="O70">
        <v>4</v>
      </c>
      <c r="P70" t="s">
        <v>33</v>
      </c>
      <c r="Q70">
        <v>493296.53985200002</v>
      </c>
      <c r="R70">
        <v>5180655.4058499904</v>
      </c>
      <c r="S70" t="s">
        <v>9</v>
      </c>
      <c r="T70">
        <v>4</v>
      </c>
      <c r="U70">
        <v>553.06345733041576</v>
      </c>
      <c r="V70">
        <v>1.044106491678624</v>
      </c>
      <c r="W70">
        <v>196</v>
      </c>
      <c r="X70">
        <f t="shared" si="5"/>
        <v>0.56811594202898552</v>
      </c>
    </row>
    <row r="71" spans="1:24" x14ac:dyDescent="0.4">
      <c r="A71" t="s">
        <v>19</v>
      </c>
      <c r="B71">
        <v>215</v>
      </c>
      <c r="C71">
        <v>22</v>
      </c>
      <c r="D71" t="s">
        <v>32</v>
      </c>
      <c r="E71">
        <v>493859.74745999801</v>
      </c>
      <c r="F71">
        <v>5180844.1624800004</v>
      </c>
      <c r="G71" t="s">
        <v>10</v>
      </c>
      <c r="H71">
        <v>6</v>
      </c>
      <c r="I71">
        <v>266.5</v>
      </c>
      <c r="J71">
        <f t="shared" ref="J71:J90" si="6">I71/$L$5</f>
        <v>1.3633373934226554</v>
      </c>
      <c r="N71">
        <v>70</v>
      </c>
      <c r="O71">
        <v>5</v>
      </c>
      <c r="P71" t="s">
        <v>33</v>
      </c>
      <c r="Q71">
        <v>493328.470462</v>
      </c>
      <c r="R71">
        <v>5180674.59442</v>
      </c>
      <c r="S71" t="s">
        <v>9</v>
      </c>
      <c r="T71">
        <v>4</v>
      </c>
      <c r="U71">
        <v>556.3457330415755</v>
      </c>
      <c r="V71">
        <v>1.050302969374046</v>
      </c>
      <c r="W71">
        <v>206</v>
      </c>
      <c r="X71">
        <f t="shared" si="5"/>
        <v>0.59710144927536235</v>
      </c>
    </row>
    <row r="72" spans="1:24" x14ac:dyDescent="0.4">
      <c r="A72" t="s">
        <v>19</v>
      </c>
      <c r="B72">
        <v>239</v>
      </c>
      <c r="C72">
        <v>21</v>
      </c>
      <c r="D72" t="s">
        <v>30</v>
      </c>
      <c r="E72">
        <v>493858.43561599799</v>
      </c>
      <c r="F72">
        <v>5180848.0880899904</v>
      </c>
      <c r="G72" t="s">
        <v>10</v>
      </c>
      <c r="H72">
        <v>6</v>
      </c>
      <c r="I72">
        <v>253.5</v>
      </c>
      <c r="J72">
        <f t="shared" si="6"/>
        <v>1.2968331303288672</v>
      </c>
      <c r="N72">
        <v>71</v>
      </c>
      <c r="O72">
        <v>6</v>
      </c>
      <c r="P72" t="s">
        <v>33</v>
      </c>
      <c r="Q72">
        <v>493360.376774</v>
      </c>
      <c r="R72">
        <v>5180672.0032200003</v>
      </c>
      <c r="S72" t="s">
        <v>9</v>
      </c>
      <c r="T72">
        <v>4</v>
      </c>
      <c r="U72">
        <v>302.5164113785558</v>
      </c>
      <c r="V72">
        <v>0.57110869426140354</v>
      </c>
      <c r="W72">
        <v>13</v>
      </c>
      <c r="X72">
        <f t="shared" si="5"/>
        <v>3.7681159420289857E-2</v>
      </c>
    </row>
    <row r="73" spans="1:24" x14ac:dyDescent="0.4">
      <c r="A73" t="s">
        <v>19</v>
      </c>
      <c r="B73">
        <v>286</v>
      </c>
      <c r="C73">
        <v>23</v>
      </c>
      <c r="D73" t="s">
        <v>35</v>
      </c>
      <c r="E73">
        <v>493913.253394</v>
      </c>
      <c r="F73">
        <v>5180935.7768099904</v>
      </c>
      <c r="G73" t="s">
        <v>10</v>
      </c>
      <c r="H73">
        <v>6</v>
      </c>
      <c r="I73">
        <v>249.5</v>
      </c>
      <c r="J73">
        <f t="shared" si="6"/>
        <v>1.2763702801461632</v>
      </c>
      <c r="N73">
        <v>72</v>
      </c>
      <c r="O73">
        <v>7</v>
      </c>
      <c r="P73" t="s">
        <v>33</v>
      </c>
      <c r="Q73">
        <v>493392.296325</v>
      </c>
      <c r="R73">
        <v>5180681.4133900004</v>
      </c>
      <c r="S73" t="s">
        <v>9</v>
      </c>
      <c r="T73">
        <v>4</v>
      </c>
      <c r="U73">
        <v>542.12253829321662</v>
      </c>
      <c r="V73">
        <v>1.023451566027217</v>
      </c>
      <c r="W73">
        <v>182</v>
      </c>
      <c r="X73">
        <f t="shared" si="5"/>
        <v>0.52753623188405796</v>
      </c>
    </row>
    <row r="74" spans="1:24" x14ac:dyDescent="0.4">
      <c r="A74" t="s">
        <v>19</v>
      </c>
      <c r="B74">
        <v>312</v>
      </c>
      <c r="C74">
        <v>24</v>
      </c>
      <c r="D74" t="s">
        <v>44</v>
      </c>
      <c r="E74">
        <v>493946.579880998</v>
      </c>
      <c r="F74">
        <v>5180965.7970000003</v>
      </c>
      <c r="G74" t="s">
        <v>10</v>
      </c>
      <c r="H74">
        <v>6</v>
      </c>
      <c r="I74">
        <v>230.5</v>
      </c>
      <c r="J74">
        <f t="shared" si="6"/>
        <v>1.1791717417783192</v>
      </c>
      <c r="N74">
        <v>73</v>
      </c>
      <c r="O74">
        <v>8</v>
      </c>
      <c r="P74" t="s">
        <v>33</v>
      </c>
      <c r="Q74">
        <v>493421.80271800002</v>
      </c>
      <c r="R74">
        <v>5180680.0438900003</v>
      </c>
      <c r="S74" t="s">
        <v>9</v>
      </c>
      <c r="T74">
        <v>4</v>
      </c>
      <c r="U74">
        <v>697.48358862144414</v>
      </c>
      <c r="V74">
        <v>1.3167515102771963</v>
      </c>
      <c r="W74">
        <v>318</v>
      </c>
      <c r="X74">
        <f t="shared" si="5"/>
        <v>0.92173913043478262</v>
      </c>
    </row>
    <row r="75" spans="1:24" x14ac:dyDescent="0.4">
      <c r="A75" t="s">
        <v>19</v>
      </c>
      <c r="B75">
        <v>136</v>
      </c>
      <c r="C75">
        <v>18</v>
      </c>
      <c r="D75" t="s">
        <v>39</v>
      </c>
      <c r="E75">
        <v>493752.039076999</v>
      </c>
      <c r="F75">
        <v>5180719.5875199903</v>
      </c>
      <c r="G75" t="s">
        <v>10</v>
      </c>
      <c r="H75">
        <v>6</v>
      </c>
      <c r="I75">
        <v>226</v>
      </c>
      <c r="J75">
        <f t="shared" si="6"/>
        <v>1.1561510353227771</v>
      </c>
      <c r="N75">
        <v>74</v>
      </c>
      <c r="O75">
        <v>9</v>
      </c>
      <c r="P75" t="s">
        <v>33</v>
      </c>
      <c r="Q75">
        <v>493458.49844300002</v>
      </c>
      <c r="R75">
        <v>5180665.85384</v>
      </c>
      <c r="S75" t="s">
        <v>9</v>
      </c>
      <c r="T75">
        <v>4</v>
      </c>
      <c r="U75">
        <v>743.98249452954042</v>
      </c>
      <c r="V75">
        <v>1.404534944295676</v>
      </c>
      <c r="W75">
        <v>329</v>
      </c>
      <c r="X75">
        <f t="shared" si="5"/>
        <v>0.95362318840579707</v>
      </c>
    </row>
    <row r="76" spans="1:24" x14ac:dyDescent="0.4">
      <c r="A76" t="s">
        <v>19</v>
      </c>
      <c r="B76">
        <v>214</v>
      </c>
      <c r="C76">
        <v>21</v>
      </c>
      <c r="D76" t="s">
        <v>32</v>
      </c>
      <c r="E76">
        <v>493831.45094800001</v>
      </c>
      <c r="F76">
        <v>5180814.5148600005</v>
      </c>
      <c r="G76" t="s">
        <v>10</v>
      </c>
      <c r="H76">
        <v>6</v>
      </c>
      <c r="I76">
        <v>222</v>
      </c>
      <c r="J76">
        <f t="shared" si="6"/>
        <v>1.1356881851400731</v>
      </c>
      <c r="N76">
        <v>75</v>
      </c>
      <c r="O76">
        <v>10</v>
      </c>
      <c r="P76" t="s">
        <v>33</v>
      </c>
      <c r="Q76">
        <v>493488.02278900001</v>
      </c>
      <c r="R76">
        <v>5180680.5309100002</v>
      </c>
      <c r="S76" t="s">
        <v>9</v>
      </c>
      <c r="T76">
        <v>4</v>
      </c>
      <c r="U76">
        <v>477.57111597374177</v>
      </c>
      <c r="V76">
        <v>0.90158750468391557</v>
      </c>
      <c r="W76">
        <v>112</v>
      </c>
      <c r="X76">
        <f t="shared" si="5"/>
        <v>0.32463768115942027</v>
      </c>
    </row>
    <row r="77" spans="1:24" x14ac:dyDescent="0.4">
      <c r="A77" t="s">
        <v>19</v>
      </c>
      <c r="B77">
        <v>109</v>
      </c>
      <c r="C77">
        <v>17</v>
      </c>
      <c r="D77" t="s">
        <v>38</v>
      </c>
      <c r="E77">
        <v>493725.57659200003</v>
      </c>
      <c r="F77">
        <v>5180706.6988500003</v>
      </c>
      <c r="G77" t="s">
        <v>10</v>
      </c>
      <c r="H77">
        <v>6</v>
      </c>
      <c r="I77">
        <v>217</v>
      </c>
      <c r="J77">
        <f t="shared" si="6"/>
        <v>1.1101096224116931</v>
      </c>
      <c r="N77">
        <v>76</v>
      </c>
      <c r="O77">
        <v>11</v>
      </c>
      <c r="P77" t="s">
        <v>33</v>
      </c>
      <c r="Q77">
        <v>493519.91366000002</v>
      </c>
      <c r="R77">
        <v>5180663.6058200002</v>
      </c>
      <c r="S77" t="s">
        <v>9</v>
      </c>
      <c r="T77">
        <v>4</v>
      </c>
      <c r="U77">
        <v>569.47483588621446</v>
      </c>
      <c r="V77">
        <v>1.0750888801557343</v>
      </c>
      <c r="W77">
        <v>216</v>
      </c>
      <c r="X77">
        <f t="shared" si="5"/>
        <v>0.62608695652173918</v>
      </c>
    </row>
    <row r="78" spans="1:24" x14ac:dyDescent="0.4">
      <c r="A78" t="s">
        <v>19</v>
      </c>
      <c r="B78">
        <v>189</v>
      </c>
      <c r="C78">
        <v>20</v>
      </c>
      <c r="D78" t="s">
        <v>37</v>
      </c>
      <c r="E78">
        <v>493814.71713100001</v>
      </c>
      <c r="F78">
        <v>5180798.7527299803</v>
      </c>
      <c r="G78" t="s">
        <v>10</v>
      </c>
      <c r="H78">
        <v>6</v>
      </c>
      <c r="I78">
        <v>204.5</v>
      </c>
      <c r="J78">
        <f t="shared" si="6"/>
        <v>1.046163215590743</v>
      </c>
      <c r="N78">
        <v>77</v>
      </c>
      <c r="O78">
        <v>12</v>
      </c>
      <c r="P78" t="s">
        <v>33</v>
      </c>
      <c r="Q78">
        <v>493551.833480998</v>
      </c>
      <c r="R78">
        <v>5180673.4613199905</v>
      </c>
      <c r="S78" t="s">
        <v>9</v>
      </c>
      <c r="T78">
        <v>4</v>
      </c>
      <c r="U78">
        <v>453.50109409190372</v>
      </c>
      <c r="V78">
        <v>0.8561466682508202</v>
      </c>
      <c r="W78">
        <v>94</v>
      </c>
      <c r="X78">
        <f t="shared" si="5"/>
        <v>0.27246376811594203</v>
      </c>
    </row>
    <row r="79" spans="1:24" x14ac:dyDescent="0.4">
      <c r="A79" t="s">
        <v>19</v>
      </c>
      <c r="B79">
        <v>311</v>
      </c>
      <c r="C79">
        <v>23</v>
      </c>
      <c r="D79" t="s">
        <v>44</v>
      </c>
      <c r="E79">
        <v>493917.40765800001</v>
      </c>
      <c r="F79">
        <v>5180967.5535500003</v>
      </c>
      <c r="G79" t="s">
        <v>10</v>
      </c>
      <c r="H79">
        <v>6</v>
      </c>
      <c r="I79">
        <v>204.5</v>
      </c>
      <c r="J79">
        <f t="shared" si="6"/>
        <v>1.046163215590743</v>
      </c>
      <c r="N79">
        <v>78</v>
      </c>
      <c r="O79">
        <v>13</v>
      </c>
      <c r="P79" t="s">
        <v>33</v>
      </c>
      <c r="Q79">
        <v>493583.737041999</v>
      </c>
      <c r="R79">
        <v>5180668.20438</v>
      </c>
      <c r="S79" t="s">
        <v>9</v>
      </c>
      <c r="T79">
        <v>4</v>
      </c>
      <c r="U79">
        <v>490.15317286652078</v>
      </c>
      <c r="V79">
        <v>0.92534066918303359</v>
      </c>
      <c r="W79">
        <v>130</v>
      </c>
      <c r="X79">
        <f t="shared" si="5"/>
        <v>0.37681159420289856</v>
      </c>
    </row>
    <row r="80" spans="1:24" x14ac:dyDescent="0.4">
      <c r="A80" t="s">
        <v>19</v>
      </c>
      <c r="B80">
        <v>163</v>
      </c>
      <c r="C80">
        <v>20</v>
      </c>
      <c r="D80" t="s">
        <v>40</v>
      </c>
      <c r="E80">
        <v>493797.58500899799</v>
      </c>
      <c r="F80">
        <v>5180766.9894599803</v>
      </c>
      <c r="G80" t="s">
        <v>10</v>
      </c>
      <c r="H80">
        <v>6</v>
      </c>
      <c r="I80">
        <v>200</v>
      </c>
      <c r="J80">
        <f t="shared" si="6"/>
        <v>1.0231425091352009</v>
      </c>
      <c r="N80">
        <v>79</v>
      </c>
      <c r="O80">
        <v>14</v>
      </c>
      <c r="P80" t="s">
        <v>33</v>
      </c>
      <c r="Q80">
        <v>493615.65366100002</v>
      </c>
      <c r="R80">
        <v>5180675.17105</v>
      </c>
      <c r="S80" t="s">
        <v>9</v>
      </c>
      <c r="T80">
        <v>4</v>
      </c>
      <c r="U80">
        <v>577.13347921225386</v>
      </c>
      <c r="V80">
        <v>1.0895473281117194</v>
      </c>
      <c r="W80">
        <v>224</v>
      </c>
      <c r="X80">
        <f t="shared" si="5"/>
        <v>0.64927536231884053</v>
      </c>
    </row>
    <row r="81" spans="1:24" x14ac:dyDescent="0.4">
      <c r="A81" t="s">
        <v>19</v>
      </c>
      <c r="B81">
        <v>82</v>
      </c>
      <c r="C81">
        <v>17</v>
      </c>
      <c r="D81" t="s">
        <v>33</v>
      </c>
      <c r="E81">
        <v>493711.38420799799</v>
      </c>
      <c r="F81">
        <v>5180678.0702799903</v>
      </c>
      <c r="G81" t="s">
        <v>10</v>
      </c>
      <c r="H81">
        <v>6</v>
      </c>
      <c r="I81">
        <v>194.5</v>
      </c>
      <c r="J81">
        <f t="shared" si="6"/>
        <v>0.99500609013398289</v>
      </c>
      <c r="N81">
        <v>80</v>
      </c>
      <c r="O81">
        <v>15</v>
      </c>
      <c r="P81" t="s">
        <v>33</v>
      </c>
      <c r="Q81">
        <v>493647.55350400001</v>
      </c>
      <c r="R81">
        <v>5180666.35855</v>
      </c>
      <c r="S81" t="s">
        <v>9</v>
      </c>
      <c r="T81">
        <v>4</v>
      </c>
      <c r="U81">
        <v>628.55579868708969</v>
      </c>
      <c r="V81">
        <v>1.1866254786733321</v>
      </c>
      <c r="W81">
        <v>280</v>
      </c>
      <c r="X81">
        <f t="shared" si="5"/>
        <v>0.81159420289855078</v>
      </c>
    </row>
    <row r="82" spans="1:24" x14ac:dyDescent="0.4">
      <c r="A82" t="s">
        <v>19</v>
      </c>
      <c r="B82">
        <v>137</v>
      </c>
      <c r="C82">
        <v>19</v>
      </c>
      <c r="D82" t="s">
        <v>39</v>
      </c>
      <c r="E82">
        <v>493782.143090998</v>
      </c>
      <c r="F82">
        <v>5180736.3660199903</v>
      </c>
      <c r="G82" t="s">
        <v>10</v>
      </c>
      <c r="H82">
        <v>6</v>
      </c>
      <c r="I82">
        <v>184.5</v>
      </c>
      <c r="J82">
        <f t="shared" si="6"/>
        <v>0.9438489646772229</v>
      </c>
      <c r="N82">
        <v>81</v>
      </c>
      <c r="O82">
        <v>16</v>
      </c>
      <c r="P82" t="s">
        <v>33</v>
      </c>
      <c r="Q82">
        <v>493679.47076</v>
      </c>
      <c r="R82">
        <v>5180673.9922799803</v>
      </c>
      <c r="S82" t="s">
        <v>9</v>
      </c>
      <c r="T82">
        <v>4</v>
      </c>
      <c r="U82">
        <v>583.15098468271333</v>
      </c>
      <c r="V82">
        <v>1.100907537219993</v>
      </c>
      <c r="W82">
        <v>230</v>
      </c>
      <c r="X82">
        <f t="shared" si="5"/>
        <v>0.66666666666666663</v>
      </c>
    </row>
    <row r="83" spans="1:24" x14ac:dyDescent="0.4">
      <c r="A83" t="s">
        <v>19</v>
      </c>
      <c r="B83">
        <v>57</v>
      </c>
      <c r="C83">
        <v>17</v>
      </c>
      <c r="D83" t="s">
        <v>11</v>
      </c>
      <c r="E83">
        <v>493704.70950300002</v>
      </c>
      <c r="F83">
        <v>5180646.2963300003</v>
      </c>
      <c r="G83" t="s">
        <v>10</v>
      </c>
      <c r="H83">
        <v>6</v>
      </c>
      <c r="I83">
        <v>181.5</v>
      </c>
      <c r="J83">
        <f t="shared" si="6"/>
        <v>0.9285018270401949</v>
      </c>
      <c r="N83">
        <v>82</v>
      </c>
      <c r="O83">
        <v>17</v>
      </c>
      <c r="P83" t="s">
        <v>33</v>
      </c>
      <c r="Q83">
        <v>493711.38420799799</v>
      </c>
      <c r="R83">
        <v>5180678.0702799903</v>
      </c>
      <c r="S83" t="s">
        <v>9</v>
      </c>
      <c r="T83">
        <v>4</v>
      </c>
      <c r="U83">
        <v>650.43763676148797</v>
      </c>
      <c r="V83">
        <v>1.2279353299761462</v>
      </c>
      <c r="W83">
        <v>294</v>
      </c>
      <c r="X83">
        <f t="shared" si="5"/>
        <v>0.85217391304347823</v>
      </c>
    </row>
    <row r="84" spans="1:24" x14ac:dyDescent="0.4">
      <c r="A84" t="s">
        <v>19</v>
      </c>
      <c r="B84">
        <v>263</v>
      </c>
      <c r="C84">
        <v>23</v>
      </c>
      <c r="D84" t="s">
        <v>34</v>
      </c>
      <c r="E84">
        <v>493892.30544600001</v>
      </c>
      <c r="F84">
        <v>5180904.0171299903</v>
      </c>
      <c r="G84" t="s">
        <v>10</v>
      </c>
      <c r="H84">
        <v>6</v>
      </c>
      <c r="I84">
        <v>165.5</v>
      </c>
      <c r="J84">
        <f t="shared" si="6"/>
        <v>0.84665042630937881</v>
      </c>
      <c r="N84">
        <v>83</v>
      </c>
      <c r="O84">
        <v>18</v>
      </c>
      <c r="P84" t="s">
        <v>33</v>
      </c>
      <c r="Q84">
        <v>493743.27039100003</v>
      </c>
      <c r="R84">
        <v>5180656.0347600002</v>
      </c>
      <c r="S84" t="s">
        <v>9</v>
      </c>
      <c r="T84">
        <v>4</v>
      </c>
      <c r="U84">
        <v>572.21006564551419</v>
      </c>
      <c r="V84">
        <v>1.080252611568586</v>
      </c>
      <c r="W84">
        <v>219</v>
      </c>
      <c r="X84">
        <f t="shared" si="5"/>
        <v>0.63478260869565217</v>
      </c>
    </row>
    <row r="85" spans="1:24" x14ac:dyDescent="0.4">
      <c r="A85" t="s">
        <v>19</v>
      </c>
      <c r="B85">
        <v>32</v>
      </c>
      <c r="C85">
        <v>15</v>
      </c>
      <c r="D85" t="s">
        <v>10</v>
      </c>
      <c r="E85">
        <v>493660.234772</v>
      </c>
      <c r="F85">
        <v>5180602.7832500003</v>
      </c>
      <c r="G85" t="s">
        <v>10</v>
      </c>
      <c r="H85">
        <v>6</v>
      </c>
      <c r="I85">
        <v>157</v>
      </c>
      <c r="J85">
        <f t="shared" si="6"/>
        <v>0.80316686967113271</v>
      </c>
      <c r="N85">
        <v>84</v>
      </c>
      <c r="O85">
        <v>19</v>
      </c>
      <c r="P85" t="s">
        <v>33</v>
      </c>
      <c r="Q85">
        <v>493775.195645998</v>
      </c>
      <c r="R85">
        <v>5180671.4475499904</v>
      </c>
      <c r="S85" t="s">
        <v>9</v>
      </c>
      <c r="T85">
        <v>4</v>
      </c>
      <c r="U85">
        <v>486.87089715536104</v>
      </c>
      <c r="V85">
        <v>0.91914419148761151</v>
      </c>
      <c r="W85">
        <v>125</v>
      </c>
      <c r="X85">
        <f t="shared" si="5"/>
        <v>0.36231884057971014</v>
      </c>
    </row>
    <row r="86" spans="1:24" x14ac:dyDescent="0.4">
      <c r="A86" t="s">
        <v>19</v>
      </c>
      <c r="B86">
        <v>11</v>
      </c>
      <c r="C86">
        <v>15</v>
      </c>
      <c r="D86" t="s">
        <v>9</v>
      </c>
      <c r="E86">
        <v>493638.36825900001</v>
      </c>
      <c r="F86">
        <v>5180571.02544</v>
      </c>
      <c r="G86" t="s">
        <v>10</v>
      </c>
      <c r="H86">
        <v>6</v>
      </c>
      <c r="I86">
        <v>147</v>
      </c>
      <c r="J86">
        <f t="shared" si="6"/>
        <v>0.75200974421437272</v>
      </c>
      <c r="N86">
        <v>85</v>
      </c>
      <c r="O86">
        <v>20</v>
      </c>
      <c r="P86" t="s">
        <v>33</v>
      </c>
      <c r="Q86">
        <v>493807.10502900003</v>
      </c>
      <c r="R86">
        <v>5180671.6367899803</v>
      </c>
      <c r="S86" t="s">
        <v>9</v>
      </c>
      <c r="T86">
        <v>4</v>
      </c>
      <c r="U86">
        <v>478.11816192560173</v>
      </c>
      <c r="V86">
        <v>0.9026202509664859</v>
      </c>
      <c r="W86">
        <v>113</v>
      </c>
      <c r="X86">
        <f t="shared" si="5"/>
        <v>0.32753623188405795</v>
      </c>
    </row>
    <row r="87" spans="1:24" x14ac:dyDescent="0.4">
      <c r="A87" t="s">
        <v>19</v>
      </c>
      <c r="B87">
        <v>337</v>
      </c>
      <c r="C87">
        <v>24</v>
      </c>
      <c r="D87" t="s">
        <v>48</v>
      </c>
      <c r="E87">
        <v>493945.450232998</v>
      </c>
      <c r="F87">
        <v>5180995.3057500003</v>
      </c>
      <c r="G87" t="s">
        <v>10</v>
      </c>
      <c r="H87">
        <v>6</v>
      </c>
      <c r="I87">
        <v>138</v>
      </c>
      <c r="J87">
        <f t="shared" si="6"/>
        <v>0.70596833130328862</v>
      </c>
      <c r="N87">
        <v>86</v>
      </c>
      <c r="O87">
        <v>21</v>
      </c>
      <c r="P87" t="s">
        <v>33</v>
      </c>
      <c r="Q87">
        <v>493838.99775600003</v>
      </c>
      <c r="R87">
        <v>5180655.6023700004</v>
      </c>
      <c r="S87" t="s">
        <v>9</v>
      </c>
      <c r="T87">
        <v>4</v>
      </c>
      <c r="U87">
        <v>374.72647702406999</v>
      </c>
      <c r="V87">
        <v>0.70743120356068978</v>
      </c>
      <c r="W87">
        <v>47</v>
      </c>
      <c r="X87">
        <f t="shared" si="5"/>
        <v>0.13623188405797101</v>
      </c>
    </row>
    <row r="88" spans="1:24" x14ac:dyDescent="0.4">
      <c r="A88" t="s">
        <v>19</v>
      </c>
      <c r="B88">
        <v>12</v>
      </c>
      <c r="C88">
        <v>16</v>
      </c>
      <c r="D88" t="s">
        <v>9</v>
      </c>
      <c r="E88">
        <v>493668.466732</v>
      </c>
      <c r="F88">
        <v>5180579.1139500001</v>
      </c>
      <c r="G88" t="s">
        <v>10</v>
      </c>
      <c r="H88">
        <v>6</v>
      </c>
      <c r="I88">
        <v>126</v>
      </c>
      <c r="J88">
        <f t="shared" si="6"/>
        <v>0.64457978075517663</v>
      </c>
      <c r="N88">
        <v>87</v>
      </c>
      <c r="O88">
        <v>22</v>
      </c>
      <c r="P88" t="s">
        <v>33</v>
      </c>
      <c r="Q88">
        <v>493870.93683800002</v>
      </c>
      <c r="R88">
        <v>5180684.7948000003</v>
      </c>
      <c r="S88" t="s">
        <v>9</v>
      </c>
      <c r="T88">
        <v>5</v>
      </c>
      <c r="U88">
        <v>386.76148796498904</v>
      </c>
      <c r="V88">
        <v>0.73015162177723747</v>
      </c>
      <c r="W88">
        <v>51</v>
      </c>
      <c r="X88">
        <f t="shared" si="5"/>
        <v>0.14782608695652175</v>
      </c>
    </row>
    <row r="89" spans="1:24" x14ac:dyDescent="0.4">
      <c r="A89" t="s">
        <v>19</v>
      </c>
      <c r="B89">
        <v>33</v>
      </c>
      <c r="C89">
        <v>16</v>
      </c>
      <c r="D89" t="s">
        <v>10</v>
      </c>
      <c r="E89">
        <v>493692.152348998</v>
      </c>
      <c r="F89">
        <v>5180610.4170500003</v>
      </c>
      <c r="G89" t="s">
        <v>10</v>
      </c>
      <c r="H89">
        <v>6</v>
      </c>
      <c r="I89">
        <v>118.5</v>
      </c>
      <c r="J89">
        <f t="shared" si="6"/>
        <v>0.60621193666260653</v>
      </c>
      <c r="N89">
        <v>88</v>
      </c>
      <c r="O89">
        <v>23</v>
      </c>
      <c r="P89" t="s">
        <v>33</v>
      </c>
      <c r="Q89">
        <v>493902.842645998</v>
      </c>
      <c r="R89">
        <v>5180681.5397699904</v>
      </c>
      <c r="S89" t="s">
        <v>9</v>
      </c>
      <c r="T89">
        <v>5</v>
      </c>
      <c r="U89">
        <v>538.29321663019687</v>
      </c>
      <c r="V89">
        <v>1.0162223420492242</v>
      </c>
      <c r="W89">
        <v>174</v>
      </c>
      <c r="X89">
        <f t="shared" si="5"/>
        <v>0.5043478260869565</v>
      </c>
    </row>
    <row r="90" spans="1:24" x14ac:dyDescent="0.4">
      <c r="A90" t="s">
        <v>19</v>
      </c>
      <c r="B90">
        <v>240</v>
      </c>
      <c r="C90">
        <v>22</v>
      </c>
      <c r="D90" t="s">
        <v>30</v>
      </c>
      <c r="E90">
        <v>493884.760519</v>
      </c>
      <c r="F90">
        <v>5180880.6179999802</v>
      </c>
      <c r="G90" t="s">
        <v>10</v>
      </c>
      <c r="H90">
        <v>6</v>
      </c>
      <c r="I90">
        <v>118.5</v>
      </c>
      <c r="J90">
        <f t="shared" si="6"/>
        <v>0.60621193666260653</v>
      </c>
      <c r="N90">
        <v>89</v>
      </c>
      <c r="O90">
        <v>24</v>
      </c>
      <c r="P90" t="s">
        <v>33</v>
      </c>
      <c r="Q90">
        <v>493935.202922998</v>
      </c>
      <c r="R90">
        <v>5180676.1413799804</v>
      </c>
      <c r="S90" t="s">
        <v>9</v>
      </c>
      <c r="T90">
        <v>5</v>
      </c>
      <c r="U90">
        <v>429.97811816192558</v>
      </c>
      <c r="V90">
        <v>0.81173857810029515</v>
      </c>
      <c r="W90">
        <v>76</v>
      </c>
      <c r="X90">
        <f t="shared" si="5"/>
        <v>0.22028985507246376</v>
      </c>
    </row>
    <row r="91" spans="1:24" x14ac:dyDescent="0.4">
      <c r="A91" t="s">
        <v>8</v>
      </c>
      <c r="B91">
        <v>17</v>
      </c>
      <c r="C91">
        <v>23</v>
      </c>
      <c r="D91" t="s">
        <v>9</v>
      </c>
      <c r="E91">
        <v>493893.661479</v>
      </c>
      <c r="F91">
        <v>5180586.20627</v>
      </c>
      <c r="G91" t="s">
        <v>11</v>
      </c>
      <c r="H91">
        <v>5</v>
      </c>
      <c r="I91">
        <v>619.25601750547048</v>
      </c>
      <c r="J91">
        <f>I91/$L$6</f>
        <v>1.7218680216188245</v>
      </c>
      <c r="N91">
        <v>90</v>
      </c>
      <c r="O91">
        <v>25</v>
      </c>
      <c r="P91" t="s">
        <v>33</v>
      </c>
      <c r="Q91">
        <v>493966.647998998</v>
      </c>
      <c r="R91">
        <v>5180668.6962400004</v>
      </c>
      <c r="S91" t="s">
        <v>9</v>
      </c>
      <c r="T91">
        <v>5</v>
      </c>
      <c r="U91">
        <v>619.80306345733038</v>
      </c>
      <c r="V91">
        <v>1.1701015381522066</v>
      </c>
      <c r="W91">
        <v>270</v>
      </c>
      <c r="X91">
        <f t="shared" si="5"/>
        <v>0.78260869565217395</v>
      </c>
    </row>
    <row r="92" spans="1:24" x14ac:dyDescent="0.4">
      <c r="A92" t="s">
        <v>8</v>
      </c>
      <c r="B92">
        <v>217</v>
      </c>
      <c r="C92">
        <v>24</v>
      </c>
      <c r="D92" t="s">
        <v>32</v>
      </c>
      <c r="E92">
        <v>493927.19838900003</v>
      </c>
      <c r="F92">
        <v>5180836.4194099903</v>
      </c>
      <c r="G92" t="s">
        <v>11</v>
      </c>
      <c r="H92">
        <v>2</v>
      </c>
      <c r="I92">
        <v>513.12910284463896</v>
      </c>
      <c r="J92">
        <f t="shared" ref="J92:J155" si="7">I92/$L$6</f>
        <v>1.4267775656170119</v>
      </c>
      <c r="N92">
        <v>91</v>
      </c>
      <c r="O92">
        <v>26</v>
      </c>
      <c r="P92" t="s">
        <v>33</v>
      </c>
      <c r="Q92">
        <v>493998.558499999</v>
      </c>
      <c r="R92">
        <v>5180669.9977099802</v>
      </c>
      <c r="S92" t="s">
        <v>9</v>
      </c>
      <c r="T92">
        <v>5</v>
      </c>
      <c r="U92">
        <v>687.63676148796492</v>
      </c>
      <c r="V92">
        <v>1.2981620771909299</v>
      </c>
      <c r="W92">
        <v>316</v>
      </c>
      <c r="X92">
        <f t="shared" si="5"/>
        <v>0.91594202898550725</v>
      </c>
    </row>
    <row r="93" spans="1:24" x14ac:dyDescent="0.4">
      <c r="A93" t="s">
        <v>8</v>
      </c>
      <c r="B93">
        <v>246</v>
      </c>
      <c r="C93">
        <v>28</v>
      </c>
      <c r="D93" t="s">
        <v>30</v>
      </c>
      <c r="E93">
        <v>494082.71162100002</v>
      </c>
      <c r="F93">
        <v>5180854.1547499904</v>
      </c>
      <c r="G93" t="s">
        <v>11</v>
      </c>
      <c r="H93">
        <v>5</v>
      </c>
      <c r="I93">
        <v>511.48796498905904</v>
      </c>
      <c r="J93">
        <f t="shared" si="7"/>
        <v>1.4222143111427568</v>
      </c>
      <c r="N93">
        <v>92</v>
      </c>
      <c r="O93">
        <v>27</v>
      </c>
      <c r="P93" t="s">
        <v>33</v>
      </c>
      <c r="Q93">
        <v>494030.468212999</v>
      </c>
      <c r="R93">
        <v>5180670.5214999802</v>
      </c>
      <c r="S93" t="s">
        <v>9</v>
      </c>
      <c r="T93">
        <v>5</v>
      </c>
      <c r="U93">
        <v>578.77461706783367</v>
      </c>
      <c r="V93">
        <v>1.0926455669594304</v>
      </c>
      <c r="W93">
        <v>225</v>
      </c>
      <c r="X93">
        <f t="shared" si="5"/>
        <v>0.65217391304347827</v>
      </c>
    </row>
    <row r="94" spans="1:24" x14ac:dyDescent="0.4">
      <c r="A94" t="s">
        <v>8</v>
      </c>
      <c r="B94">
        <v>248</v>
      </c>
      <c r="C94">
        <v>30</v>
      </c>
      <c r="D94" t="s">
        <v>30</v>
      </c>
      <c r="E94">
        <v>494145.15560300002</v>
      </c>
      <c r="F94">
        <v>5180849.02348</v>
      </c>
      <c r="G94" t="s">
        <v>11</v>
      </c>
      <c r="H94">
        <v>6</v>
      </c>
      <c r="I94">
        <v>508.75273522975925</v>
      </c>
      <c r="J94">
        <f t="shared" si="7"/>
        <v>1.4146088870189988</v>
      </c>
      <c r="N94">
        <v>93</v>
      </c>
      <c r="O94">
        <v>28</v>
      </c>
      <c r="P94" t="s">
        <v>33</v>
      </c>
      <c r="Q94">
        <v>494062.370444</v>
      </c>
      <c r="R94">
        <v>5180663.4891600003</v>
      </c>
      <c r="S94" t="s">
        <v>9</v>
      </c>
      <c r="T94">
        <v>5</v>
      </c>
      <c r="U94">
        <v>517.50547045951862</v>
      </c>
      <c r="V94">
        <v>0.97697798331155117</v>
      </c>
      <c r="W94">
        <v>156</v>
      </c>
      <c r="X94">
        <f t="shared" si="5"/>
        <v>0.45217391304347826</v>
      </c>
    </row>
    <row r="95" spans="1:24" x14ac:dyDescent="0.4">
      <c r="A95" t="s">
        <v>8</v>
      </c>
      <c r="B95">
        <v>315</v>
      </c>
      <c r="C95">
        <v>27</v>
      </c>
      <c r="D95" t="s">
        <v>44</v>
      </c>
      <c r="E95">
        <v>494042.75106500002</v>
      </c>
      <c r="F95">
        <v>5180958.35647</v>
      </c>
      <c r="G95" t="s">
        <v>11</v>
      </c>
      <c r="H95">
        <v>2</v>
      </c>
      <c r="I95">
        <v>508.2056892778993</v>
      </c>
      <c r="J95">
        <f t="shared" si="7"/>
        <v>1.4130878021942472</v>
      </c>
      <c r="N95">
        <v>94</v>
      </c>
      <c r="O95">
        <v>29</v>
      </c>
      <c r="P95" t="s">
        <v>33</v>
      </c>
      <c r="Q95">
        <v>494094.297571</v>
      </c>
      <c r="R95">
        <v>5180681.6816999903</v>
      </c>
      <c r="S95" t="s">
        <v>9</v>
      </c>
      <c r="T95">
        <v>5</v>
      </c>
      <c r="U95">
        <v>543.76367614879643</v>
      </c>
      <c r="V95">
        <v>1.0265498048749278</v>
      </c>
      <c r="W95">
        <v>185</v>
      </c>
      <c r="X95">
        <f t="shared" si="5"/>
        <v>0.53623188405797106</v>
      </c>
    </row>
    <row r="96" spans="1:24" x14ac:dyDescent="0.4">
      <c r="A96" t="s">
        <v>8</v>
      </c>
      <c r="B96">
        <v>220</v>
      </c>
      <c r="C96">
        <v>27</v>
      </c>
      <c r="D96" t="s">
        <v>32</v>
      </c>
      <c r="E96">
        <v>494022.916354999</v>
      </c>
      <c r="F96">
        <v>5180829.4337499803</v>
      </c>
      <c r="G96" t="s">
        <v>11</v>
      </c>
      <c r="H96">
        <v>4</v>
      </c>
      <c r="I96">
        <v>499.45295404814004</v>
      </c>
      <c r="J96">
        <f t="shared" si="7"/>
        <v>1.3887504449982215</v>
      </c>
      <c r="N96">
        <v>95</v>
      </c>
      <c r="O96">
        <v>3</v>
      </c>
      <c r="P96" t="s">
        <v>38</v>
      </c>
      <c r="Q96">
        <v>493276.726444998</v>
      </c>
      <c r="R96">
        <v>5180689.0780499903</v>
      </c>
      <c r="S96" t="s">
        <v>9</v>
      </c>
      <c r="T96">
        <v>5</v>
      </c>
      <c r="V96" t="s">
        <v>160</v>
      </c>
    </row>
    <row r="97" spans="1:24" x14ac:dyDescent="0.4">
      <c r="A97" t="s">
        <v>8</v>
      </c>
      <c r="B97">
        <v>242</v>
      </c>
      <c r="C97">
        <v>24</v>
      </c>
      <c r="D97" t="s">
        <v>30</v>
      </c>
      <c r="E97">
        <v>493955.09288900002</v>
      </c>
      <c r="F97">
        <v>5180868.1722100005</v>
      </c>
      <c r="G97" t="s">
        <v>11</v>
      </c>
      <c r="H97">
        <v>2</v>
      </c>
      <c r="I97">
        <v>484.13566739606125</v>
      </c>
      <c r="J97">
        <f t="shared" si="7"/>
        <v>1.3461600699051763</v>
      </c>
      <c r="N97">
        <v>96</v>
      </c>
      <c r="O97">
        <v>4</v>
      </c>
      <c r="P97" t="s">
        <v>38</v>
      </c>
      <c r="Q97">
        <v>493308.02597100002</v>
      </c>
      <c r="R97">
        <v>5180687.1739800004</v>
      </c>
      <c r="S97" t="s">
        <v>9</v>
      </c>
      <c r="T97">
        <v>5</v>
      </c>
      <c r="U97">
        <v>447.4835886214442</v>
      </c>
      <c r="V97">
        <v>0.84478645914254635</v>
      </c>
      <c r="W97">
        <v>89</v>
      </c>
      <c r="X97">
        <f t="shared" ref="X97:X128" si="8">W97/345</f>
        <v>0.25797101449275361</v>
      </c>
    </row>
    <row r="98" spans="1:24" x14ac:dyDescent="0.4">
      <c r="A98" t="s">
        <v>8</v>
      </c>
      <c r="B98">
        <v>36</v>
      </c>
      <c r="C98">
        <v>19</v>
      </c>
      <c r="D98" t="s">
        <v>10</v>
      </c>
      <c r="E98">
        <v>493785.60215200001</v>
      </c>
      <c r="F98">
        <v>5180609.6934099803</v>
      </c>
      <c r="G98" t="s">
        <v>11</v>
      </c>
      <c r="H98">
        <v>2</v>
      </c>
      <c r="I98">
        <v>475.9299781181619</v>
      </c>
      <c r="J98">
        <f t="shared" si="7"/>
        <v>1.3233437975339022</v>
      </c>
      <c r="N98">
        <v>97</v>
      </c>
      <c r="O98">
        <v>5</v>
      </c>
      <c r="P98" t="s">
        <v>38</v>
      </c>
      <c r="Q98">
        <v>493339.95637500001</v>
      </c>
      <c r="R98">
        <v>5180706.3626100002</v>
      </c>
      <c r="S98" t="s">
        <v>9</v>
      </c>
      <c r="T98">
        <v>5</v>
      </c>
      <c r="U98">
        <v>547.04595185995618</v>
      </c>
      <c r="V98">
        <v>1.0327462825703499</v>
      </c>
      <c r="W98">
        <v>189</v>
      </c>
      <c r="X98">
        <f t="shared" si="8"/>
        <v>0.54782608695652169</v>
      </c>
    </row>
    <row r="99" spans="1:24" x14ac:dyDescent="0.4">
      <c r="A99" t="s">
        <v>8</v>
      </c>
      <c r="B99">
        <v>265</v>
      </c>
      <c r="C99">
        <v>25</v>
      </c>
      <c r="D99" t="s">
        <v>34</v>
      </c>
      <c r="E99">
        <v>493957.474071</v>
      </c>
      <c r="F99">
        <v>5180890.2630399903</v>
      </c>
      <c r="G99" t="s">
        <v>11</v>
      </c>
      <c r="H99">
        <v>2</v>
      </c>
      <c r="I99">
        <v>458.42450765864334</v>
      </c>
      <c r="J99">
        <f t="shared" si="7"/>
        <v>1.2746690831418506</v>
      </c>
      <c r="N99">
        <v>98</v>
      </c>
      <c r="O99">
        <v>6</v>
      </c>
      <c r="P99" t="s">
        <v>38</v>
      </c>
      <c r="Q99">
        <v>493371.862522999</v>
      </c>
      <c r="R99">
        <v>5180703.7714799903</v>
      </c>
      <c r="S99" t="s">
        <v>9</v>
      </c>
      <c r="T99">
        <v>5</v>
      </c>
      <c r="U99">
        <v>663.01969365426692</v>
      </c>
      <c r="V99">
        <v>1.2516884944752642</v>
      </c>
      <c r="W99">
        <v>305</v>
      </c>
      <c r="X99">
        <f t="shared" si="8"/>
        <v>0.88405797101449279</v>
      </c>
    </row>
    <row r="100" spans="1:24" x14ac:dyDescent="0.4">
      <c r="A100" t="s">
        <v>8</v>
      </c>
      <c r="B100">
        <v>288</v>
      </c>
      <c r="C100">
        <v>25</v>
      </c>
      <c r="D100" t="s">
        <v>35</v>
      </c>
      <c r="E100">
        <v>493979.78699200001</v>
      </c>
      <c r="F100">
        <v>5180920.0508399904</v>
      </c>
      <c r="G100" t="s">
        <v>11</v>
      </c>
      <c r="H100">
        <v>2</v>
      </c>
      <c r="I100">
        <v>454.59518599562364</v>
      </c>
      <c r="J100">
        <f t="shared" si="7"/>
        <v>1.2640214893685893</v>
      </c>
      <c r="N100">
        <v>99</v>
      </c>
      <c r="O100">
        <v>7</v>
      </c>
      <c r="P100" t="s">
        <v>38</v>
      </c>
      <c r="Q100">
        <v>493403.78188800003</v>
      </c>
      <c r="R100">
        <v>5180713.1816999903</v>
      </c>
      <c r="S100" t="s">
        <v>9</v>
      </c>
      <c r="T100">
        <v>5</v>
      </c>
      <c r="U100">
        <v>363.2385120350109</v>
      </c>
      <c r="V100">
        <v>0.68574353162671231</v>
      </c>
      <c r="W100">
        <v>37</v>
      </c>
      <c r="X100">
        <f t="shared" si="8"/>
        <v>0.1072463768115942</v>
      </c>
    </row>
    <row r="101" spans="1:24" x14ac:dyDescent="0.4">
      <c r="A101" t="s">
        <v>8</v>
      </c>
      <c r="B101">
        <v>92</v>
      </c>
      <c r="C101">
        <v>27</v>
      </c>
      <c r="D101" t="s">
        <v>33</v>
      </c>
      <c r="E101">
        <v>494030.468212999</v>
      </c>
      <c r="F101">
        <v>5180670.5214999802</v>
      </c>
      <c r="G101" t="s">
        <v>11</v>
      </c>
      <c r="H101">
        <v>7</v>
      </c>
      <c r="I101">
        <v>452.40700218818381</v>
      </c>
      <c r="J101">
        <f t="shared" si="7"/>
        <v>1.2579371500695828</v>
      </c>
      <c r="N101">
        <v>100</v>
      </c>
      <c r="O101">
        <v>8</v>
      </c>
      <c r="P101" t="s">
        <v>38</v>
      </c>
      <c r="Q101">
        <v>493435.68717500003</v>
      </c>
      <c r="R101">
        <v>5180709.8130599903</v>
      </c>
      <c r="S101" t="s">
        <v>9</v>
      </c>
      <c r="T101">
        <v>5</v>
      </c>
      <c r="U101">
        <v>635.66739606126907</v>
      </c>
      <c r="V101">
        <v>1.2000511803467466</v>
      </c>
      <c r="W101">
        <v>287</v>
      </c>
      <c r="X101">
        <f t="shared" si="8"/>
        <v>0.8318840579710145</v>
      </c>
    </row>
    <row r="102" spans="1:24" x14ac:dyDescent="0.4">
      <c r="A102" t="s">
        <v>8</v>
      </c>
      <c r="B102">
        <v>119</v>
      </c>
      <c r="C102">
        <v>27</v>
      </c>
      <c r="D102" t="s">
        <v>38</v>
      </c>
      <c r="E102">
        <v>494044.226517</v>
      </c>
      <c r="F102">
        <v>5180700.4701500004</v>
      </c>
      <c r="G102" t="s">
        <v>11</v>
      </c>
      <c r="H102">
        <v>7</v>
      </c>
      <c r="I102">
        <v>446.93654266958424</v>
      </c>
      <c r="J102">
        <f t="shared" si="7"/>
        <v>1.2427263018220667</v>
      </c>
      <c r="N102">
        <v>101</v>
      </c>
      <c r="O102">
        <v>9</v>
      </c>
      <c r="P102" t="s">
        <v>38</v>
      </c>
      <c r="Q102">
        <v>493467.584636999</v>
      </c>
      <c r="R102">
        <v>5180699.2216499904</v>
      </c>
      <c r="S102" t="s">
        <v>9</v>
      </c>
      <c r="T102">
        <v>5</v>
      </c>
      <c r="U102">
        <v>563.45733041575488</v>
      </c>
      <c r="V102">
        <v>1.0637286710474605</v>
      </c>
      <c r="W102">
        <v>210</v>
      </c>
      <c r="X102">
        <f t="shared" si="8"/>
        <v>0.60869565217391308</v>
      </c>
    </row>
    <row r="103" spans="1:24" x14ac:dyDescent="0.4">
      <c r="A103" t="s">
        <v>8</v>
      </c>
      <c r="B103">
        <v>199</v>
      </c>
      <c r="C103">
        <v>30</v>
      </c>
      <c r="D103" t="s">
        <v>37</v>
      </c>
      <c r="E103">
        <v>494133.78745300003</v>
      </c>
      <c r="F103">
        <v>5180783.6531300005</v>
      </c>
      <c r="G103" t="s">
        <v>11</v>
      </c>
      <c r="H103">
        <v>7</v>
      </c>
      <c r="I103">
        <v>443.6542669584245</v>
      </c>
      <c r="J103">
        <f t="shared" si="7"/>
        <v>1.2335997928735571</v>
      </c>
      <c r="N103">
        <v>102</v>
      </c>
      <c r="O103">
        <v>10</v>
      </c>
      <c r="P103" t="s">
        <v>38</v>
      </c>
      <c r="Q103">
        <v>493499.50784600002</v>
      </c>
      <c r="R103">
        <v>5180712.2994100004</v>
      </c>
      <c r="S103" t="s">
        <v>9</v>
      </c>
      <c r="T103">
        <v>5</v>
      </c>
      <c r="U103">
        <v>606.67396061269142</v>
      </c>
      <c r="V103">
        <v>1.1453156273705181</v>
      </c>
      <c r="W103">
        <v>254</v>
      </c>
      <c r="X103">
        <f t="shared" si="8"/>
        <v>0.73623188405797102</v>
      </c>
    </row>
    <row r="104" spans="1:24" x14ac:dyDescent="0.4">
      <c r="A104" t="s">
        <v>8</v>
      </c>
      <c r="B104">
        <v>85</v>
      </c>
      <c r="C104">
        <v>20</v>
      </c>
      <c r="D104" t="s">
        <v>33</v>
      </c>
      <c r="E104">
        <v>493807.10502900003</v>
      </c>
      <c r="F104">
        <v>5180671.6367899803</v>
      </c>
      <c r="G104" t="s">
        <v>11</v>
      </c>
      <c r="H104">
        <v>2</v>
      </c>
      <c r="I104">
        <v>442.01312910284463</v>
      </c>
      <c r="J104">
        <f t="shared" si="7"/>
        <v>1.2290365383993023</v>
      </c>
      <c r="N104">
        <v>103</v>
      </c>
      <c r="O104">
        <v>11</v>
      </c>
      <c r="P104" t="s">
        <v>38</v>
      </c>
      <c r="Q104">
        <v>493531.398579998</v>
      </c>
      <c r="R104">
        <v>5180695.3743799804</v>
      </c>
      <c r="S104" t="s">
        <v>9</v>
      </c>
      <c r="T104">
        <v>5</v>
      </c>
      <c r="U104">
        <v>603.39168490153168</v>
      </c>
      <c r="V104">
        <v>1.1391191496750961</v>
      </c>
      <c r="W104">
        <v>253</v>
      </c>
      <c r="X104">
        <f t="shared" si="8"/>
        <v>0.73333333333333328</v>
      </c>
    </row>
    <row r="105" spans="1:24" x14ac:dyDescent="0.4">
      <c r="A105" t="s">
        <v>8</v>
      </c>
      <c r="B105">
        <v>65</v>
      </c>
      <c r="C105">
        <v>25</v>
      </c>
      <c r="D105" t="s">
        <v>11</v>
      </c>
      <c r="E105">
        <v>493959.974636</v>
      </c>
      <c r="F105">
        <v>5180636.9220099803</v>
      </c>
      <c r="G105" t="s">
        <v>11</v>
      </c>
      <c r="H105">
        <v>6</v>
      </c>
      <c r="I105">
        <v>437.08971553610502</v>
      </c>
      <c r="J105">
        <f t="shared" si="7"/>
        <v>1.2153467749765376</v>
      </c>
      <c r="N105">
        <v>104</v>
      </c>
      <c r="O105">
        <v>12</v>
      </c>
      <c r="P105" t="s">
        <v>38</v>
      </c>
      <c r="Q105">
        <v>493561.31900000002</v>
      </c>
      <c r="R105">
        <v>5180707.22915</v>
      </c>
      <c r="S105" t="s">
        <v>9</v>
      </c>
      <c r="T105">
        <v>5</v>
      </c>
      <c r="U105">
        <v>659.73741794310718</v>
      </c>
      <c r="V105">
        <v>1.245492016779842</v>
      </c>
      <c r="W105">
        <v>302</v>
      </c>
      <c r="X105">
        <f t="shared" si="8"/>
        <v>0.87536231884057969</v>
      </c>
    </row>
    <row r="106" spans="1:24" x14ac:dyDescent="0.4">
      <c r="A106" t="s">
        <v>8</v>
      </c>
      <c r="B106">
        <v>59</v>
      </c>
      <c r="C106">
        <v>19</v>
      </c>
      <c r="D106" t="s">
        <v>11</v>
      </c>
      <c r="E106">
        <v>493770.79737400002</v>
      </c>
      <c r="F106">
        <v>5180636.94221</v>
      </c>
      <c r="G106" t="s">
        <v>11</v>
      </c>
      <c r="H106">
        <v>2</v>
      </c>
      <c r="I106">
        <v>431.61925601750545</v>
      </c>
      <c r="J106">
        <f t="shared" si="7"/>
        <v>1.2001359267290217</v>
      </c>
      <c r="N106">
        <v>105</v>
      </c>
      <c r="O106">
        <v>13</v>
      </c>
      <c r="P106" t="s">
        <v>38</v>
      </c>
      <c r="Q106">
        <v>493595.221616</v>
      </c>
      <c r="R106">
        <v>5180699.9730599904</v>
      </c>
      <c r="S106" t="s">
        <v>9</v>
      </c>
      <c r="T106">
        <v>5</v>
      </c>
      <c r="U106">
        <v>595.73304157549228</v>
      </c>
      <c r="V106">
        <v>1.124660701719111</v>
      </c>
      <c r="W106">
        <v>245</v>
      </c>
      <c r="X106">
        <f t="shared" si="8"/>
        <v>0.71014492753623193</v>
      </c>
    </row>
    <row r="107" spans="1:24" x14ac:dyDescent="0.4">
      <c r="A107" t="s">
        <v>8</v>
      </c>
      <c r="B107">
        <v>16</v>
      </c>
      <c r="C107">
        <v>22</v>
      </c>
      <c r="D107" t="s">
        <v>9</v>
      </c>
      <c r="E107">
        <v>493861.755168</v>
      </c>
      <c r="F107">
        <v>5180589.4613600001</v>
      </c>
      <c r="G107" t="s">
        <v>11</v>
      </c>
      <c r="H107">
        <v>4</v>
      </c>
      <c r="I107">
        <v>430.52516411378554</v>
      </c>
      <c r="J107">
        <f t="shared" si="7"/>
        <v>1.1970937570795184</v>
      </c>
      <c r="N107">
        <v>106</v>
      </c>
      <c r="O107">
        <v>14</v>
      </c>
      <c r="P107" t="s">
        <v>38</v>
      </c>
      <c r="Q107">
        <v>493627.13805200002</v>
      </c>
      <c r="R107">
        <v>5180706.9397900002</v>
      </c>
      <c r="S107" t="s">
        <v>9</v>
      </c>
      <c r="T107">
        <v>5</v>
      </c>
      <c r="U107">
        <v>544.31072210065645</v>
      </c>
      <c r="V107">
        <v>1.0275825511574983</v>
      </c>
      <c r="W107">
        <v>186</v>
      </c>
      <c r="X107">
        <f t="shared" si="8"/>
        <v>0.53913043478260869</v>
      </c>
    </row>
    <row r="108" spans="1:24" x14ac:dyDescent="0.4">
      <c r="A108" t="s">
        <v>8</v>
      </c>
      <c r="B108">
        <v>290</v>
      </c>
      <c r="C108">
        <v>27</v>
      </c>
      <c r="D108" t="s">
        <v>35</v>
      </c>
      <c r="E108">
        <v>494040.87357200001</v>
      </c>
      <c r="F108">
        <v>5180924.75875</v>
      </c>
      <c r="G108" t="s">
        <v>11</v>
      </c>
      <c r="H108">
        <v>3</v>
      </c>
      <c r="I108">
        <v>430.52516411378554</v>
      </c>
      <c r="J108">
        <f t="shared" si="7"/>
        <v>1.1970937570795184</v>
      </c>
      <c r="N108">
        <v>107</v>
      </c>
      <c r="O108">
        <v>15</v>
      </c>
      <c r="P108" t="s">
        <v>38</v>
      </c>
      <c r="Q108">
        <v>493659.03774300002</v>
      </c>
      <c r="R108">
        <v>5180698.1273499904</v>
      </c>
      <c r="S108" t="s">
        <v>9</v>
      </c>
      <c r="T108">
        <v>6</v>
      </c>
      <c r="U108">
        <v>548.14004376367609</v>
      </c>
      <c r="V108">
        <v>1.0348117751354906</v>
      </c>
      <c r="W108">
        <v>190</v>
      </c>
      <c r="X108">
        <f t="shared" si="8"/>
        <v>0.55072463768115942</v>
      </c>
    </row>
    <row r="109" spans="1:24" x14ac:dyDescent="0.4">
      <c r="A109" t="s">
        <v>8</v>
      </c>
      <c r="B109">
        <v>269</v>
      </c>
      <c r="C109">
        <v>29</v>
      </c>
      <c r="D109" t="s">
        <v>34</v>
      </c>
      <c r="E109">
        <v>494083.75327500002</v>
      </c>
      <c r="F109">
        <v>5180904.1587199904</v>
      </c>
      <c r="G109" t="s">
        <v>11</v>
      </c>
      <c r="H109">
        <v>4</v>
      </c>
      <c r="I109">
        <v>427.24288840262579</v>
      </c>
      <c r="J109">
        <f t="shared" si="7"/>
        <v>1.1879672481310086</v>
      </c>
      <c r="N109">
        <v>108</v>
      </c>
      <c r="O109">
        <v>16</v>
      </c>
      <c r="P109" t="s">
        <v>38</v>
      </c>
      <c r="Q109">
        <v>493690.954815</v>
      </c>
      <c r="R109">
        <v>5180705.7611499904</v>
      </c>
      <c r="S109" t="s">
        <v>9</v>
      </c>
      <c r="T109">
        <v>6</v>
      </c>
      <c r="U109">
        <v>538.29321663019687</v>
      </c>
      <c r="V109">
        <v>1.0162223420492242</v>
      </c>
      <c r="W109">
        <v>175</v>
      </c>
      <c r="X109">
        <f t="shared" si="8"/>
        <v>0.50724637681159424</v>
      </c>
    </row>
    <row r="110" spans="1:24" x14ac:dyDescent="0.4">
      <c r="A110" t="s">
        <v>8</v>
      </c>
      <c r="B110">
        <v>117</v>
      </c>
      <c r="C110">
        <v>25</v>
      </c>
      <c r="D110" t="s">
        <v>38</v>
      </c>
      <c r="E110">
        <v>493978.13054300001</v>
      </c>
      <c r="F110">
        <v>5180700.4656499904</v>
      </c>
      <c r="G110" t="s">
        <v>11</v>
      </c>
      <c r="H110">
        <v>5</v>
      </c>
      <c r="I110">
        <v>423.96061269146605</v>
      </c>
      <c r="J110">
        <f t="shared" si="7"/>
        <v>1.1788407391824991</v>
      </c>
      <c r="N110">
        <v>109</v>
      </c>
      <c r="O110">
        <v>17</v>
      </c>
      <c r="P110" t="s">
        <v>38</v>
      </c>
      <c r="Q110">
        <v>493725.57659200003</v>
      </c>
      <c r="R110">
        <v>5180706.6988500003</v>
      </c>
      <c r="S110" t="s">
        <v>9</v>
      </c>
      <c r="T110">
        <v>6</v>
      </c>
      <c r="U110">
        <v>607.76805251641133</v>
      </c>
      <c r="V110">
        <v>1.1473811199356587</v>
      </c>
      <c r="W110">
        <v>255</v>
      </c>
      <c r="X110">
        <f t="shared" si="8"/>
        <v>0.73913043478260865</v>
      </c>
    </row>
    <row r="111" spans="1:24" x14ac:dyDescent="0.4">
      <c r="A111" t="s">
        <v>8</v>
      </c>
      <c r="B111">
        <v>196</v>
      </c>
      <c r="C111">
        <v>27</v>
      </c>
      <c r="D111" t="s">
        <v>37</v>
      </c>
      <c r="E111">
        <v>494038.07558499801</v>
      </c>
      <c r="F111">
        <v>5180797.63772</v>
      </c>
      <c r="G111" t="s">
        <v>11</v>
      </c>
      <c r="H111">
        <v>5</v>
      </c>
      <c r="I111">
        <v>422.31947483588618</v>
      </c>
      <c r="J111">
        <f t="shared" si="7"/>
        <v>1.1742774847082442</v>
      </c>
      <c r="N111">
        <v>110</v>
      </c>
      <c r="O111">
        <v>18</v>
      </c>
      <c r="P111" t="s">
        <v>38</v>
      </c>
      <c r="Q111">
        <v>493759.15355300001</v>
      </c>
      <c r="R111">
        <v>5180683.4043399803</v>
      </c>
      <c r="S111" t="s">
        <v>9</v>
      </c>
      <c r="T111">
        <v>6</v>
      </c>
      <c r="U111">
        <v>597.92122538293211</v>
      </c>
      <c r="V111">
        <v>1.1287916868493926</v>
      </c>
      <c r="W111">
        <v>248</v>
      </c>
      <c r="X111">
        <f t="shared" si="8"/>
        <v>0.71884057971014492</v>
      </c>
    </row>
    <row r="112" spans="1:24" x14ac:dyDescent="0.4">
      <c r="A112" t="s">
        <v>8</v>
      </c>
      <c r="B112">
        <v>35</v>
      </c>
      <c r="C112">
        <v>18</v>
      </c>
      <c r="D112" t="s">
        <v>10</v>
      </c>
      <c r="E112">
        <v>493755.952693998</v>
      </c>
      <c r="F112">
        <v>5180592.4596699905</v>
      </c>
      <c r="G112" t="s">
        <v>11</v>
      </c>
      <c r="H112">
        <v>2</v>
      </c>
      <c r="I112">
        <v>421.77242888402623</v>
      </c>
      <c r="J112">
        <f t="shared" si="7"/>
        <v>1.1727563998834925</v>
      </c>
      <c r="N112">
        <v>111</v>
      </c>
      <c r="O112">
        <v>19</v>
      </c>
      <c r="P112" t="s">
        <v>38</v>
      </c>
      <c r="Q112">
        <v>493786.67919900001</v>
      </c>
      <c r="R112">
        <v>5180703.2165999804</v>
      </c>
      <c r="S112" t="s">
        <v>9</v>
      </c>
      <c r="T112">
        <v>6</v>
      </c>
      <c r="U112">
        <v>506.56455142231948</v>
      </c>
      <c r="V112">
        <v>0.95632305766014414</v>
      </c>
      <c r="W112">
        <v>148</v>
      </c>
      <c r="X112">
        <f t="shared" si="8"/>
        <v>0.4289855072463768</v>
      </c>
    </row>
    <row r="113" spans="1:24" x14ac:dyDescent="0.4">
      <c r="A113" t="s">
        <v>8</v>
      </c>
      <c r="B113">
        <v>268</v>
      </c>
      <c r="C113">
        <v>28</v>
      </c>
      <c r="D113" t="s">
        <v>34</v>
      </c>
      <c r="E113">
        <v>494051.827297999</v>
      </c>
      <c r="F113">
        <v>5180885.9662300004</v>
      </c>
      <c r="G113" t="s">
        <v>11</v>
      </c>
      <c r="H113">
        <v>4</v>
      </c>
      <c r="I113">
        <v>419.5842450765864</v>
      </c>
      <c r="J113">
        <f t="shared" si="7"/>
        <v>1.166672060584486</v>
      </c>
      <c r="N113">
        <v>112</v>
      </c>
      <c r="O113">
        <v>20</v>
      </c>
      <c r="P113" t="s">
        <v>38</v>
      </c>
      <c r="Q113">
        <v>493818.588412999</v>
      </c>
      <c r="R113">
        <v>5180703.4058999904</v>
      </c>
      <c r="S113" t="s">
        <v>9</v>
      </c>
      <c r="T113">
        <v>6</v>
      </c>
      <c r="U113">
        <v>442.56017505470459</v>
      </c>
      <c r="V113">
        <v>0.83549174259941317</v>
      </c>
      <c r="W113">
        <v>88</v>
      </c>
      <c r="X113">
        <f t="shared" si="8"/>
        <v>0.25507246376811593</v>
      </c>
    </row>
    <row r="114" spans="1:24" x14ac:dyDescent="0.4">
      <c r="A114" t="s">
        <v>8</v>
      </c>
      <c r="B114">
        <v>192</v>
      </c>
      <c r="C114">
        <v>23</v>
      </c>
      <c r="D114" t="s">
        <v>37</v>
      </c>
      <c r="E114">
        <v>493910.45270800003</v>
      </c>
      <c r="F114">
        <v>5180808.6558299903</v>
      </c>
      <c r="G114" t="s">
        <v>11</v>
      </c>
      <c r="H114">
        <v>2</v>
      </c>
      <c r="I114">
        <v>414.66083150984679</v>
      </c>
      <c r="J114">
        <f t="shared" si="7"/>
        <v>1.1529822971617216</v>
      </c>
      <c r="N114">
        <v>113</v>
      </c>
      <c r="O114">
        <v>21</v>
      </c>
      <c r="P114" t="s">
        <v>38</v>
      </c>
      <c r="Q114">
        <v>493851.846663</v>
      </c>
      <c r="R114">
        <v>5180685.5506600002</v>
      </c>
      <c r="S114" t="s">
        <v>9</v>
      </c>
      <c r="T114">
        <v>6</v>
      </c>
      <c r="U114">
        <v>504.92341356673961</v>
      </c>
      <c r="V114">
        <v>0.95322481881243315</v>
      </c>
      <c r="W114">
        <v>145</v>
      </c>
      <c r="X114">
        <f t="shared" si="8"/>
        <v>0.42028985507246375</v>
      </c>
    </row>
    <row r="115" spans="1:24" x14ac:dyDescent="0.4">
      <c r="A115" t="s">
        <v>8</v>
      </c>
      <c r="B115">
        <v>64</v>
      </c>
      <c r="C115">
        <v>24</v>
      </c>
      <c r="D115" t="s">
        <v>11</v>
      </c>
      <c r="E115">
        <v>493928.07418</v>
      </c>
      <c r="F115">
        <v>5180645.7328500003</v>
      </c>
      <c r="G115" t="s">
        <v>11</v>
      </c>
      <c r="H115">
        <v>5</v>
      </c>
      <c r="I115">
        <v>414.11378555798683</v>
      </c>
      <c r="J115">
        <f t="shared" si="7"/>
        <v>1.1514612123369699</v>
      </c>
      <c r="N115">
        <v>114</v>
      </c>
      <c r="O115">
        <v>22</v>
      </c>
      <c r="P115" t="s">
        <v>38</v>
      </c>
      <c r="Q115">
        <v>493882.41985800001</v>
      </c>
      <c r="R115">
        <v>5180716.5640399903</v>
      </c>
      <c r="S115" t="s">
        <v>9</v>
      </c>
      <c r="T115">
        <v>6</v>
      </c>
      <c r="U115">
        <v>377.46170678336978</v>
      </c>
      <c r="V115">
        <v>0.71259493497354154</v>
      </c>
      <c r="W115">
        <v>48</v>
      </c>
      <c r="X115">
        <f t="shared" si="8"/>
        <v>0.1391304347826087</v>
      </c>
    </row>
    <row r="116" spans="1:24" x14ac:dyDescent="0.4">
      <c r="A116" t="s">
        <v>8</v>
      </c>
      <c r="B116">
        <v>267</v>
      </c>
      <c r="C116">
        <v>27</v>
      </c>
      <c r="D116" t="s">
        <v>34</v>
      </c>
      <c r="E116">
        <v>494019.926261999</v>
      </c>
      <c r="F116">
        <v>5180892.9986300003</v>
      </c>
      <c r="G116" t="s">
        <v>11</v>
      </c>
      <c r="H116">
        <v>3</v>
      </c>
      <c r="I116">
        <v>414.11378555798683</v>
      </c>
      <c r="J116">
        <f t="shared" si="7"/>
        <v>1.1514612123369699</v>
      </c>
      <c r="N116">
        <v>115</v>
      </c>
      <c r="O116">
        <v>23</v>
      </c>
      <c r="P116" t="s">
        <v>38</v>
      </c>
      <c r="Q116">
        <v>493915.69116500003</v>
      </c>
      <c r="R116">
        <v>5180711.4881800003</v>
      </c>
      <c r="S116" t="s">
        <v>9</v>
      </c>
      <c r="T116">
        <v>6</v>
      </c>
      <c r="U116">
        <v>437.08971553610502</v>
      </c>
      <c r="V116">
        <v>0.82516427977370965</v>
      </c>
      <c r="W116">
        <v>84</v>
      </c>
      <c r="X116">
        <f t="shared" si="8"/>
        <v>0.24347826086956523</v>
      </c>
    </row>
    <row r="117" spans="1:24" x14ac:dyDescent="0.4">
      <c r="A117" t="s">
        <v>8</v>
      </c>
      <c r="B117">
        <v>270</v>
      </c>
      <c r="C117">
        <v>30</v>
      </c>
      <c r="D117" t="s">
        <v>34</v>
      </c>
      <c r="E117">
        <v>494115.63656700001</v>
      </c>
      <c r="F117">
        <v>5180879.0137499804</v>
      </c>
      <c r="G117" t="s">
        <v>11</v>
      </c>
      <c r="H117">
        <v>5</v>
      </c>
      <c r="I117">
        <v>413.56673960612687</v>
      </c>
      <c r="J117">
        <f t="shared" si="7"/>
        <v>1.1499401275122183</v>
      </c>
      <c r="N117">
        <v>116</v>
      </c>
      <c r="O117">
        <v>24</v>
      </c>
      <c r="P117" t="s">
        <v>38</v>
      </c>
      <c r="Q117">
        <v>493946.230398999</v>
      </c>
      <c r="R117">
        <v>5180709.2763900002</v>
      </c>
      <c r="S117" t="s">
        <v>9</v>
      </c>
      <c r="T117">
        <v>6</v>
      </c>
      <c r="U117">
        <v>575.49234135667393</v>
      </c>
      <c r="V117">
        <v>1.0864490892640082</v>
      </c>
      <c r="W117">
        <v>222</v>
      </c>
      <c r="X117">
        <f t="shared" si="8"/>
        <v>0.64347826086956517</v>
      </c>
    </row>
    <row r="118" spans="1:24" x14ac:dyDescent="0.4">
      <c r="A118" t="s">
        <v>8</v>
      </c>
      <c r="B118">
        <v>221</v>
      </c>
      <c r="C118">
        <v>28</v>
      </c>
      <c r="D118" t="s">
        <v>32</v>
      </c>
      <c r="E118">
        <v>494054.817732998</v>
      </c>
      <c r="F118">
        <v>5180822.4013599902</v>
      </c>
      <c r="G118" t="s">
        <v>11</v>
      </c>
      <c r="H118">
        <v>5</v>
      </c>
      <c r="I118">
        <v>413.01969365426692</v>
      </c>
      <c r="J118">
        <f t="shared" si="7"/>
        <v>1.1484190426874668</v>
      </c>
      <c r="N118">
        <v>117</v>
      </c>
      <c r="O118">
        <v>25</v>
      </c>
      <c r="P118" t="s">
        <v>38</v>
      </c>
      <c r="Q118">
        <v>493978.13054300001</v>
      </c>
      <c r="R118">
        <v>5180700.4656499904</v>
      </c>
      <c r="S118" t="s">
        <v>9</v>
      </c>
      <c r="T118">
        <v>6</v>
      </c>
      <c r="U118">
        <v>595.18599562363238</v>
      </c>
      <c r="V118">
        <v>1.1236279554365409</v>
      </c>
      <c r="W118">
        <v>244</v>
      </c>
      <c r="X118">
        <f t="shared" si="8"/>
        <v>0.70724637681159419</v>
      </c>
    </row>
    <row r="119" spans="1:24" x14ac:dyDescent="0.4">
      <c r="A119" t="s">
        <v>8</v>
      </c>
      <c r="B119">
        <v>118</v>
      </c>
      <c r="C119">
        <v>26</v>
      </c>
      <c r="D119" t="s">
        <v>38</v>
      </c>
      <c r="E119">
        <v>494010.040872999</v>
      </c>
      <c r="F119">
        <v>5180701.7671800004</v>
      </c>
      <c r="G119" t="s">
        <v>11</v>
      </c>
      <c r="H119">
        <v>6</v>
      </c>
      <c r="I119">
        <v>405.90809628008753</v>
      </c>
      <c r="J119">
        <f t="shared" si="7"/>
        <v>1.1286449399656959</v>
      </c>
      <c r="N119">
        <v>118</v>
      </c>
      <c r="O119">
        <v>26</v>
      </c>
      <c r="P119" t="s">
        <v>38</v>
      </c>
      <c r="Q119">
        <v>494010.040872999</v>
      </c>
      <c r="R119">
        <v>5180701.7671800004</v>
      </c>
      <c r="S119" t="s">
        <v>9</v>
      </c>
      <c r="T119">
        <v>6</v>
      </c>
      <c r="U119">
        <v>494.52954048140043</v>
      </c>
      <c r="V119">
        <v>0.93360263944359645</v>
      </c>
      <c r="W119">
        <v>134</v>
      </c>
      <c r="X119">
        <f t="shared" si="8"/>
        <v>0.38840579710144929</v>
      </c>
    </row>
    <row r="120" spans="1:24" x14ac:dyDescent="0.4">
      <c r="A120" t="s">
        <v>8</v>
      </c>
      <c r="B120">
        <v>148</v>
      </c>
      <c r="C120">
        <v>30</v>
      </c>
      <c r="D120" t="s">
        <v>39</v>
      </c>
      <c r="E120">
        <v>494134.94672100001</v>
      </c>
      <c r="F120">
        <v>5180720.0901100002</v>
      </c>
      <c r="G120" t="s">
        <v>11</v>
      </c>
      <c r="H120">
        <v>8</v>
      </c>
      <c r="I120">
        <v>402.62582056892779</v>
      </c>
      <c r="J120">
        <f t="shared" si="7"/>
        <v>1.1195184310171862</v>
      </c>
      <c r="N120">
        <v>119</v>
      </c>
      <c r="O120">
        <v>27</v>
      </c>
      <c r="P120" t="s">
        <v>38</v>
      </c>
      <c r="Q120">
        <v>494044.226517</v>
      </c>
      <c r="R120">
        <v>5180700.4701500004</v>
      </c>
      <c r="S120" t="s">
        <v>9</v>
      </c>
      <c r="T120">
        <v>6</v>
      </c>
      <c r="U120">
        <v>593.54485776805245</v>
      </c>
      <c r="V120">
        <v>1.1205297165888297</v>
      </c>
      <c r="W120">
        <v>243</v>
      </c>
      <c r="X120">
        <f t="shared" si="8"/>
        <v>0.70434782608695656</v>
      </c>
    </row>
    <row r="121" spans="1:24" x14ac:dyDescent="0.4">
      <c r="A121" t="s">
        <v>8</v>
      </c>
      <c r="B121">
        <v>219</v>
      </c>
      <c r="C121">
        <v>26</v>
      </c>
      <c r="D121" t="s">
        <v>32</v>
      </c>
      <c r="E121">
        <v>493991.00748700002</v>
      </c>
      <c r="F121">
        <v>5180828.91</v>
      </c>
      <c r="G121" t="s">
        <v>11</v>
      </c>
      <c r="H121">
        <v>3</v>
      </c>
      <c r="I121">
        <v>399.34354485776805</v>
      </c>
      <c r="J121">
        <f t="shared" si="7"/>
        <v>1.1103919220686767</v>
      </c>
      <c r="N121">
        <v>120</v>
      </c>
      <c r="O121">
        <v>28</v>
      </c>
      <c r="P121" t="s">
        <v>38</v>
      </c>
      <c r="Q121">
        <v>494073.852491998</v>
      </c>
      <c r="R121">
        <v>5180695.25875</v>
      </c>
      <c r="S121" t="s">
        <v>9</v>
      </c>
      <c r="T121">
        <v>6</v>
      </c>
      <c r="U121">
        <v>460.61269146608311</v>
      </c>
      <c r="V121">
        <v>0.8695723699242347</v>
      </c>
      <c r="W121">
        <v>100</v>
      </c>
      <c r="X121">
        <f t="shared" si="8"/>
        <v>0.28985507246376813</v>
      </c>
    </row>
    <row r="122" spans="1:24" x14ac:dyDescent="0.4">
      <c r="A122" t="s">
        <v>8</v>
      </c>
      <c r="B122">
        <v>193</v>
      </c>
      <c r="C122">
        <v>24</v>
      </c>
      <c r="D122" t="s">
        <v>37</v>
      </c>
      <c r="E122">
        <v>493942.357093998</v>
      </c>
      <c r="F122">
        <v>5180804.6231500003</v>
      </c>
      <c r="G122" t="s">
        <v>11</v>
      </c>
      <c r="H122">
        <v>3</v>
      </c>
      <c r="I122">
        <v>397.70240700218818</v>
      </c>
      <c r="J122">
        <f t="shared" si="7"/>
        <v>1.1058286675944218</v>
      </c>
      <c r="N122">
        <v>121</v>
      </c>
      <c r="O122">
        <v>29</v>
      </c>
      <c r="P122" t="s">
        <v>38</v>
      </c>
      <c r="Q122">
        <v>494105.779413999</v>
      </c>
      <c r="R122">
        <v>5180713.4513499904</v>
      </c>
      <c r="S122" t="s">
        <v>9</v>
      </c>
      <c r="T122">
        <v>6</v>
      </c>
      <c r="U122">
        <v>528.99343544857766</v>
      </c>
      <c r="V122">
        <v>0.99866565524552842</v>
      </c>
      <c r="W122">
        <v>163</v>
      </c>
      <c r="X122">
        <f t="shared" si="8"/>
        <v>0.47246376811594204</v>
      </c>
    </row>
    <row r="123" spans="1:24" x14ac:dyDescent="0.4">
      <c r="A123" t="s">
        <v>8</v>
      </c>
      <c r="B123">
        <v>62</v>
      </c>
      <c r="C123">
        <v>22</v>
      </c>
      <c r="D123" t="s">
        <v>11</v>
      </c>
      <c r="E123">
        <v>493862.44210400002</v>
      </c>
      <c r="F123">
        <v>5180655.2967800004</v>
      </c>
      <c r="G123" t="s">
        <v>11</v>
      </c>
      <c r="H123">
        <v>3</v>
      </c>
      <c r="I123">
        <v>395.51422319474835</v>
      </c>
      <c r="J123">
        <f t="shared" si="7"/>
        <v>1.0997443282954154</v>
      </c>
      <c r="N123">
        <v>122</v>
      </c>
      <c r="O123">
        <v>4</v>
      </c>
      <c r="P123" t="s">
        <v>39</v>
      </c>
      <c r="Q123">
        <v>493305.31326999801</v>
      </c>
      <c r="R123">
        <v>5180718.9579600003</v>
      </c>
      <c r="S123" t="s">
        <v>9</v>
      </c>
      <c r="T123">
        <v>6</v>
      </c>
      <c r="U123">
        <v>510.39387308533912</v>
      </c>
      <c r="V123">
        <v>0.96355228163813655</v>
      </c>
      <c r="W123">
        <v>151</v>
      </c>
      <c r="X123">
        <f t="shared" si="8"/>
        <v>0.43768115942028984</v>
      </c>
    </row>
    <row r="124" spans="1:24" x14ac:dyDescent="0.4">
      <c r="A124" t="s">
        <v>8</v>
      </c>
      <c r="B124">
        <v>174</v>
      </c>
      <c r="C124">
        <v>31</v>
      </c>
      <c r="D124" t="s">
        <v>40</v>
      </c>
      <c r="E124">
        <v>494148.57913600001</v>
      </c>
      <c r="F124">
        <v>5180765.6369000003</v>
      </c>
      <c r="G124" t="s">
        <v>11</v>
      </c>
      <c r="H124">
        <v>8</v>
      </c>
      <c r="I124">
        <v>393.87308533916848</v>
      </c>
      <c r="J124">
        <f t="shared" si="7"/>
        <v>1.0951810738211605</v>
      </c>
      <c r="N124">
        <v>123</v>
      </c>
      <c r="O124">
        <v>5</v>
      </c>
      <c r="P124" t="s">
        <v>39</v>
      </c>
      <c r="Q124">
        <v>493337.243514998</v>
      </c>
      <c r="R124">
        <v>5180738.1465699803</v>
      </c>
      <c r="S124" t="s">
        <v>9</v>
      </c>
      <c r="T124">
        <v>6</v>
      </c>
      <c r="U124">
        <v>516.41137855579871</v>
      </c>
      <c r="V124">
        <v>0.97491249074641051</v>
      </c>
      <c r="W124">
        <v>155</v>
      </c>
      <c r="X124">
        <f t="shared" si="8"/>
        <v>0.44927536231884058</v>
      </c>
    </row>
    <row r="125" spans="1:24" x14ac:dyDescent="0.4">
      <c r="A125" t="s">
        <v>8</v>
      </c>
      <c r="B125">
        <v>266</v>
      </c>
      <c r="C125">
        <v>26</v>
      </c>
      <c r="D125" t="s">
        <v>34</v>
      </c>
      <c r="E125">
        <v>493988.01773100003</v>
      </c>
      <c r="F125">
        <v>5180892.4748999802</v>
      </c>
      <c r="G125" t="s">
        <v>11</v>
      </c>
      <c r="H125">
        <v>2</v>
      </c>
      <c r="I125">
        <v>393.87308533916848</v>
      </c>
      <c r="J125">
        <f t="shared" si="7"/>
        <v>1.0951810738211605</v>
      </c>
      <c r="N125">
        <v>124</v>
      </c>
      <c r="O125">
        <v>6</v>
      </c>
      <c r="P125" t="s">
        <v>39</v>
      </c>
      <c r="Q125">
        <v>493369.149492</v>
      </c>
      <c r="R125">
        <v>5180735.5554299904</v>
      </c>
      <c r="S125" t="s">
        <v>9</v>
      </c>
      <c r="T125">
        <v>6</v>
      </c>
      <c r="U125">
        <v>573.85120350109412</v>
      </c>
      <c r="V125">
        <v>1.0833508504162972</v>
      </c>
      <c r="W125">
        <v>221</v>
      </c>
      <c r="X125">
        <f t="shared" si="8"/>
        <v>0.64057971014492754</v>
      </c>
    </row>
    <row r="126" spans="1:24" x14ac:dyDescent="0.4">
      <c r="A126" t="s">
        <v>8</v>
      </c>
      <c r="B126">
        <v>87</v>
      </c>
      <c r="C126">
        <v>22</v>
      </c>
      <c r="D126" t="s">
        <v>33</v>
      </c>
      <c r="E126">
        <v>493870.93683800002</v>
      </c>
      <c r="F126">
        <v>5180684.7948000003</v>
      </c>
      <c r="G126" t="s">
        <v>11</v>
      </c>
      <c r="H126">
        <v>3</v>
      </c>
      <c r="I126">
        <v>391.68490153172866</v>
      </c>
      <c r="J126">
        <f t="shared" si="7"/>
        <v>1.0890967345221541</v>
      </c>
      <c r="N126">
        <v>125</v>
      </c>
      <c r="O126">
        <v>7</v>
      </c>
      <c r="P126" t="s">
        <v>39</v>
      </c>
      <c r="Q126">
        <v>493401.068692</v>
      </c>
      <c r="R126">
        <v>5180744.9656400001</v>
      </c>
      <c r="S126" t="s">
        <v>9</v>
      </c>
      <c r="T126">
        <v>6</v>
      </c>
      <c r="U126">
        <v>654.81400437636762</v>
      </c>
      <c r="V126">
        <v>1.236197300236709</v>
      </c>
      <c r="W126">
        <v>298</v>
      </c>
      <c r="X126">
        <f t="shared" si="8"/>
        <v>0.86376811594202896</v>
      </c>
    </row>
    <row r="127" spans="1:24" x14ac:dyDescent="0.4">
      <c r="A127" t="s">
        <v>8</v>
      </c>
      <c r="B127">
        <v>247</v>
      </c>
      <c r="C127">
        <v>29</v>
      </c>
      <c r="D127" t="s">
        <v>30</v>
      </c>
      <c r="E127">
        <v>494114.637672999</v>
      </c>
      <c r="F127">
        <v>5180872.3474000003</v>
      </c>
      <c r="G127" t="s">
        <v>11</v>
      </c>
      <c r="H127">
        <v>5</v>
      </c>
      <c r="I127">
        <v>384.57330415754922</v>
      </c>
      <c r="J127">
        <f t="shared" si="7"/>
        <v>1.069322631800383</v>
      </c>
      <c r="N127">
        <v>126</v>
      </c>
      <c r="O127">
        <v>8</v>
      </c>
      <c r="P127" t="s">
        <v>39</v>
      </c>
      <c r="Q127">
        <v>493434.17333700001</v>
      </c>
      <c r="R127">
        <v>5180740.7972900001</v>
      </c>
      <c r="S127" t="s">
        <v>9</v>
      </c>
      <c r="T127">
        <v>6</v>
      </c>
      <c r="U127">
        <v>510.39387308533912</v>
      </c>
      <c r="V127">
        <v>0.96355228163813655</v>
      </c>
      <c r="W127">
        <v>152</v>
      </c>
      <c r="X127">
        <f t="shared" si="8"/>
        <v>0.44057971014492753</v>
      </c>
    </row>
    <row r="128" spans="1:24" x14ac:dyDescent="0.4">
      <c r="A128" t="s">
        <v>8</v>
      </c>
      <c r="B128">
        <v>38</v>
      </c>
      <c r="C128">
        <v>21</v>
      </c>
      <c r="D128" t="s">
        <v>10</v>
      </c>
      <c r="E128">
        <v>493851.68107400002</v>
      </c>
      <c r="F128">
        <v>5180592.0274799904</v>
      </c>
      <c r="G128" t="s">
        <v>11</v>
      </c>
      <c r="H128">
        <v>4</v>
      </c>
      <c r="I128">
        <v>382.93216630196935</v>
      </c>
      <c r="J128">
        <f t="shared" si="7"/>
        <v>1.0647593773261281</v>
      </c>
      <c r="N128">
        <v>127</v>
      </c>
      <c r="O128">
        <v>9</v>
      </c>
      <c r="P128" t="s">
        <v>39</v>
      </c>
      <c r="Q128">
        <v>493466.070624999</v>
      </c>
      <c r="R128">
        <v>5180730.2058699904</v>
      </c>
      <c r="S128" t="s">
        <v>9</v>
      </c>
      <c r="T128">
        <v>6</v>
      </c>
      <c r="U128">
        <v>480.30634573304155</v>
      </c>
      <c r="V128">
        <v>0.90675123609676733</v>
      </c>
      <c r="W128">
        <v>115</v>
      </c>
      <c r="X128">
        <f t="shared" si="8"/>
        <v>0.33333333333333331</v>
      </c>
    </row>
    <row r="129" spans="1:24" x14ac:dyDescent="0.4">
      <c r="A129" t="s">
        <v>8</v>
      </c>
      <c r="B129">
        <v>89</v>
      </c>
      <c r="C129">
        <v>24</v>
      </c>
      <c r="D129" t="s">
        <v>33</v>
      </c>
      <c r="E129">
        <v>493935.202922998</v>
      </c>
      <c r="F129">
        <v>5180676.1413799804</v>
      </c>
      <c r="G129" t="s">
        <v>11</v>
      </c>
      <c r="H129">
        <v>5</v>
      </c>
      <c r="I129">
        <v>381.29102844638948</v>
      </c>
      <c r="J129">
        <f t="shared" si="7"/>
        <v>1.0601961228518733</v>
      </c>
      <c r="N129">
        <v>128</v>
      </c>
      <c r="O129">
        <v>10</v>
      </c>
      <c r="P129" t="s">
        <v>39</v>
      </c>
      <c r="Q129">
        <v>493496.794142998</v>
      </c>
      <c r="R129">
        <v>5180744.0833000001</v>
      </c>
      <c r="S129" t="s">
        <v>9</v>
      </c>
      <c r="T129">
        <v>6</v>
      </c>
      <c r="V129" t="s">
        <v>160</v>
      </c>
    </row>
    <row r="130" spans="1:24" x14ac:dyDescent="0.4">
      <c r="A130" t="s">
        <v>8</v>
      </c>
      <c r="B130">
        <v>222</v>
      </c>
      <c r="C130">
        <v>29</v>
      </c>
      <c r="D130" t="s">
        <v>32</v>
      </c>
      <c r="E130">
        <v>494086.744038</v>
      </c>
      <c r="F130">
        <v>5180840.59387</v>
      </c>
      <c r="G130" t="s">
        <v>11</v>
      </c>
      <c r="H130">
        <v>5</v>
      </c>
      <c r="I130">
        <v>381.29102844638948</v>
      </c>
      <c r="J130">
        <f t="shared" si="7"/>
        <v>1.0601961228518733</v>
      </c>
      <c r="N130">
        <v>129</v>
      </c>
      <c r="O130">
        <v>11</v>
      </c>
      <c r="P130" t="s">
        <v>39</v>
      </c>
      <c r="Q130">
        <v>493528.684700999</v>
      </c>
      <c r="R130">
        <v>5180727.1582500003</v>
      </c>
      <c r="S130" t="s">
        <v>9</v>
      </c>
      <c r="T130">
        <v>6</v>
      </c>
      <c r="V130" t="s">
        <v>160</v>
      </c>
    </row>
    <row r="131" spans="1:24" x14ac:dyDescent="0.4">
      <c r="A131" t="s">
        <v>8</v>
      </c>
      <c r="B131">
        <v>86</v>
      </c>
      <c r="C131">
        <v>21</v>
      </c>
      <c r="D131" t="s">
        <v>33</v>
      </c>
      <c r="E131">
        <v>493838.99775600003</v>
      </c>
      <c r="F131">
        <v>5180655.6023700004</v>
      </c>
      <c r="G131" t="s">
        <v>11</v>
      </c>
      <c r="H131">
        <v>3</v>
      </c>
      <c r="I131">
        <v>379.10284463894965</v>
      </c>
      <c r="J131">
        <f t="shared" si="7"/>
        <v>1.0541117835528668</v>
      </c>
      <c r="N131">
        <v>130</v>
      </c>
      <c r="O131">
        <v>12</v>
      </c>
      <c r="P131" t="s">
        <v>39</v>
      </c>
      <c r="Q131">
        <v>493560.60417000001</v>
      </c>
      <c r="R131">
        <v>5180737.0137999803</v>
      </c>
      <c r="S131" t="s">
        <v>10</v>
      </c>
      <c r="T131">
        <v>1</v>
      </c>
      <c r="U131">
        <v>148.12992125984252</v>
      </c>
      <c r="V131">
        <v>1.012899607403253</v>
      </c>
      <c r="W131">
        <v>169</v>
      </c>
      <c r="X131">
        <f t="shared" ref="X131:X154" si="9">W131/345</f>
        <v>0.48985507246376814</v>
      </c>
    </row>
    <row r="132" spans="1:24" x14ac:dyDescent="0.4">
      <c r="A132" t="s">
        <v>8</v>
      </c>
      <c r="B132">
        <v>91</v>
      </c>
      <c r="C132">
        <v>26</v>
      </c>
      <c r="D132" t="s">
        <v>33</v>
      </c>
      <c r="E132">
        <v>493998.558499999</v>
      </c>
      <c r="F132">
        <v>5180669.9977099802</v>
      </c>
      <c r="G132" t="s">
        <v>11</v>
      </c>
      <c r="H132">
        <v>6</v>
      </c>
      <c r="I132">
        <v>376.91466083150982</v>
      </c>
      <c r="J132">
        <f t="shared" si="7"/>
        <v>1.0480274442538604</v>
      </c>
      <c r="N132">
        <v>131</v>
      </c>
      <c r="O132">
        <v>13</v>
      </c>
      <c r="P132" t="s">
        <v>39</v>
      </c>
      <c r="Q132">
        <v>493592.5074</v>
      </c>
      <c r="R132">
        <v>5180731.75691</v>
      </c>
      <c r="S132" t="s">
        <v>10</v>
      </c>
      <c r="T132">
        <v>1</v>
      </c>
      <c r="U132">
        <v>240.64960629921259</v>
      </c>
      <c r="V132">
        <v>1.6455412226584407</v>
      </c>
      <c r="W132">
        <v>341</v>
      </c>
      <c r="X132">
        <f t="shared" si="9"/>
        <v>0.98840579710144927</v>
      </c>
    </row>
    <row r="133" spans="1:24" x14ac:dyDescent="0.4">
      <c r="A133" t="s">
        <v>8</v>
      </c>
      <c r="B133">
        <v>244</v>
      </c>
      <c r="C133">
        <v>26</v>
      </c>
      <c r="D133" t="s">
        <v>30</v>
      </c>
      <c r="E133">
        <v>494016.170361</v>
      </c>
      <c r="F133">
        <v>5180863.3944100002</v>
      </c>
      <c r="G133" t="s">
        <v>11</v>
      </c>
      <c r="H133">
        <v>3</v>
      </c>
      <c r="I133">
        <v>376.91466083150982</v>
      </c>
      <c r="J133">
        <f t="shared" si="7"/>
        <v>1.0480274442538604</v>
      </c>
      <c r="N133">
        <v>132</v>
      </c>
      <c r="O133">
        <v>14</v>
      </c>
      <c r="P133" t="s">
        <v>39</v>
      </c>
      <c r="Q133">
        <v>493624.423671</v>
      </c>
      <c r="R133">
        <v>5180738.7236200003</v>
      </c>
      <c r="S133" t="s">
        <v>10</v>
      </c>
      <c r="T133">
        <v>1</v>
      </c>
      <c r="U133">
        <v>150.0984251968504</v>
      </c>
      <c r="V133">
        <v>1.0263600673022995</v>
      </c>
      <c r="W133">
        <v>184</v>
      </c>
      <c r="X133">
        <f t="shared" si="9"/>
        <v>0.53333333333333333</v>
      </c>
    </row>
    <row r="134" spans="1:24" x14ac:dyDescent="0.4">
      <c r="A134" t="s">
        <v>8</v>
      </c>
      <c r="B134">
        <v>60</v>
      </c>
      <c r="C134">
        <v>20</v>
      </c>
      <c r="D134" t="s">
        <v>11</v>
      </c>
      <c r="E134">
        <v>493800.430823998</v>
      </c>
      <c r="F134">
        <v>5180639.8627300002</v>
      </c>
      <c r="G134" t="s">
        <v>11</v>
      </c>
      <c r="H134">
        <v>2</v>
      </c>
      <c r="I134">
        <v>375.82056892778991</v>
      </c>
      <c r="J134">
        <f t="shared" si="7"/>
        <v>1.0449852746043571</v>
      </c>
      <c r="N134">
        <v>133</v>
      </c>
      <c r="O134">
        <v>15</v>
      </c>
      <c r="P134" t="s">
        <v>39</v>
      </c>
      <c r="Q134">
        <v>493656.32318900002</v>
      </c>
      <c r="R134">
        <v>5180729.9111700002</v>
      </c>
      <c r="S134" t="s">
        <v>10</v>
      </c>
      <c r="T134">
        <v>1</v>
      </c>
      <c r="U134">
        <v>195.3740157480315</v>
      </c>
      <c r="V134">
        <v>1.3359506449803702</v>
      </c>
      <c r="W134">
        <v>321</v>
      </c>
      <c r="X134">
        <f t="shared" si="9"/>
        <v>0.93043478260869561</v>
      </c>
    </row>
    <row r="135" spans="1:24" x14ac:dyDescent="0.4">
      <c r="A135" t="s">
        <v>8</v>
      </c>
      <c r="B135">
        <v>289</v>
      </c>
      <c r="C135">
        <v>26</v>
      </c>
      <c r="D135" t="s">
        <v>35</v>
      </c>
      <c r="E135">
        <v>494008.965211</v>
      </c>
      <c r="F135">
        <v>5180924.2349100001</v>
      </c>
      <c r="G135" t="s">
        <v>11</v>
      </c>
      <c r="H135">
        <v>2</v>
      </c>
      <c r="I135">
        <v>374.72647702406999</v>
      </c>
      <c r="J135">
        <f t="shared" si="7"/>
        <v>1.041943104954854</v>
      </c>
      <c r="N135">
        <v>134</v>
      </c>
      <c r="O135">
        <v>16</v>
      </c>
      <c r="P135" t="s">
        <v>39</v>
      </c>
      <c r="Q135">
        <v>493688.24009600002</v>
      </c>
      <c r="R135">
        <v>5180737.54495</v>
      </c>
      <c r="S135" t="s">
        <v>10</v>
      </c>
      <c r="T135">
        <v>1</v>
      </c>
      <c r="U135">
        <v>140.74803149606299</v>
      </c>
      <c r="V135">
        <v>0.96242288278182841</v>
      </c>
      <c r="W135">
        <v>150</v>
      </c>
      <c r="X135">
        <f t="shared" si="9"/>
        <v>0.43478260869565216</v>
      </c>
    </row>
    <row r="136" spans="1:24" x14ac:dyDescent="0.4">
      <c r="A136" t="s">
        <v>8</v>
      </c>
      <c r="B136">
        <v>41</v>
      </c>
      <c r="C136">
        <v>24</v>
      </c>
      <c r="D136" t="s">
        <v>10</v>
      </c>
      <c r="E136">
        <v>493947.431986999</v>
      </c>
      <c r="F136">
        <v>5180613.9323500004</v>
      </c>
      <c r="G136" t="s">
        <v>11</v>
      </c>
      <c r="H136">
        <v>6</v>
      </c>
      <c r="I136">
        <v>373.63238512035008</v>
      </c>
      <c r="J136">
        <f t="shared" si="7"/>
        <v>1.0389009353053507</v>
      </c>
      <c r="N136">
        <v>135</v>
      </c>
      <c r="O136">
        <v>17</v>
      </c>
      <c r="P136" t="s">
        <v>39</v>
      </c>
      <c r="Q136">
        <v>493720.1532</v>
      </c>
      <c r="R136">
        <v>5180741.6229999904</v>
      </c>
      <c r="S136" t="s">
        <v>10</v>
      </c>
      <c r="T136">
        <v>1</v>
      </c>
      <c r="U136">
        <v>138.77952755905511</v>
      </c>
      <c r="V136">
        <v>0.94896242288278176</v>
      </c>
      <c r="W136">
        <v>143</v>
      </c>
      <c r="X136">
        <f t="shared" si="9"/>
        <v>0.41449275362318838</v>
      </c>
    </row>
    <row r="137" spans="1:24" x14ac:dyDescent="0.4">
      <c r="A137" t="s">
        <v>8</v>
      </c>
      <c r="B137">
        <v>90</v>
      </c>
      <c r="C137">
        <v>25</v>
      </c>
      <c r="D137" t="s">
        <v>33</v>
      </c>
      <c r="E137">
        <v>493966.647998998</v>
      </c>
      <c r="F137">
        <v>5180668.6962400004</v>
      </c>
      <c r="G137" t="s">
        <v>11</v>
      </c>
      <c r="H137">
        <v>5</v>
      </c>
      <c r="I137">
        <v>373.08533916849012</v>
      </c>
      <c r="J137">
        <f t="shared" si="7"/>
        <v>1.0373798504805991</v>
      </c>
      <c r="N137">
        <v>136</v>
      </c>
      <c r="O137">
        <v>18</v>
      </c>
      <c r="P137" t="s">
        <v>39</v>
      </c>
      <c r="Q137">
        <v>493752.039076999</v>
      </c>
      <c r="R137">
        <v>5180719.5875199903</v>
      </c>
      <c r="S137" t="s">
        <v>10</v>
      </c>
      <c r="T137">
        <v>1</v>
      </c>
      <c r="U137">
        <v>31.988188976377952</v>
      </c>
      <c r="V137">
        <v>0.21873247335950644</v>
      </c>
      <c r="W137">
        <v>2</v>
      </c>
      <c r="X137">
        <f t="shared" si="9"/>
        <v>5.7971014492753624E-3</v>
      </c>
    </row>
    <row r="138" spans="1:24" x14ac:dyDescent="0.4">
      <c r="A138" t="s">
        <v>8</v>
      </c>
      <c r="B138">
        <v>63</v>
      </c>
      <c r="C138">
        <v>23</v>
      </c>
      <c r="D138" t="s">
        <v>11</v>
      </c>
      <c r="E138">
        <v>493896.16895899799</v>
      </c>
      <c r="F138">
        <v>5180649.7655999903</v>
      </c>
      <c r="G138" t="s">
        <v>11</v>
      </c>
      <c r="H138">
        <v>4</v>
      </c>
      <c r="I138">
        <v>372.53829321663017</v>
      </c>
      <c r="J138">
        <f t="shared" si="7"/>
        <v>1.0358587656558476</v>
      </c>
      <c r="N138">
        <v>137</v>
      </c>
      <c r="O138">
        <v>19</v>
      </c>
      <c r="P138" t="s">
        <v>39</v>
      </c>
      <c r="Q138">
        <v>493782.143090998</v>
      </c>
      <c r="R138">
        <v>5180736.3660199903</v>
      </c>
      <c r="S138" t="s">
        <v>10</v>
      </c>
      <c r="T138">
        <v>1</v>
      </c>
      <c r="U138">
        <v>130.41338582677164</v>
      </c>
      <c r="V138">
        <v>0.89175546831183394</v>
      </c>
      <c r="W138">
        <v>110</v>
      </c>
      <c r="X138">
        <f t="shared" si="9"/>
        <v>0.3188405797101449</v>
      </c>
    </row>
    <row r="139" spans="1:24" x14ac:dyDescent="0.4">
      <c r="A139" t="s">
        <v>8</v>
      </c>
      <c r="B139">
        <v>198</v>
      </c>
      <c r="C139">
        <v>29</v>
      </c>
      <c r="D139" t="s">
        <v>37</v>
      </c>
      <c r="E139">
        <v>494101.90357700002</v>
      </c>
      <c r="F139">
        <v>5180808.7980000004</v>
      </c>
      <c r="G139" t="s">
        <v>11</v>
      </c>
      <c r="H139">
        <v>6</v>
      </c>
      <c r="I139">
        <v>368.70897155361047</v>
      </c>
      <c r="J139">
        <f t="shared" si="7"/>
        <v>1.0252111718825863</v>
      </c>
      <c r="N139">
        <v>138</v>
      </c>
      <c r="O139">
        <v>20</v>
      </c>
      <c r="P139" t="s">
        <v>39</v>
      </c>
      <c r="Q139">
        <v>493815.87301600003</v>
      </c>
      <c r="R139">
        <v>5180735.1896400005</v>
      </c>
      <c r="S139" t="s">
        <v>10</v>
      </c>
      <c r="T139">
        <v>1</v>
      </c>
      <c r="U139">
        <v>84.645669291338578</v>
      </c>
      <c r="V139">
        <v>0.57879977565900165</v>
      </c>
      <c r="W139">
        <v>14</v>
      </c>
      <c r="X139">
        <f t="shared" si="9"/>
        <v>4.0579710144927533E-2</v>
      </c>
    </row>
    <row r="140" spans="1:24" x14ac:dyDescent="0.4">
      <c r="A140" t="s">
        <v>8</v>
      </c>
      <c r="B140">
        <v>243</v>
      </c>
      <c r="C140">
        <v>25</v>
      </c>
      <c r="D140" t="s">
        <v>30</v>
      </c>
      <c r="E140">
        <v>493986.992199998</v>
      </c>
      <c r="F140">
        <v>5180859.3615100002</v>
      </c>
      <c r="G140" t="s">
        <v>11</v>
      </c>
      <c r="H140">
        <v>3</v>
      </c>
      <c r="I140">
        <v>367.61487964989055</v>
      </c>
      <c r="J140">
        <f t="shared" si="7"/>
        <v>1.0221690022330829</v>
      </c>
      <c r="N140">
        <v>139</v>
      </c>
      <c r="O140">
        <v>21</v>
      </c>
      <c r="P140" t="s">
        <v>39</v>
      </c>
      <c r="Q140">
        <v>493847.76542900002</v>
      </c>
      <c r="R140">
        <v>5180719.15527</v>
      </c>
      <c r="S140" t="s">
        <v>10</v>
      </c>
      <c r="T140">
        <v>1</v>
      </c>
      <c r="U140">
        <v>92.027559055118104</v>
      </c>
      <c r="V140">
        <v>0.62927650028042614</v>
      </c>
      <c r="W140">
        <v>22</v>
      </c>
      <c r="X140">
        <f t="shared" si="9"/>
        <v>6.3768115942028983E-2</v>
      </c>
    </row>
    <row r="141" spans="1:24" x14ac:dyDescent="0.4">
      <c r="A141" t="s">
        <v>8</v>
      </c>
      <c r="B141">
        <v>218</v>
      </c>
      <c r="C141">
        <v>25</v>
      </c>
      <c r="D141" t="s">
        <v>32</v>
      </c>
      <c r="E141">
        <v>493959.097828998</v>
      </c>
      <c r="F141">
        <v>5180827.6085700002</v>
      </c>
      <c r="G141" t="s">
        <v>11</v>
      </c>
      <c r="H141">
        <v>3</v>
      </c>
      <c r="I141">
        <v>364.33260393873081</v>
      </c>
      <c r="J141">
        <f t="shared" si="7"/>
        <v>1.0130424932845732</v>
      </c>
      <c r="N141">
        <v>140</v>
      </c>
      <c r="O141">
        <v>22</v>
      </c>
      <c r="P141" t="s">
        <v>39</v>
      </c>
      <c r="Q141">
        <v>493879.70413000003</v>
      </c>
      <c r="R141">
        <v>5180748.3477499904</v>
      </c>
      <c r="S141" t="s">
        <v>10</v>
      </c>
      <c r="T141">
        <v>1</v>
      </c>
      <c r="U141">
        <v>213.09055118110237</v>
      </c>
      <c r="V141">
        <v>1.4570947840717892</v>
      </c>
      <c r="W141">
        <v>335</v>
      </c>
      <c r="X141">
        <f t="shared" si="9"/>
        <v>0.97101449275362317</v>
      </c>
    </row>
    <row r="142" spans="1:24" x14ac:dyDescent="0.4">
      <c r="A142" t="s">
        <v>8</v>
      </c>
      <c r="B142">
        <v>112</v>
      </c>
      <c r="C142">
        <v>20</v>
      </c>
      <c r="D142" t="s">
        <v>38</v>
      </c>
      <c r="E142">
        <v>493818.588412999</v>
      </c>
      <c r="F142">
        <v>5180703.4058999904</v>
      </c>
      <c r="G142" t="s">
        <v>11</v>
      </c>
      <c r="H142">
        <v>2</v>
      </c>
      <c r="I142">
        <v>361.59737417943109</v>
      </c>
      <c r="J142">
        <f t="shared" si="7"/>
        <v>1.0054370691608154</v>
      </c>
      <c r="N142">
        <v>141</v>
      </c>
      <c r="O142">
        <v>23</v>
      </c>
      <c r="P142" t="s">
        <v>39</v>
      </c>
      <c r="Q142">
        <v>493911.60960500001</v>
      </c>
      <c r="R142">
        <v>5180745.0927600004</v>
      </c>
      <c r="S142" t="s">
        <v>10</v>
      </c>
      <c r="T142">
        <v>1</v>
      </c>
      <c r="U142">
        <v>118.11023622047244</v>
      </c>
      <c r="V142">
        <v>0.80762759394279304</v>
      </c>
      <c r="W142">
        <v>75</v>
      </c>
      <c r="X142">
        <f t="shared" si="9"/>
        <v>0.21739130434782608</v>
      </c>
    </row>
    <row r="143" spans="1:24" x14ac:dyDescent="0.4">
      <c r="A143" t="s">
        <v>8</v>
      </c>
      <c r="B143">
        <v>224</v>
      </c>
      <c r="C143">
        <v>31</v>
      </c>
      <c r="D143" t="s">
        <v>32</v>
      </c>
      <c r="E143">
        <v>494150.549497</v>
      </c>
      <c r="F143">
        <v>5180829.1968799904</v>
      </c>
      <c r="G143" t="s">
        <v>11</v>
      </c>
      <c r="H143">
        <v>7</v>
      </c>
      <c r="I143">
        <v>348.46827133479212</v>
      </c>
      <c r="J143">
        <f t="shared" si="7"/>
        <v>0.96893103336677666</v>
      </c>
      <c r="N143">
        <v>142</v>
      </c>
      <c r="O143">
        <v>24</v>
      </c>
      <c r="P143" t="s">
        <v>39</v>
      </c>
      <c r="Q143">
        <v>493943.514329998</v>
      </c>
      <c r="R143">
        <v>5180741.0600800002</v>
      </c>
      <c r="S143" t="s">
        <v>10</v>
      </c>
      <c r="T143">
        <v>1</v>
      </c>
      <c r="U143">
        <v>156.00393700787401</v>
      </c>
      <c r="V143">
        <v>1.0667414469994392</v>
      </c>
      <c r="W143">
        <v>213</v>
      </c>
      <c r="X143">
        <f t="shared" si="9"/>
        <v>0.61739130434782608</v>
      </c>
    </row>
    <row r="144" spans="1:24" x14ac:dyDescent="0.4">
      <c r="A144" t="s">
        <v>8</v>
      </c>
      <c r="B144">
        <v>15</v>
      </c>
      <c r="C144">
        <v>20</v>
      </c>
      <c r="D144" t="s">
        <v>9</v>
      </c>
      <c r="E144">
        <v>493797.922326</v>
      </c>
      <c r="F144">
        <v>5180576.3034399804</v>
      </c>
      <c r="G144" t="s">
        <v>11</v>
      </c>
      <c r="H144">
        <v>3</v>
      </c>
      <c r="I144">
        <v>343.54485776805251</v>
      </c>
      <c r="J144">
        <f t="shared" si="7"/>
        <v>0.95524126994401215</v>
      </c>
      <c r="N144">
        <v>143</v>
      </c>
      <c r="O144">
        <v>25</v>
      </c>
      <c r="P144" t="s">
        <v>39</v>
      </c>
      <c r="Q144">
        <v>493976.77996199799</v>
      </c>
      <c r="R144">
        <v>5180731.3388799904</v>
      </c>
      <c r="S144" t="s">
        <v>10</v>
      </c>
      <c r="T144">
        <v>1</v>
      </c>
      <c r="U144">
        <v>153.54330708661416</v>
      </c>
      <c r="V144">
        <v>1.049915872125631</v>
      </c>
      <c r="W144">
        <v>204</v>
      </c>
      <c r="X144">
        <f t="shared" si="9"/>
        <v>0.59130434782608698</v>
      </c>
    </row>
    <row r="145" spans="1:24" x14ac:dyDescent="0.4">
      <c r="A145" t="s">
        <v>8</v>
      </c>
      <c r="B145">
        <v>166</v>
      </c>
      <c r="C145">
        <v>23</v>
      </c>
      <c r="D145" t="s">
        <v>40</v>
      </c>
      <c r="E145">
        <v>493893.321120999</v>
      </c>
      <c r="F145">
        <v>5180776.8922899803</v>
      </c>
      <c r="G145" t="s">
        <v>11</v>
      </c>
      <c r="H145">
        <v>2</v>
      </c>
      <c r="I145">
        <v>339.71553610503281</v>
      </c>
      <c r="J145">
        <f t="shared" si="7"/>
        <v>0.94459367617075085</v>
      </c>
      <c r="N145">
        <v>144</v>
      </c>
      <c r="O145">
        <v>26</v>
      </c>
      <c r="P145" t="s">
        <v>39</v>
      </c>
      <c r="Q145">
        <v>494007.324461999</v>
      </c>
      <c r="R145">
        <v>5180733.5508399904</v>
      </c>
      <c r="S145" t="s">
        <v>10</v>
      </c>
      <c r="T145">
        <v>1</v>
      </c>
      <c r="U145">
        <v>230.31496062992125</v>
      </c>
      <c r="V145">
        <v>1.5748738081884464</v>
      </c>
      <c r="W145">
        <v>340</v>
      </c>
      <c r="X145">
        <f t="shared" si="9"/>
        <v>0.98550724637681164</v>
      </c>
    </row>
    <row r="146" spans="1:24" x14ac:dyDescent="0.4">
      <c r="A146" t="s">
        <v>8</v>
      </c>
      <c r="B146">
        <v>173</v>
      </c>
      <c r="C146">
        <v>30</v>
      </c>
      <c r="D146" t="s">
        <v>40</v>
      </c>
      <c r="E146">
        <v>494116.65697800001</v>
      </c>
      <c r="F146">
        <v>5180751.8889600001</v>
      </c>
      <c r="G146" t="s">
        <v>11</v>
      </c>
      <c r="H146">
        <v>7</v>
      </c>
      <c r="I146">
        <v>336.98030634573303</v>
      </c>
      <c r="J146">
        <f t="shared" si="7"/>
        <v>0.93698825204699276</v>
      </c>
      <c r="N146">
        <v>145</v>
      </c>
      <c r="O146">
        <v>27</v>
      </c>
      <c r="P146" t="s">
        <v>39</v>
      </c>
      <c r="Q146">
        <v>494039.23383600003</v>
      </c>
      <c r="R146">
        <v>5180734.0746799903</v>
      </c>
      <c r="S146" t="s">
        <v>10</v>
      </c>
      <c r="T146">
        <v>1</v>
      </c>
      <c r="U146">
        <v>180.61023622047244</v>
      </c>
      <c r="V146">
        <v>1.234997195737521</v>
      </c>
      <c r="W146">
        <v>297</v>
      </c>
      <c r="X146">
        <f t="shared" si="9"/>
        <v>0.86086956521739133</v>
      </c>
    </row>
    <row r="147" spans="1:24" x14ac:dyDescent="0.4">
      <c r="A147" t="s">
        <v>8</v>
      </c>
      <c r="B147">
        <v>245</v>
      </c>
      <c r="C147">
        <v>27</v>
      </c>
      <c r="D147" t="s">
        <v>30</v>
      </c>
      <c r="E147">
        <v>494050.810379998</v>
      </c>
      <c r="F147">
        <v>5180861.1869900003</v>
      </c>
      <c r="G147" t="s">
        <v>11</v>
      </c>
      <c r="H147">
        <v>4</v>
      </c>
      <c r="I147">
        <v>333.15098468271333</v>
      </c>
      <c r="J147">
        <f t="shared" si="7"/>
        <v>0.92634065827373147</v>
      </c>
      <c r="N147">
        <v>146</v>
      </c>
      <c r="O147">
        <v>28</v>
      </c>
      <c r="P147" t="s">
        <v>39</v>
      </c>
      <c r="Q147">
        <v>494071.13574</v>
      </c>
      <c r="R147">
        <v>5180727.0423800005</v>
      </c>
      <c r="S147" t="s">
        <v>10</v>
      </c>
      <c r="T147">
        <v>1</v>
      </c>
      <c r="U147">
        <v>136.81102362204723</v>
      </c>
      <c r="V147">
        <v>0.93550196298373522</v>
      </c>
      <c r="W147">
        <v>136</v>
      </c>
      <c r="X147">
        <f t="shared" si="9"/>
        <v>0.39420289855072466</v>
      </c>
    </row>
    <row r="148" spans="1:24" x14ac:dyDescent="0.4">
      <c r="A148" t="s">
        <v>8</v>
      </c>
      <c r="B148">
        <v>14</v>
      </c>
      <c r="C148">
        <v>19</v>
      </c>
      <c r="D148" t="s">
        <v>9</v>
      </c>
      <c r="E148">
        <v>493768.28853800002</v>
      </c>
      <c r="F148">
        <v>5180574.2933700001</v>
      </c>
      <c r="G148" t="s">
        <v>11</v>
      </c>
      <c r="H148">
        <v>3</v>
      </c>
      <c r="I148">
        <v>331.50984682713346</v>
      </c>
      <c r="J148">
        <f t="shared" si="7"/>
        <v>0.9217774037994767</v>
      </c>
      <c r="N148">
        <v>147</v>
      </c>
      <c r="O148">
        <v>29</v>
      </c>
      <c r="P148" t="s">
        <v>39</v>
      </c>
      <c r="Q148">
        <v>494103.06250200002</v>
      </c>
      <c r="R148">
        <v>5180745.2349699903</v>
      </c>
      <c r="S148" t="s">
        <v>10</v>
      </c>
      <c r="T148">
        <v>1</v>
      </c>
      <c r="U148">
        <v>149.60629921259843</v>
      </c>
      <c r="V148">
        <v>1.0229949523275379</v>
      </c>
      <c r="W148">
        <v>180</v>
      </c>
      <c r="X148">
        <f t="shared" si="9"/>
        <v>0.52173913043478259</v>
      </c>
    </row>
    <row r="149" spans="1:24" x14ac:dyDescent="0.4">
      <c r="A149" t="s">
        <v>8</v>
      </c>
      <c r="B149">
        <v>120</v>
      </c>
      <c r="C149">
        <v>28</v>
      </c>
      <c r="D149" t="s">
        <v>38</v>
      </c>
      <c r="E149">
        <v>494073.852491998</v>
      </c>
      <c r="F149">
        <v>5180695.25875</v>
      </c>
      <c r="G149" t="s">
        <v>11</v>
      </c>
      <c r="H149">
        <v>7</v>
      </c>
      <c r="I149">
        <v>329.86870897155359</v>
      </c>
      <c r="J149">
        <f t="shared" si="7"/>
        <v>0.91721414932522183</v>
      </c>
      <c r="N149">
        <v>148</v>
      </c>
      <c r="O149">
        <v>30</v>
      </c>
      <c r="P149" t="s">
        <v>39</v>
      </c>
      <c r="Q149">
        <v>494134.94672100001</v>
      </c>
      <c r="R149">
        <v>5180720.0901100002</v>
      </c>
      <c r="S149" t="s">
        <v>10</v>
      </c>
      <c r="T149">
        <v>1</v>
      </c>
      <c r="U149">
        <v>153.54330708661416</v>
      </c>
      <c r="V149">
        <v>1.049915872125631</v>
      </c>
      <c r="W149">
        <v>205</v>
      </c>
      <c r="X149">
        <f t="shared" si="9"/>
        <v>0.59420289855072461</v>
      </c>
    </row>
    <row r="150" spans="1:24" x14ac:dyDescent="0.4">
      <c r="A150" t="s">
        <v>8</v>
      </c>
      <c r="B150">
        <v>271</v>
      </c>
      <c r="C150">
        <v>31</v>
      </c>
      <c r="D150" t="s">
        <v>34</v>
      </c>
      <c r="E150">
        <v>494147.55805200001</v>
      </c>
      <c r="F150">
        <v>5180892.7616900001</v>
      </c>
      <c r="G150" t="s">
        <v>11</v>
      </c>
      <c r="H150">
        <v>6</v>
      </c>
      <c r="I150">
        <v>328.77461706783367</v>
      </c>
      <c r="J150">
        <f t="shared" si="7"/>
        <v>0.91417197967571862</v>
      </c>
      <c r="N150">
        <v>149</v>
      </c>
      <c r="O150">
        <v>6</v>
      </c>
      <c r="P150" t="s">
        <v>40</v>
      </c>
      <c r="Q150">
        <v>493350.86385000002</v>
      </c>
      <c r="R150">
        <v>5180767.3566100001</v>
      </c>
      <c r="S150" t="s">
        <v>10</v>
      </c>
      <c r="T150">
        <v>1</v>
      </c>
      <c r="U150">
        <v>102.36220472440945</v>
      </c>
      <c r="V150">
        <v>0.69994391475042061</v>
      </c>
      <c r="W150">
        <v>43</v>
      </c>
      <c r="X150">
        <f t="shared" si="9"/>
        <v>0.1246376811594203</v>
      </c>
    </row>
    <row r="151" spans="1:24" x14ac:dyDescent="0.4">
      <c r="A151" t="s">
        <v>8</v>
      </c>
      <c r="B151">
        <v>293</v>
      </c>
      <c r="C151">
        <v>30</v>
      </c>
      <c r="D151" t="s">
        <v>35</v>
      </c>
      <c r="E151">
        <v>494136.58341800002</v>
      </c>
      <c r="F151">
        <v>5180910.7742100004</v>
      </c>
      <c r="G151" t="s">
        <v>11</v>
      </c>
      <c r="H151">
        <v>5</v>
      </c>
      <c r="I151">
        <v>328.22757111597372</v>
      </c>
      <c r="J151">
        <f t="shared" si="7"/>
        <v>0.91265089485096695</v>
      </c>
      <c r="N151">
        <v>150</v>
      </c>
      <c r="O151">
        <v>7</v>
      </c>
      <c r="P151" t="s">
        <v>40</v>
      </c>
      <c r="Q151">
        <v>493382.78291000001</v>
      </c>
      <c r="R151">
        <v>5180776.7667300003</v>
      </c>
      <c r="S151" t="s">
        <v>10</v>
      </c>
      <c r="T151">
        <v>1</v>
      </c>
      <c r="U151">
        <v>173.72047244094489</v>
      </c>
      <c r="V151">
        <v>1.1878855860908581</v>
      </c>
      <c r="W151">
        <v>282</v>
      </c>
      <c r="X151">
        <f t="shared" si="9"/>
        <v>0.81739130434782614</v>
      </c>
    </row>
    <row r="152" spans="1:24" x14ac:dyDescent="0.4">
      <c r="A152" t="s">
        <v>8</v>
      </c>
      <c r="B152">
        <v>144</v>
      </c>
      <c r="C152">
        <v>26</v>
      </c>
      <c r="D152" t="s">
        <v>39</v>
      </c>
      <c r="E152">
        <v>494007.324461999</v>
      </c>
      <c r="F152">
        <v>5180733.5508399904</v>
      </c>
      <c r="G152" t="s">
        <v>11</v>
      </c>
      <c r="H152">
        <v>5</v>
      </c>
      <c r="I152">
        <v>326.58643326039385</v>
      </c>
      <c r="J152">
        <f t="shared" si="7"/>
        <v>0.90808764037671208</v>
      </c>
      <c r="N152">
        <v>151</v>
      </c>
      <c r="O152">
        <v>8</v>
      </c>
      <c r="P152" t="s">
        <v>40</v>
      </c>
      <c r="Q152">
        <v>493417.88659000001</v>
      </c>
      <c r="R152">
        <v>5180770.9989099903</v>
      </c>
      <c r="S152" t="s">
        <v>10</v>
      </c>
      <c r="T152">
        <v>1</v>
      </c>
      <c r="U152">
        <v>134.35039370078741</v>
      </c>
      <c r="V152">
        <v>0.91867638810992713</v>
      </c>
      <c r="W152">
        <v>124</v>
      </c>
      <c r="X152">
        <f t="shared" si="9"/>
        <v>0.35942028985507246</v>
      </c>
    </row>
    <row r="153" spans="1:24" x14ac:dyDescent="0.4">
      <c r="A153" t="s">
        <v>8</v>
      </c>
      <c r="B153">
        <v>93</v>
      </c>
      <c r="C153">
        <v>28</v>
      </c>
      <c r="D153" t="s">
        <v>33</v>
      </c>
      <c r="E153">
        <v>494062.370444</v>
      </c>
      <c r="F153">
        <v>5180663.4891600003</v>
      </c>
      <c r="G153" t="s">
        <v>11</v>
      </c>
      <c r="H153">
        <v>8</v>
      </c>
      <c r="I153">
        <v>320.56892778993432</v>
      </c>
      <c r="J153">
        <f t="shared" si="7"/>
        <v>0.89135570730444436</v>
      </c>
      <c r="N153">
        <v>152</v>
      </c>
      <c r="O153">
        <v>9</v>
      </c>
      <c r="P153" t="s">
        <v>40</v>
      </c>
      <c r="Q153">
        <v>493447.78446200001</v>
      </c>
      <c r="R153">
        <v>5180761.6069099903</v>
      </c>
      <c r="S153" t="s">
        <v>10</v>
      </c>
      <c r="T153">
        <v>1</v>
      </c>
      <c r="U153">
        <v>125</v>
      </c>
      <c r="V153">
        <v>0.85473920358945599</v>
      </c>
      <c r="W153">
        <v>93</v>
      </c>
      <c r="X153">
        <f t="shared" si="9"/>
        <v>0.26956521739130435</v>
      </c>
    </row>
    <row r="154" spans="1:24" x14ac:dyDescent="0.4">
      <c r="A154" t="s">
        <v>8</v>
      </c>
      <c r="B154">
        <v>88</v>
      </c>
      <c r="C154">
        <v>23</v>
      </c>
      <c r="D154" t="s">
        <v>33</v>
      </c>
      <c r="E154">
        <v>493902.842645998</v>
      </c>
      <c r="F154">
        <v>5180681.5397699904</v>
      </c>
      <c r="G154" t="s">
        <v>11</v>
      </c>
      <c r="H154">
        <v>4</v>
      </c>
      <c r="I154">
        <v>318.38074398249449</v>
      </c>
      <c r="J154">
        <f t="shared" si="7"/>
        <v>0.88527136800543793</v>
      </c>
      <c r="N154">
        <v>153</v>
      </c>
      <c r="O154">
        <v>10</v>
      </c>
      <c r="P154" t="s">
        <v>40</v>
      </c>
      <c r="Q154">
        <v>493478.50785200001</v>
      </c>
      <c r="R154">
        <v>5180775.8840899803</v>
      </c>
      <c r="S154" t="s">
        <v>10</v>
      </c>
      <c r="T154">
        <v>1</v>
      </c>
      <c r="U154">
        <v>129.92125984251967</v>
      </c>
      <c r="V154">
        <v>0.88839035333707228</v>
      </c>
      <c r="W154">
        <v>105</v>
      </c>
      <c r="X154">
        <f t="shared" si="9"/>
        <v>0.30434782608695654</v>
      </c>
    </row>
    <row r="155" spans="1:24" x14ac:dyDescent="0.4">
      <c r="A155" t="s">
        <v>8</v>
      </c>
      <c r="B155">
        <v>116</v>
      </c>
      <c r="C155">
        <v>24</v>
      </c>
      <c r="D155" t="s">
        <v>38</v>
      </c>
      <c r="E155">
        <v>493946.230398999</v>
      </c>
      <c r="F155">
        <v>5180709.2763900002</v>
      </c>
      <c r="G155" t="s">
        <v>11</v>
      </c>
      <c r="H155">
        <v>4</v>
      </c>
      <c r="I155">
        <v>313.45733041575494</v>
      </c>
      <c r="J155">
        <f t="shared" si="7"/>
        <v>0.87158160458267353</v>
      </c>
      <c r="N155">
        <v>154</v>
      </c>
      <c r="O155">
        <v>11</v>
      </c>
      <c r="P155" t="s">
        <v>40</v>
      </c>
      <c r="Q155">
        <v>493510.39818800002</v>
      </c>
      <c r="R155">
        <v>5180758.9589499803</v>
      </c>
      <c r="S155" t="s">
        <v>10</v>
      </c>
      <c r="T155">
        <v>1</v>
      </c>
      <c r="V155" t="s">
        <v>160</v>
      </c>
    </row>
    <row r="156" spans="1:24" x14ac:dyDescent="0.4">
      <c r="A156" t="s">
        <v>8</v>
      </c>
      <c r="B156">
        <v>67</v>
      </c>
      <c r="C156">
        <v>27</v>
      </c>
      <c r="D156" t="s">
        <v>11</v>
      </c>
      <c r="E156">
        <v>494023.79518900003</v>
      </c>
      <c r="F156">
        <v>5180638.7472000001</v>
      </c>
      <c r="G156" t="s">
        <v>11</v>
      </c>
      <c r="H156">
        <v>7</v>
      </c>
      <c r="I156">
        <v>310.1750547045952</v>
      </c>
      <c r="J156">
        <f t="shared" ref="J156:J184" si="10">I156/$L$6</f>
        <v>0.86245509563416389</v>
      </c>
      <c r="N156">
        <v>155</v>
      </c>
      <c r="O156">
        <v>12</v>
      </c>
      <c r="P156" t="s">
        <v>40</v>
      </c>
      <c r="Q156">
        <v>493542.317518998</v>
      </c>
      <c r="R156">
        <v>5180768.8143999903</v>
      </c>
      <c r="S156" t="s">
        <v>10</v>
      </c>
      <c r="T156">
        <v>2</v>
      </c>
      <c r="U156">
        <v>105.5</v>
      </c>
      <c r="V156">
        <v>1.1183745583038869</v>
      </c>
      <c r="W156">
        <v>241</v>
      </c>
      <c r="X156">
        <f t="shared" ref="X156:X183" si="11">W156/345</f>
        <v>0.6985507246376812</v>
      </c>
    </row>
    <row r="157" spans="1:24" x14ac:dyDescent="0.4">
      <c r="A157" t="s">
        <v>8</v>
      </c>
      <c r="B157">
        <v>113</v>
      </c>
      <c r="C157">
        <v>21</v>
      </c>
      <c r="D157" t="s">
        <v>38</v>
      </c>
      <c r="E157">
        <v>493851.846663</v>
      </c>
      <c r="F157">
        <v>5180685.5506600002</v>
      </c>
      <c r="G157" t="s">
        <v>11</v>
      </c>
      <c r="H157">
        <v>3</v>
      </c>
      <c r="I157">
        <v>310.1750547045952</v>
      </c>
      <c r="J157">
        <f t="shared" si="10"/>
        <v>0.86245509563416389</v>
      </c>
      <c r="N157">
        <v>156</v>
      </c>
      <c r="O157">
        <v>13</v>
      </c>
      <c r="P157" t="s">
        <v>40</v>
      </c>
      <c r="Q157">
        <v>493574.22056400002</v>
      </c>
      <c r="R157">
        <v>5180763.5574099803</v>
      </c>
      <c r="S157" t="s">
        <v>10</v>
      </c>
      <c r="T157">
        <v>2</v>
      </c>
      <c r="U157">
        <v>143</v>
      </c>
      <c r="V157">
        <v>1.5159010600706715</v>
      </c>
      <c r="W157">
        <v>337</v>
      </c>
      <c r="X157">
        <f t="shared" si="11"/>
        <v>0.97681159420289854</v>
      </c>
    </row>
    <row r="158" spans="1:24" x14ac:dyDescent="0.4">
      <c r="A158" t="s">
        <v>8</v>
      </c>
      <c r="B158">
        <v>171</v>
      </c>
      <c r="C158">
        <v>28</v>
      </c>
      <c r="D158" t="s">
        <v>40</v>
      </c>
      <c r="E158">
        <v>494052.84635599901</v>
      </c>
      <c r="F158">
        <v>5180758.8414200004</v>
      </c>
      <c r="G158" t="s">
        <v>11</v>
      </c>
      <c r="H158">
        <v>6</v>
      </c>
      <c r="I158">
        <v>309.08096280087528</v>
      </c>
      <c r="J158">
        <f t="shared" si="10"/>
        <v>0.85941292598466068</v>
      </c>
      <c r="N158">
        <v>157</v>
      </c>
      <c r="O158">
        <v>14</v>
      </c>
      <c r="P158" t="s">
        <v>40</v>
      </c>
      <c r="Q158">
        <v>493606.136686999</v>
      </c>
      <c r="R158">
        <v>5180770.52403</v>
      </c>
      <c r="S158" t="s">
        <v>10</v>
      </c>
      <c r="T158">
        <v>2</v>
      </c>
      <c r="U158">
        <v>107</v>
      </c>
      <c r="V158">
        <v>1.1342756183745584</v>
      </c>
      <c r="W158">
        <v>249</v>
      </c>
      <c r="X158">
        <f t="shared" si="11"/>
        <v>0.72173913043478266</v>
      </c>
    </row>
    <row r="159" spans="1:24" x14ac:dyDescent="0.4">
      <c r="A159" t="s">
        <v>8</v>
      </c>
      <c r="B159">
        <v>223</v>
      </c>
      <c r="C159">
        <v>30</v>
      </c>
      <c r="D159" t="s">
        <v>32</v>
      </c>
      <c r="E159">
        <v>494118.627680998</v>
      </c>
      <c r="F159">
        <v>5180815.4489200003</v>
      </c>
      <c r="G159" t="s">
        <v>11</v>
      </c>
      <c r="H159">
        <v>6</v>
      </c>
      <c r="I159">
        <v>308.53391684901533</v>
      </c>
      <c r="J159">
        <f t="shared" si="10"/>
        <v>0.85789184115990902</v>
      </c>
      <c r="N159">
        <v>158</v>
      </c>
      <c r="O159">
        <v>15</v>
      </c>
      <c r="P159" t="s">
        <v>40</v>
      </c>
      <c r="Q159">
        <v>493638.036009998</v>
      </c>
      <c r="R159">
        <v>5180761.7114700004</v>
      </c>
      <c r="S159" t="s">
        <v>10</v>
      </c>
      <c r="T159">
        <v>2</v>
      </c>
      <c r="U159">
        <v>112</v>
      </c>
      <c r="V159">
        <v>1.1872791519434629</v>
      </c>
      <c r="W159">
        <v>281</v>
      </c>
      <c r="X159">
        <f t="shared" si="11"/>
        <v>0.8144927536231884</v>
      </c>
    </row>
    <row r="160" spans="1:24" x14ac:dyDescent="0.4">
      <c r="A160" t="s">
        <v>8</v>
      </c>
      <c r="B160">
        <v>168</v>
      </c>
      <c r="C160">
        <v>25</v>
      </c>
      <c r="D160" t="s">
        <v>40</v>
      </c>
      <c r="E160">
        <v>493957.125439998</v>
      </c>
      <c r="F160">
        <v>5180764.0486500002</v>
      </c>
      <c r="G160" t="s">
        <v>11</v>
      </c>
      <c r="H160">
        <v>4</v>
      </c>
      <c r="I160">
        <v>297.04595185995623</v>
      </c>
      <c r="J160">
        <f t="shared" si="10"/>
        <v>0.82594905984012512</v>
      </c>
      <c r="N160">
        <v>159</v>
      </c>
      <c r="O160">
        <v>16</v>
      </c>
      <c r="P160" t="s">
        <v>40</v>
      </c>
      <c r="Q160">
        <v>493669.952770998</v>
      </c>
      <c r="R160">
        <v>5180769.34516</v>
      </c>
      <c r="S160" t="s">
        <v>10</v>
      </c>
      <c r="T160">
        <v>2</v>
      </c>
      <c r="U160">
        <v>126</v>
      </c>
      <c r="V160">
        <v>1.3356890459363959</v>
      </c>
      <c r="W160">
        <v>320</v>
      </c>
      <c r="X160">
        <f t="shared" si="11"/>
        <v>0.92753623188405798</v>
      </c>
    </row>
    <row r="161" spans="1:24" x14ac:dyDescent="0.4">
      <c r="A161" t="s">
        <v>8</v>
      </c>
      <c r="B161">
        <v>291</v>
      </c>
      <c r="C161">
        <v>28</v>
      </c>
      <c r="D161" t="s">
        <v>35</v>
      </c>
      <c r="E161">
        <v>494072.77446300001</v>
      </c>
      <c r="F161">
        <v>5180917.7264599903</v>
      </c>
      <c r="G161" t="s">
        <v>11</v>
      </c>
      <c r="H161">
        <v>4</v>
      </c>
      <c r="I161">
        <v>295.40481400437636</v>
      </c>
      <c r="J161">
        <f t="shared" si="10"/>
        <v>0.82138580536587036</v>
      </c>
      <c r="N161">
        <v>160</v>
      </c>
      <c r="O161">
        <v>17</v>
      </c>
      <c r="P161" t="s">
        <v>40</v>
      </c>
      <c r="Q161">
        <v>493701.865718999</v>
      </c>
      <c r="R161">
        <v>5180773.4231099803</v>
      </c>
      <c r="S161" t="s">
        <v>10</v>
      </c>
      <c r="T161">
        <v>2</v>
      </c>
      <c r="U161">
        <v>65</v>
      </c>
      <c r="V161">
        <v>0.68904593639575973</v>
      </c>
      <c r="W161">
        <v>38</v>
      </c>
      <c r="X161">
        <f t="shared" si="11"/>
        <v>0.11014492753623188</v>
      </c>
    </row>
    <row r="162" spans="1:24" x14ac:dyDescent="0.4">
      <c r="A162" t="s">
        <v>8</v>
      </c>
      <c r="B162">
        <v>140</v>
      </c>
      <c r="C162">
        <v>22</v>
      </c>
      <c r="D162" t="s">
        <v>39</v>
      </c>
      <c r="E162">
        <v>493879.70413000003</v>
      </c>
      <c r="F162">
        <v>5180748.3477499904</v>
      </c>
      <c r="G162" t="s">
        <v>11</v>
      </c>
      <c r="H162">
        <v>2</v>
      </c>
      <c r="I162">
        <v>294.85776805251641</v>
      </c>
      <c r="J162">
        <f t="shared" si="10"/>
        <v>0.8198647205411187</v>
      </c>
      <c r="N162">
        <v>161</v>
      </c>
      <c r="O162">
        <v>18</v>
      </c>
      <c r="P162" t="s">
        <v>40</v>
      </c>
      <c r="Q162">
        <v>493733.751358999</v>
      </c>
      <c r="R162">
        <v>5180751.3875399902</v>
      </c>
      <c r="S162" t="s">
        <v>10</v>
      </c>
      <c r="T162">
        <v>2</v>
      </c>
      <c r="U162">
        <v>45.5</v>
      </c>
      <c r="V162">
        <v>0.48233215547703184</v>
      </c>
      <c r="W162">
        <v>7</v>
      </c>
      <c r="X162">
        <f t="shared" si="11"/>
        <v>2.0289855072463767E-2</v>
      </c>
    </row>
    <row r="163" spans="1:24" x14ac:dyDescent="0.4">
      <c r="A163" t="s">
        <v>8</v>
      </c>
      <c r="B163">
        <v>172</v>
      </c>
      <c r="C163">
        <v>29</v>
      </c>
      <c r="D163" t="s">
        <v>40</v>
      </c>
      <c r="E163">
        <v>494084.77300500002</v>
      </c>
      <c r="F163">
        <v>5180777.0339099905</v>
      </c>
      <c r="G163" t="s">
        <v>11</v>
      </c>
      <c r="H163">
        <v>6</v>
      </c>
      <c r="I163">
        <v>292.12253829321662</v>
      </c>
      <c r="J163">
        <f t="shared" si="10"/>
        <v>0.81225929641736061</v>
      </c>
      <c r="N163">
        <v>162</v>
      </c>
      <c r="O163">
        <v>19</v>
      </c>
      <c r="P163" t="s">
        <v>40</v>
      </c>
      <c r="Q163">
        <v>493767.49701400002</v>
      </c>
      <c r="R163">
        <v>5180765.4346099803</v>
      </c>
      <c r="S163" t="s">
        <v>10</v>
      </c>
      <c r="T163">
        <v>2</v>
      </c>
      <c r="U163">
        <v>71</v>
      </c>
      <c r="V163">
        <v>0.75265017667844525</v>
      </c>
      <c r="W163">
        <v>60</v>
      </c>
      <c r="X163">
        <f t="shared" si="11"/>
        <v>0.17391304347826086</v>
      </c>
    </row>
    <row r="164" spans="1:24" x14ac:dyDescent="0.4">
      <c r="A164" t="s">
        <v>8</v>
      </c>
      <c r="B164">
        <v>292</v>
      </c>
      <c r="C164">
        <v>29</v>
      </c>
      <c r="D164" t="s">
        <v>35</v>
      </c>
      <c r="E164">
        <v>494104.70020800002</v>
      </c>
      <c r="F164">
        <v>5180935.9190600002</v>
      </c>
      <c r="G164" t="s">
        <v>11</v>
      </c>
      <c r="H164">
        <v>4</v>
      </c>
      <c r="I164">
        <v>285.55798687089714</v>
      </c>
      <c r="J164">
        <f t="shared" si="10"/>
        <v>0.79400627852034122</v>
      </c>
      <c r="N164">
        <v>163</v>
      </c>
      <c r="O164">
        <v>20</v>
      </c>
      <c r="P164" t="s">
        <v>40</v>
      </c>
      <c r="Q164">
        <v>493797.58500899799</v>
      </c>
      <c r="R164">
        <v>5180766.9894599803</v>
      </c>
      <c r="S164" t="s">
        <v>10</v>
      </c>
      <c r="T164">
        <v>2</v>
      </c>
      <c r="U164">
        <v>50</v>
      </c>
      <c r="V164">
        <v>0.53003533568904593</v>
      </c>
      <c r="W164">
        <v>12</v>
      </c>
      <c r="X164">
        <f t="shared" si="11"/>
        <v>3.4782608695652174E-2</v>
      </c>
    </row>
    <row r="165" spans="1:24" x14ac:dyDescent="0.4">
      <c r="A165" t="s">
        <v>8</v>
      </c>
      <c r="B165">
        <v>167</v>
      </c>
      <c r="C165">
        <v>24</v>
      </c>
      <c r="D165" t="s">
        <v>40</v>
      </c>
      <c r="E165">
        <v>493925.225664998</v>
      </c>
      <c r="F165">
        <v>5180772.8595099803</v>
      </c>
      <c r="G165" t="s">
        <v>11</v>
      </c>
      <c r="H165">
        <v>3</v>
      </c>
      <c r="I165">
        <v>283.36980306345731</v>
      </c>
      <c r="J165">
        <f t="shared" si="10"/>
        <v>0.7879219392213348</v>
      </c>
      <c r="N165">
        <v>164</v>
      </c>
      <c r="O165">
        <v>21</v>
      </c>
      <c r="P165" t="s">
        <v>40</v>
      </c>
      <c r="Q165">
        <v>493829.477202999</v>
      </c>
      <c r="R165">
        <v>5180750.9549900005</v>
      </c>
      <c r="S165" t="s">
        <v>10</v>
      </c>
      <c r="T165">
        <v>2</v>
      </c>
      <c r="U165">
        <v>111.5</v>
      </c>
      <c r="V165">
        <v>1.1819787985865724</v>
      </c>
      <c r="W165">
        <v>279</v>
      </c>
      <c r="X165">
        <f t="shared" si="11"/>
        <v>0.80869565217391304</v>
      </c>
    </row>
    <row r="166" spans="1:24" x14ac:dyDescent="0.4">
      <c r="A166" t="s">
        <v>8</v>
      </c>
      <c r="B166">
        <v>197</v>
      </c>
      <c r="C166">
        <v>28</v>
      </c>
      <c r="D166" t="s">
        <v>37</v>
      </c>
      <c r="E166">
        <v>494069.977149999</v>
      </c>
      <c r="F166">
        <v>5180790.6054199804</v>
      </c>
      <c r="G166" t="s">
        <v>11</v>
      </c>
      <c r="H166">
        <v>6</v>
      </c>
      <c r="I166">
        <v>282.82275711159735</v>
      </c>
      <c r="J166">
        <f t="shared" si="10"/>
        <v>0.78640085439658325</v>
      </c>
      <c r="N166">
        <v>165</v>
      </c>
      <c r="O166">
        <v>22</v>
      </c>
      <c r="P166" t="s">
        <v>40</v>
      </c>
      <c r="Q166">
        <v>493861.415824998</v>
      </c>
      <c r="R166">
        <v>5180780.14738</v>
      </c>
      <c r="S166" t="s">
        <v>10</v>
      </c>
      <c r="T166">
        <v>2</v>
      </c>
      <c r="U166">
        <v>89</v>
      </c>
      <c r="V166">
        <v>0.94346289752650181</v>
      </c>
      <c r="W166">
        <v>140</v>
      </c>
      <c r="X166">
        <f t="shared" si="11"/>
        <v>0.40579710144927539</v>
      </c>
    </row>
    <row r="167" spans="1:24" x14ac:dyDescent="0.4">
      <c r="A167" t="s">
        <v>8</v>
      </c>
      <c r="B167">
        <v>66</v>
      </c>
      <c r="C167">
        <v>26</v>
      </c>
      <c r="D167" t="s">
        <v>11</v>
      </c>
      <c r="E167">
        <v>493989.609204999</v>
      </c>
      <c r="F167">
        <v>5180640.4995499803</v>
      </c>
      <c r="G167" t="s">
        <v>11</v>
      </c>
      <c r="H167">
        <v>6</v>
      </c>
      <c r="I167">
        <v>280.08752735229757</v>
      </c>
      <c r="J167">
        <f t="shared" si="10"/>
        <v>0.77879543027282516</v>
      </c>
      <c r="N167">
        <v>166</v>
      </c>
      <c r="O167">
        <v>23</v>
      </c>
      <c r="P167" t="s">
        <v>40</v>
      </c>
      <c r="Q167">
        <v>493893.321120999</v>
      </c>
      <c r="R167">
        <v>5180776.8922899803</v>
      </c>
      <c r="S167" t="s">
        <v>10</v>
      </c>
      <c r="T167">
        <v>2</v>
      </c>
      <c r="U167">
        <v>338</v>
      </c>
      <c r="V167">
        <v>3.5830388692579507</v>
      </c>
      <c r="W167">
        <v>345</v>
      </c>
      <c r="X167">
        <f t="shared" si="11"/>
        <v>1</v>
      </c>
    </row>
    <row r="168" spans="1:24" x14ac:dyDescent="0.4">
      <c r="A168" t="s">
        <v>8</v>
      </c>
      <c r="B168">
        <v>139</v>
      </c>
      <c r="C168">
        <v>21</v>
      </c>
      <c r="D168" t="s">
        <v>39</v>
      </c>
      <c r="E168">
        <v>493847.76542900002</v>
      </c>
      <c r="F168">
        <v>5180719.15527</v>
      </c>
      <c r="G168" t="s">
        <v>11</v>
      </c>
      <c r="H168">
        <v>2</v>
      </c>
      <c r="I168">
        <v>277.35229759299779</v>
      </c>
      <c r="J168">
        <f t="shared" si="10"/>
        <v>0.77119000614906708</v>
      </c>
      <c r="N168">
        <v>167</v>
      </c>
      <c r="O168">
        <v>24</v>
      </c>
      <c r="P168" t="s">
        <v>40</v>
      </c>
      <c r="Q168">
        <v>493925.225664998</v>
      </c>
      <c r="R168">
        <v>5180772.8595099803</v>
      </c>
      <c r="S168" t="s">
        <v>10</v>
      </c>
      <c r="T168">
        <v>2</v>
      </c>
      <c r="U168">
        <v>180</v>
      </c>
      <c r="V168">
        <v>1.9081272084805654</v>
      </c>
      <c r="W168">
        <v>343</v>
      </c>
      <c r="X168">
        <f t="shared" si="11"/>
        <v>0.99420289855072463</v>
      </c>
    </row>
    <row r="169" spans="1:24" x14ac:dyDescent="0.4">
      <c r="A169" t="s">
        <v>8</v>
      </c>
      <c r="B169">
        <v>94</v>
      </c>
      <c r="C169">
        <v>29</v>
      </c>
      <c r="D169" t="s">
        <v>33</v>
      </c>
      <c r="E169">
        <v>494094.297571</v>
      </c>
      <c r="F169">
        <v>5180681.6816999903</v>
      </c>
      <c r="G169" t="s">
        <v>11</v>
      </c>
      <c r="H169">
        <v>8</v>
      </c>
      <c r="I169">
        <v>267.50547045951856</v>
      </c>
      <c r="J169">
        <f t="shared" si="10"/>
        <v>0.74381047930353805</v>
      </c>
      <c r="N169">
        <v>168</v>
      </c>
      <c r="O169">
        <v>25</v>
      </c>
      <c r="P169" t="s">
        <v>40</v>
      </c>
      <c r="Q169">
        <v>493957.125439998</v>
      </c>
      <c r="R169">
        <v>5180764.0486500002</v>
      </c>
      <c r="S169" t="s">
        <v>10</v>
      </c>
      <c r="T169">
        <v>2</v>
      </c>
      <c r="U169">
        <v>49</v>
      </c>
      <c r="V169">
        <v>0.51943462897526504</v>
      </c>
      <c r="W169">
        <v>11</v>
      </c>
      <c r="X169">
        <f t="shared" si="11"/>
        <v>3.1884057971014491E-2</v>
      </c>
    </row>
    <row r="170" spans="1:24" x14ac:dyDescent="0.4">
      <c r="A170" t="s">
        <v>8</v>
      </c>
      <c r="B170">
        <v>142</v>
      </c>
      <c r="C170">
        <v>24</v>
      </c>
      <c r="D170" t="s">
        <v>39</v>
      </c>
      <c r="E170">
        <v>493943.514329998</v>
      </c>
      <c r="F170">
        <v>5180741.0600800002</v>
      </c>
      <c r="G170" t="s">
        <v>11</v>
      </c>
      <c r="H170">
        <v>4</v>
      </c>
      <c r="I170">
        <v>256.56455142231948</v>
      </c>
      <c r="J170">
        <f t="shared" si="10"/>
        <v>0.71338878280850593</v>
      </c>
      <c r="N170">
        <v>169</v>
      </c>
      <c r="O170">
        <v>26</v>
      </c>
      <c r="P170" t="s">
        <v>40</v>
      </c>
      <c r="Q170">
        <v>493989.035435998</v>
      </c>
      <c r="R170">
        <v>5180765.3500800002</v>
      </c>
      <c r="S170" t="s">
        <v>10</v>
      </c>
      <c r="T170">
        <v>2</v>
      </c>
      <c r="U170">
        <v>45.5</v>
      </c>
      <c r="V170">
        <v>0.48233215547703184</v>
      </c>
      <c r="W170">
        <v>8</v>
      </c>
      <c r="X170">
        <f t="shared" si="11"/>
        <v>2.318840579710145E-2</v>
      </c>
    </row>
    <row r="171" spans="1:24" x14ac:dyDescent="0.4">
      <c r="A171" t="s">
        <v>8</v>
      </c>
      <c r="B171">
        <v>143</v>
      </c>
      <c r="C171">
        <v>25</v>
      </c>
      <c r="D171" t="s">
        <v>39</v>
      </c>
      <c r="E171">
        <v>493976.77996199799</v>
      </c>
      <c r="F171">
        <v>5180731.3388799904</v>
      </c>
      <c r="G171" t="s">
        <v>11</v>
      </c>
      <c r="H171">
        <v>5</v>
      </c>
      <c r="I171">
        <v>256.56455142231948</v>
      </c>
      <c r="J171">
        <f t="shared" si="10"/>
        <v>0.71338878280850593</v>
      </c>
      <c r="N171">
        <v>170</v>
      </c>
      <c r="O171">
        <v>27</v>
      </c>
      <c r="P171" t="s">
        <v>40</v>
      </c>
      <c r="Q171">
        <v>494020.94464300002</v>
      </c>
      <c r="R171">
        <v>5180765.8738200003</v>
      </c>
      <c r="S171" t="s">
        <v>10</v>
      </c>
      <c r="T171">
        <v>2</v>
      </c>
      <c r="U171">
        <v>23.5</v>
      </c>
      <c r="V171">
        <v>0.24911660777385161</v>
      </c>
      <c r="W171">
        <v>3</v>
      </c>
      <c r="X171">
        <f t="shared" si="11"/>
        <v>8.6956521739130436E-3</v>
      </c>
    </row>
    <row r="172" spans="1:24" x14ac:dyDescent="0.4">
      <c r="A172" t="s">
        <v>8</v>
      </c>
      <c r="B172">
        <v>114</v>
      </c>
      <c r="C172">
        <v>22</v>
      </c>
      <c r="D172" t="s">
        <v>38</v>
      </c>
      <c r="E172">
        <v>493882.41985800001</v>
      </c>
      <c r="F172">
        <v>5180716.5640399903</v>
      </c>
      <c r="G172" t="s">
        <v>11</v>
      </c>
      <c r="H172">
        <v>3</v>
      </c>
      <c r="I172">
        <v>252.73522975929978</v>
      </c>
      <c r="J172">
        <f t="shared" si="10"/>
        <v>0.70274118903524463</v>
      </c>
      <c r="N172">
        <v>171</v>
      </c>
      <c r="O172">
        <v>28</v>
      </c>
      <c r="P172" t="s">
        <v>40</v>
      </c>
      <c r="Q172">
        <v>494052.84635599901</v>
      </c>
      <c r="R172">
        <v>5180758.8414200004</v>
      </c>
      <c r="S172" t="s">
        <v>10</v>
      </c>
      <c r="T172">
        <v>2</v>
      </c>
      <c r="U172">
        <v>28.5</v>
      </c>
      <c r="V172">
        <v>0.30212014134275622</v>
      </c>
      <c r="W172">
        <v>5</v>
      </c>
      <c r="X172">
        <f t="shared" si="11"/>
        <v>1.4492753623188406E-2</v>
      </c>
    </row>
    <row r="173" spans="1:24" x14ac:dyDescent="0.4">
      <c r="A173" t="s">
        <v>8</v>
      </c>
      <c r="B173">
        <v>147</v>
      </c>
      <c r="C173">
        <v>29</v>
      </c>
      <c r="D173" t="s">
        <v>39</v>
      </c>
      <c r="E173">
        <v>494103.06250200002</v>
      </c>
      <c r="F173">
        <v>5180745.2349699903</v>
      </c>
      <c r="G173" t="s">
        <v>11</v>
      </c>
      <c r="H173">
        <v>7</v>
      </c>
      <c r="I173">
        <v>252.18818380743983</v>
      </c>
      <c r="J173">
        <f t="shared" si="10"/>
        <v>0.70122010421049297</v>
      </c>
      <c r="N173">
        <v>172</v>
      </c>
      <c r="O173">
        <v>29</v>
      </c>
      <c r="P173" t="s">
        <v>40</v>
      </c>
      <c r="Q173">
        <v>494084.77300500002</v>
      </c>
      <c r="R173">
        <v>5180777.0339099905</v>
      </c>
      <c r="S173" t="s">
        <v>10</v>
      </c>
      <c r="T173">
        <v>2</v>
      </c>
      <c r="U173">
        <v>8</v>
      </c>
      <c r="V173">
        <v>8.4805653710247356E-2</v>
      </c>
      <c r="W173">
        <v>1</v>
      </c>
      <c r="X173">
        <f t="shared" si="11"/>
        <v>2.8985507246376812E-3</v>
      </c>
    </row>
    <row r="174" spans="1:24" x14ac:dyDescent="0.4">
      <c r="A174" t="s">
        <v>8</v>
      </c>
      <c r="B174">
        <v>141</v>
      </c>
      <c r="C174">
        <v>23</v>
      </c>
      <c r="D174" t="s">
        <v>39</v>
      </c>
      <c r="E174">
        <v>493911.60960500001</v>
      </c>
      <c r="F174">
        <v>5180745.0927600004</v>
      </c>
      <c r="G174" t="s">
        <v>11</v>
      </c>
      <c r="H174">
        <v>3</v>
      </c>
      <c r="I174">
        <v>250.54704595185996</v>
      </c>
      <c r="J174">
        <f t="shared" si="10"/>
        <v>0.6966568497362382</v>
      </c>
      <c r="N174">
        <v>173</v>
      </c>
      <c r="O174">
        <v>30</v>
      </c>
      <c r="P174" t="s">
        <v>40</v>
      </c>
      <c r="Q174">
        <v>494116.65697800001</v>
      </c>
      <c r="R174">
        <v>5180751.8889600001</v>
      </c>
      <c r="S174" t="s">
        <v>10</v>
      </c>
      <c r="T174">
        <v>3</v>
      </c>
      <c r="U174">
        <v>138.28740157480314</v>
      </c>
      <c r="V174">
        <v>0.69587264150943395</v>
      </c>
      <c r="W174">
        <v>41</v>
      </c>
      <c r="X174">
        <f t="shared" si="11"/>
        <v>0.11884057971014493</v>
      </c>
    </row>
    <row r="175" spans="1:24" x14ac:dyDescent="0.4">
      <c r="A175" t="s">
        <v>8</v>
      </c>
      <c r="B175">
        <v>146</v>
      </c>
      <c r="C175">
        <v>28</v>
      </c>
      <c r="D175" t="s">
        <v>39</v>
      </c>
      <c r="E175">
        <v>494071.13574</v>
      </c>
      <c r="F175">
        <v>5180727.0423800005</v>
      </c>
      <c r="G175" t="s">
        <v>11</v>
      </c>
      <c r="H175">
        <v>7</v>
      </c>
      <c r="I175">
        <v>244.52954048140043</v>
      </c>
      <c r="J175">
        <f t="shared" si="10"/>
        <v>0.67992491666397037</v>
      </c>
      <c r="N175">
        <v>174</v>
      </c>
      <c r="O175">
        <v>31</v>
      </c>
      <c r="P175" t="s">
        <v>40</v>
      </c>
      <c r="Q175">
        <v>494148.57913600001</v>
      </c>
      <c r="R175">
        <v>5180765.6369000003</v>
      </c>
      <c r="S175" t="s">
        <v>10</v>
      </c>
      <c r="T175">
        <v>3</v>
      </c>
      <c r="U175">
        <v>169.78346456692913</v>
      </c>
      <c r="V175">
        <v>0.85436320754716988</v>
      </c>
      <c r="W175">
        <v>92</v>
      </c>
      <c r="X175">
        <f t="shared" si="11"/>
        <v>0.26666666666666666</v>
      </c>
    </row>
    <row r="176" spans="1:24" x14ac:dyDescent="0.4">
      <c r="A176" t="s">
        <v>8</v>
      </c>
      <c r="B176">
        <v>314</v>
      </c>
      <c r="C176">
        <v>26</v>
      </c>
      <c r="D176" t="s">
        <v>44</v>
      </c>
      <c r="E176">
        <v>494013.118976</v>
      </c>
      <c r="F176">
        <v>5180956.0117199803</v>
      </c>
      <c r="G176" t="s">
        <v>11</v>
      </c>
      <c r="H176">
        <v>2</v>
      </c>
      <c r="I176">
        <v>234.68271334792121</v>
      </c>
      <c r="J176">
        <f t="shared" si="10"/>
        <v>0.65254538981844135</v>
      </c>
      <c r="N176">
        <v>175</v>
      </c>
      <c r="O176">
        <v>6</v>
      </c>
      <c r="P176" t="s">
        <v>37</v>
      </c>
      <c r="Q176">
        <v>493367.998337998</v>
      </c>
      <c r="R176">
        <v>5180799.1186100002</v>
      </c>
      <c r="S176" t="s">
        <v>10</v>
      </c>
      <c r="T176">
        <v>3</v>
      </c>
      <c r="U176">
        <v>176.67322834645668</v>
      </c>
      <c r="V176">
        <v>0.88903301886792463</v>
      </c>
      <c r="W176">
        <v>106</v>
      </c>
      <c r="X176">
        <f t="shared" si="11"/>
        <v>0.30724637681159422</v>
      </c>
    </row>
    <row r="177" spans="1:24" x14ac:dyDescent="0.4">
      <c r="A177" t="s">
        <v>8</v>
      </c>
      <c r="B177">
        <v>115</v>
      </c>
      <c r="C177">
        <v>23</v>
      </c>
      <c r="D177" t="s">
        <v>38</v>
      </c>
      <c r="E177">
        <v>493915.69116500003</v>
      </c>
      <c r="F177">
        <v>5180711.4881800003</v>
      </c>
      <c r="G177" t="s">
        <v>11</v>
      </c>
      <c r="H177">
        <v>4</v>
      </c>
      <c r="I177">
        <v>233.58862144420129</v>
      </c>
      <c r="J177">
        <f t="shared" si="10"/>
        <v>0.64950322016893813</v>
      </c>
      <c r="N177">
        <v>176</v>
      </c>
      <c r="O177">
        <v>7</v>
      </c>
      <c r="P177" t="s">
        <v>37</v>
      </c>
      <c r="Q177">
        <v>493398.713634999</v>
      </c>
      <c r="R177">
        <v>5180809.4156499803</v>
      </c>
      <c r="S177" t="s">
        <v>10</v>
      </c>
      <c r="T177">
        <v>3</v>
      </c>
      <c r="U177">
        <v>187.00787401574803</v>
      </c>
      <c r="V177">
        <v>0.9410377358490567</v>
      </c>
      <c r="W177">
        <v>139</v>
      </c>
      <c r="X177">
        <f t="shared" si="11"/>
        <v>0.40289855072463771</v>
      </c>
    </row>
    <row r="178" spans="1:24" x14ac:dyDescent="0.4">
      <c r="A178" t="s">
        <v>8</v>
      </c>
      <c r="B178">
        <v>145</v>
      </c>
      <c r="C178">
        <v>27</v>
      </c>
      <c r="D178" t="s">
        <v>39</v>
      </c>
      <c r="E178">
        <v>494039.23383600003</v>
      </c>
      <c r="F178">
        <v>5180734.0746799903</v>
      </c>
      <c r="G178" t="s">
        <v>11</v>
      </c>
      <c r="H178">
        <v>6</v>
      </c>
      <c r="I178">
        <v>229.75929978118162</v>
      </c>
      <c r="J178">
        <f t="shared" si="10"/>
        <v>0.63885562639567695</v>
      </c>
      <c r="N178">
        <v>177</v>
      </c>
      <c r="O178">
        <v>8</v>
      </c>
      <c r="P178" t="s">
        <v>37</v>
      </c>
      <c r="Q178">
        <v>493431.82198000001</v>
      </c>
      <c r="R178">
        <v>5180805.1601499803</v>
      </c>
      <c r="S178" t="s">
        <v>10</v>
      </c>
      <c r="T178">
        <v>3</v>
      </c>
      <c r="U178">
        <v>204.7244094488189</v>
      </c>
      <c r="V178">
        <v>1.0301886792452832</v>
      </c>
      <c r="W178">
        <v>187</v>
      </c>
      <c r="X178">
        <f t="shared" si="11"/>
        <v>0.54202898550724643</v>
      </c>
    </row>
    <row r="179" spans="1:24" x14ac:dyDescent="0.4">
      <c r="A179" t="s">
        <v>8</v>
      </c>
      <c r="B179">
        <v>169</v>
      </c>
      <c r="C179">
        <v>26</v>
      </c>
      <c r="D179" t="s">
        <v>40</v>
      </c>
      <c r="E179">
        <v>493989.035435998</v>
      </c>
      <c r="F179">
        <v>5180765.3500800002</v>
      </c>
      <c r="G179" t="s">
        <v>11</v>
      </c>
      <c r="H179">
        <v>4</v>
      </c>
      <c r="I179">
        <v>229.75929978118162</v>
      </c>
      <c r="J179">
        <f t="shared" si="10"/>
        <v>0.63885562639567695</v>
      </c>
      <c r="N179">
        <v>178</v>
      </c>
      <c r="O179">
        <v>9</v>
      </c>
      <c r="P179" t="s">
        <v>37</v>
      </c>
      <c r="Q179">
        <v>493463.71892800002</v>
      </c>
      <c r="R179">
        <v>5180794.5687100003</v>
      </c>
      <c r="S179" t="s">
        <v>10</v>
      </c>
      <c r="T179">
        <v>3</v>
      </c>
      <c r="U179">
        <v>258.36614173228344</v>
      </c>
      <c r="V179">
        <v>1.3001179245283019</v>
      </c>
      <c r="W179">
        <v>317</v>
      </c>
      <c r="X179">
        <f t="shared" si="11"/>
        <v>0.91884057971014488</v>
      </c>
    </row>
    <row r="180" spans="1:24" x14ac:dyDescent="0.4">
      <c r="A180" t="s">
        <v>8</v>
      </c>
      <c r="B180">
        <v>316</v>
      </c>
      <c r="C180">
        <v>28</v>
      </c>
      <c r="D180" t="s">
        <v>44</v>
      </c>
      <c r="E180">
        <v>494076.92789499799</v>
      </c>
      <c r="F180">
        <v>5180949.5033200001</v>
      </c>
      <c r="G180" t="s">
        <v>11</v>
      </c>
      <c r="H180">
        <v>3</v>
      </c>
      <c r="I180">
        <v>229.21225382932167</v>
      </c>
      <c r="J180">
        <f t="shared" si="10"/>
        <v>0.63733454157092528</v>
      </c>
      <c r="N180">
        <v>179</v>
      </c>
      <c r="O180">
        <v>10</v>
      </c>
      <c r="P180" t="s">
        <v>37</v>
      </c>
      <c r="Q180">
        <v>493495.641638998</v>
      </c>
      <c r="R180">
        <v>5180807.6464499803</v>
      </c>
      <c r="S180" t="s">
        <v>10</v>
      </c>
      <c r="T180">
        <v>3</v>
      </c>
      <c r="U180">
        <v>129.92125984251967</v>
      </c>
      <c r="V180">
        <v>0.6537735849056604</v>
      </c>
      <c r="W180">
        <v>31</v>
      </c>
      <c r="X180">
        <f t="shared" si="11"/>
        <v>8.9855072463768115E-2</v>
      </c>
    </row>
    <row r="181" spans="1:24" x14ac:dyDescent="0.4">
      <c r="A181" t="s">
        <v>8</v>
      </c>
      <c r="B181">
        <v>195</v>
      </c>
      <c r="C181">
        <v>26</v>
      </c>
      <c r="D181" t="s">
        <v>37</v>
      </c>
      <c r="E181">
        <v>494006.16654900002</v>
      </c>
      <c r="F181">
        <v>5180797.1138899904</v>
      </c>
      <c r="G181" t="s">
        <v>11</v>
      </c>
      <c r="H181">
        <v>4</v>
      </c>
      <c r="I181">
        <v>227.02407002188184</v>
      </c>
      <c r="J181">
        <f t="shared" si="10"/>
        <v>0.63125020227191886</v>
      </c>
      <c r="N181">
        <v>180</v>
      </c>
      <c r="O181">
        <v>11</v>
      </c>
      <c r="P181" t="s">
        <v>37</v>
      </c>
      <c r="Q181">
        <v>493527.53185500001</v>
      </c>
      <c r="R181">
        <v>5180790.7214000002</v>
      </c>
      <c r="S181" t="s">
        <v>10</v>
      </c>
      <c r="T181">
        <v>3</v>
      </c>
      <c r="U181">
        <v>198.32677165354332</v>
      </c>
      <c r="V181">
        <v>0.99799528301886808</v>
      </c>
      <c r="W181">
        <v>162</v>
      </c>
      <c r="X181">
        <f t="shared" si="11"/>
        <v>0.46956521739130436</v>
      </c>
    </row>
    <row r="182" spans="1:24" x14ac:dyDescent="0.4">
      <c r="A182" t="s">
        <v>8</v>
      </c>
      <c r="B182">
        <v>194</v>
      </c>
      <c r="C182">
        <v>25</v>
      </c>
      <c r="D182" t="s">
        <v>37</v>
      </c>
      <c r="E182">
        <v>493976.07760600001</v>
      </c>
      <c r="F182">
        <v>5180793.5362799903</v>
      </c>
      <c r="G182" t="s">
        <v>11</v>
      </c>
      <c r="H182">
        <v>4</v>
      </c>
      <c r="I182">
        <v>221.00656455142231</v>
      </c>
      <c r="J182">
        <f t="shared" si="10"/>
        <v>0.61451826919965113</v>
      </c>
      <c r="N182">
        <v>181</v>
      </c>
      <c r="O182">
        <v>12</v>
      </c>
      <c r="P182" t="s">
        <v>37</v>
      </c>
      <c r="Q182">
        <v>493559.45098800003</v>
      </c>
      <c r="R182">
        <v>5180800.5769400001</v>
      </c>
      <c r="S182" t="s">
        <v>10</v>
      </c>
      <c r="T182">
        <v>3</v>
      </c>
      <c r="U182">
        <v>391.73228346456693</v>
      </c>
      <c r="V182">
        <v>1.9712264150943399</v>
      </c>
      <c r="W182">
        <v>344</v>
      </c>
      <c r="X182">
        <f t="shared" si="11"/>
        <v>0.99710144927536237</v>
      </c>
    </row>
    <row r="183" spans="1:24" x14ac:dyDescent="0.4">
      <c r="A183" t="s">
        <v>8</v>
      </c>
      <c r="B183">
        <v>170</v>
      </c>
      <c r="C183">
        <v>27</v>
      </c>
      <c r="D183" t="s">
        <v>40</v>
      </c>
      <c r="E183">
        <v>494020.94464300002</v>
      </c>
      <c r="F183">
        <v>5180765.8738200003</v>
      </c>
      <c r="G183" t="s">
        <v>11</v>
      </c>
      <c r="H183">
        <v>5</v>
      </c>
      <c r="I183">
        <v>209.51859956236322</v>
      </c>
      <c r="J183">
        <f t="shared" si="10"/>
        <v>0.58257548787986724</v>
      </c>
      <c r="N183">
        <v>182</v>
      </c>
      <c r="O183">
        <v>13</v>
      </c>
      <c r="P183" t="s">
        <v>37</v>
      </c>
      <c r="Q183">
        <v>493593.77961500001</v>
      </c>
      <c r="R183">
        <v>5180793.1975299902</v>
      </c>
      <c r="S183" t="s">
        <v>10</v>
      </c>
      <c r="T183">
        <v>3</v>
      </c>
      <c r="U183">
        <v>150.59055118110237</v>
      </c>
      <c r="V183">
        <v>0.75778301886792465</v>
      </c>
      <c r="W183">
        <v>62</v>
      </c>
      <c r="X183">
        <f t="shared" si="11"/>
        <v>0.17971014492753623</v>
      </c>
    </row>
    <row r="184" spans="1:24" x14ac:dyDescent="0.4">
      <c r="A184" t="s">
        <v>8</v>
      </c>
      <c r="B184">
        <v>121</v>
      </c>
      <c r="C184">
        <v>29</v>
      </c>
      <c r="D184" t="s">
        <v>38</v>
      </c>
      <c r="E184">
        <v>494105.779413999</v>
      </c>
      <c r="F184">
        <v>5180713.4513499904</v>
      </c>
      <c r="G184" t="s">
        <v>11</v>
      </c>
      <c r="H184">
        <v>8</v>
      </c>
      <c r="I184">
        <v>177.24288840262582</v>
      </c>
      <c r="J184">
        <f t="shared" si="10"/>
        <v>0.49283148321952219</v>
      </c>
      <c r="N184">
        <v>183</v>
      </c>
      <c r="O184">
        <v>14</v>
      </c>
      <c r="P184" t="s">
        <v>37</v>
      </c>
      <c r="Q184">
        <v>493623.269814</v>
      </c>
      <c r="R184">
        <v>5180802.28675</v>
      </c>
      <c r="S184" t="s">
        <v>10</v>
      </c>
      <c r="T184">
        <v>3</v>
      </c>
      <c r="V184" t="s">
        <v>160</v>
      </c>
    </row>
    <row r="185" spans="1:24" x14ac:dyDescent="0.4">
      <c r="A185" t="s">
        <v>8</v>
      </c>
      <c r="B185">
        <v>37</v>
      </c>
      <c r="C185">
        <v>20</v>
      </c>
      <c r="D185" t="s">
        <v>10</v>
      </c>
      <c r="E185">
        <v>493819.787974999</v>
      </c>
      <c r="F185">
        <v>5180608.06183</v>
      </c>
      <c r="G185" t="s">
        <v>11</v>
      </c>
      <c r="H185">
        <v>3</v>
      </c>
      <c r="N185">
        <v>184</v>
      </c>
      <c r="O185">
        <v>15</v>
      </c>
      <c r="P185" t="s">
        <v>37</v>
      </c>
      <c r="Q185">
        <v>493655.168991999</v>
      </c>
      <c r="R185">
        <v>5180793.4742900003</v>
      </c>
      <c r="S185" t="s">
        <v>10</v>
      </c>
      <c r="T185">
        <v>3</v>
      </c>
      <c r="U185">
        <v>203.24803149606299</v>
      </c>
      <c r="V185">
        <v>1.0227594339622643</v>
      </c>
      <c r="W185">
        <v>179</v>
      </c>
      <c r="X185">
        <f t="shared" ref="X185:X210" si="12">W185/345</f>
        <v>0.51884057971014497</v>
      </c>
    </row>
    <row r="186" spans="1:24" x14ac:dyDescent="0.4">
      <c r="A186" t="s">
        <v>8</v>
      </c>
      <c r="B186">
        <v>39</v>
      </c>
      <c r="C186">
        <v>22</v>
      </c>
      <c r="D186" t="s">
        <v>10</v>
      </c>
      <c r="E186">
        <v>493883.62043100002</v>
      </c>
      <c r="F186">
        <v>5180621.2199799903</v>
      </c>
      <c r="G186" t="s">
        <v>11</v>
      </c>
      <c r="H186">
        <v>4</v>
      </c>
      <c r="N186">
        <v>185</v>
      </c>
      <c r="O186">
        <v>16</v>
      </c>
      <c r="P186" t="s">
        <v>37</v>
      </c>
      <c r="Q186">
        <v>493687.085563</v>
      </c>
      <c r="R186">
        <v>5180801.1080700001</v>
      </c>
      <c r="S186" t="s">
        <v>10</v>
      </c>
      <c r="T186">
        <v>3</v>
      </c>
      <c r="U186">
        <v>201.27952755905511</v>
      </c>
      <c r="V186">
        <v>1.0128537735849057</v>
      </c>
      <c r="W186">
        <v>168</v>
      </c>
      <c r="X186">
        <f t="shared" si="12"/>
        <v>0.48695652173913045</v>
      </c>
    </row>
    <row r="187" spans="1:24" x14ac:dyDescent="0.4">
      <c r="A187" t="s">
        <v>8</v>
      </c>
      <c r="B187">
        <v>40</v>
      </c>
      <c r="C187">
        <v>23</v>
      </c>
      <c r="D187" t="s">
        <v>10</v>
      </c>
      <c r="E187">
        <v>493915.526583998</v>
      </c>
      <c r="F187">
        <v>5180617.9650100004</v>
      </c>
      <c r="G187" t="s">
        <v>11</v>
      </c>
      <c r="H187">
        <v>5</v>
      </c>
      <c r="N187">
        <v>186</v>
      </c>
      <c r="O187">
        <v>17</v>
      </c>
      <c r="P187" t="s">
        <v>37</v>
      </c>
      <c r="Q187">
        <v>493718.99832999799</v>
      </c>
      <c r="R187">
        <v>5180805.1860999903</v>
      </c>
      <c r="S187" t="s">
        <v>10</v>
      </c>
      <c r="T187">
        <v>3</v>
      </c>
      <c r="U187">
        <v>159.94094488188975</v>
      </c>
      <c r="V187">
        <v>0.80483490566037741</v>
      </c>
      <c r="W187">
        <v>74</v>
      </c>
      <c r="X187">
        <f t="shared" si="12"/>
        <v>0.2144927536231884</v>
      </c>
    </row>
    <row r="188" spans="1:24" x14ac:dyDescent="0.4">
      <c r="A188" t="s">
        <v>8</v>
      </c>
      <c r="B188">
        <v>61</v>
      </c>
      <c r="C188">
        <v>21</v>
      </c>
      <c r="D188" t="s">
        <v>11</v>
      </c>
      <c r="E188">
        <v>493832.32370200002</v>
      </c>
      <c r="F188">
        <v>5180623.82828</v>
      </c>
      <c r="G188" t="s">
        <v>11</v>
      </c>
      <c r="H188">
        <v>3</v>
      </c>
      <c r="N188">
        <v>187</v>
      </c>
      <c r="O188">
        <v>18</v>
      </c>
      <c r="P188" t="s">
        <v>37</v>
      </c>
      <c r="Q188">
        <v>493750.88386399799</v>
      </c>
      <c r="R188">
        <v>5180783.1506200004</v>
      </c>
      <c r="S188" t="s">
        <v>10</v>
      </c>
      <c r="T188">
        <v>3</v>
      </c>
      <c r="U188">
        <v>129.92125984251967</v>
      </c>
      <c r="V188">
        <v>0.6537735849056604</v>
      </c>
      <c r="W188">
        <v>32</v>
      </c>
      <c r="X188">
        <f t="shared" si="12"/>
        <v>9.2753623188405798E-2</v>
      </c>
    </row>
    <row r="189" spans="1:24" x14ac:dyDescent="0.4">
      <c r="A189" t="s">
        <v>21</v>
      </c>
      <c r="B189">
        <v>287</v>
      </c>
      <c r="C189">
        <v>24</v>
      </c>
      <c r="D189" t="s">
        <v>35</v>
      </c>
      <c r="E189">
        <v>493945.157106</v>
      </c>
      <c r="F189">
        <v>5180931.7441299902</v>
      </c>
      <c r="G189" t="s">
        <v>11</v>
      </c>
      <c r="H189">
        <v>1</v>
      </c>
      <c r="I189">
        <v>462.59842519685043</v>
      </c>
      <c r="J189">
        <f>I189/$L$8</f>
        <v>1.5517512446501875</v>
      </c>
      <c r="N189">
        <v>188</v>
      </c>
      <c r="O189">
        <v>19</v>
      </c>
      <c r="P189" t="s">
        <v>37</v>
      </c>
      <c r="Q189">
        <v>493782.808423999</v>
      </c>
      <c r="R189">
        <v>5180798.5634500002</v>
      </c>
      <c r="S189" t="s">
        <v>10</v>
      </c>
      <c r="T189">
        <v>3</v>
      </c>
      <c r="U189">
        <v>177.16535433070865</v>
      </c>
      <c r="V189">
        <v>0.89150943396226423</v>
      </c>
      <c r="W189">
        <v>109</v>
      </c>
      <c r="X189">
        <f t="shared" si="12"/>
        <v>0.31594202898550727</v>
      </c>
    </row>
    <row r="190" spans="1:24" x14ac:dyDescent="0.4">
      <c r="A190" t="s">
        <v>21</v>
      </c>
      <c r="B190">
        <v>191</v>
      </c>
      <c r="C190">
        <v>22</v>
      </c>
      <c r="D190" t="s">
        <v>37</v>
      </c>
      <c r="E190">
        <v>493878.54757200001</v>
      </c>
      <c r="F190">
        <v>5180811.9108300004</v>
      </c>
      <c r="G190" t="s">
        <v>11</v>
      </c>
      <c r="H190">
        <v>1</v>
      </c>
      <c r="I190">
        <v>450.88113985751784</v>
      </c>
      <c r="J190">
        <f t="shared" ref="J190:J206" si="13">I190/$L$8</f>
        <v>1.512446501877893</v>
      </c>
      <c r="N190">
        <v>189</v>
      </c>
      <c r="O190">
        <v>20</v>
      </c>
      <c r="P190" t="s">
        <v>37</v>
      </c>
      <c r="Q190">
        <v>493814.71713100001</v>
      </c>
      <c r="R190">
        <v>5180798.7527299803</v>
      </c>
      <c r="S190" t="s">
        <v>10</v>
      </c>
      <c r="T190">
        <v>3</v>
      </c>
      <c r="U190">
        <v>172.73622047244095</v>
      </c>
      <c r="V190">
        <v>0.86922169811320771</v>
      </c>
      <c r="W190">
        <v>99</v>
      </c>
      <c r="X190">
        <f t="shared" si="12"/>
        <v>0.28695652173913044</v>
      </c>
    </row>
    <row r="191" spans="1:24" x14ac:dyDescent="0.4">
      <c r="A191" t="s">
        <v>21</v>
      </c>
      <c r="B191">
        <v>34</v>
      </c>
      <c r="C191">
        <v>17</v>
      </c>
      <c r="D191" t="s">
        <v>10</v>
      </c>
      <c r="E191">
        <v>493724.06612700003</v>
      </c>
      <c r="F191">
        <v>5180614.4951200001</v>
      </c>
      <c r="G191" t="s">
        <v>11</v>
      </c>
      <c r="H191">
        <v>1</v>
      </c>
      <c r="I191">
        <v>362.76715410573678</v>
      </c>
      <c r="J191">
        <f t="shared" si="13"/>
        <v>1.2168748362302382</v>
      </c>
      <c r="N191">
        <v>190</v>
      </c>
      <c r="O191">
        <v>21</v>
      </c>
      <c r="P191" t="s">
        <v>37</v>
      </c>
      <c r="Q191">
        <v>493846.60920200002</v>
      </c>
      <c r="R191">
        <v>5180782.7183499904</v>
      </c>
      <c r="S191" t="s">
        <v>10</v>
      </c>
      <c r="T191">
        <v>3</v>
      </c>
      <c r="U191">
        <v>185.03937007874015</v>
      </c>
      <c r="V191">
        <v>0.93113207547169818</v>
      </c>
      <c r="W191">
        <v>133</v>
      </c>
      <c r="X191">
        <f t="shared" si="12"/>
        <v>0.38550724637681161</v>
      </c>
    </row>
    <row r="192" spans="1:24" x14ac:dyDescent="0.4">
      <c r="A192" t="s">
        <v>21</v>
      </c>
      <c r="B192">
        <v>13</v>
      </c>
      <c r="C192">
        <v>17</v>
      </c>
      <c r="D192" t="s">
        <v>9</v>
      </c>
      <c r="E192">
        <v>493702.19999400002</v>
      </c>
      <c r="F192">
        <v>5180582.7370800003</v>
      </c>
      <c r="G192" t="s">
        <v>11</v>
      </c>
      <c r="H192">
        <v>1</v>
      </c>
      <c r="I192">
        <v>356.67416572928386</v>
      </c>
      <c r="J192">
        <f t="shared" si="13"/>
        <v>1.1964363699886451</v>
      </c>
      <c r="N192">
        <v>191</v>
      </c>
      <c r="O192">
        <v>22</v>
      </c>
      <c r="P192" t="s">
        <v>37</v>
      </c>
      <c r="Q192">
        <v>493878.54757200001</v>
      </c>
      <c r="R192">
        <v>5180811.9108300004</v>
      </c>
      <c r="S192" t="s">
        <v>10</v>
      </c>
      <c r="T192">
        <v>3</v>
      </c>
      <c r="U192">
        <v>164.86220472440945</v>
      </c>
      <c r="V192">
        <v>0.82959905660377364</v>
      </c>
      <c r="W192">
        <v>86</v>
      </c>
      <c r="X192">
        <f t="shared" si="12"/>
        <v>0.24927536231884059</v>
      </c>
    </row>
    <row r="193" spans="1:24" x14ac:dyDescent="0.4">
      <c r="A193" t="s">
        <v>21</v>
      </c>
      <c r="B193">
        <v>138</v>
      </c>
      <c r="C193">
        <v>20</v>
      </c>
      <c r="D193" t="s">
        <v>39</v>
      </c>
      <c r="E193">
        <v>493815.87301600003</v>
      </c>
      <c r="F193">
        <v>5180735.1896400005</v>
      </c>
      <c r="G193" t="s">
        <v>11</v>
      </c>
      <c r="H193">
        <v>1</v>
      </c>
      <c r="I193">
        <v>351.5185601799775</v>
      </c>
      <c r="J193">
        <f t="shared" si="13"/>
        <v>1.1791422831688354</v>
      </c>
      <c r="N193">
        <v>192</v>
      </c>
      <c r="O193">
        <v>23</v>
      </c>
      <c r="P193" t="s">
        <v>37</v>
      </c>
      <c r="Q193">
        <v>493910.45270800003</v>
      </c>
      <c r="R193">
        <v>5180808.6558299903</v>
      </c>
      <c r="S193" t="s">
        <v>10</v>
      </c>
      <c r="T193">
        <v>3</v>
      </c>
      <c r="U193">
        <v>248.52362204724409</v>
      </c>
      <c r="V193">
        <v>1.2505896226415096</v>
      </c>
      <c r="W193">
        <v>304</v>
      </c>
      <c r="X193">
        <f t="shared" si="12"/>
        <v>0.88115942028985506</v>
      </c>
    </row>
    <row r="194" spans="1:24" x14ac:dyDescent="0.4">
      <c r="A194" t="s">
        <v>21</v>
      </c>
      <c r="B194">
        <v>313</v>
      </c>
      <c r="C194">
        <v>25</v>
      </c>
      <c r="D194" t="s">
        <v>44</v>
      </c>
      <c r="E194">
        <v>493981.20999900001</v>
      </c>
      <c r="F194">
        <v>5180954.7101699803</v>
      </c>
      <c r="G194" t="s">
        <v>11</v>
      </c>
      <c r="H194">
        <v>1</v>
      </c>
      <c r="I194">
        <v>348.70641169853769</v>
      </c>
      <c r="J194">
        <f t="shared" si="13"/>
        <v>1.1697091449034849</v>
      </c>
      <c r="N194">
        <v>193</v>
      </c>
      <c r="O194">
        <v>24</v>
      </c>
      <c r="P194" t="s">
        <v>37</v>
      </c>
      <c r="Q194">
        <v>493942.357093998</v>
      </c>
      <c r="R194">
        <v>5180804.6231500003</v>
      </c>
      <c r="S194" t="s">
        <v>10</v>
      </c>
      <c r="T194">
        <v>3</v>
      </c>
      <c r="U194">
        <v>251.96850393700788</v>
      </c>
      <c r="V194">
        <v>1.267924528301887</v>
      </c>
      <c r="W194">
        <v>311</v>
      </c>
      <c r="X194">
        <f t="shared" si="12"/>
        <v>0.90144927536231889</v>
      </c>
    </row>
    <row r="195" spans="1:24" x14ac:dyDescent="0.4">
      <c r="A195" t="s">
        <v>21</v>
      </c>
      <c r="B195">
        <v>216</v>
      </c>
      <c r="C195">
        <v>23</v>
      </c>
      <c r="D195" t="s">
        <v>32</v>
      </c>
      <c r="E195">
        <v>493895.294181998</v>
      </c>
      <c r="F195">
        <v>5180840.45218</v>
      </c>
      <c r="G195" t="s">
        <v>11</v>
      </c>
      <c r="H195">
        <v>1</v>
      </c>
      <c r="I195">
        <v>333.23959505061868</v>
      </c>
      <c r="J195">
        <f t="shared" si="13"/>
        <v>1.117826884444056</v>
      </c>
      <c r="N195">
        <v>194</v>
      </c>
      <c r="O195">
        <v>25</v>
      </c>
      <c r="P195" t="s">
        <v>37</v>
      </c>
      <c r="Q195">
        <v>493976.07760600001</v>
      </c>
      <c r="R195">
        <v>5180793.5362799903</v>
      </c>
      <c r="S195" t="s">
        <v>10</v>
      </c>
      <c r="T195">
        <v>3</v>
      </c>
      <c r="U195">
        <v>273.12992125984249</v>
      </c>
      <c r="V195">
        <v>1.3744103773584906</v>
      </c>
      <c r="W195">
        <v>325</v>
      </c>
      <c r="X195">
        <f t="shared" si="12"/>
        <v>0.94202898550724634</v>
      </c>
    </row>
    <row r="196" spans="1:24" x14ac:dyDescent="0.4">
      <c r="A196" t="s">
        <v>21</v>
      </c>
      <c r="B196">
        <v>338</v>
      </c>
      <c r="C196">
        <v>25</v>
      </c>
      <c r="D196" t="s">
        <v>48</v>
      </c>
      <c r="E196">
        <v>493977.955288</v>
      </c>
      <c r="F196">
        <v>5180985.8885700004</v>
      </c>
      <c r="G196" t="s">
        <v>11</v>
      </c>
      <c r="H196">
        <v>1</v>
      </c>
      <c r="I196">
        <v>299.49381327334083</v>
      </c>
      <c r="J196">
        <f t="shared" si="13"/>
        <v>1.0046292252598479</v>
      </c>
      <c r="N196">
        <v>195</v>
      </c>
      <c r="O196">
        <v>26</v>
      </c>
      <c r="P196" t="s">
        <v>37</v>
      </c>
      <c r="Q196">
        <v>494006.16654900002</v>
      </c>
      <c r="R196">
        <v>5180797.1138899904</v>
      </c>
      <c r="S196" t="s">
        <v>10</v>
      </c>
      <c r="T196">
        <v>4</v>
      </c>
      <c r="U196">
        <v>565.09846827133481</v>
      </c>
      <c r="V196">
        <v>1.0497967479674797</v>
      </c>
      <c r="W196">
        <v>203</v>
      </c>
      <c r="X196">
        <f t="shared" si="12"/>
        <v>0.58840579710144925</v>
      </c>
    </row>
    <row r="197" spans="1:24" x14ac:dyDescent="0.4">
      <c r="A197" t="s">
        <v>21</v>
      </c>
      <c r="B197">
        <v>110</v>
      </c>
      <c r="C197">
        <v>18</v>
      </c>
      <c r="D197" t="s">
        <v>38</v>
      </c>
      <c r="E197">
        <v>493759.15355300001</v>
      </c>
      <c r="F197">
        <v>5180683.4043399803</v>
      </c>
      <c r="G197" t="s">
        <v>11</v>
      </c>
      <c r="H197">
        <v>1</v>
      </c>
      <c r="I197">
        <v>291.99475065616798</v>
      </c>
      <c r="J197">
        <f t="shared" si="13"/>
        <v>0.97947418988557933</v>
      </c>
      <c r="N197">
        <v>196</v>
      </c>
      <c r="O197">
        <v>27</v>
      </c>
      <c r="P197" t="s">
        <v>37</v>
      </c>
      <c r="Q197">
        <v>494038.07558499801</v>
      </c>
      <c r="R197">
        <v>5180797.63772</v>
      </c>
      <c r="S197" t="s">
        <v>10</v>
      </c>
      <c r="T197">
        <v>4</v>
      </c>
      <c r="U197">
        <v>339.16849015317285</v>
      </c>
      <c r="V197">
        <v>0.63008130081300806</v>
      </c>
      <c r="W197">
        <v>23</v>
      </c>
      <c r="X197">
        <f t="shared" si="12"/>
        <v>6.6666666666666666E-2</v>
      </c>
    </row>
    <row r="198" spans="1:24" x14ac:dyDescent="0.4">
      <c r="A198" t="s">
        <v>21</v>
      </c>
      <c r="B198">
        <v>84</v>
      </c>
      <c r="C198">
        <v>19</v>
      </c>
      <c r="D198" t="s">
        <v>33</v>
      </c>
      <c r="E198">
        <v>493775.195645998</v>
      </c>
      <c r="F198">
        <v>5180671.4475499904</v>
      </c>
      <c r="G198" t="s">
        <v>11</v>
      </c>
      <c r="H198">
        <v>1</v>
      </c>
      <c r="I198">
        <v>278.4026996625422</v>
      </c>
      <c r="J198">
        <f t="shared" si="13"/>
        <v>0.93388068826971771</v>
      </c>
      <c r="N198">
        <v>197</v>
      </c>
      <c r="O198">
        <v>28</v>
      </c>
      <c r="P198" t="s">
        <v>37</v>
      </c>
      <c r="Q198">
        <v>494069.977149999</v>
      </c>
      <c r="R198">
        <v>5180790.6054199804</v>
      </c>
      <c r="S198" t="s">
        <v>10</v>
      </c>
      <c r="T198">
        <v>4</v>
      </c>
      <c r="U198">
        <v>547.04595185995618</v>
      </c>
      <c r="V198">
        <v>1.0162601626016259</v>
      </c>
      <c r="W198">
        <v>176</v>
      </c>
      <c r="X198">
        <f t="shared" si="12"/>
        <v>0.51014492753623186</v>
      </c>
    </row>
    <row r="199" spans="1:24" x14ac:dyDescent="0.4">
      <c r="A199" t="s">
        <v>21</v>
      </c>
      <c r="B199">
        <v>190</v>
      </c>
      <c r="C199">
        <v>21</v>
      </c>
      <c r="D199" t="s">
        <v>37</v>
      </c>
      <c r="E199">
        <v>493846.60920200002</v>
      </c>
      <c r="F199">
        <v>5180782.7183499904</v>
      </c>
      <c r="G199" t="s">
        <v>11</v>
      </c>
      <c r="H199">
        <v>1</v>
      </c>
      <c r="I199">
        <v>275.59055118110234</v>
      </c>
      <c r="J199">
        <f t="shared" si="13"/>
        <v>0.92444755000436696</v>
      </c>
      <c r="N199">
        <v>198</v>
      </c>
      <c r="O199">
        <v>29</v>
      </c>
      <c r="P199" t="s">
        <v>37</v>
      </c>
      <c r="Q199">
        <v>494101.90357700002</v>
      </c>
      <c r="R199">
        <v>5180808.7980000004</v>
      </c>
      <c r="S199" t="s">
        <v>10</v>
      </c>
      <c r="T199">
        <v>4</v>
      </c>
      <c r="U199">
        <v>625.27352297592995</v>
      </c>
      <c r="V199">
        <v>1.1615853658536583</v>
      </c>
      <c r="W199">
        <v>265</v>
      </c>
      <c r="X199">
        <f t="shared" si="12"/>
        <v>0.76811594202898548</v>
      </c>
    </row>
    <row r="200" spans="1:24" x14ac:dyDescent="0.4">
      <c r="A200" t="s">
        <v>21</v>
      </c>
      <c r="B200">
        <v>264</v>
      </c>
      <c r="C200">
        <v>24</v>
      </c>
      <c r="D200" t="s">
        <v>34</v>
      </c>
      <c r="E200">
        <v>493924.20931300003</v>
      </c>
      <c r="F200">
        <v>5180899.9843499903</v>
      </c>
      <c r="G200" t="s">
        <v>11</v>
      </c>
      <c r="H200">
        <v>1</v>
      </c>
      <c r="I200">
        <v>273.71578552680916</v>
      </c>
      <c r="J200">
        <f t="shared" si="13"/>
        <v>0.9181587911607999</v>
      </c>
      <c r="N200">
        <v>199</v>
      </c>
      <c r="O200">
        <v>30</v>
      </c>
      <c r="P200" t="s">
        <v>37</v>
      </c>
      <c r="Q200">
        <v>494133.78745300003</v>
      </c>
      <c r="R200">
        <v>5180783.6531300005</v>
      </c>
      <c r="S200" t="s">
        <v>10</v>
      </c>
      <c r="T200">
        <v>4</v>
      </c>
      <c r="U200">
        <v>144.9671772428884</v>
      </c>
      <c r="V200">
        <v>0.26930894308943087</v>
      </c>
      <c r="W200">
        <v>4</v>
      </c>
      <c r="X200">
        <f t="shared" si="12"/>
        <v>1.1594202898550725E-2</v>
      </c>
    </row>
    <row r="201" spans="1:24" x14ac:dyDescent="0.4">
      <c r="A201" t="s">
        <v>21</v>
      </c>
      <c r="B201">
        <v>83</v>
      </c>
      <c r="C201">
        <v>18</v>
      </c>
      <c r="D201" t="s">
        <v>33</v>
      </c>
      <c r="E201">
        <v>493743.27039100003</v>
      </c>
      <c r="F201">
        <v>5180656.0347600002</v>
      </c>
      <c r="G201" t="s">
        <v>11</v>
      </c>
      <c r="H201">
        <v>1</v>
      </c>
      <c r="I201">
        <v>244.18822647169105</v>
      </c>
      <c r="J201">
        <f t="shared" si="13"/>
        <v>0.81911083937461771</v>
      </c>
      <c r="N201">
        <v>200</v>
      </c>
      <c r="O201">
        <v>7</v>
      </c>
      <c r="P201" t="s">
        <v>32</v>
      </c>
      <c r="Q201">
        <v>493387.33872200001</v>
      </c>
      <c r="R201">
        <v>5180837.4458999904</v>
      </c>
      <c r="S201" t="s">
        <v>10</v>
      </c>
      <c r="T201">
        <v>4</v>
      </c>
      <c r="U201">
        <v>437.08971553610502</v>
      </c>
      <c r="V201">
        <v>0.81199186991869909</v>
      </c>
      <c r="W201">
        <v>77</v>
      </c>
      <c r="X201">
        <f t="shared" si="12"/>
        <v>0.22318840579710145</v>
      </c>
    </row>
    <row r="202" spans="1:24" x14ac:dyDescent="0.4">
      <c r="A202" t="s">
        <v>21</v>
      </c>
      <c r="B202">
        <v>241</v>
      </c>
      <c r="C202">
        <v>23</v>
      </c>
      <c r="D202" t="s">
        <v>30</v>
      </c>
      <c r="E202">
        <v>493923.18883200001</v>
      </c>
      <c r="F202">
        <v>5180872.2048300002</v>
      </c>
      <c r="G202" t="s">
        <v>11</v>
      </c>
      <c r="H202">
        <v>1</v>
      </c>
      <c r="I202">
        <v>243.25084364454443</v>
      </c>
      <c r="J202">
        <f t="shared" si="13"/>
        <v>0.81596645995283412</v>
      </c>
      <c r="N202">
        <v>201</v>
      </c>
      <c r="O202">
        <v>8</v>
      </c>
      <c r="P202" t="s">
        <v>32</v>
      </c>
      <c r="Q202">
        <v>493416.665978998</v>
      </c>
      <c r="R202">
        <v>5180836.9577099904</v>
      </c>
      <c r="S202" t="s">
        <v>10</v>
      </c>
      <c r="T202">
        <v>4</v>
      </c>
      <c r="U202">
        <v>397.70240700218818</v>
      </c>
      <c r="V202">
        <v>0.73882113821138207</v>
      </c>
      <c r="W202">
        <v>53</v>
      </c>
      <c r="X202">
        <f t="shared" si="12"/>
        <v>0.15362318840579711</v>
      </c>
    </row>
    <row r="203" spans="1:24" x14ac:dyDescent="0.4">
      <c r="A203" t="s">
        <v>21</v>
      </c>
      <c r="B203">
        <v>58</v>
      </c>
      <c r="C203">
        <v>18</v>
      </c>
      <c r="D203" t="s">
        <v>11</v>
      </c>
      <c r="E203">
        <v>493736.59583100001</v>
      </c>
      <c r="F203">
        <v>5180624.2607800001</v>
      </c>
      <c r="G203" t="s">
        <v>11</v>
      </c>
      <c r="H203">
        <v>1</v>
      </c>
      <c r="I203">
        <v>224.03449568803899</v>
      </c>
      <c r="J203">
        <f t="shared" si="13"/>
        <v>0.75150668180627112</v>
      </c>
      <c r="N203">
        <v>202</v>
      </c>
      <c r="O203">
        <v>9</v>
      </c>
      <c r="P203" t="s">
        <v>32</v>
      </c>
      <c r="Q203">
        <v>493448.56273100001</v>
      </c>
      <c r="R203">
        <v>5180826.3661900004</v>
      </c>
      <c r="S203" t="s">
        <v>10</v>
      </c>
      <c r="T203">
        <v>4</v>
      </c>
      <c r="U203">
        <v>573.85120350109412</v>
      </c>
      <c r="V203">
        <v>1.0660569105691056</v>
      </c>
      <c r="W203">
        <v>212</v>
      </c>
      <c r="X203">
        <f t="shared" si="12"/>
        <v>0.61449275362318845</v>
      </c>
    </row>
    <row r="204" spans="1:24" x14ac:dyDescent="0.4">
      <c r="A204" t="s">
        <v>21</v>
      </c>
      <c r="B204">
        <v>165</v>
      </c>
      <c r="C204">
        <v>22</v>
      </c>
      <c r="D204" t="s">
        <v>40</v>
      </c>
      <c r="E204">
        <v>493861.415824998</v>
      </c>
      <c r="F204">
        <v>5180780.14738</v>
      </c>
      <c r="G204" t="s">
        <v>11</v>
      </c>
      <c r="H204">
        <v>1</v>
      </c>
      <c r="I204">
        <v>220.75365579302587</v>
      </c>
      <c r="J204">
        <f t="shared" si="13"/>
        <v>0.74050135383002869</v>
      </c>
      <c r="N204">
        <v>203</v>
      </c>
      <c r="O204">
        <v>10</v>
      </c>
      <c r="P204" t="s">
        <v>32</v>
      </c>
      <c r="Q204">
        <v>493480.485305999</v>
      </c>
      <c r="R204">
        <v>5180839.4438500004</v>
      </c>
      <c r="S204" t="s">
        <v>10</v>
      </c>
      <c r="T204">
        <v>4</v>
      </c>
      <c r="U204">
        <v>735.22975929978111</v>
      </c>
      <c r="V204">
        <v>1.365853658536585</v>
      </c>
      <c r="W204">
        <v>324</v>
      </c>
      <c r="X204">
        <f t="shared" si="12"/>
        <v>0.93913043478260871</v>
      </c>
    </row>
    <row r="205" spans="1:24" x14ac:dyDescent="0.4">
      <c r="A205" t="s">
        <v>21</v>
      </c>
      <c r="B205">
        <v>164</v>
      </c>
      <c r="C205">
        <v>21</v>
      </c>
      <c r="D205" t="s">
        <v>40</v>
      </c>
      <c r="E205">
        <v>493829.477202999</v>
      </c>
      <c r="F205">
        <v>5180750.9549900005</v>
      </c>
      <c r="G205" t="s">
        <v>11</v>
      </c>
      <c r="H205">
        <v>1</v>
      </c>
      <c r="I205">
        <v>174.35320584926885</v>
      </c>
      <c r="J205">
        <f t="shared" si="13"/>
        <v>0.58485457245174244</v>
      </c>
      <c r="N205">
        <v>204</v>
      </c>
      <c r="O205">
        <v>11</v>
      </c>
      <c r="P205" t="s">
        <v>32</v>
      </c>
      <c r="Q205">
        <v>493512.37530999799</v>
      </c>
      <c r="R205">
        <v>5180822.5187200001</v>
      </c>
      <c r="S205" t="s">
        <v>10</v>
      </c>
      <c r="T205">
        <v>4</v>
      </c>
      <c r="U205">
        <v>579.86870897155359</v>
      </c>
      <c r="V205">
        <v>1.0772357723577235</v>
      </c>
      <c r="W205">
        <v>218</v>
      </c>
      <c r="X205">
        <f t="shared" si="12"/>
        <v>0.63188405797101455</v>
      </c>
    </row>
    <row r="206" spans="1:24" x14ac:dyDescent="0.4">
      <c r="A206" t="s">
        <v>21</v>
      </c>
      <c r="B206">
        <v>111</v>
      </c>
      <c r="C206">
        <v>19</v>
      </c>
      <c r="D206" t="s">
        <v>38</v>
      </c>
      <c r="E206">
        <v>493786.67919900001</v>
      </c>
      <c r="F206">
        <v>5180703.2165999804</v>
      </c>
      <c r="G206" t="s">
        <v>11</v>
      </c>
      <c r="H206">
        <v>1</v>
      </c>
      <c r="I206">
        <v>173.88451443569554</v>
      </c>
      <c r="J206">
        <f t="shared" si="13"/>
        <v>0.58328238274085054</v>
      </c>
      <c r="N206">
        <v>205</v>
      </c>
      <c r="O206">
        <v>12</v>
      </c>
      <c r="P206" t="s">
        <v>32</v>
      </c>
      <c r="Q206">
        <v>493544.29430000001</v>
      </c>
      <c r="R206">
        <v>5180832.3741800003</v>
      </c>
      <c r="S206" t="s">
        <v>10</v>
      </c>
      <c r="T206">
        <v>4</v>
      </c>
      <c r="U206">
        <v>578.22757111597377</v>
      </c>
      <c r="V206">
        <v>1.0741869918699187</v>
      </c>
      <c r="W206">
        <v>215</v>
      </c>
      <c r="X206">
        <f t="shared" si="12"/>
        <v>0.62318840579710144</v>
      </c>
    </row>
    <row r="207" spans="1:24" x14ac:dyDescent="0.4">
      <c r="A207" t="s">
        <v>23</v>
      </c>
      <c r="B207">
        <v>234</v>
      </c>
      <c r="C207">
        <v>16</v>
      </c>
      <c r="D207" t="s">
        <v>30</v>
      </c>
      <c r="E207">
        <v>493699.82406800002</v>
      </c>
      <c r="F207">
        <v>5180864.6565899802</v>
      </c>
      <c r="G207" t="s">
        <v>10</v>
      </c>
      <c r="H207">
        <v>2</v>
      </c>
      <c r="I207">
        <v>338</v>
      </c>
      <c r="J207">
        <f>I207/$L$10</f>
        <v>3.5830388692579507</v>
      </c>
      <c r="N207">
        <v>206</v>
      </c>
      <c r="O207">
        <v>13</v>
      </c>
      <c r="P207" t="s">
        <v>32</v>
      </c>
      <c r="Q207">
        <v>493576.197009</v>
      </c>
      <c r="R207">
        <v>5180827.1172000002</v>
      </c>
      <c r="S207" t="s">
        <v>10</v>
      </c>
      <c r="T207">
        <v>4</v>
      </c>
      <c r="U207">
        <v>597.92122538293211</v>
      </c>
      <c r="V207">
        <v>1.1107723577235771</v>
      </c>
      <c r="W207">
        <v>238</v>
      </c>
      <c r="X207">
        <f t="shared" si="12"/>
        <v>0.68985507246376809</v>
      </c>
    </row>
    <row r="208" spans="1:24" x14ac:dyDescent="0.4">
      <c r="A208" t="s">
        <v>23</v>
      </c>
      <c r="B208">
        <v>306</v>
      </c>
      <c r="C208">
        <v>18</v>
      </c>
      <c r="D208" t="s">
        <v>44</v>
      </c>
      <c r="E208">
        <v>493757.84306599799</v>
      </c>
      <c r="F208">
        <v>5180942.0481599905</v>
      </c>
      <c r="G208" t="s">
        <v>10</v>
      </c>
      <c r="H208">
        <v>2</v>
      </c>
      <c r="I208">
        <v>180</v>
      </c>
      <c r="J208">
        <f t="shared" ref="J208:J224" si="14">I208/$L$10</f>
        <v>1.9081272084805654</v>
      </c>
      <c r="N208">
        <v>207</v>
      </c>
      <c r="O208">
        <v>14</v>
      </c>
      <c r="P208" t="s">
        <v>32</v>
      </c>
      <c r="Q208">
        <v>493606.513420998</v>
      </c>
      <c r="R208">
        <v>5180835.6831999803</v>
      </c>
      <c r="S208" t="s">
        <v>10</v>
      </c>
      <c r="T208">
        <v>4</v>
      </c>
      <c r="U208">
        <v>497.26477024070022</v>
      </c>
      <c r="V208">
        <v>0.92378048780487798</v>
      </c>
      <c r="W208">
        <v>128</v>
      </c>
      <c r="X208">
        <f t="shared" si="12"/>
        <v>0.37101449275362319</v>
      </c>
    </row>
    <row r="209" spans="1:24" x14ac:dyDescent="0.4">
      <c r="A209" t="s">
        <v>23</v>
      </c>
      <c r="B209">
        <v>27</v>
      </c>
      <c r="C209">
        <v>10</v>
      </c>
      <c r="D209" t="s">
        <v>10</v>
      </c>
      <c r="E209">
        <v>493502.30170800001</v>
      </c>
      <c r="F209">
        <v>5180616.15558</v>
      </c>
      <c r="G209" t="s">
        <v>10</v>
      </c>
      <c r="H209">
        <v>2</v>
      </c>
      <c r="I209">
        <v>143</v>
      </c>
      <c r="J209">
        <f t="shared" si="14"/>
        <v>1.5159010600706715</v>
      </c>
      <c r="N209">
        <v>208</v>
      </c>
      <c r="O209">
        <v>15</v>
      </c>
      <c r="P209" t="s">
        <v>32</v>
      </c>
      <c r="Q209">
        <v>493640.011778999</v>
      </c>
      <c r="R209">
        <v>5180825.2712899903</v>
      </c>
      <c r="S209" t="s">
        <v>10</v>
      </c>
      <c r="T209">
        <v>4</v>
      </c>
      <c r="U209">
        <v>591.35667396061262</v>
      </c>
      <c r="V209">
        <v>1.0985772357723576</v>
      </c>
      <c r="W209">
        <v>228</v>
      </c>
      <c r="X209">
        <f t="shared" si="12"/>
        <v>0.66086956521739126</v>
      </c>
    </row>
    <row r="210" spans="1:24" x14ac:dyDescent="0.4">
      <c r="A210" t="s">
        <v>23</v>
      </c>
      <c r="B210">
        <v>77</v>
      </c>
      <c r="C210">
        <v>12</v>
      </c>
      <c r="D210" t="s">
        <v>33</v>
      </c>
      <c r="E210">
        <v>493551.833480998</v>
      </c>
      <c r="F210">
        <v>5180673.4613199905</v>
      </c>
      <c r="G210" t="s">
        <v>10</v>
      </c>
      <c r="H210">
        <v>2</v>
      </c>
      <c r="I210">
        <v>126</v>
      </c>
      <c r="J210">
        <f t="shared" si="14"/>
        <v>1.3356890459363959</v>
      </c>
      <c r="N210">
        <v>209</v>
      </c>
      <c r="O210">
        <v>16</v>
      </c>
      <c r="P210" t="s">
        <v>32</v>
      </c>
      <c r="Q210">
        <v>493671.92820000002</v>
      </c>
      <c r="R210">
        <v>5180832.9049800001</v>
      </c>
      <c r="S210" t="s">
        <v>10</v>
      </c>
      <c r="T210">
        <v>4</v>
      </c>
      <c r="U210">
        <v>620.8971553610503</v>
      </c>
      <c r="V210">
        <v>1.1534552845528454</v>
      </c>
      <c r="W210">
        <v>261</v>
      </c>
      <c r="X210">
        <f t="shared" si="12"/>
        <v>0.75652173913043474</v>
      </c>
    </row>
    <row r="211" spans="1:24" x14ac:dyDescent="0.4">
      <c r="A211" t="s">
        <v>23</v>
      </c>
      <c r="B211">
        <v>52</v>
      </c>
      <c r="C211">
        <v>12</v>
      </c>
      <c r="D211" t="s">
        <v>11</v>
      </c>
      <c r="E211">
        <v>493545.15792600001</v>
      </c>
      <c r="F211">
        <v>5180641.6875400003</v>
      </c>
      <c r="G211" t="s">
        <v>10</v>
      </c>
      <c r="H211">
        <v>2</v>
      </c>
      <c r="I211">
        <v>112</v>
      </c>
      <c r="J211">
        <f t="shared" si="14"/>
        <v>1.1872791519434629</v>
      </c>
      <c r="N211">
        <v>210</v>
      </c>
      <c r="O211">
        <v>17</v>
      </c>
      <c r="P211" t="s">
        <v>32</v>
      </c>
      <c r="Q211">
        <v>493703.84080900002</v>
      </c>
      <c r="R211">
        <v>5180836.9829399902</v>
      </c>
      <c r="S211" t="s">
        <v>10</v>
      </c>
      <c r="T211">
        <v>4</v>
      </c>
      <c r="V211" t="s">
        <v>160</v>
      </c>
    </row>
    <row r="212" spans="1:24" x14ac:dyDescent="0.4">
      <c r="A212" t="s">
        <v>23</v>
      </c>
      <c r="B212">
        <v>184</v>
      </c>
      <c r="C212">
        <v>15</v>
      </c>
      <c r="D212" t="s">
        <v>37</v>
      </c>
      <c r="E212">
        <v>493655.168991999</v>
      </c>
      <c r="F212">
        <v>5180793.4742900003</v>
      </c>
      <c r="G212" t="s">
        <v>10</v>
      </c>
      <c r="H212">
        <v>2</v>
      </c>
      <c r="I212">
        <v>111.5</v>
      </c>
      <c r="J212">
        <f t="shared" si="14"/>
        <v>1.1819787985865724</v>
      </c>
      <c r="N212">
        <v>211</v>
      </c>
      <c r="O212">
        <v>18</v>
      </c>
      <c r="P212" t="s">
        <v>32</v>
      </c>
      <c r="Q212">
        <v>493735.726117999</v>
      </c>
      <c r="R212">
        <v>5180814.9473799802</v>
      </c>
      <c r="S212" t="s">
        <v>10</v>
      </c>
      <c r="T212">
        <v>4</v>
      </c>
      <c r="U212">
        <v>781.72866520787738</v>
      </c>
      <c r="V212">
        <v>1.4522357723577233</v>
      </c>
      <c r="W212">
        <v>334</v>
      </c>
      <c r="X212">
        <f t="shared" ref="X212:X222" si="15">W212/345</f>
        <v>0.96811594202898554</v>
      </c>
    </row>
    <row r="213" spans="1:24" x14ac:dyDescent="0.4">
      <c r="A213" t="s">
        <v>23</v>
      </c>
      <c r="B213">
        <v>51</v>
      </c>
      <c r="C213">
        <v>11</v>
      </c>
      <c r="D213" t="s">
        <v>11</v>
      </c>
      <c r="E213">
        <v>493514.03761100001</v>
      </c>
      <c r="F213">
        <v>5180631.0323999804</v>
      </c>
      <c r="G213" t="s">
        <v>10</v>
      </c>
      <c r="H213">
        <v>2</v>
      </c>
      <c r="I213">
        <v>107</v>
      </c>
      <c r="J213">
        <f t="shared" si="14"/>
        <v>1.1342756183745584</v>
      </c>
      <c r="N213">
        <v>212</v>
      </c>
      <c r="O213">
        <v>19</v>
      </c>
      <c r="P213" t="s">
        <v>32</v>
      </c>
      <c r="Q213">
        <v>493767.65054800001</v>
      </c>
      <c r="R213">
        <v>5180830.3601299804</v>
      </c>
      <c r="S213" t="s">
        <v>10</v>
      </c>
      <c r="T213">
        <v>5</v>
      </c>
      <c r="U213">
        <v>349.56236323851203</v>
      </c>
      <c r="V213">
        <v>0.88972431077694247</v>
      </c>
      <c r="W213">
        <v>107</v>
      </c>
      <c r="X213">
        <f t="shared" si="15"/>
        <v>0.31014492753623191</v>
      </c>
    </row>
    <row r="214" spans="1:24" x14ac:dyDescent="0.4">
      <c r="A214" t="s">
        <v>23</v>
      </c>
      <c r="B214">
        <v>6</v>
      </c>
      <c r="C214">
        <v>10</v>
      </c>
      <c r="D214" t="s">
        <v>9</v>
      </c>
      <c r="E214">
        <v>493479.23487300001</v>
      </c>
      <c r="F214">
        <v>5180583.9985100003</v>
      </c>
      <c r="G214" t="s">
        <v>10</v>
      </c>
      <c r="H214">
        <v>2</v>
      </c>
      <c r="I214">
        <v>105.5</v>
      </c>
      <c r="J214">
        <f t="shared" si="14"/>
        <v>1.1183745583038869</v>
      </c>
      <c r="N214">
        <v>213</v>
      </c>
      <c r="O214">
        <v>20</v>
      </c>
      <c r="P214" t="s">
        <v>32</v>
      </c>
      <c r="Q214">
        <v>493799.55908699799</v>
      </c>
      <c r="R214">
        <v>5180830.5493200002</v>
      </c>
      <c r="S214" t="s">
        <v>10</v>
      </c>
      <c r="T214">
        <v>5</v>
      </c>
      <c r="U214">
        <v>368.70897155361047</v>
      </c>
      <c r="V214">
        <v>0.93845725424672799</v>
      </c>
      <c r="W214">
        <v>138</v>
      </c>
      <c r="X214">
        <f t="shared" si="15"/>
        <v>0.4</v>
      </c>
    </row>
    <row r="215" spans="1:24" x14ac:dyDescent="0.4">
      <c r="A215" t="s">
        <v>23</v>
      </c>
      <c r="B215">
        <v>209</v>
      </c>
      <c r="C215">
        <v>16</v>
      </c>
      <c r="D215" t="s">
        <v>32</v>
      </c>
      <c r="E215">
        <v>493671.92820000002</v>
      </c>
      <c r="F215">
        <v>5180832.9049800001</v>
      </c>
      <c r="G215" t="s">
        <v>10</v>
      </c>
      <c r="H215">
        <v>2</v>
      </c>
      <c r="I215">
        <v>89</v>
      </c>
      <c r="J215">
        <f t="shared" si="14"/>
        <v>0.94346289752650181</v>
      </c>
      <c r="N215">
        <v>214</v>
      </c>
      <c r="O215">
        <v>21</v>
      </c>
      <c r="P215" t="s">
        <v>32</v>
      </c>
      <c r="Q215">
        <v>493831.45094800001</v>
      </c>
      <c r="R215">
        <v>5180814.5148600005</v>
      </c>
      <c r="S215" t="s">
        <v>10</v>
      </c>
      <c r="T215">
        <v>5</v>
      </c>
      <c r="U215">
        <v>355.57986870897156</v>
      </c>
      <c r="V215">
        <v>0.90504037872458942</v>
      </c>
      <c r="W215">
        <v>114</v>
      </c>
      <c r="X215">
        <f t="shared" si="15"/>
        <v>0.33043478260869563</v>
      </c>
    </row>
    <row r="216" spans="1:24" x14ac:dyDescent="0.4">
      <c r="A216" t="s">
        <v>23</v>
      </c>
      <c r="B216">
        <v>132</v>
      </c>
      <c r="C216">
        <v>14</v>
      </c>
      <c r="D216" t="s">
        <v>39</v>
      </c>
      <c r="E216">
        <v>493624.423671</v>
      </c>
      <c r="F216">
        <v>5180738.7236200003</v>
      </c>
      <c r="G216" t="s">
        <v>10</v>
      </c>
      <c r="H216">
        <v>2</v>
      </c>
      <c r="I216">
        <v>71</v>
      </c>
      <c r="J216">
        <f t="shared" si="14"/>
        <v>0.75265017667844525</v>
      </c>
      <c r="N216">
        <v>215</v>
      </c>
      <c r="O216">
        <v>22</v>
      </c>
      <c r="P216" t="s">
        <v>32</v>
      </c>
      <c r="Q216">
        <v>493859.74745999801</v>
      </c>
      <c r="R216">
        <v>5180844.1624800004</v>
      </c>
      <c r="S216" t="s">
        <v>10</v>
      </c>
      <c r="T216">
        <v>5</v>
      </c>
      <c r="U216">
        <v>550.32822757111592</v>
      </c>
      <c r="V216">
        <v>1.4007240323029797</v>
      </c>
      <c r="W216">
        <v>328</v>
      </c>
      <c r="X216">
        <f t="shared" si="15"/>
        <v>0.95072463768115945</v>
      </c>
    </row>
    <row r="217" spans="1:24" x14ac:dyDescent="0.4">
      <c r="A217" t="s">
        <v>23</v>
      </c>
      <c r="B217">
        <v>105</v>
      </c>
      <c r="C217">
        <v>13</v>
      </c>
      <c r="D217" t="s">
        <v>38</v>
      </c>
      <c r="E217">
        <v>493595.221616</v>
      </c>
      <c r="F217">
        <v>5180699.9730599904</v>
      </c>
      <c r="G217" t="s">
        <v>10</v>
      </c>
      <c r="H217">
        <v>2</v>
      </c>
      <c r="I217">
        <v>65</v>
      </c>
      <c r="J217">
        <f t="shared" si="14"/>
        <v>0.68904593639575973</v>
      </c>
      <c r="N217">
        <v>216</v>
      </c>
      <c r="O217">
        <v>23</v>
      </c>
      <c r="P217" t="s">
        <v>32</v>
      </c>
      <c r="Q217">
        <v>493895.294181998</v>
      </c>
      <c r="R217">
        <v>5180840.45218</v>
      </c>
      <c r="S217" t="s">
        <v>10</v>
      </c>
      <c r="T217">
        <v>5</v>
      </c>
      <c r="U217">
        <v>376.36761487964986</v>
      </c>
      <c r="V217">
        <v>0.95795043163464222</v>
      </c>
      <c r="W217">
        <v>149</v>
      </c>
      <c r="X217">
        <f t="shared" si="15"/>
        <v>0.43188405797101448</v>
      </c>
    </row>
    <row r="218" spans="1:24" x14ac:dyDescent="0.4">
      <c r="A218" t="s">
        <v>23</v>
      </c>
      <c r="B218">
        <v>158</v>
      </c>
      <c r="C218">
        <v>15</v>
      </c>
      <c r="D218" t="s">
        <v>40</v>
      </c>
      <c r="E218">
        <v>493638.036009998</v>
      </c>
      <c r="F218">
        <v>5180761.7114700004</v>
      </c>
      <c r="G218" t="s">
        <v>10</v>
      </c>
      <c r="H218">
        <v>2</v>
      </c>
      <c r="I218">
        <v>50</v>
      </c>
      <c r="J218">
        <f t="shared" si="14"/>
        <v>0.53003533568904593</v>
      </c>
      <c r="N218">
        <v>217</v>
      </c>
      <c r="O218">
        <v>24</v>
      </c>
      <c r="P218" t="s">
        <v>32</v>
      </c>
      <c r="Q218">
        <v>493927.19838900003</v>
      </c>
      <c r="R218">
        <v>5180836.4194099903</v>
      </c>
      <c r="S218" t="s">
        <v>10</v>
      </c>
      <c r="T218">
        <v>5</v>
      </c>
      <c r="U218">
        <v>463.34792122538289</v>
      </c>
      <c r="V218">
        <v>1.1793372319688109</v>
      </c>
      <c r="W218">
        <v>278</v>
      </c>
      <c r="X218">
        <f t="shared" si="15"/>
        <v>0.80579710144927541</v>
      </c>
    </row>
    <row r="219" spans="1:24" x14ac:dyDescent="0.4">
      <c r="A219" t="s">
        <v>23</v>
      </c>
      <c r="B219">
        <v>332</v>
      </c>
      <c r="C219">
        <v>19</v>
      </c>
      <c r="D219" t="s">
        <v>48</v>
      </c>
      <c r="E219">
        <v>493785.90663500002</v>
      </c>
      <c r="F219">
        <v>5180989.2459899904</v>
      </c>
      <c r="G219" t="s">
        <v>10</v>
      </c>
      <c r="H219">
        <v>2</v>
      </c>
      <c r="I219">
        <v>49</v>
      </c>
      <c r="J219">
        <f t="shared" si="14"/>
        <v>0.51943462897526504</v>
      </c>
      <c r="N219">
        <v>218</v>
      </c>
      <c r="O219">
        <v>25</v>
      </c>
      <c r="P219" t="s">
        <v>32</v>
      </c>
      <c r="Q219">
        <v>493959.097828998</v>
      </c>
      <c r="R219">
        <v>5180827.6085700002</v>
      </c>
      <c r="S219" t="s">
        <v>10</v>
      </c>
      <c r="T219">
        <v>5</v>
      </c>
      <c r="U219">
        <v>491.24726477024069</v>
      </c>
      <c r="V219">
        <v>1.2503480924533559</v>
      </c>
      <c r="W219">
        <v>303</v>
      </c>
      <c r="X219">
        <f t="shared" si="15"/>
        <v>0.87826086956521743</v>
      </c>
    </row>
    <row r="220" spans="1:24" x14ac:dyDescent="0.4">
      <c r="A220" t="s">
        <v>23</v>
      </c>
      <c r="B220">
        <v>131</v>
      </c>
      <c r="C220">
        <v>13</v>
      </c>
      <c r="D220" t="s">
        <v>39</v>
      </c>
      <c r="E220">
        <v>493592.5074</v>
      </c>
      <c r="F220">
        <v>5180731.75691</v>
      </c>
      <c r="G220" t="s">
        <v>10</v>
      </c>
      <c r="H220">
        <v>2</v>
      </c>
      <c r="I220">
        <v>45.5</v>
      </c>
      <c r="J220">
        <f t="shared" si="14"/>
        <v>0.48233215547703184</v>
      </c>
      <c r="N220">
        <v>219</v>
      </c>
      <c r="O220">
        <v>26</v>
      </c>
      <c r="P220" t="s">
        <v>32</v>
      </c>
      <c r="Q220">
        <v>493991.00748700002</v>
      </c>
      <c r="R220">
        <v>5180828.91</v>
      </c>
      <c r="S220" t="s">
        <v>10</v>
      </c>
      <c r="T220">
        <v>5</v>
      </c>
      <c r="U220">
        <v>457.33041575492342</v>
      </c>
      <c r="V220">
        <v>1.1640211640211642</v>
      </c>
      <c r="W220">
        <v>266</v>
      </c>
      <c r="X220">
        <f t="shared" si="15"/>
        <v>0.77101449275362322</v>
      </c>
    </row>
    <row r="221" spans="1:24" x14ac:dyDescent="0.4">
      <c r="A221" t="s">
        <v>23</v>
      </c>
      <c r="B221">
        <v>356</v>
      </c>
      <c r="C221">
        <v>19</v>
      </c>
      <c r="D221" t="s">
        <v>50</v>
      </c>
      <c r="E221">
        <v>493796.168196999</v>
      </c>
      <c r="F221">
        <v>5181021.01633</v>
      </c>
      <c r="G221" t="s">
        <v>10</v>
      </c>
      <c r="H221">
        <v>2</v>
      </c>
      <c r="I221">
        <v>45.5</v>
      </c>
      <c r="J221">
        <f t="shared" si="14"/>
        <v>0.48233215547703184</v>
      </c>
      <c r="N221">
        <v>220</v>
      </c>
      <c r="O221">
        <v>27</v>
      </c>
      <c r="P221" t="s">
        <v>32</v>
      </c>
      <c r="Q221">
        <v>494022.916354999</v>
      </c>
      <c r="R221">
        <v>5180829.4337499803</v>
      </c>
      <c r="S221" t="s">
        <v>10</v>
      </c>
      <c r="T221">
        <v>5</v>
      </c>
      <c r="U221">
        <v>177.24288840262582</v>
      </c>
      <c r="V221">
        <v>0.45112781954887227</v>
      </c>
      <c r="W221">
        <v>6</v>
      </c>
      <c r="X221">
        <f t="shared" si="15"/>
        <v>1.7391304347826087E-2</v>
      </c>
    </row>
    <row r="222" spans="1:24" x14ac:dyDescent="0.4">
      <c r="A222" t="s">
        <v>23</v>
      </c>
      <c r="B222">
        <v>379</v>
      </c>
      <c r="C222">
        <v>20</v>
      </c>
      <c r="D222" t="s">
        <v>47</v>
      </c>
      <c r="E222">
        <v>493826.81074599799</v>
      </c>
      <c r="F222">
        <v>5181052.9879400004</v>
      </c>
      <c r="G222" t="s">
        <v>10</v>
      </c>
      <c r="H222">
        <v>2</v>
      </c>
      <c r="I222">
        <v>28.5</v>
      </c>
      <c r="J222">
        <f t="shared" si="14"/>
        <v>0.30212014134275622</v>
      </c>
      <c r="N222">
        <v>221</v>
      </c>
      <c r="O222">
        <v>28</v>
      </c>
      <c r="P222" t="s">
        <v>32</v>
      </c>
      <c r="Q222">
        <v>494054.817732998</v>
      </c>
      <c r="R222">
        <v>5180822.4013599902</v>
      </c>
      <c r="S222" t="s">
        <v>10</v>
      </c>
      <c r="T222">
        <v>5</v>
      </c>
      <c r="U222">
        <v>264.77024070021884</v>
      </c>
      <c r="V222">
        <v>0.67390698969646357</v>
      </c>
      <c r="W222">
        <v>34</v>
      </c>
      <c r="X222">
        <f t="shared" si="15"/>
        <v>9.8550724637681164E-2</v>
      </c>
    </row>
    <row r="223" spans="1:24" x14ac:dyDescent="0.4">
      <c r="A223" t="s">
        <v>23</v>
      </c>
      <c r="B223">
        <v>357</v>
      </c>
      <c r="C223">
        <v>20</v>
      </c>
      <c r="D223" t="s">
        <v>50</v>
      </c>
      <c r="E223">
        <v>493828.07572000002</v>
      </c>
      <c r="F223">
        <v>5181021.2056799904</v>
      </c>
      <c r="G223" t="s">
        <v>10</v>
      </c>
      <c r="H223">
        <v>2</v>
      </c>
      <c r="I223">
        <v>23.5</v>
      </c>
      <c r="J223">
        <f t="shared" si="14"/>
        <v>0.24911660777385161</v>
      </c>
      <c r="N223">
        <v>222</v>
      </c>
      <c r="O223">
        <v>29</v>
      </c>
      <c r="P223" t="s">
        <v>32</v>
      </c>
      <c r="Q223">
        <v>494086.744038</v>
      </c>
      <c r="R223">
        <v>5180840.59387</v>
      </c>
      <c r="S223" t="s">
        <v>10</v>
      </c>
      <c r="T223">
        <v>5</v>
      </c>
      <c r="V223" t="s">
        <v>160</v>
      </c>
    </row>
    <row r="224" spans="1:24" x14ac:dyDescent="0.4">
      <c r="A224" t="s">
        <v>23</v>
      </c>
      <c r="B224">
        <v>402</v>
      </c>
      <c r="C224">
        <v>21</v>
      </c>
      <c r="D224" t="s">
        <v>51</v>
      </c>
      <c r="E224">
        <v>493849.726767999</v>
      </c>
      <c r="F224">
        <v>5181068.7437699903</v>
      </c>
      <c r="G224" t="s">
        <v>10</v>
      </c>
      <c r="H224">
        <v>2</v>
      </c>
      <c r="I224">
        <v>8</v>
      </c>
      <c r="J224">
        <f t="shared" si="14"/>
        <v>8.4805653710247356E-2</v>
      </c>
      <c r="N224">
        <v>223</v>
      </c>
      <c r="O224">
        <v>30</v>
      </c>
      <c r="P224" t="s">
        <v>32</v>
      </c>
      <c r="Q224">
        <v>494118.627680998</v>
      </c>
      <c r="R224">
        <v>5180815.4489200003</v>
      </c>
      <c r="S224" t="s">
        <v>10</v>
      </c>
      <c r="T224">
        <v>5</v>
      </c>
      <c r="U224">
        <v>266.41137855579865</v>
      </c>
      <c r="V224">
        <v>0.67808409913673073</v>
      </c>
      <c r="W224">
        <v>35</v>
      </c>
      <c r="X224">
        <f t="shared" ref="X224:X255" si="16">W224/345</f>
        <v>0.10144927536231885</v>
      </c>
    </row>
    <row r="225" spans="1:24" x14ac:dyDescent="0.4">
      <c r="A225" t="s">
        <v>24</v>
      </c>
      <c r="B225">
        <v>359</v>
      </c>
      <c r="C225">
        <v>22</v>
      </c>
      <c r="D225" t="s">
        <v>50</v>
      </c>
      <c r="E225">
        <v>493891.90376700001</v>
      </c>
      <c r="F225">
        <v>5181034.3639200004</v>
      </c>
      <c r="G225" t="s">
        <v>10</v>
      </c>
      <c r="H225">
        <v>4</v>
      </c>
      <c r="I225">
        <v>781.72866520787738</v>
      </c>
      <c r="J225">
        <f>I225/$L$11</f>
        <v>1.4522357723577233</v>
      </c>
      <c r="N225">
        <v>224</v>
      </c>
      <c r="O225">
        <v>31</v>
      </c>
      <c r="P225" t="s">
        <v>32</v>
      </c>
      <c r="Q225">
        <v>494150.549497</v>
      </c>
      <c r="R225">
        <v>5180829.1968799904</v>
      </c>
      <c r="S225" t="s">
        <v>10</v>
      </c>
      <c r="T225">
        <v>5</v>
      </c>
      <c r="U225">
        <v>494.52954048140043</v>
      </c>
      <c r="V225">
        <v>1.2587023113338904</v>
      </c>
      <c r="W225">
        <v>308</v>
      </c>
      <c r="X225">
        <f t="shared" si="16"/>
        <v>0.89275362318840579</v>
      </c>
    </row>
    <row r="226" spans="1:24" x14ac:dyDescent="0.4">
      <c r="A226" t="s">
        <v>24</v>
      </c>
      <c r="B226">
        <v>211</v>
      </c>
      <c r="C226">
        <v>18</v>
      </c>
      <c r="D226" t="s">
        <v>32</v>
      </c>
      <c r="E226">
        <v>493735.726117999</v>
      </c>
      <c r="F226">
        <v>5180814.9473799802</v>
      </c>
      <c r="G226" t="s">
        <v>10</v>
      </c>
      <c r="H226">
        <v>4</v>
      </c>
      <c r="I226">
        <v>735.22975929978111</v>
      </c>
      <c r="J226">
        <f t="shared" ref="J226:J240" si="17">I226/$L$11</f>
        <v>1.365853658536585</v>
      </c>
      <c r="N226">
        <v>225</v>
      </c>
      <c r="O226">
        <v>7</v>
      </c>
      <c r="P226" t="s">
        <v>30</v>
      </c>
      <c r="Q226">
        <v>493412.658734</v>
      </c>
      <c r="R226">
        <v>5180872.0767299803</v>
      </c>
      <c r="S226" t="s">
        <v>10</v>
      </c>
      <c r="T226">
        <v>5</v>
      </c>
      <c r="U226">
        <v>362.691466083151</v>
      </c>
      <c r="V226">
        <v>0.92314118629908126</v>
      </c>
      <c r="W226">
        <v>127</v>
      </c>
      <c r="X226">
        <f t="shared" si="16"/>
        <v>0.36811594202898551</v>
      </c>
    </row>
    <row r="227" spans="1:24" x14ac:dyDescent="0.4">
      <c r="A227" t="s">
        <v>24</v>
      </c>
      <c r="B227">
        <v>80</v>
      </c>
      <c r="C227">
        <v>15</v>
      </c>
      <c r="D227" t="s">
        <v>33</v>
      </c>
      <c r="E227">
        <v>493647.55350400001</v>
      </c>
      <c r="F227">
        <v>5180666.35855</v>
      </c>
      <c r="G227" t="s">
        <v>10</v>
      </c>
      <c r="H227">
        <v>4</v>
      </c>
      <c r="I227">
        <v>625.27352297592995</v>
      </c>
      <c r="J227">
        <f t="shared" si="17"/>
        <v>1.1615853658536583</v>
      </c>
      <c r="N227">
        <v>226</v>
      </c>
      <c r="O227">
        <v>8</v>
      </c>
      <c r="P227" t="s">
        <v>30</v>
      </c>
      <c r="Q227">
        <v>493445.76270899799</v>
      </c>
      <c r="R227">
        <v>5180867.1087600002</v>
      </c>
      <c r="S227" t="s">
        <v>10</v>
      </c>
      <c r="T227">
        <v>5</v>
      </c>
      <c r="U227">
        <v>385.12035010940917</v>
      </c>
      <c r="V227">
        <v>0.98022834864940145</v>
      </c>
      <c r="W227">
        <v>159</v>
      </c>
      <c r="X227">
        <f t="shared" si="16"/>
        <v>0.46086956521739131</v>
      </c>
    </row>
    <row r="228" spans="1:24" x14ac:dyDescent="0.4">
      <c r="A228" t="s">
        <v>24</v>
      </c>
      <c r="B228">
        <v>335</v>
      </c>
      <c r="C228">
        <v>22</v>
      </c>
      <c r="D228" t="s">
        <v>48</v>
      </c>
      <c r="E228">
        <v>493881.642735</v>
      </c>
      <c r="F228">
        <v>5181002.5934100002</v>
      </c>
      <c r="G228" t="s">
        <v>10</v>
      </c>
      <c r="H228">
        <v>4</v>
      </c>
      <c r="I228">
        <v>620.8971553610503</v>
      </c>
      <c r="J228">
        <f t="shared" si="17"/>
        <v>1.1534552845528454</v>
      </c>
      <c r="N228">
        <v>227</v>
      </c>
      <c r="O228">
        <v>9</v>
      </c>
      <c r="P228" t="s">
        <v>30</v>
      </c>
      <c r="Q228">
        <v>493478.459027</v>
      </c>
      <c r="R228">
        <v>5180856.1175499903</v>
      </c>
      <c r="S228" t="s">
        <v>10</v>
      </c>
      <c r="T228">
        <v>5</v>
      </c>
      <c r="U228">
        <v>309.62800875273524</v>
      </c>
      <c r="V228">
        <v>0.78808131439710405</v>
      </c>
      <c r="W228">
        <v>68</v>
      </c>
      <c r="X228">
        <f t="shared" si="16"/>
        <v>0.19710144927536233</v>
      </c>
    </row>
    <row r="229" spans="1:24" x14ac:dyDescent="0.4">
      <c r="A229" t="s">
        <v>24</v>
      </c>
      <c r="B229">
        <v>260</v>
      </c>
      <c r="C229">
        <v>20</v>
      </c>
      <c r="D229" t="s">
        <v>34</v>
      </c>
      <c r="E229">
        <v>493796.571358999</v>
      </c>
      <c r="F229">
        <v>5180894.1143199904</v>
      </c>
      <c r="G229" t="s">
        <v>10</v>
      </c>
      <c r="H229">
        <v>4</v>
      </c>
      <c r="I229">
        <v>597.92122538293211</v>
      </c>
      <c r="J229">
        <f t="shared" si="17"/>
        <v>1.1107723577235771</v>
      </c>
      <c r="N229">
        <v>228</v>
      </c>
      <c r="O229">
        <v>10</v>
      </c>
      <c r="P229" t="s">
        <v>30</v>
      </c>
      <c r="Q229">
        <v>493508.38215899799</v>
      </c>
      <c r="R229">
        <v>5180871.1945700003</v>
      </c>
      <c r="S229" t="s">
        <v>10</v>
      </c>
      <c r="T229">
        <v>5</v>
      </c>
      <c r="U229">
        <v>375.27352297592995</v>
      </c>
      <c r="V229">
        <v>0.95516569200779733</v>
      </c>
      <c r="W229">
        <v>146</v>
      </c>
      <c r="X229">
        <f t="shared" si="16"/>
        <v>0.42318840579710143</v>
      </c>
    </row>
    <row r="230" spans="1:24" x14ac:dyDescent="0.4">
      <c r="A230" t="s">
        <v>24</v>
      </c>
      <c r="B230">
        <v>334</v>
      </c>
      <c r="C230">
        <v>21</v>
      </c>
      <c r="D230" t="s">
        <v>48</v>
      </c>
      <c r="E230">
        <v>493849.705391998</v>
      </c>
      <c r="F230">
        <v>5180973.4009100003</v>
      </c>
      <c r="G230" t="s">
        <v>10</v>
      </c>
      <c r="H230">
        <v>4</v>
      </c>
      <c r="I230">
        <v>591.35667396061262</v>
      </c>
      <c r="J230">
        <f t="shared" si="17"/>
        <v>1.0985772357723576</v>
      </c>
      <c r="N230">
        <v>229</v>
      </c>
      <c r="O230">
        <v>11</v>
      </c>
      <c r="P230" t="s">
        <v>30</v>
      </c>
      <c r="Q230">
        <v>493540.27207200002</v>
      </c>
      <c r="R230">
        <v>5180854.2695899904</v>
      </c>
      <c r="S230" t="s">
        <v>10</v>
      </c>
      <c r="T230">
        <v>5</v>
      </c>
      <c r="U230">
        <v>547.59299781181619</v>
      </c>
      <c r="V230">
        <v>1.3937621832358678</v>
      </c>
      <c r="W230">
        <v>327</v>
      </c>
      <c r="X230">
        <f t="shared" si="16"/>
        <v>0.94782608695652171</v>
      </c>
    </row>
    <row r="231" spans="1:24" x14ac:dyDescent="0.4">
      <c r="A231" t="s">
        <v>24</v>
      </c>
      <c r="B231">
        <v>212</v>
      </c>
      <c r="C231">
        <v>19</v>
      </c>
      <c r="D231" t="s">
        <v>32</v>
      </c>
      <c r="E231">
        <v>493767.65054800001</v>
      </c>
      <c r="F231">
        <v>5180830.3601299804</v>
      </c>
      <c r="G231" t="s">
        <v>10</v>
      </c>
      <c r="H231">
        <v>4</v>
      </c>
      <c r="I231">
        <v>579.86870897155359</v>
      </c>
      <c r="J231">
        <f t="shared" si="17"/>
        <v>1.0772357723577235</v>
      </c>
      <c r="N231">
        <v>230</v>
      </c>
      <c r="O231">
        <v>12</v>
      </c>
      <c r="P231" t="s">
        <v>30</v>
      </c>
      <c r="Q231">
        <v>493572.190846999</v>
      </c>
      <c r="R231">
        <v>5180864.12519</v>
      </c>
      <c r="S231" t="s">
        <v>10</v>
      </c>
      <c r="T231">
        <v>5</v>
      </c>
      <c r="U231">
        <v>473.74179431072207</v>
      </c>
      <c r="V231">
        <v>1.2057922584238374</v>
      </c>
      <c r="W231">
        <v>291</v>
      </c>
      <c r="X231">
        <f t="shared" si="16"/>
        <v>0.84347826086956523</v>
      </c>
    </row>
    <row r="232" spans="1:24" x14ac:dyDescent="0.4">
      <c r="A232" t="s">
        <v>24</v>
      </c>
      <c r="B232">
        <v>236</v>
      </c>
      <c r="C232">
        <v>18</v>
      </c>
      <c r="D232" t="s">
        <v>30</v>
      </c>
      <c r="E232">
        <v>493763.62173200003</v>
      </c>
      <c r="F232">
        <v>5180846.6992800003</v>
      </c>
      <c r="G232" t="s">
        <v>10</v>
      </c>
      <c r="H232">
        <v>4</v>
      </c>
      <c r="I232">
        <v>578.22757111597377</v>
      </c>
      <c r="J232">
        <f t="shared" si="17"/>
        <v>1.0741869918699187</v>
      </c>
      <c r="N232">
        <v>231</v>
      </c>
      <c r="O232">
        <v>13</v>
      </c>
      <c r="P232" t="s">
        <v>30</v>
      </c>
      <c r="Q232">
        <v>493604.093411999</v>
      </c>
      <c r="R232">
        <v>5180858.8683700003</v>
      </c>
      <c r="S232" t="s">
        <v>10</v>
      </c>
      <c r="T232">
        <v>5</v>
      </c>
      <c r="U232">
        <v>442.01312910284463</v>
      </c>
      <c r="V232">
        <v>1.1250348092453357</v>
      </c>
      <c r="W232">
        <v>246</v>
      </c>
      <c r="X232">
        <f t="shared" si="16"/>
        <v>0.71304347826086956</v>
      </c>
    </row>
    <row r="233" spans="1:24" x14ac:dyDescent="0.4">
      <c r="A233" t="s">
        <v>24</v>
      </c>
      <c r="B233">
        <v>186</v>
      </c>
      <c r="C233">
        <v>17</v>
      </c>
      <c r="D233" t="s">
        <v>37</v>
      </c>
      <c r="E233">
        <v>493718.99832999799</v>
      </c>
      <c r="F233">
        <v>5180805.1860999903</v>
      </c>
      <c r="G233" t="s">
        <v>10</v>
      </c>
      <c r="H233">
        <v>4</v>
      </c>
      <c r="I233">
        <v>573.85120350109412</v>
      </c>
      <c r="J233">
        <f t="shared" si="17"/>
        <v>1.0660569105691056</v>
      </c>
      <c r="N233">
        <v>232</v>
      </c>
      <c r="O233">
        <v>14</v>
      </c>
      <c r="P233" t="s">
        <v>30</v>
      </c>
      <c r="Q233">
        <v>493642.625925</v>
      </c>
      <c r="R233">
        <v>5180861.3212599903</v>
      </c>
      <c r="S233" t="s">
        <v>10</v>
      </c>
      <c r="T233">
        <v>5</v>
      </c>
      <c r="U233">
        <v>346.28008752735229</v>
      </c>
      <c r="V233">
        <v>0.8813700918964078</v>
      </c>
      <c r="W233">
        <v>102</v>
      </c>
      <c r="X233">
        <f t="shared" si="16"/>
        <v>0.29565217391304349</v>
      </c>
    </row>
    <row r="234" spans="1:24" x14ac:dyDescent="0.4">
      <c r="A234" t="s">
        <v>24</v>
      </c>
      <c r="B234">
        <v>9</v>
      </c>
      <c r="C234">
        <v>13</v>
      </c>
      <c r="D234" t="s">
        <v>9</v>
      </c>
      <c r="E234">
        <v>493574.550785998</v>
      </c>
      <c r="F234">
        <v>5180572.8713800004</v>
      </c>
      <c r="G234" t="s">
        <v>10</v>
      </c>
      <c r="H234">
        <v>4</v>
      </c>
      <c r="I234">
        <v>565.09846827133481</v>
      </c>
      <c r="J234">
        <f t="shared" si="17"/>
        <v>1.0497967479674797</v>
      </c>
      <c r="N234">
        <v>233</v>
      </c>
      <c r="O234">
        <v>15</v>
      </c>
      <c r="P234" t="s">
        <v>30</v>
      </c>
      <c r="Q234">
        <v>493667.907851998</v>
      </c>
      <c r="R234">
        <v>5180857.0227399804</v>
      </c>
      <c r="S234" t="s">
        <v>10</v>
      </c>
      <c r="T234">
        <v>6</v>
      </c>
      <c r="U234">
        <v>147</v>
      </c>
      <c r="V234">
        <v>0.75200974421437272</v>
      </c>
      <c r="W234">
        <v>59</v>
      </c>
      <c r="X234">
        <f t="shared" si="16"/>
        <v>0.17101449275362318</v>
      </c>
    </row>
    <row r="235" spans="1:24" x14ac:dyDescent="0.4">
      <c r="A235" t="s">
        <v>24</v>
      </c>
      <c r="B235">
        <v>54</v>
      </c>
      <c r="C235">
        <v>14</v>
      </c>
      <c r="D235" t="s">
        <v>11</v>
      </c>
      <c r="E235">
        <v>493608.97844500002</v>
      </c>
      <c r="F235">
        <v>5180643.3971999902</v>
      </c>
      <c r="G235" t="s">
        <v>10</v>
      </c>
      <c r="H235">
        <v>4</v>
      </c>
      <c r="I235">
        <v>547.04595185995618</v>
      </c>
      <c r="J235">
        <f t="shared" si="17"/>
        <v>1.0162601626016259</v>
      </c>
      <c r="N235">
        <v>234</v>
      </c>
      <c r="O235">
        <v>16</v>
      </c>
      <c r="P235" t="s">
        <v>30</v>
      </c>
      <c r="Q235">
        <v>493699.82406800002</v>
      </c>
      <c r="R235">
        <v>5180864.6565899802</v>
      </c>
      <c r="S235" t="s">
        <v>10</v>
      </c>
      <c r="T235">
        <v>6</v>
      </c>
      <c r="U235">
        <v>126</v>
      </c>
      <c r="V235">
        <v>0.64457978075517663</v>
      </c>
      <c r="W235">
        <v>28</v>
      </c>
      <c r="X235">
        <f t="shared" si="16"/>
        <v>8.1159420289855067E-2</v>
      </c>
    </row>
    <row r="236" spans="1:24" x14ac:dyDescent="0.4">
      <c r="A236" t="s">
        <v>24</v>
      </c>
      <c r="B236">
        <v>283</v>
      </c>
      <c r="C236">
        <v>20</v>
      </c>
      <c r="D236" t="s">
        <v>35</v>
      </c>
      <c r="E236">
        <v>493817.519848998</v>
      </c>
      <c r="F236">
        <v>5180925.87366</v>
      </c>
      <c r="G236" t="s">
        <v>10</v>
      </c>
      <c r="H236">
        <v>4</v>
      </c>
      <c r="I236">
        <v>497.26477024070022</v>
      </c>
      <c r="J236">
        <f t="shared" si="17"/>
        <v>0.92378048780487798</v>
      </c>
      <c r="N236">
        <v>235</v>
      </c>
      <c r="O236">
        <v>17</v>
      </c>
      <c r="P236" t="s">
        <v>30</v>
      </c>
      <c r="Q236">
        <v>493731.73648899799</v>
      </c>
      <c r="R236">
        <v>5180868.7346999804</v>
      </c>
      <c r="S236" t="s">
        <v>10</v>
      </c>
      <c r="T236">
        <v>6</v>
      </c>
      <c r="U236">
        <v>157</v>
      </c>
      <c r="V236">
        <v>0.80316686967113271</v>
      </c>
      <c r="W236">
        <v>73</v>
      </c>
      <c r="X236">
        <f t="shared" si="16"/>
        <v>0.21159420289855072</v>
      </c>
    </row>
    <row r="237" spans="1:24" x14ac:dyDescent="0.4">
      <c r="A237" t="s">
        <v>24</v>
      </c>
      <c r="B237">
        <v>134</v>
      </c>
      <c r="C237">
        <v>16</v>
      </c>
      <c r="D237" t="s">
        <v>39</v>
      </c>
      <c r="E237">
        <v>493688.24009600002</v>
      </c>
      <c r="F237">
        <v>5180737.54495</v>
      </c>
      <c r="G237" t="s">
        <v>10</v>
      </c>
      <c r="H237">
        <v>4</v>
      </c>
      <c r="I237">
        <v>437.08971553610502</v>
      </c>
      <c r="J237">
        <f t="shared" si="17"/>
        <v>0.81199186991869909</v>
      </c>
      <c r="N237">
        <v>236</v>
      </c>
      <c r="O237">
        <v>18</v>
      </c>
      <c r="P237" t="s">
        <v>30</v>
      </c>
      <c r="Q237">
        <v>493763.62173200003</v>
      </c>
      <c r="R237">
        <v>5180846.6992800003</v>
      </c>
      <c r="S237" t="s">
        <v>10</v>
      </c>
      <c r="T237">
        <v>6</v>
      </c>
      <c r="U237">
        <v>118.5</v>
      </c>
      <c r="V237">
        <v>0.60621193666260653</v>
      </c>
      <c r="W237">
        <v>19</v>
      </c>
      <c r="X237">
        <f t="shared" si="16"/>
        <v>5.5072463768115941E-2</v>
      </c>
    </row>
    <row r="238" spans="1:24" x14ac:dyDescent="0.4">
      <c r="A238" t="s">
        <v>24</v>
      </c>
      <c r="B238">
        <v>160</v>
      </c>
      <c r="C238">
        <v>17</v>
      </c>
      <c r="D238" t="s">
        <v>40</v>
      </c>
      <c r="E238">
        <v>493701.865718999</v>
      </c>
      <c r="F238">
        <v>5180773.4231099803</v>
      </c>
      <c r="G238" t="s">
        <v>10</v>
      </c>
      <c r="H238">
        <v>4</v>
      </c>
      <c r="I238">
        <v>397.70240700218818</v>
      </c>
      <c r="J238">
        <f t="shared" si="17"/>
        <v>0.73882113821138207</v>
      </c>
      <c r="N238">
        <v>237</v>
      </c>
      <c r="O238">
        <v>19</v>
      </c>
      <c r="P238" t="s">
        <v>30</v>
      </c>
      <c r="Q238">
        <v>493798.241069999</v>
      </c>
      <c r="R238">
        <v>5180860.3842399903</v>
      </c>
      <c r="S238" t="s">
        <v>10</v>
      </c>
      <c r="T238">
        <v>6</v>
      </c>
      <c r="U238">
        <v>181.5</v>
      </c>
      <c r="V238">
        <v>0.9285018270401949</v>
      </c>
      <c r="W238">
        <v>132</v>
      </c>
      <c r="X238">
        <f t="shared" si="16"/>
        <v>0.38260869565217392</v>
      </c>
    </row>
    <row r="239" spans="1:24" x14ac:dyDescent="0.4">
      <c r="A239" t="s">
        <v>24</v>
      </c>
      <c r="B239">
        <v>30</v>
      </c>
      <c r="C239">
        <v>13</v>
      </c>
      <c r="D239" t="s">
        <v>10</v>
      </c>
      <c r="E239">
        <v>493596.417629998</v>
      </c>
      <c r="F239">
        <v>5180604.6289499803</v>
      </c>
      <c r="G239" t="s">
        <v>10</v>
      </c>
      <c r="H239">
        <v>4</v>
      </c>
      <c r="I239">
        <v>339.16849015317285</v>
      </c>
      <c r="J239">
        <f t="shared" si="17"/>
        <v>0.63008130081300806</v>
      </c>
      <c r="N239">
        <v>238</v>
      </c>
      <c r="O239">
        <v>20</v>
      </c>
      <c r="P239" t="s">
        <v>30</v>
      </c>
      <c r="Q239">
        <v>493827.45429000002</v>
      </c>
      <c r="R239">
        <v>5180862.3015200002</v>
      </c>
      <c r="S239" t="s">
        <v>10</v>
      </c>
      <c r="T239">
        <v>6</v>
      </c>
      <c r="U239">
        <v>194.5</v>
      </c>
      <c r="V239">
        <v>0.99500609013398289</v>
      </c>
      <c r="W239">
        <v>161</v>
      </c>
      <c r="X239">
        <f t="shared" si="16"/>
        <v>0.46666666666666667</v>
      </c>
    </row>
    <row r="240" spans="1:24" x14ac:dyDescent="0.4">
      <c r="A240" t="s">
        <v>24</v>
      </c>
      <c r="B240">
        <v>107</v>
      </c>
      <c r="C240">
        <v>15</v>
      </c>
      <c r="D240" t="s">
        <v>38</v>
      </c>
      <c r="E240">
        <v>493659.03774300002</v>
      </c>
      <c r="F240">
        <v>5180698.1273499904</v>
      </c>
      <c r="G240" t="s">
        <v>10</v>
      </c>
      <c r="H240">
        <v>4</v>
      </c>
      <c r="I240">
        <v>144.9671772428884</v>
      </c>
      <c r="J240">
        <f t="shared" si="17"/>
        <v>0.26930894308943087</v>
      </c>
      <c r="N240">
        <v>239</v>
      </c>
      <c r="O240">
        <v>21</v>
      </c>
      <c r="P240" t="s">
        <v>30</v>
      </c>
      <c r="Q240">
        <v>493858.43561599799</v>
      </c>
      <c r="R240">
        <v>5180848.0880899904</v>
      </c>
      <c r="S240" t="s">
        <v>10</v>
      </c>
      <c r="T240">
        <v>6</v>
      </c>
      <c r="U240">
        <v>217</v>
      </c>
      <c r="V240">
        <v>1.1101096224116931</v>
      </c>
      <c r="W240">
        <v>236</v>
      </c>
      <c r="X240">
        <f t="shared" si="16"/>
        <v>0.68405797101449273</v>
      </c>
    </row>
    <row r="241" spans="1:24" x14ac:dyDescent="0.4">
      <c r="A241" t="s">
        <v>24</v>
      </c>
      <c r="B241">
        <v>358</v>
      </c>
      <c r="C241">
        <v>21</v>
      </c>
      <c r="D241" t="s">
        <v>50</v>
      </c>
      <c r="E241">
        <v>493861.715192998</v>
      </c>
      <c r="F241">
        <v>5181003.9557499904</v>
      </c>
      <c r="G241" t="s">
        <v>10</v>
      </c>
      <c r="H241">
        <v>4</v>
      </c>
      <c r="N241">
        <v>240</v>
      </c>
      <c r="O241">
        <v>22</v>
      </c>
      <c r="P241" t="s">
        <v>30</v>
      </c>
      <c r="Q241">
        <v>493884.760519</v>
      </c>
      <c r="R241">
        <v>5180880.6179999802</v>
      </c>
      <c r="S241" t="s">
        <v>10</v>
      </c>
      <c r="T241">
        <v>6</v>
      </c>
      <c r="U241">
        <v>226</v>
      </c>
      <c r="V241">
        <v>1.1561510353227771</v>
      </c>
      <c r="W241">
        <v>263</v>
      </c>
      <c r="X241">
        <f t="shared" si="16"/>
        <v>0.76231884057971011</v>
      </c>
    </row>
    <row r="242" spans="1:24" x14ac:dyDescent="0.4">
      <c r="A242" t="s">
        <v>25</v>
      </c>
      <c r="B242">
        <v>179</v>
      </c>
      <c r="C242">
        <v>10</v>
      </c>
      <c r="D242" t="s">
        <v>37</v>
      </c>
      <c r="E242">
        <v>493495.641638998</v>
      </c>
      <c r="F242">
        <v>5180807.6464499803</v>
      </c>
      <c r="G242" t="s">
        <v>9</v>
      </c>
      <c r="H242">
        <v>4</v>
      </c>
      <c r="I242">
        <v>743.98249452954042</v>
      </c>
      <c r="J242">
        <f>I242/$L$12</f>
        <v>1.404534944295676</v>
      </c>
      <c r="N242">
        <v>241</v>
      </c>
      <c r="O242">
        <v>23</v>
      </c>
      <c r="P242" t="s">
        <v>30</v>
      </c>
      <c r="Q242">
        <v>493923.18883200001</v>
      </c>
      <c r="R242">
        <v>5180872.2048300002</v>
      </c>
      <c r="S242" t="s">
        <v>10</v>
      </c>
      <c r="T242">
        <v>6</v>
      </c>
      <c r="U242">
        <v>184.5</v>
      </c>
      <c r="V242">
        <v>0.9438489646772229</v>
      </c>
      <c r="W242">
        <v>141</v>
      </c>
      <c r="X242">
        <f t="shared" si="16"/>
        <v>0.40869565217391307</v>
      </c>
    </row>
    <row r="243" spans="1:24" x14ac:dyDescent="0.4">
      <c r="A243" t="s">
        <v>25</v>
      </c>
      <c r="B243">
        <v>153</v>
      </c>
      <c r="C243">
        <v>10</v>
      </c>
      <c r="D243" t="s">
        <v>40</v>
      </c>
      <c r="E243">
        <v>493478.50785200001</v>
      </c>
      <c r="F243">
        <v>5180775.8840899803</v>
      </c>
      <c r="G243" t="s">
        <v>9</v>
      </c>
      <c r="H243">
        <v>4</v>
      </c>
      <c r="I243">
        <v>697.48358862144414</v>
      </c>
      <c r="J243">
        <f t="shared" ref="J243:J306" si="18">I243/$L$12</f>
        <v>1.3167515102771963</v>
      </c>
      <c r="N243">
        <v>242</v>
      </c>
      <c r="O243">
        <v>24</v>
      </c>
      <c r="P243" t="s">
        <v>30</v>
      </c>
      <c r="Q243">
        <v>493955.09288900002</v>
      </c>
      <c r="R243">
        <v>5180868.1722100005</v>
      </c>
      <c r="S243" t="s">
        <v>10</v>
      </c>
      <c r="T243">
        <v>6</v>
      </c>
      <c r="U243">
        <v>300</v>
      </c>
      <c r="V243">
        <v>1.5347137637028014</v>
      </c>
      <c r="W243">
        <v>338</v>
      </c>
      <c r="X243">
        <f t="shared" si="16"/>
        <v>0.97971014492753628</v>
      </c>
    </row>
    <row r="244" spans="1:24" x14ac:dyDescent="0.4">
      <c r="A244" t="s">
        <v>25</v>
      </c>
      <c r="B244">
        <v>101</v>
      </c>
      <c r="C244">
        <v>9</v>
      </c>
      <c r="D244" t="s">
        <v>38</v>
      </c>
      <c r="E244">
        <v>493467.584636999</v>
      </c>
      <c r="F244">
        <v>5180699.2216499904</v>
      </c>
      <c r="G244" t="s">
        <v>9</v>
      </c>
      <c r="H244">
        <v>5</v>
      </c>
      <c r="I244">
        <v>687.63676148796492</v>
      </c>
      <c r="J244">
        <f t="shared" si="18"/>
        <v>1.2981620771909299</v>
      </c>
      <c r="N244">
        <v>243</v>
      </c>
      <c r="O244">
        <v>25</v>
      </c>
      <c r="P244" t="s">
        <v>30</v>
      </c>
      <c r="Q244">
        <v>493986.992199998</v>
      </c>
      <c r="R244">
        <v>5180859.3615100002</v>
      </c>
      <c r="S244" t="s">
        <v>10</v>
      </c>
      <c r="T244">
        <v>6</v>
      </c>
      <c r="U244">
        <v>200</v>
      </c>
      <c r="V244">
        <v>1.0231425091352009</v>
      </c>
      <c r="W244">
        <v>181</v>
      </c>
      <c r="X244">
        <f t="shared" si="16"/>
        <v>0.52463768115942033</v>
      </c>
    </row>
    <row r="245" spans="1:24" x14ac:dyDescent="0.4">
      <c r="A245" t="s">
        <v>25</v>
      </c>
      <c r="B245">
        <v>325</v>
      </c>
      <c r="C245">
        <v>12</v>
      </c>
      <c r="D245" t="s">
        <v>48</v>
      </c>
      <c r="E245">
        <v>493562.55629500002</v>
      </c>
      <c r="F245">
        <v>5180991.2593599902</v>
      </c>
      <c r="G245" t="s">
        <v>9</v>
      </c>
      <c r="H245">
        <v>2</v>
      </c>
      <c r="I245">
        <v>676.14879649890588</v>
      </c>
      <c r="J245">
        <f t="shared" si="18"/>
        <v>1.2764744052569525</v>
      </c>
      <c r="N245">
        <v>244</v>
      </c>
      <c r="O245">
        <v>26</v>
      </c>
      <c r="P245" t="s">
        <v>30</v>
      </c>
      <c r="Q245">
        <v>494016.170361</v>
      </c>
      <c r="R245">
        <v>5180863.3944100002</v>
      </c>
      <c r="S245" t="s">
        <v>10</v>
      </c>
      <c r="T245">
        <v>6</v>
      </c>
      <c r="U245">
        <v>204.5</v>
      </c>
      <c r="V245">
        <v>1.046163215590743</v>
      </c>
      <c r="W245">
        <v>199</v>
      </c>
      <c r="X245">
        <f t="shared" si="16"/>
        <v>0.57681159420289851</v>
      </c>
    </row>
    <row r="246" spans="1:24" x14ac:dyDescent="0.4">
      <c r="A246" t="s">
        <v>25</v>
      </c>
      <c r="B246">
        <v>71</v>
      </c>
      <c r="C246">
        <v>6</v>
      </c>
      <c r="D246" t="s">
        <v>33</v>
      </c>
      <c r="E246">
        <v>493360.376774</v>
      </c>
      <c r="F246">
        <v>5180672.0032200003</v>
      </c>
      <c r="G246" t="s">
        <v>9</v>
      </c>
      <c r="H246">
        <v>3</v>
      </c>
      <c r="I246">
        <v>666.84901531728667</v>
      </c>
      <c r="J246">
        <f t="shared" si="18"/>
        <v>1.2589177184532567</v>
      </c>
      <c r="N246">
        <v>245</v>
      </c>
      <c r="O246">
        <v>27</v>
      </c>
      <c r="P246" t="s">
        <v>30</v>
      </c>
      <c r="Q246">
        <v>494050.810379998</v>
      </c>
      <c r="R246">
        <v>5180861.1869900003</v>
      </c>
      <c r="S246" t="s">
        <v>10</v>
      </c>
      <c r="T246">
        <v>6</v>
      </c>
      <c r="U246">
        <v>222</v>
      </c>
      <c r="V246">
        <v>1.1356881851400731</v>
      </c>
      <c r="W246">
        <v>250</v>
      </c>
      <c r="X246">
        <f t="shared" si="16"/>
        <v>0.72463768115942029</v>
      </c>
    </row>
    <row r="247" spans="1:24" x14ac:dyDescent="0.4">
      <c r="A247" t="s">
        <v>25</v>
      </c>
      <c r="B247">
        <v>149</v>
      </c>
      <c r="C247">
        <v>6</v>
      </c>
      <c r="D247" t="s">
        <v>40</v>
      </c>
      <c r="E247">
        <v>493350.86385000002</v>
      </c>
      <c r="F247">
        <v>5180767.3566100001</v>
      </c>
      <c r="G247" t="s">
        <v>9</v>
      </c>
      <c r="H247">
        <v>1</v>
      </c>
      <c r="I247">
        <v>665.75492341356676</v>
      </c>
      <c r="J247">
        <f t="shared" si="18"/>
        <v>1.2568522258881161</v>
      </c>
      <c r="N247">
        <v>246</v>
      </c>
      <c r="O247">
        <v>28</v>
      </c>
      <c r="P247" t="s">
        <v>30</v>
      </c>
      <c r="Q247">
        <v>494082.71162100002</v>
      </c>
      <c r="R247">
        <v>5180854.1547499904</v>
      </c>
      <c r="S247" t="s">
        <v>10</v>
      </c>
      <c r="T247">
        <v>6</v>
      </c>
      <c r="U247">
        <v>266.5</v>
      </c>
      <c r="V247">
        <v>1.3633373934226554</v>
      </c>
      <c r="W247">
        <v>323</v>
      </c>
      <c r="X247">
        <f t="shared" si="16"/>
        <v>0.93623188405797098</v>
      </c>
    </row>
    <row r="248" spans="1:24" x14ac:dyDescent="0.4">
      <c r="A248" t="s">
        <v>25</v>
      </c>
      <c r="B248">
        <v>254</v>
      </c>
      <c r="C248">
        <v>14</v>
      </c>
      <c r="D248" t="s">
        <v>34</v>
      </c>
      <c r="E248">
        <v>493605.127092999</v>
      </c>
      <c r="F248">
        <v>5180897.6489199903</v>
      </c>
      <c r="G248" t="s">
        <v>9</v>
      </c>
      <c r="H248">
        <v>5</v>
      </c>
      <c r="I248">
        <v>663.01969365426692</v>
      </c>
      <c r="J248">
        <f t="shared" si="18"/>
        <v>1.2516884944752642</v>
      </c>
      <c r="N248">
        <v>247</v>
      </c>
      <c r="O248">
        <v>29</v>
      </c>
      <c r="P248" t="s">
        <v>30</v>
      </c>
      <c r="Q248">
        <v>494114.637672999</v>
      </c>
      <c r="R248">
        <v>5180872.3474000003</v>
      </c>
      <c r="S248" t="s">
        <v>10</v>
      </c>
      <c r="T248">
        <v>6</v>
      </c>
      <c r="U248">
        <v>253.5</v>
      </c>
      <c r="V248">
        <v>1.2968331303288672</v>
      </c>
      <c r="W248">
        <v>315</v>
      </c>
      <c r="X248">
        <f t="shared" si="16"/>
        <v>0.91304347826086951</v>
      </c>
    </row>
    <row r="249" spans="1:24" x14ac:dyDescent="0.4">
      <c r="A249" t="s">
        <v>25</v>
      </c>
      <c r="B249">
        <v>375</v>
      </c>
      <c r="C249">
        <v>16</v>
      </c>
      <c r="D249" t="s">
        <v>47</v>
      </c>
      <c r="E249">
        <v>493700.38410800003</v>
      </c>
      <c r="F249">
        <v>5181054.1435000002</v>
      </c>
      <c r="G249" t="s">
        <v>9</v>
      </c>
      <c r="H249">
        <v>5</v>
      </c>
      <c r="I249">
        <v>659.73741794310718</v>
      </c>
      <c r="J249">
        <f t="shared" si="18"/>
        <v>1.245492016779842</v>
      </c>
      <c r="N249">
        <v>248</v>
      </c>
      <c r="O249">
        <v>30</v>
      </c>
      <c r="P249" t="s">
        <v>30</v>
      </c>
      <c r="Q249">
        <v>494145.15560300002</v>
      </c>
      <c r="R249">
        <v>5180849.02348</v>
      </c>
      <c r="S249" t="s">
        <v>10</v>
      </c>
      <c r="T249">
        <v>6</v>
      </c>
      <c r="U249">
        <v>118.5</v>
      </c>
      <c r="V249">
        <v>0.60621193666260653</v>
      </c>
      <c r="W249">
        <v>20</v>
      </c>
      <c r="X249">
        <f t="shared" si="16"/>
        <v>5.7971014492753624E-2</v>
      </c>
    </row>
    <row r="250" spans="1:24" x14ac:dyDescent="0.4">
      <c r="A250" t="s">
        <v>25</v>
      </c>
      <c r="B250">
        <v>326</v>
      </c>
      <c r="C250">
        <v>13</v>
      </c>
      <c r="D250" t="s">
        <v>48</v>
      </c>
      <c r="E250">
        <v>493594.458174998</v>
      </c>
      <c r="F250">
        <v>5180986.0024800003</v>
      </c>
      <c r="G250" t="s">
        <v>9</v>
      </c>
      <c r="H250">
        <v>3</v>
      </c>
      <c r="I250">
        <v>659.19037199124728</v>
      </c>
      <c r="J250">
        <f t="shared" si="18"/>
        <v>1.2444592704972719</v>
      </c>
      <c r="N250">
        <v>249</v>
      </c>
      <c r="O250">
        <v>9</v>
      </c>
      <c r="P250" t="s">
        <v>34</v>
      </c>
      <c r="Q250">
        <v>493445.578717998</v>
      </c>
      <c r="R250">
        <v>5180889.9313700004</v>
      </c>
      <c r="S250" t="s">
        <v>10</v>
      </c>
      <c r="T250">
        <v>6</v>
      </c>
      <c r="U250">
        <v>165.5</v>
      </c>
      <c r="V250">
        <v>0.84665042630937881</v>
      </c>
      <c r="W250">
        <v>90</v>
      </c>
      <c r="X250">
        <f t="shared" si="16"/>
        <v>0.2608695652173913</v>
      </c>
    </row>
    <row r="251" spans="1:24" x14ac:dyDescent="0.4">
      <c r="A251" t="s">
        <v>25</v>
      </c>
      <c r="B251">
        <v>348</v>
      </c>
      <c r="C251">
        <v>11</v>
      </c>
      <c r="D251" t="s">
        <v>50</v>
      </c>
      <c r="E251">
        <v>493540.901106</v>
      </c>
      <c r="F251">
        <v>5181013.1737099905</v>
      </c>
      <c r="G251" t="s">
        <v>9</v>
      </c>
      <c r="H251">
        <v>1</v>
      </c>
      <c r="I251">
        <v>657.00218818380745</v>
      </c>
      <c r="J251">
        <f t="shared" si="18"/>
        <v>1.2403282853669904</v>
      </c>
      <c r="N251">
        <v>250</v>
      </c>
      <c r="O251">
        <v>10</v>
      </c>
      <c r="P251" t="s">
        <v>34</v>
      </c>
      <c r="Q251">
        <v>493477.500961999</v>
      </c>
      <c r="R251">
        <v>5180903.0090199905</v>
      </c>
      <c r="S251" t="s">
        <v>10</v>
      </c>
      <c r="T251">
        <v>6</v>
      </c>
      <c r="U251">
        <v>249.5</v>
      </c>
      <c r="V251">
        <v>1.2763702801461632</v>
      </c>
      <c r="W251">
        <v>313</v>
      </c>
      <c r="X251">
        <f t="shared" si="16"/>
        <v>0.90724637681159426</v>
      </c>
    </row>
    <row r="252" spans="1:24" x14ac:dyDescent="0.4">
      <c r="A252" t="s">
        <v>25</v>
      </c>
      <c r="B252">
        <v>354</v>
      </c>
      <c r="C252">
        <v>17</v>
      </c>
      <c r="D252" t="s">
        <v>50</v>
      </c>
      <c r="E252">
        <v>493732.36045400001</v>
      </c>
      <c r="F252">
        <v>5181027.6388400001</v>
      </c>
      <c r="G252" t="s">
        <v>9</v>
      </c>
      <c r="H252">
        <v>6</v>
      </c>
      <c r="I252">
        <v>654.81400437636762</v>
      </c>
      <c r="J252">
        <f t="shared" si="18"/>
        <v>1.236197300236709</v>
      </c>
      <c r="N252">
        <v>251</v>
      </c>
      <c r="O252">
        <v>11</v>
      </c>
      <c r="P252" t="s">
        <v>34</v>
      </c>
      <c r="Q252">
        <v>493509.39061900001</v>
      </c>
      <c r="R252">
        <v>5180886.0838599904</v>
      </c>
      <c r="S252" t="s">
        <v>10</v>
      </c>
      <c r="T252">
        <v>6</v>
      </c>
      <c r="U252">
        <v>204.5</v>
      </c>
      <c r="V252">
        <v>1.046163215590743</v>
      </c>
      <c r="W252">
        <v>200</v>
      </c>
      <c r="X252">
        <f t="shared" si="16"/>
        <v>0.57971014492753625</v>
      </c>
    </row>
    <row r="253" spans="1:24" x14ac:dyDescent="0.4">
      <c r="A253" t="s">
        <v>25</v>
      </c>
      <c r="B253">
        <v>351</v>
      </c>
      <c r="C253">
        <v>14</v>
      </c>
      <c r="D253" t="s">
        <v>50</v>
      </c>
      <c r="E253">
        <v>493636.63549199799</v>
      </c>
      <c r="F253">
        <v>5181024.7392800003</v>
      </c>
      <c r="G253" t="s">
        <v>9</v>
      </c>
      <c r="H253">
        <v>4</v>
      </c>
      <c r="I253">
        <v>650.43763676148797</v>
      </c>
      <c r="J253">
        <f t="shared" si="18"/>
        <v>1.2279353299761462</v>
      </c>
      <c r="N253">
        <v>252</v>
      </c>
      <c r="O253">
        <v>12</v>
      </c>
      <c r="P253" t="s">
        <v>34</v>
      </c>
      <c r="Q253">
        <v>493543.70833300002</v>
      </c>
      <c r="R253">
        <v>5180893.1404100005</v>
      </c>
      <c r="S253" t="s">
        <v>10</v>
      </c>
      <c r="T253">
        <v>6</v>
      </c>
      <c r="U253">
        <v>230.5</v>
      </c>
      <c r="V253">
        <v>1.1791717417783192</v>
      </c>
      <c r="W253">
        <v>277</v>
      </c>
      <c r="X253">
        <f t="shared" si="16"/>
        <v>0.80289855072463767</v>
      </c>
    </row>
    <row r="254" spans="1:24" x14ac:dyDescent="0.4">
      <c r="A254" t="s">
        <v>25</v>
      </c>
      <c r="B254">
        <v>298</v>
      </c>
      <c r="C254">
        <v>10</v>
      </c>
      <c r="D254" t="s">
        <v>44</v>
      </c>
      <c r="E254">
        <v>493502.60757300002</v>
      </c>
      <c r="F254">
        <v>5180966.5437000003</v>
      </c>
      <c r="G254" t="s">
        <v>9</v>
      </c>
      <c r="H254">
        <v>1</v>
      </c>
      <c r="I254">
        <v>638.40262582056891</v>
      </c>
      <c r="J254">
        <f t="shared" si="18"/>
        <v>1.2052149117595985</v>
      </c>
      <c r="N254">
        <v>253</v>
      </c>
      <c r="O254">
        <v>13</v>
      </c>
      <c r="P254" t="s">
        <v>34</v>
      </c>
      <c r="Q254">
        <v>493573.21164499799</v>
      </c>
      <c r="R254">
        <v>5180890.6823100001</v>
      </c>
      <c r="S254" t="s">
        <v>10</v>
      </c>
      <c r="T254">
        <v>6</v>
      </c>
      <c r="U254">
        <v>138</v>
      </c>
      <c r="V254">
        <v>0.70596833130328862</v>
      </c>
      <c r="W254">
        <v>46</v>
      </c>
      <c r="X254">
        <f t="shared" si="16"/>
        <v>0.13333333333333333</v>
      </c>
    </row>
    <row r="255" spans="1:24" x14ac:dyDescent="0.4">
      <c r="A255" t="s">
        <v>25</v>
      </c>
      <c r="B255">
        <v>395</v>
      </c>
      <c r="C255">
        <v>14</v>
      </c>
      <c r="D255" t="s">
        <v>51</v>
      </c>
      <c r="E255">
        <v>493626.398015999</v>
      </c>
      <c r="F255">
        <v>5181088.3120799903</v>
      </c>
      <c r="G255" t="s">
        <v>9</v>
      </c>
      <c r="H255">
        <v>2</v>
      </c>
      <c r="I255">
        <v>637.308533916849</v>
      </c>
      <c r="J255">
        <f t="shared" si="18"/>
        <v>1.2031494191944578</v>
      </c>
      <c r="N255">
        <v>254</v>
      </c>
      <c r="O255">
        <v>14</v>
      </c>
      <c r="P255" t="s">
        <v>34</v>
      </c>
      <c r="Q255">
        <v>493605.127092999</v>
      </c>
      <c r="R255">
        <v>5180897.6489199903</v>
      </c>
      <c r="S255" t="s">
        <v>11</v>
      </c>
      <c r="T255">
        <v>1</v>
      </c>
      <c r="U255">
        <v>356.67416572928386</v>
      </c>
      <c r="V255">
        <v>1.1964363699886451</v>
      </c>
      <c r="W255">
        <v>284</v>
      </c>
      <c r="X255">
        <f t="shared" si="16"/>
        <v>0.8231884057971014</v>
      </c>
    </row>
    <row r="256" spans="1:24" x14ac:dyDescent="0.4">
      <c r="A256" t="s">
        <v>25</v>
      </c>
      <c r="B256">
        <v>302</v>
      </c>
      <c r="C256">
        <v>14</v>
      </c>
      <c r="D256" t="s">
        <v>44</v>
      </c>
      <c r="E256">
        <v>493631.431901998</v>
      </c>
      <c r="F256">
        <v>5180959.5847699903</v>
      </c>
      <c r="G256" t="s">
        <v>9</v>
      </c>
      <c r="H256">
        <v>5</v>
      </c>
      <c r="I256">
        <v>635.66739606126907</v>
      </c>
      <c r="J256">
        <f t="shared" si="18"/>
        <v>1.2000511803467466</v>
      </c>
      <c r="N256">
        <v>255</v>
      </c>
      <c r="O256">
        <v>15</v>
      </c>
      <c r="P256" t="s">
        <v>34</v>
      </c>
      <c r="Q256">
        <v>493637.025738</v>
      </c>
      <c r="R256">
        <v>5180888.8363600001</v>
      </c>
      <c r="S256" t="s">
        <v>11</v>
      </c>
      <c r="T256">
        <v>1</v>
      </c>
      <c r="U256">
        <v>362.76715410573678</v>
      </c>
      <c r="V256">
        <v>1.2168748362302382</v>
      </c>
      <c r="W256">
        <v>293</v>
      </c>
      <c r="X256">
        <f t="shared" ref="X256:X287" si="19">W256/345</f>
        <v>0.8492753623188406</v>
      </c>
    </row>
    <row r="257" spans="1:24" x14ac:dyDescent="0.4">
      <c r="A257" t="s">
        <v>25</v>
      </c>
      <c r="B257">
        <v>301</v>
      </c>
      <c r="C257">
        <v>13</v>
      </c>
      <c r="D257" t="s">
        <v>44</v>
      </c>
      <c r="E257">
        <v>493598.317293</v>
      </c>
      <c r="F257">
        <v>5180954.2174000004</v>
      </c>
      <c r="G257" t="s">
        <v>9</v>
      </c>
      <c r="H257">
        <v>4</v>
      </c>
      <c r="I257">
        <v>628.55579868708969</v>
      </c>
      <c r="J257">
        <f t="shared" si="18"/>
        <v>1.1866254786733321</v>
      </c>
      <c r="N257">
        <v>256</v>
      </c>
      <c r="O257">
        <v>16</v>
      </c>
      <c r="P257" t="s">
        <v>34</v>
      </c>
      <c r="Q257">
        <v>493668.941824999</v>
      </c>
      <c r="R257">
        <v>5180896.47004</v>
      </c>
      <c r="S257" t="s">
        <v>11</v>
      </c>
      <c r="T257">
        <v>1</v>
      </c>
      <c r="U257">
        <v>224.03449568803899</v>
      </c>
      <c r="V257">
        <v>0.75150668180627112</v>
      </c>
      <c r="W257">
        <v>58</v>
      </c>
      <c r="X257">
        <f t="shared" si="19"/>
        <v>0.1681159420289855</v>
      </c>
    </row>
    <row r="258" spans="1:24" x14ac:dyDescent="0.4">
      <c r="A258" t="s">
        <v>25</v>
      </c>
      <c r="B258">
        <v>46</v>
      </c>
      <c r="C258">
        <v>6</v>
      </c>
      <c r="D258" t="s">
        <v>11</v>
      </c>
      <c r="E258">
        <v>493353.700202999</v>
      </c>
      <c r="F258">
        <v>5180640.2296700003</v>
      </c>
      <c r="G258" t="s">
        <v>9</v>
      </c>
      <c r="H258">
        <v>3</v>
      </c>
      <c r="I258">
        <v>623.08533916849012</v>
      </c>
      <c r="J258">
        <f t="shared" si="18"/>
        <v>1.1762980158476286</v>
      </c>
      <c r="N258">
        <v>257</v>
      </c>
      <c r="O258">
        <v>17</v>
      </c>
      <c r="P258" t="s">
        <v>34</v>
      </c>
      <c r="Q258">
        <v>493700.854097998</v>
      </c>
      <c r="R258">
        <v>5180900.5479899803</v>
      </c>
      <c r="S258" t="s">
        <v>11</v>
      </c>
      <c r="T258">
        <v>1</v>
      </c>
      <c r="U258">
        <v>244.18822647169105</v>
      </c>
      <c r="V258">
        <v>0.81911083937461771</v>
      </c>
      <c r="W258">
        <v>81</v>
      </c>
      <c r="X258">
        <f t="shared" si="19"/>
        <v>0.23478260869565218</v>
      </c>
    </row>
    <row r="259" spans="1:24" x14ac:dyDescent="0.4">
      <c r="A259" t="s">
        <v>25</v>
      </c>
      <c r="B259">
        <v>275</v>
      </c>
      <c r="C259">
        <v>12</v>
      </c>
      <c r="D259" t="s">
        <v>35</v>
      </c>
      <c r="E259">
        <v>493560.659740998</v>
      </c>
      <c r="F259">
        <v>5180928.8972899904</v>
      </c>
      <c r="G259" t="s">
        <v>9</v>
      </c>
      <c r="H259">
        <v>3</v>
      </c>
      <c r="I259">
        <v>623.08533916849012</v>
      </c>
      <c r="J259">
        <f t="shared" si="18"/>
        <v>1.1762980158476286</v>
      </c>
      <c r="N259">
        <v>258</v>
      </c>
      <c r="O259">
        <v>18</v>
      </c>
      <c r="P259" t="s">
        <v>34</v>
      </c>
      <c r="Q259">
        <v>493732.739057998</v>
      </c>
      <c r="R259">
        <v>5180878.5124000004</v>
      </c>
      <c r="S259" t="s">
        <v>11</v>
      </c>
      <c r="T259">
        <v>1</v>
      </c>
      <c r="U259">
        <v>278.4026996625422</v>
      </c>
      <c r="V259">
        <v>0.93388068826971771</v>
      </c>
      <c r="W259">
        <v>135</v>
      </c>
      <c r="X259">
        <f t="shared" si="19"/>
        <v>0.39130434782608697</v>
      </c>
    </row>
    <row r="260" spans="1:24" x14ac:dyDescent="0.4">
      <c r="A260" t="s">
        <v>25</v>
      </c>
      <c r="B260">
        <v>48</v>
      </c>
      <c r="C260">
        <v>8</v>
      </c>
      <c r="D260" t="s">
        <v>11</v>
      </c>
      <c r="E260">
        <v>493417.52554900001</v>
      </c>
      <c r="F260">
        <v>5180646.2710499903</v>
      </c>
      <c r="G260" t="s">
        <v>9</v>
      </c>
      <c r="H260">
        <v>5</v>
      </c>
      <c r="I260">
        <v>619.80306345733038</v>
      </c>
      <c r="J260">
        <f t="shared" si="18"/>
        <v>1.1701015381522066</v>
      </c>
      <c r="N260">
        <v>259</v>
      </c>
      <c r="O260">
        <v>19</v>
      </c>
      <c r="P260" t="s">
        <v>34</v>
      </c>
      <c r="Q260">
        <v>493764.663158999</v>
      </c>
      <c r="R260">
        <v>5180893.9251399804</v>
      </c>
      <c r="S260" t="s">
        <v>11</v>
      </c>
      <c r="T260">
        <v>1</v>
      </c>
      <c r="U260">
        <v>291.99475065616798</v>
      </c>
      <c r="V260">
        <v>0.97947418988557933</v>
      </c>
      <c r="W260">
        <v>157</v>
      </c>
      <c r="X260">
        <f t="shared" si="19"/>
        <v>0.45507246376811594</v>
      </c>
    </row>
    <row r="261" spans="1:24" x14ac:dyDescent="0.4">
      <c r="A261" t="s">
        <v>25</v>
      </c>
      <c r="B261">
        <v>125</v>
      </c>
      <c r="C261">
        <v>7</v>
      </c>
      <c r="D261" t="s">
        <v>39</v>
      </c>
      <c r="E261">
        <v>493401.068692</v>
      </c>
      <c r="F261">
        <v>5180744.9656400001</v>
      </c>
      <c r="G261" t="s">
        <v>9</v>
      </c>
      <c r="H261">
        <v>3</v>
      </c>
      <c r="I261">
        <v>617.61487964989055</v>
      </c>
      <c r="J261">
        <f t="shared" si="18"/>
        <v>1.1659705530219251</v>
      </c>
      <c r="N261">
        <v>260</v>
      </c>
      <c r="O261">
        <v>20</v>
      </c>
      <c r="P261" t="s">
        <v>34</v>
      </c>
      <c r="Q261">
        <v>493796.571358999</v>
      </c>
      <c r="R261">
        <v>5180894.1143199904</v>
      </c>
      <c r="S261" t="s">
        <v>11</v>
      </c>
      <c r="T261">
        <v>1</v>
      </c>
      <c r="U261">
        <v>173.88451443569554</v>
      </c>
      <c r="V261">
        <v>0.58328238274085054</v>
      </c>
      <c r="W261">
        <v>16</v>
      </c>
      <c r="X261">
        <f t="shared" si="19"/>
        <v>4.6376811594202899E-2</v>
      </c>
    </row>
    <row r="262" spans="1:24" x14ac:dyDescent="0.4">
      <c r="A262" t="s">
        <v>25</v>
      </c>
      <c r="B262">
        <v>176</v>
      </c>
      <c r="C262">
        <v>7</v>
      </c>
      <c r="D262" t="s">
        <v>37</v>
      </c>
      <c r="E262">
        <v>493398.713634999</v>
      </c>
      <c r="F262">
        <v>5180809.4156499803</v>
      </c>
      <c r="G262" t="s">
        <v>9</v>
      </c>
      <c r="H262">
        <v>1</v>
      </c>
      <c r="I262">
        <v>614.33260393873081</v>
      </c>
      <c r="J262">
        <f t="shared" si="18"/>
        <v>1.1597740753265031</v>
      </c>
      <c r="N262">
        <v>261</v>
      </c>
      <c r="O262">
        <v>21</v>
      </c>
      <c r="P262" t="s">
        <v>34</v>
      </c>
      <c r="Q262">
        <v>493828.46287400002</v>
      </c>
      <c r="R262">
        <v>5180878.0798399802</v>
      </c>
      <c r="S262" t="s">
        <v>11</v>
      </c>
      <c r="T262">
        <v>1</v>
      </c>
      <c r="U262">
        <v>351.5185601799775</v>
      </c>
      <c r="V262">
        <v>1.1791422831688354</v>
      </c>
      <c r="W262">
        <v>276</v>
      </c>
      <c r="X262">
        <f t="shared" si="19"/>
        <v>0.8</v>
      </c>
    </row>
    <row r="263" spans="1:24" x14ac:dyDescent="0.4">
      <c r="A263" t="s">
        <v>25</v>
      </c>
      <c r="B263">
        <v>324</v>
      </c>
      <c r="C263">
        <v>11</v>
      </c>
      <c r="D263" t="s">
        <v>48</v>
      </c>
      <c r="E263">
        <v>493530.638179</v>
      </c>
      <c r="F263">
        <v>5180981.4038000004</v>
      </c>
      <c r="G263" t="s">
        <v>9</v>
      </c>
      <c r="H263">
        <v>2</v>
      </c>
      <c r="I263">
        <v>611.05032822757107</v>
      </c>
      <c r="J263">
        <f t="shared" si="18"/>
        <v>1.1535775976310809</v>
      </c>
      <c r="N263">
        <v>262</v>
      </c>
      <c r="O263">
        <v>22</v>
      </c>
      <c r="P263" t="s">
        <v>34</v>
      </c>
      <c r="Q263">
        <v>493860.40082600003</v>
      </c>
      <c r="R263">
        <v>5180907.2722300002</v>
      </c>
      <c r="S263" t="s">
        <v>11</v>
      </c>
      <c r="T263">
        <v>1</v>
      </c>
      <c r="U263">
        <v>174.35320584926885</v>
      </c>
      <c r="V263">
        <v>0.58485457245174244</v>
      </c>
      <c r="W263">
        <v>17</v>
      </c>
      <c r="X263">
        <f t="shared" si="19"/>
        <v>4.9275362318840582E-2</v>
      </c>
    </row>
    <row r="264" spans="1:24" x14ac:dyDescent="0.4">
      <c r="A264" t="s">
        <v>25</v>
      </c>
      <c r="B264">
        <v>49</v>
      </c>
      <c r="C264">
        <v>9</v>
      </c>
      <c r="D264" t="s">
        <v>11</v>
      </c>
      <c r="E264">
        <v>493449.423316998</v>
      </c>
      <c r="F264">
        <v>5180635.6795399804</v>
      </c>
      <c r="G264" t="s">
        <v>9</v>
      </c>
      <c r="H264">
        <v>6</v>
      </c>
      <c r="I264">
        <v>607.76805251641133</v>
      </c>
      <c r="J264">
        <f t="shared" si="18"/>
        <v>1.1473811199356587</v>
      </c>
      <c r="N264">
        <v>263</v>
      </c>
      <c r="O264">
        <v>23</v>
      </c>
      <c r="P264" t="s">
        <v>34</v>
      </c>
      <c r="Q264">
        <v>493892.30544600001</v>
      </c>
      <c r="R264">
        <v>5180904.0171299903</v>
      </c>
      <c r="S264" t="s">
        <v>11</v>
      </c>
      <c r="T264">
        <v>1</v>
      </c>
      <c r="U264">
        <v>220.75365579302587</v>
      </c>
      <c r="V264">
        <v>0.74050135383002869</v>
      </c>
      <c r="W264">
        <v>54</v>
      </c>
      <c r="X264">
        <f t="shared" si="19"/>
        <v>0.15652173913043479</v>
      </c>
    </row>
    <row r="265" spans="1:24" x14ac:dyDescent="0.4">
      <c r="A265" t="s">
        <v>25</v>
      </c>
      <c r="B265">
        <v>352</v>
      </c>
      <c r="C265">
        <v>15</v>
      </c>
      <c r="D265" t="s">
        <v>50</v>
      </c>
      <c r="E265">
        <v>493670.53272100003</v>
      </c>
      <c r="F265">
        <v>5181014.3275100002</v>
      </c>
      <c r="G265" t="s">
        <v>9</v>
      </c>
      <c r="H265">
        <v>5</v>
      </c>
      <c r="I265">
        <v>606.67396061269142</v>
      </c>
      <c r="J265">
        <f t="shared" si="18"/>
        <v>1.1453156273705181</v>
      </c>
      <c r="N265">
        <v>264</v>
      </c>
      <c r="O265">
        <v>24</v>
      </c>
      <c r="P265" t="s">
        <v>34</v>
      </c>
      <c r="Q265">
        <v>493924.20931300003</v>
      </c>
      <c r="R265">
        <v>5180899.9843499903</v>
      </c>
      <c r="S265" t="s">
        <v>11</v>
      </c>
      <c r="T265">
        <v>1</v>
      </c>
      <c r="U265">
        <v>275.59055118110234</v>
      </c>
      <c r="V265">
        <v>0.92444755000436696</v>
      </c>
      <c r="W265">
        <v>129</v>
      </c>
      <c r="X265">
        <f t="shared" si="19"/>
        <v>0.37391304347826088</v>
      </c>
    </row>
    <row r="266" spans="1:24" x14ac:dyDescent="0.4">
      <c r="A266" t="s">
        <v>25</v>
      </c>
      <c r="B266">
        <v>353</v>
      </c>
      <c r="C266">
        <v>16</v>
      </c>
      <c r="D266" t="s">
        <v>50</v>
      </c>
      <c r="E266">
        <v>493700.44887800002</v>
      </c>
      <c r="F266">
        <v>5181023.56073</v>
      </c>
      <c r="G266" t="s">
        <v>9</v>
      </c>
      <c r="H266">
        <v>5</v>
      </c>
      <c r="I266">
        <v>603.39168490153168</v>
      </c>
      <c r="J266">
        <f t="shared" si="18"/>
        <v>1.1391191496750961</v>
      </c>
      <c r="N266">
        <v>265</v>
      </c>
      <c r="O266">
        <v>25</v>
      </c>
      <c r="P266" t="s">
        <v>34</v>
      </c>
      <c r="Q266">
        <v>493957.474071</v>
      </c>
      <c r="R266">
        <v>5180890.2630399903</v>
      </c>
      <c r="S266" t="s">
        <v>11</v>
      </c>
      <c r="T266">
        <v>1</v>
      </c>
      <c r="U266">
        <v>450.88113985751784</v>
      </c>
      <c r="V266">
        <v>1.512446501877893</v>
      </c>
      <c r="W266">
        <v>336</v>
      </c>
      <c r="X266">
        <f t="shared" si="19"/>
        <v>0.97391304347826091</v>
      </c>
    </row>
    <row r="267" spans="1:24" x14ac:dyDescent="0.4">
      <c r="A267" t="s">
        <v>25</v>
      </c>
      <c r="B267">
        <v>151</v>
      </c>
      <c r="C267">
        <v>8</v>
      </c>
      <c r="D267" t="s">
        <v>40</v>
      </c>
      <c r="E267">
        <v>493417.88659000001</v>
      </c>
      <c r="F267">
        <v>5180770.9989099903</v>
      </c>
      <c r="G267" t="s">
        <v>9</v>
      </c>
      <c r="H267">
        <v>3</v>
      </c>
      <c r="I267">
        <v>602.84463894967178</v>
      </c>
      <c r="J267">
        <f t="shared" si="18"/>
        <v>1.1380864033925258</v>
      </c>
      <c r="N267">
        <v>266</v>
      </c>
      <c r="O267">
        <v>26</v>
      </c>
      <c r="P267" t="s">
        <v>34</v>
      </c>
      <c r="Q267">
        <v>493988.01773100003</v>
      </c>
      <c r="R267">
        <v>5180892.4748999802</v>
      </c>
      <c r="S267" t="s">
        <v>11</v>
      </c>
      <c r="T267">
        <v>1</v>
      </c>
      <c r="U267">
        <v>333.23959505061868</v>
      </c>
      <c r="V267">
        <v>1.117826884444056</v>
      </c>
      <c r="W267">
        <v>240</v>
      </c>
      <c r="X267">
        <f t="shared" si="19"/>
        <v>0.69565217391304346</v>
      </c>
    </row>
    <row r="268" spans="1:24" x14ac:dyDescent="0.4">
      <c r="A268" t="s">
        <v>25</v>
      </c>
      <c r="B268">
        <v>372</v>
      </c>
      <c r="C268">
        <v>13</v>
      </c>
      <c r="D268" t="s">
        <v>47</v>
      </c>
      <c r="E268">
        <v>493603.45696400001</v>
      </c>
      <c r="F268">
        <v>5181049.5548099903</v>
      </c>
      <c r="G268" t="s">
        <v>9</v>
      </c>
      <c r="H268">
        <v>2</v>
      </c>
      <c r="I268">
        <v>601.75054704595186</v>
      </c>
      <c r="J268">
        <f t="shared" si="18"/>
        <v>1.1360209108273851</v>
      </c>
      <c r="N268">
        <v>267</v>
      </c>
      <c r="O268">
        <v>27</v>
      </c>
      <c r="P268" t="s">
        <v>34</v>
      </c>
      <c r="Q268">
        <v>494019.926261999</v>
      </c>
      <c r="R268">
        <v>5180892.9986300003</v>
      </c>
      <c r="S268" t="s">
        <v>11</v>
      </c>
      <c r="T268">
        <v>1</v>
      </c>
      <c r="U268">
        <v>243.25084364454443</v>
      </c>
      <c r="V268">
        <v>0.81596645995283412</v>
      </c>
      <c r="W268">
        <v>80</v>
      </c>
      <c r="X268">
        <f t="shared" si="19"/>
        <v>0.2318840579710145</v>
      </c>
    </row>
    <row r="269" spans="1:24" x14ac:dyDescent="0.4">
      <c r="A269" t="s">
        <v>25</v>
      </c>
      <c r="B269">
        <v>74</v>
      </c>
      <c r="C269">
        <v>9</v>
      </c>
      <c r="D269" t="s">
        <v>33</v>
      </c>
      <c r="E269">
        <v>493458.49844300002</v>
      </c>
      <c r="F269">
        <v>5180665.85384</v>
      </c>
      <c r="G269" t="s">
        <v>9</v>
      </c>
      <c r="H269">
        <v>6</v>
      </c>
      <c r="I269">
        <v>597.92122538293211</v>
      </c>
      <c r="J269">
        <f t="shared" si="18"/>
        <v>1.1287916868493926</v>
      </c>
      <c r="N269">
        <v>268</v>
      </c>
      <c r="O269">
        <v>28</v>
      </c>
      <c r="P269" t="s">
        <v>34</v>
      </c>
      <c r="Q269">
        <v>494051.827297999</v>
      </c>
      <c r="R269">
        <v>5180885.9662300004</v>
      </c>
      <c r="S269" t="s">
        <v>11</v>
      </c>
      <c r="T269">
        <v>1</v>
      </c>
      <c r="U269">
        <v>273.71578552680916</v>
      </c>
      <c r="V269">
        <v>0.9181587911607999</v>
      </c>
      <c r="W269">
        <v>123</v>
      </c>
      <c r="X269">
        <f t="shared" si="19"/>
        <v>0.35652173913043478</v>
      </c>
    </row>
    <row r="270" spans="1:24" x14ac:dyDescent="0.4">
      <c r="A270" t="s">
        <v>25</v>
      </c>
      <c r="B270">
        <v>376</v>
      </c>
      <c r="C270">
        <v>17</v>
      </c>
      <c r="D270" t="s">
        <v>47</v>
      </c>
      <c r="E270">
        <v>493731.095987999</v>
      </c>
      <c r="F270">
        <v>5181059.4211299904</v>
      </c>
      <c r="G270" t="s">
        <v>9</v>
      </c>
      <c r="H270">
        <v>5</v>
      </c>
      <c r="I270">
        <v>595.73304157549228</v>
      </c>
      <c r="J270">
        <f t="shared" si="18"/>
        <v>1.124660701719111</v>
      </c>
      <c r="N270">
        <v>269</v>
      </c>
      <c r="O270">
        <v>29</v>
      </c>
      <c r="P270" t="s">
        <v>34</v>
      </c>
      <c r="Q270">
        <v>494083.75327500002</v>
      </c>
      <c r="R270">
        <v>5180904.1587199904</v>
      </c>
      <c r="S270" t="s">
        <v>11</v>
      </c>
      <c r="T270">
        <v>1</v>
      </c>
      <c r="U270">
        <v>462.59842519685043</v>
      </c>
      <c r="V270">
        <v>1.5517512446501875</v>
      </c>
      <c r="W270">
        <v>339</v>
      </c>
      <c r="X270">
        <f t="shared" si="19"/>
        <v>0.9826086956521739</v>
      </c>
    </row>
    <row r="271" spans="1:24" x14ac:dyDescent="0.4">
      <c r="A271" t="s">
        <v>25</v>
      </c>
      <c r="B271">
        <v>207</v>
      </c>
      <c r="C271">
        <v>14</v>
      </c>
      <c r="D271" t="s">
        <v>32</v>
      </c>
      <c r="E271">
        <v>493606.513420998</v>
      </c>
      <c r="F271">
        <v>5180835.6831999803</v>
      </c>
      <c r="G271" t="s">
        <v>9</v>
      </c>
      <c r="H271">
        <v>6</v>
      </c>
      <c r="I271">
        <v>595.18599562363238</v>
      </c>
      <c r="J271">
        <f t="shared" si="18"/>
        <v>1.1236279554365409</v>
      </c>
      <c r="N271">
        <v>270</v>
      </c>
      <c r="O271">
        <v>30</v>
      </c>
      <c r="P271" t="s">
        <v>34</v>
      </c>
      <c r="Q271">
        <v>494115.63656700001</v>
      </c>
      <c r="R271">
        <v>5180879.0137499804</v>
      </c>
      <c r="S271" t="s">
        <v>11</v>
      </c>
      <c r="T271">
        <v>1</v>
      </c>
      <c r="U271">
        <v>348.70641169853769</v>
      </c>
      <c r="V271">
        <v>1.1697091449034849</v>
      </c>
      <c r="W271">
        <v>269</v>
      </c>
      <c r="X271">
        <f t="shared" si="19"/>
        <v>0.77971014492753621</v>
      </c>
    </row>
    <row r="272" spans="1:24" x14ac:dyDescent="0.4">
      <c r="A272" t="s">
        <v>25</v>
      </c>
      <c r="B272">
        <v>255</v>
      </c>
      <c r="C272">
        <v>15</v>
      </c>
      <c r="D272" t="s">
        <v>34</v>
      </c>
      <c r="E272">
        <v>493637.025738</v>
      </c>
      <c r="F272">
        <v>5180888.8363600001</v>
      </c>
      <c r="G272" t="s">
        <v>9</v>
      </c>
      <c r="H272">
        <v>6</v>
      </c>
      <c r="I272">
        <v>593.54485776805245</v>
      </c>
      <c r="J272">
        <f t="shared" si="18"/>
        <v>1.1205297165888297</v>
      </c>
      <c r="N272">
        <v>271</v>
      </c>
      <c r="O272">
        <v>31</v>
      </c>
      <c r="P272" t="s">
        <v>34</v>
      </c>
      <c r="Q272">
        <v>494147.55805200001</v>
      </c>
      <c r="R272">
        <v>5180892.7616900001</v>
      </c>
      <c r="S272" t="s">
        <v>11</v>
      </c>
      <c r="T272">
        <v>1</v>
      </c>
      <c r="U272">
        <v>299.49381327334083</v>
      </c>
      <c r="V272">
        <v>1.0046292252598479</v>
      </c>
      <c r="W272">
        <v>164</v>
      </c>
      <c r="X272">
        <f t="shared" si="19"/>
        <v>0.47536231884057972</v>
      </c>
    </row>
    <row r="273" spans="1:24" x14ac:dyDescent="0.4">
      <c r="A273" t="s">
        <v>25</v>
      </c>
      <c r="B273">
        <v>299</v>
      </c>
      <c r="C273">
        <v>11</v>
      </c>
      <c r="D273" t="s">
        <v>44</v>
      </c>
      <c r="E273">
        <v>493534.496961998</v>
      </c>
      <c r="F273">
        <v>5180949.6186800003</v>
      </c>
      <c r="G273" t="s">
        <v>9</v>
      </c>
      <c r="H273">
        <v>2</v>
      </c>
      <c r="I273">
        <v>589.71553610503281</v>
      </c>
      <c r="J273">
        <f t="shared" si="18"/>
        <v>1.1133004926108374</v>
      </c>
      <c r="N273">
        <v>272</v>
      </c>
      <c r="O273">
        <v>9</v>
      </c>
      <c r="P273" t="s">
        <v>35</v>
      </c>
      <c r="Q273">
        <v>493466.52908200002</v>
      </c>
      <c r="R273">
        <v>5180921.6894899802</v>
      </c>
      <c r="S273" t="s">
        <v>11</v>
      </c>
      <c r="T273">
        <v>2</v>
      </c>
      <c r="U273">
        <v>421.77242888402623</v>
      </c>
      <c r="V273">
        <v>1.1727563998834925</v>
      </c>
      <c r="W273">
        <v>271</v>
      </c>
      <c r="X273">
        <f t="shared" si="19"/>
        <v>0.78550724637681157</v>
      </c>
    </row>
    <row r="274" spans="1:24" x14ac:dyDescent="0.4">
      <c r="A274" t="s">
        <v>25</v>
      </c>
      <c r="B274">
        <v>350</v>
      </c>
      <c r="C274">
        <v>13</v>
      </c>
      <c r="D274" t="s">
        <v>50</v>
      </c>
      <c r="E274">
        <v>493604.72075600002</v>
      </c>
      <c r="F274">
        <v>5181017.7725</v>
      </c>
      <c r="G274" t="s">
        <v>9</v>
      </c>
      <c r="H274">
        <v>3</v>
      </c>
      <c r="I274">
        <v>587.52735229759298</v>
      </c>
      <c r="J274">
        <f t="shared" si="18"/>
        <v>1.1091695074805559</v>
      </c>
      <c r="N274">
        <v>273</v>
      </c>
      <c r="O274">
        <v>10</v>
      </c>
      <c r="P274" t="s">
        <v>35</v>
      </c>
      <c r="Q274">
        <v>493498.45111099799</v>
      </c>
      <c r="R274">
        <v>5180934.76724</v>
      </c>
      <c r="S274" t="s">
        <v>11</v>
      </c>
      <c r="T274">
        <v>2</v>
      </c>
      <c r="U274">
        <v>475.9299781181619</v>
      </c>
      <c r="V274">
        <v>1.3233437975339022</v>
      </c>
      <c r="W274">
        <v>319</v>
      </c>
      <c r="X274">
        <f t="shared" si="19"/>
        <v>0.92463768115942024</v>
      </c>
    </row>
    <row r="275" spans="1:24" x14ac:dyDescent="0.4">
      <c r="A275" t="s">
        <v>25</v>
      </c>
      <c r="B275">
        <v>249</v>
      </c>
      <c r="C275">
        <v>9</v>
      </c>
      <c r="D275" t="s">
        <v>34</v>
      </c>
      <c r="E275">
        <v>493445.578717998</v>
      </c>
      <c r="F275">
        <v>5180889.9313700004</v>
      </c>
      <c r="G275" t="s">
        <v>9</v>
      </c>
      <c r="H275">
        <v>1</v>
      </c>
      <c r="I275">
        <v>585.33916849015316</v>
      </c>
      <c r="J275">
        <f t="shared" si="18"/>
        <v>1.1050385223502746</v>
      </c>
      <c r="N275">
        <v>274</v>
      </c>
      <c r="O275">
        <v>11</v>
      </c>
      <c r="P275" t="s">
        <v>35</v>
      </c>
      <c r="Q275">
        <v>493530.34065799799</v>
      </c>
      <c r="R275">
        <v>5180917.8421999803</v>
      </c>
      <c r="S275" t="s">
        <v>11</v>
      </c>
      <c r="T275">
        <v>2</v>
      </c>
      <c r="U275">
        <v>431.61925601750545</v>
      </c>
      <c r="V275">
        <v>1.2001359267290217</v>
      </c>
      <c r="W275">
        <v>288</v>
      </c>
      <c r="X275">
        <f t="shared" si="19"/>
        <v>0.83478260869565213</v>
      </c>
    </row>
    <row r="276" spans="1:24" x14ac:dyDescent="0.4">
      <c r="A276" t="s">
        <v>25</v>
      </c>
      <c r="B276">
        <v>371</v>
      </c>
      <c r="C276">
        <v>12</v>
      </c>
      <c r="D276" t="s">
        <v>47</v>
      </c>
      <c r="E276">
        <v>493570.49415500002</v>
      </c>
      <c r="F276">
        <v>5181049.8085700003</v>
      </c>
      <c r="G276" t="s">
        <v>9</v>
      </c>
      <c r="H276">
        <v>1</v>
      </c>
      <c r="I276">
        <v>585.33916849015316</v>
      </c>
      <c r="J276">
        <f t="shared" si="18"/>
        <v>1.1050385223502746</v>
      </c>
      <c r="N276">
        <v>275</v>
      </c>
      <c r="O276">
        <v>12</v>
      </c>
      <c r="P276" t="s">
        <v>35</v>
      </c>
      <c r="Q276">
        <v>493560.659740998</v>
      </c>
      <c r="R276">
        <v>5180928.8972899904</v>
      </c>
      <c r="S276" t="s">
        <v>11</v>
      </c>
      <c r="T276">
        <v>2</v>
      </c>
      <c r="U276">
        <v>375.82056892778991</v>
      </c>
      <c r="V276">
        <v>1.0449852746043571</v>
      </c>
      <c r="W276">
        <v>197</v>
      </c>
      <c r="X276">
        <f t="shared" si="19"/>
        <v>0.57101449275362315</v>
      </c>
    </row>
    <row r="277" spans="1:24" x14ac:dyDescent="0.4">
      <c r="A277" t="s">
        <v>25</v>
      </c>
      <c r="B277">
        <v>178</v>
      </c>
      <c r="C277">
        <v>9</v>
      </c>
      <c r="D277" t="s">
        <v>37</v>
      </c>
      <c r="E277">
        <v>493463.71892800002</v>
      </c>
      <c r="F277">
        <v>5180794.5687100003</v>
      </c>
      <c r="G277" t="s">
        <v>9</v>
      </c>
      <c r="H277">
        <v>3</v>
      </c>
      <c r="I277">
        <v>584.79212253829314</v>
      </c>
      <c r="J277">
        <f t="shared" si="18"/>
        <v>1.104005776067704</v>
      </c>
      <c r="N277">
        <v>276</v>
      </c>
      <c r="O277">
        <v>13</v>
      </c>
      <c r="P277" t="s">
        <v>35</v>
      </c>
      <c r="Q277">
        <v>493594.16132999799</v>
      </c>
      <c r="R277">
        <v>5180922.4408799903</v>
      </c>
      <c r="S277" t="s">
        <v>11</v>
      </c>
      <c r="T277">
        <v>2</v>
      </c>
      <c r="U277">
        <v>442.01312910284463</v>
      </c>
      <c r="V277">
        <v>1.2290365383993023</v>
      </c>
      <c r="W277">
        <v>295</v>
      </c>
      <c r="X277">
        <f t="shared" si="19"/>
        <v>0.85507246376811596</v>
      </c>
    </row>
    <row r="278" spans="1:24" x14ac:dyDescent="0.4">
      <c r="A278" t="s">
        <v>25</v>
      </c>
      <c r="B278">
        <v>327</v>
      </c>
      <c r="C278">
        <v>14</v>
      </c>
      <c r="D278" t="s">
        <v>48</v>
      </c>
      <c r="E278">
        <v>493626.37309200002</v>
      </c>
      <c r="F278">
        <v>5180992.9692099905</v>
      </c>
      <c r="G278" t="s">
        <v>9</v>
      </c>
      <c r="H278">
        <v>4</v>
      </c>
      <c r="I278">
        <v>583.15098468271333</v>
      </c>
      <c r="J278">
        <f t="shared" si="18"/>
        <v>1.100907537219993</v>
      </c>
      <c r="N278">
        <v>277</v>
      </c>
      <c r="O278">
        <v>14</v>
      </c>
      <c r="P278" t="s">
        <v>35</v>
      </c>
      <c r="Q278">
        <v>493626.07658499799</v>
      </c>
      <c r="R278">
        <v>5180929.4075999903</v>
      </c>
      <c r="S278" t="s">
        <v>11</v>
      </c>
      <c r="T278">
        <v>2</v>
      </c>
      <c r="U278">
        <v>361.59737417943109</v>
      </c>
      <c r="V278">
        <v>1.0054370691608154</v>
      </c>
      <c r="W278">
        <v>165</v>
      </c>
      <c r="X278">
        <f t="shared" si="19"/>
        <v>0.47826086956521741</v>
      </c>
    </row>
    <row r="279" spans="1:24" x14ac:dyDescent="0.4">
      <c r="A279" t="s">
        <v>25</v>
      </c>
      <c r="B279">
        <v>127</v>
      </c>
      <c r="C279">
        <v>9</v>
      </c>
      <c r="D279" t="s">
        <v>39</v>
      </c>
      <c r="E279">
        <v>493466.070624999</v>
      </c>
      <c r="F279">
        <v>5180730.2058699904</v>
      </c>
      <c r="G279" t="s">
        <v>9</v>
      </c>
      <c r="H279">
        <v>5</v>
      </c>
      <c r="I279">
        <v>578.77461706783367</v>
      </c>
      <c r="J279">
        <f t="shared" si="18"/>
        <v>1.0926455669594304</v>
      </c>
      <c r="N279">
        <v>278</v>
      </c>
      <c r="O279">
        <v>15</v>
      </c>
      <c r="P279" t="s">
        <v>35</v>
      </c>
      <c r="Q279">
        <v>493657.97509099799</v>
      </c>
      <c r="R279">
        <v>5180920.5951500004</v>
      </c>
      <c r="S279" t="s">
        <v>11</v>
      </c>
      <c r="T279">
        <v>2</v>
      </c>
      <c r="U279">
        <v>277.35229759299779</v>
      </c>
      <c r="V279">
        <v>0.77119000614906708</v>
      </c>
      <c r="W279">
        <v>64</v>
      </c>
      <c r="X279">
        <f t="shared" si="19"/>
        <v>0.1855072463768116</v>
      </c>
    </row>
    <row r="280" spans="1:24" x14ac:dyDescent="0.4">
      <c r="A280" t="s">
        <v>25</v>
      </c>
      <c r="B280">
        <v>276</v>
      </c>
      <c r="C280">
        <v>13</v>
      </c>
      <c r="D280" t="s">
        <v>35</v>
      </c>
      <c r="E280">
        <v>493594.16132999799</v>
      </c>
      <c r="F280">
        <v>5180922.4408799903</v>
      </c>
      <c r="G280" t="s">
        <v>9</v>
      </c>
      <c r="H280">
        <v>4</v>
      </c>
      <c r="I280">
        <v>577.13347921225386</v>
      </c>
      <c r="J280">
        <f t="shared" si="18"/>
        <v>1.0895473281117194</v>
      </c>
      <c r="N280">
        <v>279</v>
      </c>
      <c r="O280">
        <v>16</v>
      </c>
      <c r="P280" t="s">
        <v>35</v>
      </c>
      <c r="Q280">
        <v>493690.95224100002</v>
      </c>
      <c r="R280">
        <v>5180926.7128600003</v>
      </c>
      <c r="S280" t="s">
        <v>11</v>
      </c>
      <c r="T280">
        <v>2</v>
      </c>
      <c r="U280">
        <v>294.85776805251641</v>
      </c>
      <c r="V280">
        <v>0.8198647205411187</v>
      </c>
      <c r="W280">
        <v>82</v>
      </c>
      <c r="X280">
        <f t="shared" si="19"/>
        <v>0.23768115942028986</v>
      </c>
    </row>
    <row r="281" spans="1:24" x14ac:dyDescent="0.4">
      <c r="A281" t="s">
        <v>25</v>
      </c>
      <c r="B281">
        <v>206</v>
      </c>
      <c r="C281">
        <v>13</v>
      </c>
      <c r="D281" t="s">
        <v>32</v>
      </c>
      <c r="E281">
        <v>493576.197009</v>
      </c>
      <c r="F281">
        <v>5180827.1172000002</v>
      </c>
      <c r="G281" t="s">
        <v>9</v>
      </c>
      <c r="H281">
        <v>6</v>
      </c>
      <c r="I281">
        <v>575.49234135667393</v>
      </c>
      <c r="J281">
        <f t="shared" si="18"/>
        <v>1.0864490892640082</v>
      </c>
      <c r="N281">
        <v>280</v>
      </c>
      <c r="O281">
        <v>17</v>
      </c>
      <c r="P281" t="s">
        <v>35</v>
      </c>
      <c r="Q281">
        <v>493721.803071998</v>
      </c>
      <c r="R281">
        <v>5180932.3069900004</v>
      </c>
      <c r="S281" t="s">
        <v>11</v>
      </c>
      <c r="T281">
        <v>2</v>
      </c>
      <c r="U281">
        <v>339.71553610503281</v>
      </c>
      <c r="V281">
        <v>0.94459367617075085</v>
      </c>
      <c r="W281">
        <v>142</v>
      </c>
      <c r="X281">
        <f t="shared" si="19"/>
        <v>0.4115942028985507</v>
      </c>
    </row>
    <row r="282" spans="1:24" x14ac:dyDescent="0.4">
      <c r="A282" t="s">
        <v>25</v>
      </c>
      <c r="B282">
        <v>330</v>
      </c>
      <c r="C282">
        <v>17</v>
      </c>
      <c r="D282" t="s">
        <v>48</v>
      </c>
      <c r="E282">
        <v>493722.098564999</v>
      </c>
      <c r="F282">
        <v>5180995.8686100002</v>
      </c>
      <c r="G282" t="s">
        <v>9</v>
      </c>
      <c r="H282">
        <v>6</v>
      </c>
      <c r="I282">
        <v>573.85120350109412</v>
      </c>
      <c r="J282">
        <f t="shared" si="18"/>
        <v>1.0833508504162972</v>
      </c>
      <c r="N282">
        <v>281</v>
      </c>
      <c r="O282">
        <v>18</v>
      </c>
      <c r="P282" t="s">
        <v>35</v>
      </c>
      <c r="Q282">
        <v>493754.887468</v>
      </c>
      <c r="R282">
        <v>5180909.4718399802</v>
      </c>
      <c r="S282" t="s">
        <v>11</v>
      </c>
      <c r="T282">
        <v>2</v>
      </c>
      <c r="U282">
        <v>414.66083150984679</v>
      </c>
      <c r="V282">
        <v>1.1529822971617216</v>
      </c>
      <c r="W282">
        <v>260</v>
      </c>
      <c r="X282">
        <f t="shared" si="19"/>
        <v>0.75362318840579712</v>
      </c>
    </row>
    <row r="283" spans="1:24" x14ac:dyDescent="0.4">
      <c r="A283" t="s">
        <v>25</v>
      </c>
      <c r="B283">
        <v>226</v>
      </c>
      <c r="C283">
        <v>8</v>
      </c>
      <c r="D283" t="s">
        <v>30</v>
      </c>
      <c r="E283">
        <v>493445.76270899799</v>
      </c>
      <c r="F283">
        <v>5180867.1087600002</v>
      </c>
      <c r="G283" t="s">
        <v>9</v>
      </c>
      <c r="H283">
        <v>2</v>
      </c>
      <c r="I283">
        <v>573.30415754923411</v>
      </c>
      <c r="J283">
        <f t="shared" si="18"/>
        <v>1.0823181041337269</v>
      </c>
      <c r="N283">
        <v>282</v>
      </c>
      <c r="O283">
        <v>19</v>
      </c>
      <c r="P283" t="s">
        <v>35</v>
      </c>
      <c r="Q283">
        <v>493785.611817998</v>
      </c>
      <c r="R283">
        <v>5180925.6843699804</v>
      </c>
      <c r="S283" t="s">
        <v>11</v>
      </c>
      <c r="T283">
        <v>2</v>
      </c>
      <c r="U283">
        <v>513.12910284463896</v>
      </c>
      <c r="V283">
        <v>1.4267775656170119</v>
      </c>
      <c r="W283">
        <v>333</v>
      </c>
      <c r="X283">
        <f t="shared" si="19"/>
        <v>0.9652173913043478</v>
      </c>
    </row>
    <row r="284" spans="1:24" x14ac:dyDescent="0.4">
      <c r="A284" t="s">
        <v>25</v>
      </c>
      <c r="B284">
        <v>374</v>
      </c>
      <c r="C284">
        <v>15</v>
      </c>
      <c r="D284" t="s">
        <v>47</v>
      </c>
      <c r="E284">
        <v>493667.269375998</v>
      </c>
      <c r="F284">
        <v>5181047.7091800002</v>
      </c>
      <c r="G284" t="s">
        <v>9</v>
      </c>
      <c r="H284">
        <v>4</v>
      </c>
      <c r="I284">
        <v>572.21006564551419</v>
      </c>
      <c r="J284">
        <f t="shared" si="18"/>
        <v>1.080252611568586</v>
      </c>
      <c r="N284">
        <v>283</v>
      </c>
      <c r="O284">
        <v>20</v>
      </c>
      <c r="P284" t="s">
        <v>35</v>
      </c>
      <c r="Q284">
        <v>493817.519848998</v>
      </c>
      <c r="R284">
        <v>5180925.87366</v>
      </c>
      <c r="S284" t="s">
        <v>11</v>
      </c>
      <c r="T284">
        <v>2</v>
      </c>
      <c r="U284">
        <v>484.13566739606125</v>
      </c>
      <c r="V284">
        <v>1.3461600699051763</v>
      </c>
      <c r="W284">
        <v>322</v>
      </c>
      <c r="X284">
        <f t="shared" si="19"/>
        <v>0.93333333333333335</v>
      </c>
    </row>
    <row r="285" spans="1:24" x14ac:dyDescent="0.4">
      <c r="A285" t="s">
        <v>25</v>
      </c>
      <c r="B285">
        <v>47</v>
      </c>
      <c r="C285">
        <v>7</v>
      </c>
      <c r="D285" t="s">
        <v>11</v>
      </c>
      <c r="E285">
        <v>493385.61993400002</v>
      </c>
      <c r="F285">
        <v>5180649.6397900004</v>
      </c>
      <c r="G285" t="s">
        <v>9</v>
      </c>
      <c r="H285">
        <v>4</v>
      </c>
      <c r="I285">
        <v>570.02188183807436</v>
      </c>
      <c r="J285">
        <f t="shared" si="18"/>
        <v>1.0761216264383047</v>
      </c>
      <c r="N285">
        <v>284</v>
      </c>
      <c r="O285">
        <v>21</v>
      </c>
      <c r="P285" t="s">
        <v>35</v>
      </c>
      <c r="Q285">
        <v>493849.41125</v>
      </c>
      <c r="R285">
        <v>5180909.8392899903</v>
      </c>
      <c r="S285" t="s">
        <v>11</v>
      </c>
      <c r="T285">
        <v>2</v>
      </c>
      <c r="U285">
        <v>458.42450765864334</v>
      </c>
      <c r="V285">
        <v>1.2746690831418506</v>
      </c>
      <c r="W285">
        <v>312</v>
      </c>
      <c r="X285">
        <f t="shared" si="19"/>
        <v>0.90434782608695652</v>
      </c>
    </row>
    <row r="286" spans="1:24" x14ac:dyDescent="0.4">
      <c r="A286" t="s">
        <v>25</v>
      </c>
      <c r="B286">
        <v>229</v>
      </c>
      <c r="C286">
        <v>11</v>
      </c>
      <c r="D286" t="s">
        <v>30</v>
      </c>
      <c r="E286">
        <v>493540.27207200002</v>
      </c>
      <c r="F286">
        <v>5180854.2695899904</v>
      </c>
      <c r="G286" t="s">
        <v>9</v>
      </c>
      <c r="H286">
        <v>4</v>
      </c>
      <c r="I286">
        <v>569.47483588621446</v>
      </c>
      <c r="J286">
        <f t="shared" si="18"/>
        <v>1.0750888801557343</v>
      </c>
      <c r="N286">
        <v>285</v>
      </c>
      <c r="O286">
        <v>22</v>
      </c>
      <c r="P286" t="s">
        <v>35</v>
      </c>
      <c r="Q286">
        <v>493881.348931999</v>
      </c>
      <c r="R286">
        <v>5180939.0317900004</v>
      </c>
      <c r="S286" t="s">
        <v>11</v>
      </c>
      <c r="T286">
        <v>2</v>
      </c>
      <c r="U286">
        <v>393.87308533916848</v>
      </c>
      <c r="V286">
        <v>1.0951810738211605</v>
      </c>
      <c r="W286">
        <v>226</v>
      </c>
      <c r="X286">
        <f t="shared" si="19"/>
        <v>0.6550724637681159</v>
      </c>
    </row>
    <row r="287" spans="1:24" x14ac:dyDescent="0.4">
      <c r="A287" t="s">
        <v>25</v>
      </c>
      <c r="B287">
        <v>328</v>
      </c>
      <c r="C287">
        <v>15</v>
      </c>
      <c r="D287" t="s">
        <v>48</v>
      </c>
      <c r="E287">
        <v>493658.27126000001</v>
      </c>
      <c r="F287">
        <v>5180984.1567599904</v>
      </c>
      <c r="G287" t="s">
        <v>9</v>
      </c>
      <c r="H287">
        <v>5</v>
      </c>
      <c r="I287">
        <v>563.45733041575488</v>
      </c>
      <c r="J287">
        <f t="shared" si="18"/>
        <v>1.0637286710474605</v>
      </c>
      <c r="N287">
        <v>286</v>
      </c>
      <c r="O287">
        <v>23</v>
      </c>
      <c r="P287" t="s">
        <v>35</v>
      </c>
      <c r="Q287">
        <v>493913.253394</v>
      </c>
      <c r="R287">
        <v>5180935.7768099904</v>
      </c>
      <c r="S287" t="s">
        <v>11</v>
      </c>
      <c r="T287">
        <v>2</v>
      </c>
      <c r="U287">
        <v>454.59518599562364</v>
      </c>
      <c r="V287">
        <v>1.2640214893685893</v>
      </c>
      <c r="W287">
        <v>310</v>
      </c>
      <c r="X287">
        <f t="shared" si="19"/>
        <v>0.89855072463768115</v>
      </c>
    </row>
    <row r="288" spans="1:24" x14ac:dyDescent="0.4">
      <c r="A288" t="s">
        <v>25</v>
      </c>
      <c r="B288">
        <v>100</v>
      </c>
      <c r="C288">
        <v>8</v>
      </c>
      <c r="D288" t="s">
        <v>38</v>
      </c>
      <c r="E288">
        <v>493435.68717500003</v>
      </c>
      <c r="F288">
        <v>5180709.8130599903</v>
      </c>
      <c r="G288" t="s">
        <v>9</v>
      </c>
      <c r="H288">
        <v>4</v>
      </c>
      <c r="I288">
        <v>556.3457330415755</v>
      </c>
      <c r="J288">
        <f t="shared" si="18"/>
        <v>1.050302969374046</v>
      </c>
      <c r="N288">
        <v>287</v>
      </c>
      <c r="O288">
        <v>24</v>
      </c>
      <c r="P288" t="s">
        <v>35</v>
      </c>
      <c r="Q288">
        <v>493945.157106</v>
      </c>
      <c r="R288">
        <v>5180931.7441299902</v>
      </c>
      <c r="S288" t="s">
        <v>11</v>
      </c>
      <c r="T288">
        <v>2</v>
      </c>
      <c r="U288">
        <v>374.72647702406999</v>
      </c>
      <c r="V288">
        <v>1.041943104954854</v>
      </c>
      <c r="W288">
        <v>194</v>
      </c>
      <c r="X288">
        <f t="shared" ref="X288:X292" si="20">W288/345</f>
        <v>0.56231884057971016</v>
      </c>
    </row>
    <row r="289" spans="1:24" x14ac:dyDescent="0.4">
      <c r="A289" t="s">
        <v>25</v>
      </c>
      <c r="B289">
        <v>349</v>
      </c>
      <c r="C289">
        <v>12</v>
      </c>
      <c r="D289" t="s">
        <v>50</v>
      </c>
      <c r="E289">
        <v>493572.819036</v>
      </c>
      <c r="F289">
        <v>5181023.0293300003</v>
      </c>
      <c r="G289" t="s">
        <v>9</v>
      </c>
      <c r="H289">
        <v>2</v>
      </c>
      <c r="I289">
        <v>553.61050328227566</v>
      </c>
      <c r="J289">
        <f t="shared" si="18"/>
        <v>1.0451392379611941</v>
      </c>
      <c r="N289">
        <v>288</v>
      </c>
      <c r="O289">
        <v>25</v>
      </c>
      <c r="P289" t="s">
        <v>35</v>
      </c>
      <c r="Q289">
        <v>493979.78699200001</v>
      </c>
      <c r="R289">
        <v>5180920.0508399904</v>
      </c>
      <c r="S289" t="s">
        <v>11</v>
      </c>
      <c r="T289">
        <v>2</v>
      </c>
      <c r="U289">
        <v>234.68271334792121</v>
      </c>
      <c r="V289">
        <v>0.65254538981844135</v>
      </c>
      <c r="W289">
        <v>30</v>
      </c>
      <c r="X289">
        <f t="shared" si="20"/>
        <v>8.6956521739130432E-2</v>
      </c>
    </row>
    <row r="290" spans="1:24" x14ac:dyDescent="0.4">
      <c r="A290" t="s">
        <v>25</v>
      </c>
      <c r="B290">
        <v>73</v>
      </c>
      <c r="C290">
        <v>8</v>
      </c>
      <c r="D290" t="s">
        <v>33</v>
      </c>
      <c r="E290">
        <v>493421.80271800002</v>
      </c>
      <c r="F290">
        <v>5180680.0438900003</v>
      </c>
      <c r="G290" t="s">
        <v>9</v>
      </c>
      <c r="H290">
        <v>4</v>
      </c>
      <c r="I290">
        <v>553.06345733041576</v>
      </c>
      <c r="J290">
        <f t="shared" si="18"/>
        <v>1.044106491678624</v>
      </c>
      <c r="N290">
        <v>289</v>
      </c>
      <c r="O290">
        <v>26</v>
      </c>
      <c r="P290" t="s">
        <v>35</v>
      </c>
      <c r="Q290">
        <v>494008.965211</v>
      </c>
      <c r="R290">
        <v>5180924.2349100001</v>
      </c>
      <c r="S290" t="s">
        <v>11</v>
      </c>
      <c r="T290">
        <v>2</v>
      </c>
      <c r="U290">
        <v>508.2056892778993</v>
      </c>
      <c r="V290">
        <v>1.4130878021942472</v>
      </c>
      <c r="W290">
        <v>330</v>
      </c>
      <c r="X290">
        <f t="shared" si="20"/>
        <v>0.95652173913043481</v>
      </c>
    </row>
    <row r="291" spans="1:24" x14ac:dyDescent="0.4">
      <c r="A291" t="s">
        <v>25</v>
      </c>
      <c r="B291">
        <v>373</v>
      </c>
      <c r="C291">
        <v>14</v>
      </c>
      <c r="D291" t="s">
        <v>47</v>
      </c>
      <c r="E291">
        <v>493635.37153300003</v>
      </c>
      <c r="F291">
        <v>5181056.5215800004</v>
      </c>
      <c r="G291" t="s">
        <v>9</v>
      </c>
      <c r="H291">
        <v>3</v>
      </c>
      <c r="I291">
        <v>553.06345733041576</v>
      </c>
      <c r="J291">
        <f t="shared" si="18"/>
        <v>1.044106491678624</v>
      </c>
      <c r="N291">
        <v>290</v>
      </c>
      <c r="O291">
        <v>27</v>
      </c>
      <c r="P291" t="s">
        <v>35</v>
      </c>
      <c r="Q291">
        <v>494040.87357200001</v>
      </c>
      <c r="R291">
        <v>5180924.75875</v>
      </c>
      <c r="S291" t="s">
        <v>11</v>
      </c>
      <c r="T291">
        <v>3</v>
      </c>
      <c r="U291">
        <v>331.50984682713346</v>
      </c>
      <c r="V291">
        <v>0.9217774037994767</v>
      </c>
      <c r="W291">
        <v>126</v>
      </c>
      <c r="X291">
        <f t="shared" si="20"/>
        <v>0.36521739130434783</v>
      </c>
    </row>
    <row r="292" spans="1:24" x14ac:dyDescent="0.4">
      <c r="A292" t="s">
        <v>25</v>
      </c>
      <c r="B292">
        <v>4</v>
      </c>
      <c r="C292">
        <v>8</v>
      </c>
      <c r="D292" t="s">
        <v>9</v>
      </c>
      <c r="E292">
        <v>493415.01299900003</v>
      </c>
      <c r="F292">
        <v>5180582.7119100001</v>
      </c>
      <c r="G292" t="s">
        <v>9</v>
      </c>
      <c r="H292">
        <v>6</v>
      </c>
      <c r="I292">
        <v>548.14004376367609</v>
      </c>
      <c r="J292">
        <f t="shared" si="18"/>
        <v>1.0348117751354906</v>
      </c>
      <c r="N292">
        <v>291</v>
      </c>
      <c r="O292">
        <v>28</v>
      </c>
      <c r="P292" t="s">
        <v>35</v>
      </c>
      <c r="Q292">
        <v>494072.77446300001</v>
      </c>
      <c r="R292">
        <v>5180917.7264599903</v>
      </c>
      <c r="S292" t="s">
        <v>11</v>
      </c>
      <c r="T292">
        <v>3</v>
      </c>
      <c r="U292">
        <v>343.54485776805251</v>
      </c>
      <c r="V292">
        <v>0.95524126994401215</v>
      </c>
      <c r="W292">
        <v>147</v>
      </c>
      <c r="X292">
        <f t="shared" si="20"/>
        <v>0.42608695652173911</v>
      </c>
    </row>
    <row r="293" spans="1:24" x14ac:dyDescent="0.4">
      <c r="A293" t="s">
        <v>25</v>
      </c>
      <c r="B293">
        <v>98</v>
      </c>
      <c r="C293">
        <v>6</v>
      </c>
      <c r="D293" t="s">
        <v>38</v>
      </c>
      <c r="E293">
        <v>493371.862522999</v>
      </c>
      <c r="F293">
        <v>5180703.7714799903</v>
      </c>
      <c r="G293" t="s">
        <v>9</v>
      </c>
      <c r="H293">
        <v>3</v>
      </c>
      <c r="I293">
        <v>547.04595185995618</v>
      </c>
      <c r="J293">
        <f t="shared" si="18"/>
        <v>1.0327462825703499</v>
      </c>
      <c r="N293">
        <v>292</v>
      </c>
      <c r="O293">
        <v>29</v>
      </c>
      <c r="P293" t="s">
        <v>35</v>
      </c>
      <c r="Q293">
        <v>494104.70020800002</v>
      </c>
      <c r="R293">
        <v>5180935.9190600002</v>
      </c>
      <c r="S293" t="s">
        <v>11</v>
      </c>
      <c r="T293">
        <v>3</v>
      </c>
      <c r="V293" t="s">
        <v>160</v>
      </c>
    </row>
    <row r="294" spans="1:24" x14ac:dyDescent="0.4">
      <c r="A294" t="s">
        <v>25</v>
      </c>
      <c r="B294">
        <v>230</v>
      </c>
      <c r="C294">
        <v>12</v>
      </c>
      <c r="D294" t="s">
        <v>30</v>
      </c>
      <c r="E294">
        <v>493572.190846999</v>
      </c>
      <c r="F294">
        <v>5180864.12519</v>
      </c>
      <c r="G294" t="s">
        <v>9</v>
      </c>
      <c r="H294">
        <v>5</v>
      </c>
      <c r="I294">
        <v>547.04595185995618</v>
      </c>
      <c r="J294">
        <f t="shared" si="18"/>
        <v>1.0327462825703499</v>
      </c>
      <c r="N294">
        <v>293</v>
      </c>
      <c r="O294">
        <v>30</v>
      </c>
      <c r="P294" t="s">
        <v>35</v>
      </c>
      <c r="Q294">
        <v>494136.58341800002</v>
      </c>
      <c r="R294">
        <v>5180910.7742100004</v>
      </c>
      <c r="S294" t="s">
        <v>11</v>
      </c>
      <c r="T294">
        <v>3</v>
      </c>
      <c r="V294" t="s">
        <v>160</v>
      </c>
    </row>
    <row r="295" spans="1:24" x14ac:dyDescent="0.4">
      <c r="A295" t="s">
        <v>25</v>
      </c>
      <c r="B295">
        <v>422</v>
      </c>
      <c r="C295">
        <v>18</v>
      </c>
      <c r="D295" t="s">
        <v>49</v>
      </c>
      <c r="E295">
        <v>493745.871519999</v>
      </c>
      <c r="F295">
        <v>5181100.9654400004</v>
      </c>
      <c r="G295" t="s">
        <v>9</v>
      </c>
      <c r="H295">
        <v>5</v>
      </c>
      <c r="I295">
        <v>544.31072210065645</v>
      </c>
      <c r="J295">
        <f t="shared" si="18"/>
        <v>1.0275825511574983</v>
      </c>
      <c r="N295">
        <v>297</v>
      </c>
      <c r="O295">
        <v>9</v>
      </c>
      <c r="P295" t="s">
        <v>44</v>
      </c>
      <c r="Q295">
        <v>493470.68572100002</v>
      </c>
      <c r="R295">
        <v>5180953.4659200003</v>
      </c>
      <c r="S295" t="s">
        <v>11</v>
      </c>
      <c r="T295">
        <v>3</v>
      </c>
      <c r="U295">
        <v>395.51422319474835</v>
      </c>
      <c r="V295">
        <v>1.0997443282954154</v>
      </c>
      <c r="W295">
        <v>229</v>
      </c>
      <c r="X295">
        <f t="shared" ref="X295:X311" si="21">W295/345</f>
        <v>0.663768115942029</v>
      </c>
    </row>
    <row r="296" spans="1:24" x14ac:dyDescent="0.4">
      <c r="A296" t="s">
        <v>25</v>
      </c>
      <c r="B296">
        <v>154</v>
      </c>
      <c r="C296">
        <v>11</v>
      </c>
      <c r="D296" t="s">
        <v>40</v>
      </c>
      <c r="E296">
        <v>493510.39818800002</v>
      </c>
      <c r="F296">
        <v>5180758.9589499803</v>
      </c>
      <c r="G296" t="s">
        <v>9</v>
      </c>
      <c r="H296">
        <v>5</v>
      </c>
      <c r="I296">
        <v>543.76367614879643</v>
      </c>
      <c r="J296">
        <f t="shared" si="18"/>
        <v>1.0265498048749278</v>
      </c>
      <c r="N296">
        <v>298</v>
      </c>
      <c r="O296">
        <v>10</v>
      </c>
      <c r="P296" t="s">
        <v>44</v>
      </c>
      <c r="Q296">
        <v>493502.60757300002</v>
      </c>
      <c r="R296">
        <v>5180966.5437000003</v>
      </c>
      <c r="S296" t="s">
        <v>11</v>
      </c>
      <c r="T296">
        <v>3</v>
      </c>
      <c r="U296">
        <v>379.10284463894965</v>
      </c>
      <c r="V296">
        <v>1.0541117835528668</v>
      </c>
      <c r="W296">
        <v>207</v>
      </c>
      <c r="X296">
        <f t="shared" si="21"/>
        <v>0.6</v>
      </c>
    </row>
    <row r="297" spans="1:24" x14ac:dyDescent="0.4">
      <c r="A297" t="s">
        <v>25</v>
      </c>
      <c r="B297">
        <v>152</v>
      </c>
      <c r="C297">
        <v>9</v>
      </c>
      <c r="D297" t="s">
        <v>40</v>
      </c>
      <c r="E297">
        <v>493447.78446200001</v>
      </c>
      <c r="F297">
        <v>5180761.6069099903</v>
      </c>
      <c r="G297" t="s">
        <v>9</v>
      </c>
      <c r="H297">
        <v>4</v>
      </c>
      <c r="I297">
        <v>542.12253829321662</v>
      </c>
      <c r="J297">
        <f t="shared" si="18"/>
        <v>1.023451566027217</v>
      </c>
      <c r="N297">
        <v>299</v>
      </c>
      <c r="O297">
        <v>11</v>
      </c>
      <c r="P297" t="s">
        <v>44</v>
      </c>
      <c r="Q297">
        <v>493534.496961998</v>
      </c>
      <c r="R297">
        <v>5180949.6186800003</v>
      </c>
      <c r="S297" t="s">
        <v>11</v>
      </c>
      <c r="T297">
        <v>3</v>
      </c>
      <c r="U297">
        <v>391.68490153172866</v>
      </c>
      <c r="V297">
        <v>1.0890967345221541</v>
      </c>
      <c r="W297">
        <v>223</v>
      </c>
      <c r="X297">
        <f t="shared" si="21"/>
        <v>0.6463768115942029</v>
      </c>
    </row>
    <row r="298" spans="1:24" x14ac:dyDescent="0.4">
      <c r="A298" t="s">
        <v>25</v>
      </c>
      <c r="B298">
        <v>202</v>
      </c>
      <c r="C298">
        <v>9</v>
      </c>
      <c r="D298" t="s">
        <v>32</v>
      </c>
      <c r="E298">
        <v>493448.56273100001</v>
      </c>
      <c r="F298">
        <v>5180826.3661900004</v>
      </c>
      <c r="G298" t="s">
        <v>9</v>
      </c>
      <c r="H298">
        <v>2</v>
      </c>
      <c r="I298">
        <v>540.48140043763669</v>
      </c>
      <c r="J298">
        <f t="shared" si="18"/>
        <v>1.0203533271795058</v>
      </c>
      <c r="N298">
        <v>300</v>
      </c>
      <c r="O298">
        <v>12</v>
      </c>
      <c r="P298" t="s">
        <v>44</v>
      </c>
      <c r="Q298">
        <v>493566.41524</v>
      </c>
      <c r="R298">
        <v>5180959.4742599903</v>
      </c>
      <c r="S298" t="s">
        <v>11</v>
      </c>
      <c r="T298">
        <v>3</v>
      </c>
      <c r="U298">
        <v>310.1750547045952</v>
      </c>
      <c r="V298">
        <v>0.86245509563416389</v>
      </c>
      <c r="W298">
        <v>97</v>
      </c>
      <c r="X298">
        <f t="shared" si="21"/>
        <v>0.28115942028985508</v>
      </c>
    </row>
    <row r="299" spans="1:24" x14ac:dyDescent="0.4">
      <c r="A299" t="s">
        <v>25</v>
      </c>
      <c r="B299">
        <v>3</v>
      </c>
      <c r="C299">
        <v>7</v>
      </c>
      <c r="D299" t="s">
        <v>9</v>
      </c>
      <c r="E299">
        <v>493383.10704700003</v>
      </c>
      <c r="F299">
        <v>5180586.0806700001</v>
      </c>
      <c r="G299" t="s">
        <v>9</v>
      </c>
      <c r="H299">
        <v>5</v>
      </c>
      <c r="I299">
        <v>538.29321663019687</v>
      </c>
      <c r="J299">
        <f t="shared" si="18"/>
        <v>1.0162223420492242</v>
      </c>
      <c r="N299">
        <v>301</v>
      </c>
      <c r="O299">
        <v>13</v>
      </c>
      <c r="P299" t="s">
        <v>44</v>
      </c>
      <c r="Q299">
        <v>493598.317293</v>
      </c>
      <c r="R299">
        <v>5180954.2174000004</v>
      </c>
      <c r="S299" t="s">
        <v>11</v>
      </c>
      <c r="T299">
        <v>3</v>
      </c>
      <c r="U299">
        <v>252.73522975929978</v>
      </c>
      <c r="V299">
        <v>0.70274118903524463</v>
      </c>
      <c r="W299">
        <v>45</v>
      </c>
      <c r="X299">
        <f t="shared" si="21"/>
        <v>0.13043478260869565</v>
      </c>
    </row>
    <row r="300" spans="1:24" x14ac:dyDescent="0.4">
      <c r="A300" t="s">
        <v>25</v>
      </c>
      <c r="B300">
        <v>25</v>
      </c>
      <c r="C300">
        <v>8</v>
      </c>
      <c r="D300" t="s">
        <v>10</v>
      </c>
      <c r="E300">
        <v>493436.88065299799</v>
      </c>
      <c r="F300">
        <v>5180614.4689100003</v>
      </c>
      <c r="G300" t="s">
        <v>9</v>
      </c>
      <c r="H300">
        <v>6</v>
      </c>
      <c r="I300">
        <v>538.29321663019687</v>
      </c>
      <c r="J300">
        <f t="shared" si="18"/>
        <v>1.0162223420492242</v>
      </c>
      <c r="N300">
        <v>302</v>
      </c>
      <c r="O300">
        <v>14</v>
      </c>
      <c r="P300" t="s">
        <v>44</v>
      </c>
      <c r="Q300">
        <v>493631.431901998</v>
      </c>
      <c r="R300">
        <v>5180959.5847699903</v>
      </c>
      <c r="S300" t="s">
        <v>11</v>
      </c>
      <c r="T300">
        <v>3</v>
      </c>
      <c r="U300">
        <v>250.54704595185996</v>
      </c>
      <c r="V300">
        <v>0.6966568497362382</v>
      </c>
      <c r="W300">
        <v>42</v>
      </c>
      <c r="X300">
        <f t="shared" si="21"/>
        <v>0.12173913043478261</v>
      </c>
    </row>
    <row r="301" spans="1:24" x14ac:dyDescent="0.4">
      <c r="A301" t="s">
        <v>25</v>
      </c>
      <c r="B301">
        <v>394</v>
      </c>
      <c r="C301">
        <v>13</v>
      </c>
      <c r="D301" t="s">
        <v>51</v>
      </c>
      <c r="E301">
        <v>493594.938430999</v>
      </c>
      <c r="F301">
        <v>5181067.5489800004</v>
      </c>
      <c r="G301" t="s">
        <v>9</v>
      </c>
      <c r="H301">
        <v>2</v>
      </c>
      <c r="I301">
        <v>537.74617067833697</v>
      </c>
      <c r="J301">
        <f t="shared" si="18"/>
        <v>1.0151895957666541</v>
      </c>
      <c r="N301">
        <v>303</v>
      </c>
      <c r="O301">
        <v>15</v>
      </c>
      <c r="P301" t="s">
        <v>44</v>
      </c>
      <c r="Q301">
        <v>493663.33024500002</v>
      </c>
      <c r="R301">
        <v>5180951.1721900003</v>
      </c>
      <c r="S301" t="s">
        <v>11</v>
      </c>
      <c r="T301">
        <v>3</v>
      </c>
      <c r="U301">
        <v>283.36980306345731</v>
      </c>
      <c r="V301">
        <v>0.7879219392213348</v>
      </c>
      <c r="W301">
        <v>67</v>
      </c>
      <c r="X301">
        <f t="shared" si="21"/>
        <v>0.19420289855072465</v>
      </c>
    </row>
    <row r="302" spans="1:24" x14ac:dyDescent="0.4">
      <c r="A302" t="s">
        <v>25</v>
      </c>
      <c r="B302">
        <v>177</v>
      </c>
      <c r="C302">
        <v>8</v>
      </c>
      <c r="D302" t="s">
        <v>37</v>
      </c>
      <c r="E302">
        <v>493431.82198000001</v>
      </c>
      <c r="F302">
        <v>5180805.1601499803</v>
      </c>
      <c r="G302" t="s">
        <v>9</v>
      </c>
      <c r="H302">
        <v>2</v>
      </c>
      <c r="I302">
        <v>537.19912472647695</v>
      </c>
      <c r="J302">
        <f t="shared" si="18"/>
        <v>1.0141568494840836</v>
      </c>
      <c r="N302">
        <v>304</v>
      </c>
      <c r="O302">
        <v>16</v>
      </c>
      <c r="P302" t="s">
        <v>44</v>
      </c>
      <c r="Q302">
        <v>493694.04643400002</v>
      </c>
      <c r="R302">
        <v>5180960.0055299904</v>
      </c>
      <c r="S302" t="s">
        <v>11</v>
      </c>
      <c r="T302">
        <v>3</v>
      </c>
      <c r="U302">
        <v>397.70240700218818</v>
      </c>
      <c r="V302">
        <v>1.1058286675944218</v>
      </c>
      <c r="W302">
        <v>234</v>
      </c>
      <c r="X302">
        <f t="shared" si="21"/>
        <v>0.67826086956521736</v>
      </c>
    </row>
    <row r="303" spans="1:24" x14ac:dyDescent="0.4">
      <c r="A303" t="s">
        <v>25</v>
      </c>
      <c r="B303">
        <v>272</v>
      </c>
      <c r="C303">
        <v>9</v>
      </c>
      <c r="D303" t="s">
        <v>35</v>
      </c>
      <c r="E303">
        <v>493466.52908200002</v>
      </c>
      <c r="F303">
        <v>5180921.6894899802</v>
      </c>
      <c r="G303" t="s">
        <v>9</v>
      </c>
      <c r="H303">
        <v>1</v>
      </c>
      <c r="I303">
        <v>537.19912472647695</v>
      </c>
      <c r="J303">
        <f t="shared" si="18"/>
        <v>1.0141568494840836</v>
      </c>
      <c r="N303">
        <v>305</v>
      </c>
      <c r="O303">
        <v>17</v>
      </c>
      <c r="P303" t="s">
        <v>44</v>
      </c>
      <c r="Q303">
        <v>493725.95835299901</v>
      </c>
      <c r="R303">
        <v>5180964.0836100001</v>
      </c>
      <c r="S303" t="s">
        <v>11</v>
      </c>
      <c r="T303">
        <v>3</v>
      </c>
      <c r="U303">
        <v>364.33260393873081</v>
      </c>
      <c r="V303">
        <v>1.0130424932845732</v>
      </c>
      <c r="W303">
        <v>170</v>
      </c>
      <c r="X303">
        <f t="shared" si="21"/>
        <v>0.49275362318840582</v>
      </c>
    </row>
    <row r="304" spans="1:24" x14ac:dyDescent="0.4">
      <c r="A304" t="s">
        <v>25</v>
      </c>
      <c r="B304">
        <v>23</v>
      </c>
      <c r="C304">
        <v>6</v>
      </c>
      <c r="D304" t="s">
        <v>10</v>
      </c>
      <c r="E304">
        <v>493371.45561800001</v>
      </c>
      <c r="F304">
        <v>5180609.6268499903</v>
      </c>
      <c r="G304" t="s">
        <v>9</v>
      </c>
      <c r="H304">
        <v>4</v>
      </c>
      <c r="I304">
        <v>536.10503282275704</v>
      </c>
      <c r="J304">
        <f t="shared" si="18"/>
        <v>1.0120913569189429</v>
      </c>
      <c r="N304">
        <v>306</v>
      </c>
      <c r="O304">
        <v>18</v>
      </c>
      <c r="P304" t="s">
        <v>44</v>
      </c>
      <c r="Q304">
        <v>493757.84306599799</v>
      </c>
      <c r="R304">
        <v>5180942.0481599905</v>
      </c>
      <c r="S304" t="s">
        <v>11</v>
      </c>
      <c r="T304">
        <v>3</v>
      </c>
      <c r="U304">
        <v>399.34354485776805</v>
      </c>
      <c r="V304">
        <v>1.1103919220686767</v>
      </c>
      <c r="W304">
        <v>237</v>
      </c>
      <c r="X304">
        <f t="shared" si="21"/>
        <v>0.68695652173913047</v>
      </c>
    </row>
    <row r="305" spans="1:24" x14ac:dyDescent="0.4">
      <c r="A305" t="s">
        <v>25</v>
      </c>
      <c r="B305">
        <v>300</v>
      </c>
      <c r="C305">
        <v>12</v>
      </c>
      <c r="D305" t="s">
        <v>44</v>
      </c>
      <c r="E305">
        <v>493566.41524</v>
      </c>
      <c r="F305">
        <v>5180959.4742599903</v>
      </c>
      <c r="G305" t="s">
        <v>9</v>
      </c>
      <c r="H305">
        <v>3</v>
      </c>
      <c r="I305">
        <v>533.36980306345731</v>
      </c>
      <c r="J305">
        <f t="shared" si="18"/>
        <v>1.0069276255060913</v>
      </c>
      <c r="N305">
        <v>307</v>
      </c>
      <c r="O305">
        <v>19</v>
      </c>
      <c r="P305" t="s">
        <v>44</v>
      </c>
      <c r="Q305">
        <v>493789.76676500001</v>
      </c>
      <c r="R305">
        <v>5180957.4610299803</v>
      </c>
      <c r="S305" t="s">
        <v>11</v>
      </c>
      <c r="T305">
        <v>3</v>
      </c>
      <c r="U305">
        <v>367.61487964989055</v>
      </c>
      <c r="V305">
        <v>1.0221690022330829</v>
      </c>
      <c r="W305">
        <v>178</v>
      </c>
      <c r="X305">
        <f t="shared" si="21"/>
        <v>0.51594202898550723</v>
      </c>
    </row>
    <row r="306" spans="1:24" x14ac:dyDescent="0.4">
      <c r="A306" t="s">
        <v>25</v>
      </c>
      <c r="B306">
        <v>303</v>
      </c>
      <c r="C306">
        <v>15</v>
      </c>
      <c r="D306" t="s">
        <v>44</v>
      </c>
      <c r="E306">
        <v>493663.33024500002</v>
      </c>
      <c r="F306">
        <v>5180951.1721900003</v>
      </c>
      <c r="G306" t="s">
        <v>9</v>
      </c>
      <c r="H306">
        <v>6</v>
      </c>
      <c r="I306">
        <v>528.99343544857766</v>
      </c>
      <c r="J306">
        <f t="shared" si="18"/>
        <v>0.99866565524552842</v>
      </c>
      <c r="N306">
        <v>308</v>
      </c>
      <c r="O306">
        <v>20</v>
      </c>
      <c r="P306" t="s">
        <v>44</v>
      </c>
      <c r="Q306">
        <v>493821.674625999</v>
      </c>
      <c r="R306">
        <v>5180957.6503400002</v>
      </c>
      <c r="S306" t="s">
        <v>11</v>
      </c>
      <c r="T306">
        <v>3</v>
      </c>
      <c r="U306">
        <v>376.91466083150982</v>
      </c>
      <c r="V306">
        <v>1.0480274442538604</v>
      </c>
      <c r="W306">
        <v>201</v>
      </c>
      <c r="X306">
        <f t="shared" si="21"/>
        <v>0.58260869565217388</v>
      </c>
    </row>
    <row r="307" spans="1:24" x14ac:dyDescent="0.4">
      <c r="A307" t="s">
        <v>25</v>
      </c>
      <c r="B307">
        <v>420</v>
      </c>
      <c r="C307">
        <v>16</v>
      </c>
      <c r="D307" t="s">
        <v>49</v>
      </c>
      <c r="E307">
        <v>493681.925006998</v>
      </c>
      <c r="F307">
        <v>5181110.7360899802</v>
      </c>
      <c r="G307" t="s">
        <v>9</v>
      </c>
      <c r="H307">
        <v>3</v>
      </c>
      <c r="I307">
        <v>520.78774617067836</v>
      </c>
      <c r="J307">
        <f t="shared" ref="J307:J354" si="22">I307/$L$12</f>
        <v>0.98317446100697325</v>
      </c>
      <c r="N307">
        <v>309</v>
      </c>
      <c r="O307">
        <v>21</v>
      </c>
      <c r="P307" t="s">
        <v>44</v>
      </c>
      <c r="Q307">
        <v>493855.16524100001</v>
      </c>
      <c r="R307">
        <v>5180939.6167799802</v>
      </c>
      <c r="S307" t="s">
        <v>11</v>
      </c>
      <c r="T307">
        <v>3</v>
      </c>
      <c r="U307">
        <v>414.11378555798683</v>
      </c>
      <c r="V307">
        <v>1.1514612123369699</v>
      </c>
      <c r="W307">
        <v>258</v>
      </c>
      <c r="X307">
        <f t="shared" si="21"/>
        <v>0.74782608695652175</v>
      </c>
    </row>
    <row r="308" spans="1:24" x14ac:dyDescent="0.4">
      <c r="A308" t="s">
        <v>25</v>
      </c>
      <c r="B308">
        <v>419</v>
      </c>
      <c r="C308">
        <v>15</v>
      </c>
      <c r="D308" t="s">
        <v>49</v>
      </c>
      <c r="E308">
        <v>493648.355764999</v>
      </c>
      <c r="F308">
        <v>5181104.3018699903</v>
      </c>
      <c r="G308" t="s">
        <v>9</v>
      </c>
      <c r="H308">
        <v>2</v>
      </c>
      <c r="I308">
        <v>519.14660831509843</v>
      </c>
      <c r="J308">
        <f t="shared" si="22"/>
        <v>0.98007622215926216</v>
      </c>
      <c r="N308">
        <v>310</v>
      </c>
      <c r="O308">
        <v>22</v>
      </c>
      <c r="P308" t="s">
        <v>44</v>
      </c>
      <c r="Q308">
        <v>493885.503361999</v>
      </c>
      <c r="R308">
        <v>5180970.8085200004</v>
      </c>
      <c r="S308" t="s">
        <v>11</v>
      </c>
      <c r="T308">
        <v>3</v>
      </c>
      <c r="U308">
        <v>430.52516411378554</v>
      </c>
      <c r="V308">
        <v>1.1970937570795184</v>
      </c>
      <c r="W308">
        <v>285</v>
      </c>
      <c r="X308">
        <f t="shared" si="21"/>
        <v>0.82608695652173914</v>
      </c>
    </row>
    <row r="309" spans="1:24" x14ac:dyDescent="0.4">
      <c r="A309" t="s">
        <v>25</v>
      </c>
      <c r="B309">
        <v>128</v>
      </c>
      <c r="C309">
        <v>10</v>
      </c>
      <c r="D309" t="s">
        <v>39</v>
      </c>
      <c r="E309">
        <v>493496.794142998</v>
      </c>
      <c r="F309">
        <v>5180744.0833000001</v>
      </c>
      <c r="G309" t="s">
        <v>9</v>
      </c>
      <c r="H309">
        <v>5</v>
      </c>
      <c r="I309">
        <v>517.50547045951862</v>
      </c>
      <c r="J309">
        <f t="shared" si="22"/>
        <v>0.97697798331155117</v>
      </c>
      <c r="N309">
        <v>311</v>
      </c>
      <c r="O309">
        <v>23</v>
      </c>
      <c r="P309" t="s">
        <v>44</v>
      </c>
      <c r="Q309">
        <v>493917.40765800001</v>
      </c>
      <c r="R309">
        <v>5180967.5535500003</v>
      </c>
      <c r="S309" t="s">
        <v>11</v>
      </c>
      <c r="T309">
        <v>3</v>
      </c>
      <c r="U309">
        <v>229.21225382932167</v>
      </c>
      <c r="V309">
        <v>0.63733454157092528</v>
      </c>
      <c r="W309">
        <v>25</v>
      </c>
      <c r="X309">
        <f t="shared" si="21"/>
        <v>7.2463768115942032E-2</v>
      </c>
    </row>
    <row r="310" spans="1:24" x14ac:dyDescent="0.4">
      <c r="A310" t="s">
        <v>25</v>
      </c>
      <c r="B310">
        <v>329</v>
      </c>
      <c r="C310">
        <v>16</v>
      </c>
      <c r="D310" t="s">
        <v>48</v>
      </c>
      <c r="E310">
        <v>493691.386340998</v>
      </c>
      <c r="F310">
        <v>5180990.9908600003</v>
      </c>
      <c r="G310" t="s">
        <v>9</v>
      </c>
      <c r="H310">
        <v>6</v>
      </c>
      <c r="I310">
        <v>516.41137855579871</v>
      </c>
      <c r="J310">
        <f t="shared" si="22"/>
        <v>0.97491249074641051</v>
      </c>
      <c r="N310">
        <v>312</v>
      </c>
      <c r="O310">
        <v>24</v>
      </c>
      <c r="P310" t="s">
        <v>44</v>
      </c>
      <c r="Q310">
        <v>493946.579880998</v>
      </c>
      <c r="R310">
        <v>5180965.7970000003</v>
      </c>
      <c r="S310" t="s">
        <v>11</v>
      </c>
      <c r="T310">
        <v>4</v>
      </c>
      <c r="U310">
        <v>430.52516411378554</v>
      </c>
      <c r="V310">
        <v>1.1970937570795184</v>
      </c>
      <c r="W310">
        <v>286</v>
      </c>
      <c r="X310">
        <f t="shared" si="21"/>
        <v>0.82898550724637676</v>
      </c>
    </row>
    <row r="311" spans="1:24" x14ac:dyDescent="0.4">
      <c r="A311" t="s">
        <v>25</v>
      </c>
      <c r="B311">
        <v>96</v>
      </c>
      <c r="C311">
        <v>4</v>
      </c>
      <c r="D311" t="s">
        <v>38</v>
      </c>
      <c r="E311">
        <v>493308.02597100002</v>
      </c>
      <c r="F311">
        <v>5180687.1739800004</v>
      </c>
      <c r="G311" t="s">
        <v>9</v>
      </c>
      <c r="H311">
        <v>1</v>
      </c>
      <c r="I311">
        <v>511.48796498905904</v>
      </c>
      <c r="J311">
        <f t="shared" si="22"/>
        <v>0.96561777420327721</v>
      </c>
      <c r="N311">
        <v>313</v>
      </c>
      <c r="O311">
        <v>25</v>
      </c>
      <c r="P311" t="s">
        <v>44</v>
      </c>
      <c r="Q311">
        <v>493981.20999900001</v>
      </c>
      <c r="R311">
        <v>5180954.7101699803</v>
      </c>
      <c r="S311" t="s">
        <v>11</v>
      </c>
      <c r="T311">
        <v>4</v>
      </c>
      <c r="U311">
        <v>382.93216630196935</v>
      </c>
      <c r="V311">
        <v>1.0647593773261281</v>
      </c>
      <c r="W311">
        <v>211</v>
      </c>
      <c r="X311">
        <f t="shared" si="21"/>
        <v>0.61159420289855071</v>
      </c>
    </row>
    <row r="312" spans="1:24" x14ac:dyDescent="0.4">
      <c r="A312" t="s">
        <v>25</v>
      </c>
      <c r="B312">
        <v>304</v>
      </c>
      <c r="C312">
        <v>16</v>
      </c>
      <c r="D312" t="s">
        <v>44</v>
      </c>
      <c r="E312">
        <v>493694.04643400002</v>
      </c>
      <c r="F312">
        <v>5180960.0055299904</v>
      </c>
      <c r="G312" t="s">
        <v>9</v>
      </c>
      <c r="H312">
        <v>6</v>
      </c>
      <c r="I312">
        <v>510.39387308533912</v>
      </c>
      <c r="J312">
        <f t="shared" si="22"/>
        <v>0.96355228163813655</v>
      </c>
      <c r="N312">
        <v>314</v>
      </c>
      <c r="O312">
        <v>26</v>
      </c>
      <c r="P312" t="s">
        <v>44</v>
      </c>
      <c r="Q312">
        <v>494013.118976</v>
      </c>
      <c r="R312">
        <v>5180956.0117199803</v>
      </c>
      <c r="S312" t="s">
        <v>11</v>
      </c>
      <c r="T312">
        <v>4</v>
      </c>
      <c r="V312" t="s">
        <v>160</v>
      </c>
    </row>
    <row r="313" spans="1:24" x14ac:dyDescent="0.4">
      <c r="A313" t="s">
        <v>25</v>
      </c>
      <c r="B313">
        <v>399</v>
      </c>
      <c r="C313">
        <v>18</v>
      </c>
      <c r="D313" t="s">
        <v>51</v>
      </c>
      <c r="E313">
        <v>493754.005991999</v>
      </c>
      <c r="F313">
        <v>5181069.176</v>
      </c>
      <c r="G313" t="s">
        <v>9</v>
      </c>
      <c r="H313">
        <v>6</v>
      </c>
      <c r="I313">
        <v>510.39387308533912</v>
      </c>
      <c r="J313">
        <f t="shared" si="22"/>
        <v>0.96355228163813655</v>
      </c>
      <c r="N313">
        <v>315</v>
      </c>
      <c r="O313">
        <v>27</v>
      </c>
      <c r="P313" t="s">
        <v>44</v>
      </c>
      <c r="Q313">
        <v>494042.75106500002</v>
      </c>
      <c r="R313">
        <v>5180958.35647</v>
      </c>
      <c r="S313" t="s">
        <v>11</v>
      </c>
      <c r="T313">
        <v>4</v>
      </c>
      <c r="U313">
        <v>372.53829321663017</v>
      </c>
      <c r="V313">
        <v>1.0358587656558476</v>
      </c>
      <c r="W313">
        <v>191</v>
      </c>
      <c r="X313">
        <f t="shared" ref="X313:X328" si="23">W313/345</f>
        <v>0.55362318840579705</v>
      </c>
    </row>
    <row r="314" spans="1:24" x14ac:dyDescent="0.4">
      <c r="A314" t="s">
        <v>25</v>
      </c>
      <c r="B314">
        <v>75</v>
      </c>
      <c r="C314">
        <v>10</v>
      </c>
      <c r="D314" t="s">
        <v>33</v>
      </c>
      <c r="E314">
        <v>493488.02278900001</v>
      </c>
      <c r="F314">
        <v>5180680.5309100002</v>
      </c>
      <c r="G314" t="s">
        <v>9</v>
      </c>
      <c r="H314">
        <v>6</v>
      </c>
      <c r="I314">
        <v>506.56455142231948</v>
      </c>
      <c r="J314">
        <f t="shared" si="22"/>
        <v>0.95632305766014414</v>
      </c>
      <c r="N314">
        <v>316</v>
      </c>
      <c r="O314">
        <v>28</v>
      </c>
      <c r="P314" t="s">
        <v>44</v>
      </c>
      <c r="Q314">
        <v>494076.92789499799</v>
      </c>
      <c r="R314">
        <v>5180949.5033200001</v>
      </c>
      <c r="S314" t="s">
        <v>11</v>
      </c>
      <c r="T314">
        <v>4</v>
      </c>
      <c r="U314">
        <v>318.38074398249449</v>
      </c>
      <c r="V314">
        <v>0.88527136800543793</v>
      </c>
      <c r="W314">
        <v>103</v>
      </c>
      <c r="X314">
        <f t="shared" si="23"/>
        <v>0.29855072463768118</v>
      </c>
    </row>
    <row r="315" spans="1:24" x14ac:dyDescent="0.4">
      <c r="A315" t="s">
        <v>25</v>
      </c>
      <c r="B315">
        <v>129</v>
      </c>
      <c r="C315">
        <v>11</v>
      </c>
      <c r="D315" t="s">
        <v>39</v>
      </c>
      <c r="E315">
        <v>493528.684700999</v>
      </c>
      <c r="F315">
        <v>5180727.1582500003</v>
      </c>
      <c r="G315" t="s">
        <v>9</v>
      </c>
      <c r="H315">
        <v>6</v>
      </c>
      <c r="I315">
        <v>504.92341356673961</v>
      </c>
      <c r="J315">
        <f t="shared" si="22"/>
        <v>0.95322481881243315</v>
      </c>
      <c r="N315">
        <v>323</v>
      </c>
      <c r="O315">
        <v>10</v>
      </c>
      <c r="P315" t="s">
        <v>48</v>
      </c>
      <c r="Q315">
        <v>493501.32631400001</v>
      </c>
      <c r="R315">
        <v>5180997.2675900003</v>
      </c>
      <c r="S315" t="s">
        <v>11</v>
      </c>
      <c r="T315">
        <v>4</v>
      </c>
      <c r="U315">
        <v>233.58862144420129</v>
      </c>
      <c r="V315">
        <v>0.64950322016893813</v>
      </c>
      <c r="W315">
        <v>29</v>
      </c>
      <c r="X315">
        <f t="shared" si="23"/>
        <v>8.4057971014492749E-2</v>
      </c>
    </row>
    <row r="316" spans="1:24" x14ac:dyDescent="0.4">
      <c r="A316" t="s">
        <v>25</v>
      </c>
      <c r="B316">
        <v>72</v>
      </c>
      <c r="C316">
        <v>7</v>
      </c>
      <c r="D316" t="s">
        <v>33</v>
      </c>
      <c r="E316">
        <v>493392.296325</v>
      </c>
      <c r="F316">
        <v>5180681.4133900004</v>
      </c>
      <c r="G316" t="s">
        <v>9</v>
      </c>
      <c r="H316">
        <v>4</v>
      </c>
      <c r="I316">
        <v>503.8293216630197</v>
      </c>
      <c r="J316">
        <f t="shared" si="22"/>
        <v>0.95115932624729238</v>
      </c>
      <c r="N316">
        <v>324</v>
      </c>
      <c r="O316">
        <v>11</v>
      </c>
      <c r="P316" t="s">
        <v>48</v>
      </c>
      <c r="Q316">
        <v>493530.638179</v>
      </c>
      <c r="R316">
        <v>5180981.4038000004</v>
      </c>
      <c r="S316" t="s">
        <v>11</v>
      </c>
      <c r="T316">
        <v>4</v>
      </c>
      <c r="U316">
        <v>313.45733041575494</v>
      </c>
      <c r="V316">
        <v>0.87158160458267353</v>
      </c>
      <c r="W316">
        <v>101</v>
      </c>
      <c r="X316">
        <f t="shared" si="23"/>
        <v>0.29275362318840581</v>
      </c>
    </row>
    <row r="317" spans="1:24" x14ac:dyDescent="0.4">
      <c r="A317" t="s">
        <v>25</v>
      </c>
      <c r="B317">
        <v>231</v>
      </c>
      <c r="C317">
        <v>13</v>
      </c>
      <c r="D317" t="s">
        <v>30</v>
      </c>
      <c r="E317">
        <v>493604.093411999</v>
      </c>
      <c r="F317">
        <v>5180858.8683700003</v>
      </c>
      <c r="G317" t="s">
        <v>9</v>
      </c>
      <c r="H317">
        <v>6</v>
      </c>
      <c r="I317">
        <v>494.52954048140043</v>
      </c>
      <c r="J317">
        <f t="shared" si="22"/>
        <v>0.93360263944359645</v>
      </c>
      <c r="N317">
        <v>325</v>
      </c>
      <c r="O317">
        <v>12</v>
      </c>
      <c r="P317" t="s">
        <v>48</v>
      </c>
      <c r="Q317">
        <v>493562.55629500002</v>
      </c>
      <c r="R317">
        <v>5180991.2593599902</v>
      </c>
      <c r="S317" t="s">
        <v>11</v>
      </c>
      <c r="T317">
        <v>4</v>
      </c>
      <c r="U317">
        <v>256.56455142231948</v>
      </c>
      <c r="V317">
        <v>0.71338878280850593</v>
      </c>
      <c r="W317">
        <v>49</v>
      </c>
      <c r="X317">
        <f t="shared" si="23"/>
        <v>0.14202898550724638</v>
      </c>
    </row>
    <row r="318" spans="1:24" x14ac:dyDescent="0.4">
      <c r="A318" t="s">
        <v>25</v>
      </c>
      <c r="B318">
        <v>253</v>
      </c>
      <c r="C318">
        <v>13</v>
      </c>
      <c r="D318" t="s">
        <v>34</v>
      </c>
      <c r="E318">
        <v>493573.21164499799</v>
      </c>
      <c r="F318">
        <v>5180890.6823100001</v>
      </c>
      <c r="G318" t="s">
        <v>9</v>
      </c>
      <c r="H318">
        <v>4</v>
      </c>
      <c r="I318">
        <v>490.15317286652078</v>
      </c>
      <c r="J318">
        <f t="shared" si="22"/>
        <v>0.92534066918303359</v>
      </c>
      <c r="N318">
        <v>326</v>
      </c>
      <c r="O318">
        <v>13</v>
      </c>
      <c r="P318" t="s">
        <v>48</v>
      </c>
      <c r="Q318">
        <v>493594.458174998</v>
      </c>
      <c r="R318">
        <v>5180986.0024800003</v>
      </c>
      <c r="S318" t="s">
        <v>11</v>
      </c>
      <c r="T318">
        <v>4</v>
      </c>
      <c r="U318">
        <v>297.04595185995623</v>
      </c>
      <c r="V318">
        <v>0.82594905984012512</v>
      </c>
      <c r="W318">
        <v>85</v>
      </c>
      <c r="X318">
        <f t="shared" si="23"/>
        <v>0.24637681159420291</v>
      </c>
    </row>
    <row r="319" spans="1:24" x14ac:dyDescent="0.4">
      <c r="A319" t="s">
        <v>25</v>
      </c>
      <c r="B319">
        <v>397</v>
      </c>
      <c r="C319">
        <v>16</v>
      </c>
      <c r="D319" t="s">
        <v>51</v>
      </c>
      <c r="E319">
        <v>493690.210724</v>
      </c>
      <c r="F319">
        <v>5181087.1334199803</v>
      </c>
      <c r="G319" t="s">
        <v>9</v>
      </c>
      <c r="H319">
        <v>4</v>
      </c>
      <c r="I319">
        <v>486.87089715536104</v>
      </c>
      <c r="J319">
        <f t="shared" si="22"/>
        <v>0.91914419148761151</v>
      </c>
      <c r="N319">
        <v>327</v>
      </c>
      <c r="O319">
        <v>14</v>
      </c>
      <c r="P319" t="s">
        <v>48</v>
      </c>
      <c r="Q319">
        <v>493626.37309200002</v>
      </c>
      <c r="R319">
        <v>5180992.9692099905</v>
      </c>
      <c r="S319" t="s">
        <v>11</v>
      </c>
      <c r="T319">
        <v>4</v>
      </c>
      <c r="U319">
        <v>229.75929978118162</v>
      </c>
      <c r="V319">
        <v>0.63885562639567695</v>
      </c>
      <c r="W319">
        <v>26</v>
      </c>
      <c r="X319">
        <f t="shared" si="23"/>
        <v>7.5362318840579715E-2</v>
      </c>
    </row>
    <row r="320" spans="1:24" x14ac:dyDescent="0.4">
      <c r="A320" t="s">
        <v>25</v>
      </c>
      <c r="B320">
        <v>123</v>
      </c>
      <c r="C320">
        <v>5</v>
      </c>
      <c r="D320" t="s">
        <v>39</v>
      </c>
      <c r="E320">
        <v>493337.243514998</v>
      </c>
      <c r="F320">
        <v>5180738.1465699803</v>
      </c>
      <c r="G320" t="s">
        <v>9</v>
      </c>
      <c r="H320">
        <v>1</v>
      </c>
      <c r="I320">
        <v>485.77680525164112</v>
      </c>
      <c r="J320">
        <f t="shared" si="22"/>
        <v>0.91707869892247085</v>
      </c>
      <c r="N320">
        <v>328</v>
      </c>
      <c r="O320">
        <v>15</v>
      </c>
      <c r="P320" t="s">
        <v>48</v>
      </c>
      <c r="Q320">
        <v>493658.27126000001</v>
      </c>
      <c r="R320">
        <v>5180984.1567599904</v>
      </c>
      <c r="S320" t="s">
        <v>11</v>
      </c>
      <c r="T320">
        <v>4</v>
      </c>
      <c r="U320">
        <v>221.00656455142231</v>
      </c>
      <c r="V320">
        <v>0.61451826919965113</v>
      </c>
      <c r="W320">
        <v>21</v>
      </c>
      <c r="X320">
        <f t="shared" si="23"/>
        <v>6.0869565217391307E-2</v>
      </c>
    </row>
    <row r="321" spans="1:24" x14ac:dyDescent="0.4">
      <c r="A321" t="s">
        <v>25</v>
      </c>
      <c r="B321">
        <v>251</v>
      </c>
      <c r="C321">
        <v>11</v>
      </c>
      <c r="D321" t="s">
        <v>34</v>
      </c>
      <c r="E321">
        <v>493509.39061900001</v>
      </c>
      <c r="F321">
        <v>5180886.0838599904</v>
      </c>
      <c r="G321" t="s">
        <v>9</v>
      </c>
      <c r="H321">
        <v>3</v>
      </c>
      <c r="I321">
        <v>485.22975929978116</v>
      </c>
      <c r="J321">
        <f t="shared" si="22"/>
        <v>0.91604595263990041</v>
      </c>
      <c r="N321">
        <v>329</v>
      </c>
      <c r="O321">
        <v>16</v>
      </c>
      <c r="P321" t="s">
        <v>48</v>
      </c>
      <c r="Q321">
        <v>493691.386340998</v>
      </c>
      <c r="R321">
        <v>5180990.9908600003</v>
      </c>
      <c r="S321" t="s">
        <v>11</v>
      </c>
      <c r="T321">
        <v>4</v>
      </c>
      <c r="U321">
        <v>227.02407002188184</v>
      </c>
      <c r="V321">
        <v>0.63125020227191886</v>
      </c>
      <c r="W321">
        <v>24</v>
      </c>
      <c r="X321">
        <f t="shared" si="23"/>
        <v>6.9565217391304349E-2</v>
      </c>
    </row>
    <row r="322" spans="1:24" x14ac:dyDescent="0.4">
      <c r="A322" t="s">
        <v>25</v>
      </c>
      <c r="B322">
        <v>43</v>
      </c>
      <c r="C322">
        <v>3</v>
      </c>
      <c r="D322" t="s">
        <v>11</v>
      </c>
      <c r="E322">
        <v>493257.95663500001</v>
      </c>
      <c r="F322">
        <v>5180626.4461700004</v>
      </c>
      <c r="G322" t="s">
        <v>9</v>
      </c>
      <c r="H322">
        <v>1</v>
      </c>
      <c r="I322">
        <v>484.68271334792121</v>
      </c>
      <c r="J322">
        <f t="shared" si="22"/>
        <v>0.91501320635733008</v>
      </c>
      <c r="N322">
        <v>330</v>
      </c>
      <c r="O322">
        <v>17</v>
      </c>
      <c r="P322" t="s">
        <v>48</v>
      </c>
      <c r="Q322">
        <v>493722.098564999</v>
      </c>
      <c r="R322">
        <v>5180995.8686100002</v>
      </c>
      <c r="S322" t="s">
        <v>11</v>
      </c>
      <c r="T322">
        <v>4</v>
      </c>
      <c r="U322">
        <v>499.45295404814004</v>
      </c>
      <c r="V322">
        <v>1.3887504449982215</v>
      </c>
      <c r="W322">
        <v>326</v>
      </c>
      <c r="X322">
        <f t="shared" si="23"/>
        <v>0.94492753623188408</v>
      </c>
    </row>
    <row r="323" spans="1:24" x14ac:dyDescent="0.4">
      <c r="A323" t="s">
        <v>25</v>
      </c>
      <c r="B323">
        <v>400</v>
      </c>
      <c r="C323">
        <v>19</v>
      </c>
      <c r="D323" t="s">
        <v>51</v>
      </c>
      <c r="E323">
        <v>493785.92902500002</v>
      </c>
      <c r="F323">
        <v>5181084.5888499804</v>
      </c>
      <c r="G323" t="s">
        <v>9</v>
      </c>
      <c r="H323">
        <v>6</v>
      </c>
      <c r="I323">
        <v>480.30634573304155</v>
      </c>
      <c r="J323">
        <f t="shared" si="22"/>
        <v>0.90675123609676733</v>
      </c>
      <c r="N323">
        <v>331</v>
      </c>
      <c r="O323">
        <v>18</v>
      </c>
      <c r="P323" t="s">
        <v>48</v>
      </c>
      <c r="Q323">
        <v>493753.983095998</v>
      </c>
      <c r="R323">
        <v>5180973.8331300002</v>
      </c>
      <c r="S323" t="s">
        <v>11</v>
      </c>
      <c r="T323">
        <v>4</v>
      </c>
      <c r="U323">
        <v>333.15098468271333</v>
      </c>
      <c r="V323">
        <v>0.92634065827373147</v>
      </c>
      <c r="W323">
        <v>131</v>
      </c>
      <c r="X323">
        <f t="shared" si="23"/>
        <v>0.37971014492753624</v>
      </c>
    </row>
    <row r="324" spans="1:24" x14ac:dyDescent="0.4">
      <c r="A324" t="s">
        <v>25</v>
      </c>
      <c r="B324">
        <v>398</v>
      </c>
      <c r="C324">
        <v>17</v>
      </c>
      <c r="D324" t="s">
        <v>51</v>
      </c>
      <c r="E324">
        <v>493719.72291200003</v>
      </c>
      <c r="F324">
        <v>5181093.2106900001</v>
      </c>
      <c r="G324" t="s">
        <v>9</v>
      </c>
      <c r="H324">
        <v>4</v>
      </c>
      <c r="I324">
        <v>478.11816192560173</v>
      </c>
      <c r="J324">
        <f t="shared" si="22"/>
        <v>0.9026202509664859</v>
      </c>
      <c r="N324">
        <v>332</v>
      </c>
      <c r="O324">
        <v>19</v>
      </c>
      <c r="P324" t="s">
        <v>48</v>
      </c>
      <c r="Q324">
        <v>493785.90663500002</v>
      </c>
      <c r="R324">
        <v>5180989.2459899904</v>
      </c>
      <c r="S324" t="s">
        <v>11</v>
      </c>
      <c r="T324">
        <v>4</v>
      </c>
      <c r="U324">
        <v>419.5842450765864</v>
      </c>
      <c r="V324">
        <v>1.166672060584486</v>
      </c>
      <c r="W324">
        <v>268</v>
      </c>
      <c r="X324">
        <f t="shared" si="23"/>
        <v>0.77681159420289858</v>
      </c>
    </row>
    <row r="325" spans="1:24" x14ac:dyDescent="0.4">
      <c r="A325" t="s">
        <v>25</v>
      </c>
      <c r="B325">
        <v>204</v>
      </c>
      <c r="C325">
        <v>11</v>
      </c>
      <c r="D325" t="s">
        <v>32</v>
      </c>
      <c r="E325">
        <v>493512.37530999799</v>
      </c>
      <c r="F325">
        <v>5180822.5187200001</v>
      </c>
      <c r="G325" t="s">
        <v>9</v>
      </c>
      <c r="H325">
        <v>4</v>
      </c>
      <c r="I325">
        <v>477.57111597374177</v>
      </c>
      <c r="J325">
        <f t="shared" si="22"/>
        <v>0.90158750468391557</v>
      </c>
      <c r="N325">
        <v>333</v>
      </c>
      <c r="O325">
        <v>20</v>
      </c>
      <c r="P325" t="s">
        <v>48</v>
      </c>
      <c r="Q325">
        <v>493817.81432800001</v>
      </c>
      <c r="R325">
        <v>5180989.4352799803</v>
      </c>
      <c r="S325" t="s">
        <v>11</v>
      </c>
      <c r="T325">
        <v>4</v>
      </c>
      <c r="U325">
        <v>427.24288840262579</v>
      </c>
      <c r="V325">
        <v>1.1879672481310086</v>
      </c>
      <c r="W325">
        <v>283</v>
      </c>
      <c r="X325">
        <f t="shared" si="23"/>
        <v>0.82028985507246377</v>
      </c>
    </row>
    <row r="326" spans="1:24" x14ac:dyDescent="0.4">
      <c r="A326" t="s">
        <v>25</v>
      </c>
      <c r="B326">
        <v>250</v>
      </c>
      <c r="C326">
        <v>10</v>
      </c>
      <c r="D326" t="s">
        <v>34</v>
      </c>
      <c r="E326">
        <v>493477.500961999</v>
      </c>
      <c r="F326">
        <v>5180903.0090199905</v>
      </c>
      <c r="G326" t="s">
        <v>9</v>
      </c>
      <c r="H326">
        <v>2</v>
      </c>
      <c r="I326">
        <v>475.9299781181619</v>
      </c>
      <c r="J326">
        <f t="shared" si="22"/>
        <v>0.89848926583620448</v>
      </c>
      <c r="N326">
        <v>334</v>
      </c>
      <c r="O326">
        <v>21</v>
      </c>
      <c r="P326" t="s">
        <v>48</v>
      </c>
      <c r="Q326">
        <v>493849.705391998</v>
      </c>
      <c r="R326">
        <v>5180973.4009100003</v>
      </c>
      <c r="S326" t="s">
        <v>11</v>
      </c>
      <c r="T326">
        <v>4</v>
      </c>
      <c r="U326">
        <v>295.40481400437636</v>
      </c>
      <c r="V326">
        <v>0.82138580536587036</v>
      </c>
      <c r="W326">
        <v>83</v>
      </c>
      <c r="X326">
        <f t="shared" si="23"/>
        <v>0.24057971014492754</v>
      </c>
    </row>
    <row r="327" spans="1:24" x14ac:dyDescent="0.4">
      <c r="A327" t="s">
        <v>25</v>
      </c>
      <c r="B327">
        <v>99</v>
      </c>
      <c r="C327">
        <v>7</v>
      </c>
      <c r="D327" t="s">
        <v>38</v>
      </c>
      <c r="E327">
        <v>493403.78188800003</v>
      </c>
      <c r="F327">
        <v>5180713.1816999903</v>
      </c>
      <c r="G327" t="s">
        <v>9</v>
      </c>
      <c r="H327">
        <v>3</v>
      </c>
      <c r="I327">
        <v>470.45951859956233</v>
      </c>
      <c r="J327">
        <f t="shared" si="22"/>
        <v>0.88816180301050096</v>
      </c>
      <c r="N327">
        <v>335</v>
      </c>
      <c r="O327">
        <v>22</v>
      </c>
      <c r="P327" t="s">
        <v>48</v>
      </c>
      <c r="Q327">
        <v>493881.642735</v>
      </c>
      <c r="R327">
        <v>5181002.5934100002</v>
      </c>
      <c r="S327" t="s">
        <v>11</v>
      </c>
      <c r="T327">
        <v>4</v>
      </c>
      <c r="U327">
        <v>285.55798687089714</v>
      </c>
      <c r="V327">
        <v>0.79400627852034122</v>
      </c>
      <c r="W327">
        <v>70</v>
      </c>
      <c r="X327">
        <f t="shared" si="23"/>
        <v>0.20289855072463769</v>
      </c>
    </row>
    <row r="328" spans="1:24" x14ac:dyDescent="0.4">
      <c r="A328" t="s">
        <v>25</v>
      </c>
      <c r="B328">
        <v>278</v>
      </c>
      <c r="C328">
        <v>15</v>
      </c>
      <c r="D328" t="s">
        <v>35</v>
      </c>
      <c r="E328">
        <v>493657.97509099799</v>
      </c>
      <c r="F328">
        <v>5180920.5951500004</v>
      </c>
      <c r="G328" t="s">
        <v>9</v>
      </c>
      <c r="H328">
        <v>6</v>
      </c>
      <c r="I328">
        <v>460.61269146608311</v>
      </c>
      <c r="J328">
        <f t="shared" si="22"/>
        <v>0.8695723699242347</v>
      </c>
      <c r="N328">
        <v>336</v>
      </c>
      <c r="O328">
        <v>23</v>
      </c>
      <c r="P328" t="s">
        <v>48</v>
      </c>
      <c r="Q328">
        <v>493913.54685899901</v>
      </c>
      <c r="R328">
        <v>5180999.3384299902</v>
      </c>
      <c r="S328" t="s">
        <v>11</v>
      </c>
      <c r="T328">
        <v>5</v>
      </c>
      <c r="U328">
        <v>619.25601750547048</v>
      </c>
      <c r="V328">
        <v>1.7218680216188245</v>
      </c>
      <c r="W328">
        <v>342</v>
      </c>
      <c r="X328">
        <f t="shared" si="23"/>
        <v>0.99130434782608701</v>
      </c>
    </row>
    <row r="329" spans="1:24" x14ac:dyDescent="0.4">
      <c r="A329" t="s">
        <v>25</v>
      </c>
      <c r="B329">
        <v>252</v>
      </c>
      <c r="C329">
        <v>12</v>
      </c>
      <c r="D329" t="s">
        <v>34</v>
      </c>
      <c r="E329">
        <v>493543.70833300002</v>
      </c>
      <c r="F329">
        <v>5180893.1404100005</v>
      </c>
      <c r="G329" t="s">
        <v>9</v>
      </c>
      <c r="H329">
        <v>4</v>
      </c>
      <c r="I329">
        <v>453.50109409190372</v>
      </c>
      <c r="J329">
        <f t="shared" si="22"/>
        <v>0.8561466682508202</v>
      </c>
      <c r="N329">
        <v>337</v>
      </c>
      <c r="O329">
        <v>24</v>
      </c>
      <c r="P329" t="s">
        <v>48</v>
      </c>
      <c r="Q329">
        <v>493945.450232998</v>
      </c>
      <c r="R329">
        <v>5180995.3057500003</v>
      </c>
      <c r="S329" t="s">
        <v>11</v>
      </c>
      <c r="T329">
        <v>5</v>
      </c>
      <c r="V329" t="s">
        <v>160</v>
      </c>
    </row>
    <row r="330" spans="1:24" x14ac:dyDescent="0.4">
      <c r="A330" t="s">
        <v>25</v>
      </c>
      <c r="B330">
        <v>150</v>
      </c>
      <c r="C330">
        <v>7</v>
      </c>
      <c r="D330" t="s">
        <v>40</v>
      </c>
      <c r="E330">
        <v>493382.78291000001</v>
      </c>
      <c r="F330">
        <v>5180776.7667300003</v>
      </c>
      <c r="G330" t="s">
        <v>9</v>
      </c>
      <c r="H330">
        <v>2</v>
      </c>
      <c r="I330">
        <v>449.67177242888403</v>
      </c>
      <c r="J330">
        <f t="shared" si="22"/>
        <v>0.84891744427282778</v>
      </c>
      <c r="N330">
        <v>338</v>
      </c>
      <c r="O330">
        <v>25</v>
      </c>
      <c r="P330" t="s">
        <v>48</v>
      </c>
      <c r="Q330">
        <v>493977.955288</v>
      </c>
      <c r="R330">
        <v>5180985.8885700004</v>
      </c>
      <c r="S330" t="s">
        <v>11</v>
      </c>
      <c r="T330">
        <v>5</v>
      </c>
      <c r="U330">
        <v>414.11378555798683</v>
      </c>
      <c r="V330">
        <v>1.1514612123369699</v>
      </c>
      <c r="W330">
        <v>259</v>
      </c>
      <c r="X330">
        <f t="shared" ref="X330:X370" si="24">W330/345</f>
        <v>0.75072463768115938</v>
      </c>
    </row>
    <row r="331" spans="1:24" x14ac:dyDescent="0.4">
      <c r="A331" t="s">
        <v>25</v>
      </c>
      <c r="B331">
        <v>205</v>
      </c>
      <c r="C331">
        <v>12</v>
      </c>
      <c r="D331" t="s">
        <v>32</v>
      </c>
      <c r="E331">
        <v>493544.29430000001</v>
      </c>
      <c r="F331">
        <v>5180832.3741800003</v>
      </c>
      <c r="G331" t="s">
        <v>9</v>
      </c>
      <c r="H331">
        <v>5</v>
      </c>
      <c r="I331">
        <v>447.4835886214442</v>
      </c>
      <c r="J331">
        <f t="shared" si="22"/>
        <v>0.84478645914254635</v>
      </c>
      <c r="N331">
        <v>348</v>
      </c>
      <c r="O331">
        <v>11</v>
      </c>
      <c r="P331" t="s">
        <v>50</v>
      </c>
      <c r="Q331">
        <v>493540.901106</v>
      </c>
      <c r="R331">
        <v>5181013.1737099905</v>
      </c>
      <c r="S331" t="s">
        <v>11</v>
      </c>
      <c r="T331">
        <v>5</v>
      </c>
      <c r="U331">
        <v>381.29102844638948</v>
      </c>
      <c r="V331">
        <v>1.0601961228518733</v>
      </c>
      <c r="W331">
        <v>208</v>
      </c>
      <c r="X331">
        <f t="shared" si="24"/>
        <v>0.60289855072463772</v>
      </c>
    </row>
    <row r="332" spans="1:24" x14ac:dyDescent="0.4">
      <c r="A332" t="s">
        <v>25</v>
      </c>
      <c r="B332">
        <v>102</v>
      </c>
      <c r="C332">
        <v>10</v>
      </c>
      <c r="D332" t="s">
        <v>38</v>
      </c>
      <c r="E332">
        <v>493499.50784600002</v>
      </c>
      <c r="F332">
        <v>5180712.2994100004</v>
      </c>
      <c r="G332" t="s">
        <v>9</v>
      </c>
      <c r="H332">
        <v>6</v>
      </c>
      <c r="I332">
        <v>442.56017505470459</v>
      </c>
      <c r="J332">
        <f t="shared" si="22"/>
        <v>0.83549174259941317</v>
      </c>
      <c r="N332">
        <v>349</v>
      </c>
      <c r="O332">
        <v>12</v>
      </c>
      <c r="P332" t="s">
        <v>50</v>
      </c>
      <c r="Q332">
        <v>493572.819036</v>
      </c>
      <c r="R332">
        <v>5181023.0293300003</v>
      </c>
      <c r="S332" t="s">
        <v>11</v>
      </c>
      <c r="T332">
        <v>5</v>
      </c>
      <c r="U332">
        <v>373.08533916849012</v>
      </c>
      <c r="V332">
        <v>1.0373798504805991</v>
      </c>
      <c r="W332">
        <v>192</v>
      </c>
      <c r="X332">
        <f t="shared" si="24"/>
        <v>0.55652173913043479</v>
      </c>
    </row>
    <row r="333" spans="1:24" x14ac:dyDescent="0.4">
      <c r="A333" t="s">
        <v>25</v>
      </c>
      <c r="B333">
        <v>124</v>
      </c>
      <c r="C333">
        <v>6</v>
      </c>
      <c r="D333" t="s">
        <v>39</v>
      </c>
      <c r="E333">
        <v>493369.149492</v>
      </c>
      <c r="F333">
        <v>5180735.5554299904</v>
      </c>
      <c r="G333" t="s">
        <v>9</v>
      </c>
      <c r="H333">
        <v>2</v>
      </c>
      <c r="I333">
        <v>441.46608315098467</v>
      </c>
      <c r="J333">
        <f t="shared" si="22"/>
        <v>0.83342625003427251</v>
      </c>
      <c r="N333">
        <v>350</v>
      </c>
      <c r="O333">
        <v>13</v>
      </c>
      <c r="P333" t="s">
        <v>50</v>
      </c>
      <c r="Q333">
        <v>493604.72075600002</v>
      </c>
      <c r="R333">
        <v>5181017.7725</v>
      </c>
      <c r="S333" t="s">
        <v>11</v>
      </c>
      <c r="T333">
        <v>5</v>
      </c>
      <c r="U333">
        <v>423.96061269146605</v>
      </c>
      <c r="V333">
        <v>1.1788407391824991</v>
      </c>
      <c r="W333">
        <v>275</v>
      </c>
      <c r="X333">
        <f t="shared" si="24"/>
        <v>0.79710144927536231</v>
      </c>
    </row>
    <row r="334" spans="1:24" x14ac:dyDescent="0.4">
      <c r="A334" t="s">
        <v>25</v>
      </c>
      <c r="B334">
        <v>181</v>
      </c>
      <c r="C334">
        <v>12</v>
      </c>
      <c r="D334" t="s">
        <v>37</v>
      </c>
      <c r="E334">
        <v>493559.45098800003</v>
      </c>
      <c r="F334">
        <v>5180800.5769400001</v>
      </c>
      <c r="G334" t="s">
        <v>9</v>
      </c>
      <c r="H334">
        <v>6</v>
      </c>
      <c r="I334">
        <v>437.08971553610502</v>
      </c>
      <c r="J334">
        <f t="shared" si="22"/>
        <v>0.82516427977370965</v>
      </c>
      <c r="N334">
        <v>351</v>
      </c>
      <c r="O334">
        <v>14</v>
      </c>
      <c r="P334" t="s">
        <v>50</v>
      </c>
      <c r="Q334">
        <v>493636.63549199799</v>
      </c>
      <c r="R334">
        <v>5181024.7392800003</v>
      </c>
      <c r="S334" t="s">
        <v>11</v>
      </c>
      <c r="T334">
        <v>5</v>
      </c>
      <c r="U334">
        <v>256.56455142231948</v>
      </c>
      <c r="V334">
        <v>0.71338878280850593</v>
      </c>
      <c r="W334">
        <v>50</v>
      </c>
      <c r="X334">
        <f t="shared" si="24"/>
        <v>0.14492753623188406</v>
      </c>
    </row>
    <row r="335" spans="1:24" x14ac:dyDescent="0.4">
      <c r="A335" t="s">
        <v>25</v>
      </c>
      <c r="B335">
        <v>19</v>
      </c>
      <c r="C335">
        <v>2</v>
      </c>
      <c r="D335" t="s">
        <v>10</v>
      </c>
      <c r="E335">
        <v>493246.597671</v>
      </c>
      <c r="F335">
        <v>5180590.1908</v>
      </c>
      <c r="G335" t="s">
        <v>9</v>
      </c>
      <c r="H335">
        <v>2</v>
      </c>
      <c r="I335">
        <v>431.07221006564549</v>
      </c>
      <c r="J335">
        <f t="shared" si="22"/>
        <v>0.81380407066543581</v>
      </c>
      <c r="N335">
        <v>352</v>
      </c>
      <c r="O335">
        <v>15</v>
      </c>
      <c r="P335" t="s">
        <v>50</v>
      </c>
      <c r="Q335">
        <v>493670.53272100003</v>
      </c>
      <c r="R335">
        <v>5181014.3275100002</v>
      </c>
      <c r="S335" t="s">
        <v>11</v>
      </c>
      <c r="T335">
        <v>5</v>
      </c>
      <c r="U335">
        <v>326.58643326039385</v>
      </c>
      <c r="V335">
        <v>0.90808764037671208</v>
      </c>
      <c r="W335">
        <v>116</v>
      </c>
      <c r="X335">
        <f t="shared" si="24"/>
        <v>0.336231884057971</v>
      </c>
    </row>
    <row r="336" spans="1:24" x14ac:dyDescent="0.4">
      <c r="A336" t="s">
        <v>25</v>
      </c>
      <c r="B336">
        <v>24</v>
      </c>
      <c r="C336">
        <v>7</v>
      </c>
      <c r="D336" t="s">
        <v>10</v>
      </c>
      <c r="E336">
        <v>493404.974858</v>
      </c>
      <c r="F336">
        <v>5180617.8375500003</v>
      </c>
      <c r="G336" t="s">
        <v>9</v>
      </c>
      <c r="H336">
        <v>5</v>
      </c>
      <c r="I336">
        <v>429.97811816192558</v>
      </c>
      <c r="J336">
        <f t="shared" si="22"/>
        <v>0.81173857810029515</v>
      </c>
      <c r="N336">
        <v>353</v>
      </c>
      <c r="O336">
        <v>16</v>
      </c>
      <c r="P336" t="s">
        <v>50</v>
      </c>
      <c r="Q336">
        <v>493700.44887800002</v>
      </c>
      <c r="R336">
        <v>5181023.56073</v>
      </c>
      <c r="S336" t="s">
        <v>11</v>
      </c>
      <c r="T336">
        <v>5</v>
      </c>
      <c r="U336">
        <v>209.51859956236322</v>
      </c>
      <c r="V336">
        <v>0.58257548787986724</v>
      </c>
      <c r="W336">
        <v>15</v>
      </c>
      <c r="X336">
        <f t="shared" si="24"/>
        <v>4.3478260869565216E-2</v>
      </c>
    </row>
    <row r="337" spans="1:24" x14ac:dyDescent="0.4">
      <c r="A337" t="s">
        <v>25</v>
      </c>
      <c r="B337">
        <v>70</v>
      </c>
      <c r="C337">
        <v>5</v>
      </c>
      <c r="D337" t="s">
        <v>33</v>
      </c>
      <c r="E337">
        <v>493328.470462</v>
      </c>
      <c r="F337">
        <v>5180674.59442</v>
      </c>
      <c r="G337" t="s">
        <v>9</v>
      </c>
      <c r="H337">
        <v>2</v>
      </c>
      <c r="I337">
        <v>425.05470459518597</v>
      </c>
      <c r="J337">
        <f t="shared" si="22"/>
        <v>0.80244386155716196</v>
      </c>
      <c r="N337">
        <v>354</v>
      </c>
      <c r="O337">
        <v>17</v>
      </c>
      <c r="P337" t="s">
        <v>50</v>
      </c>
      <c r="Q337">
        <v>493732.36045400001</v>
      </c>
      <c r="R337">
        <v>5181027.6388400001</v>
      </c>
      <c r="S337" t="s">
        <v>11</v>
      </c>
      <c r="T337">
        <v>5</v>
      </c>
      <c r="U337">
        <v>422.31947483588618</v>
      </c>
      <c r="V337">
        <v>1.1742774847082442</v>
      </c>
      <c r="W337">
        <v>272</v>
      </c>
      <c r="X337">
        <f t="shared" si="24"/>
        <v>0.78840579710144931</v>
      </c>
    </row>
    <row r="338" spans="1:24" x14ac:dyDescent="0.4">
      <c r="A338" t="s">
        <v>25</v>
      </c>
      <c r="B338">
        <v>396</v>
      </c>
      <c r="C338">
        <v>15</v>
      </c>
      <c r="D338" t="s">
        <v>51</v>
      </c>
      <c r="E338">
        <v>493658.29567700002</v>
      </c>
      <c r="F338">
        <v>5181079.4996199803</v>
      </c>
      <c r="G338" t="s">
        <v>9</v>
      </c>
      <c r="H338">
        <v>3</v>
      </c>
      <c r="I338">
        <v>420.67833698030631</v>
      </c>
      <c r="J338">
        <f t="shared" si="22"/>
        <v>0.79418189129659911</v>
      </c>
      <c r="N338">
        <v>355</v>
      </c>
      <c r="O338">
        <v>18</v>
      </c>
      <c r="P338" t="s">
        <v>50</v>
      </c>
      <c r="Q338">
        <v>493764.244851998</v>
      </c>
      <c r="R338">
        <v>5181005.6034199903</v>
      </c>
      <c r="S338" t="s">
        <v>11</v>
      </c>
      <c r="T338">
        <v>5</v>
      </c>
      <c r="U338">
        <v>413.01969365426692</v>
      </c>
      <c r="V338">
        <v>1.1484190426874668</v>
      </c>
      <c r="W338">
        <v>256</v>
      </c>
      <c r="X338">
        <f t="shared" si="24"/>
        <v>0.74202898550724639</v>
      </c>
    </row>
    <row r="339" spans="1:24" x14ac:dyDescent="0.4">
      <c r="A339" t="s">
        <v>25</v>
      </c>
      <c r="B339">
        <v>203</v>
      </c>
      <c r="C339">
        <v>10</v>
      </c>
      <c r="D339" t="s">
        <v>32</v>
      </c>
      <c r="E339">
        <v>493480.485305999</v>
      </c>
      <c r="F339">
        <v>5180839.4438500004</v>
      </c>
      <c r="G339" t="s">
        <v>9</v>
      </c>
      <c r="H339">
        <v>3</v>
      </c>
      <c r="I339">
        <v>417.94310722100653</v>
      </c>
      <c r="J339">
        <f t="shared" si="22"/>
        <v>0.78901815988374735</v>
      </c>
      <c r="N339">
        <v>356</v>
      </c>
      <c r="O339">
        <v>19</v>
      </c>
      <c r="P339" t="s">
        <v>50</v>
      </c>
      <c r="Q339">
        <v>493796.168196999</v>
      </c>
      <c r="R339">
        <v>5181021.01633</v>
      </c>
      <c r="S339" t="s">
        <v>11</v>
      </c>
      <c r="T339">
        <v>5</v>
      </c>
      <c r="U339">
        <v>381.29102844638948</v>
      </c>
      <c r="V339">
        <v>1.0601961228518733</v>
      </c>
      <c r="W339">
        <v>209</v>
      </c>
      <c r="X339">
        <f t="shared" si="24"/>
        <v>0.60579710144927534</v>
      </c>
    </row>
    <row r="340" spans="1:24" x14ac:dyDescent="0.4">
      <c r="A340" t="s">
        <v>25</v>
      </c>
      <c r="B340">
        <v>1</v>
      </c>
      <c r="C340">
        <v>5</v>
      </c>
      <c r="D340" t="s">
        <v>9</v>
      </c>
      <c r="E340">
        <v>493319.28016000002</v>
      </c>
      <c r="F340">
        <v>5180579.2617899803</v>
      </c>
      <c r="G340" t="s">
        <v>9</v>
      </c>
      <c r="H340">
        <v>4</v>
      </c>
      <c r="I340">
        <v>402.07877461706784</v>
      </c>
      <c r="J340">
        <f t="shared" si="22"/>
        <v>0.75906851768920724</v>
      </c>
      <c r="N340">
        <v>357</v>
      </c>
      <c r="O340">
        <v>20</v>
      </c>
      <c r="P340" t="s">
        <v>50</v>
      </c>
      <c r="Q340">
        <v>493828.07572000002</v>
      </c>
      <c r="R340">
        <v>5181021.2056799904</v>
      </c>
      <c r="S340" t="s">
        <v>11</v>
      </c>
      <c r="T340">
        <v>5</v>
      </c>
      <c r="U340">
        <v>511.48796498905904</v>
      </c>
      <c r="V340">
        <v>1.4222143111427568</v>
      </c>
      <c r="W340">
        <v>332</v>
      </c>
      <c r="X340">
        <f t="shared" si="24"/>
        <v>0.96231884057971018</v>
      </c>
    </row>
    <row r="341" spans="1:24" x14ac:dyDescent="0.4">
      <c r="A341" t="s">
        <v>25</v>
      </c>
      <c r="B341">
        <v>22</v>
      </c>
      <c r="C341">
        <v>5</v>
      </c>
      <c r="D341" t="s">
        <v>10</v>
      </c>
      <c r="E341">
        <v>493341.14833300002</v>
      </c>
      <c r="F341">
        <v>5180611.0184399802</v>
      </c>
      <c r="G341" t="s">
        <v>9</v>
      </c>
      <c r="H341">
        <v>4</v>
      </c>
      <c r="I341">
        <v>400.43763676148797</v>
      </c>
      <c r="J341">
        <f t="shared" si="22"/>
        <v>0.75597027884149626</v>
      </c>
      <c r="N341">
        <v>358</v>
      </c>
      <c r="O341">
        <v>21</v>
      </c>
      <c r="P341" t="s">
        <v>50</v>
      </c>
      <c r="Q341">
        <v>493861.715192998</v>
      </c>
      <c r="R341">
        <v>5181003.9557499904</v>
      </c>
      <c r="S341" t="s">
        <v>11</v>
      </c>
      <c r="T341">
        <v>5</v>
      </c>
      <c r="U341">
        <v>384.57330415754922</v>
      </c>
      <c r="V341">
        <v>1.069322631800383</v>
      </c>
      <c r="W341">
        <v>214</v>
      </c>
      <c r="X341">
        <f t="shared" si="24"/>
        <v>0.62028985507246381</v>
      </c>
    </row>
    <row r="342" spans="1:24" x14ac:dyDescent="0.4">
      <c r="A342" t="s">
        <v>25</v>
      </c>
      <c r="B342">
        <v>68</v>
      </c>
      <c r="C342">
        <v>3</v>
      </c>
      <c r="D342" t="s">
        <v>33</v>
      </c>
      <c r="E342">
        <v>493264.633727999</v>
      </c>
      <c r="F342">
        <v>5180658.2196300002</v>
      </c>
      <c r="G342" t="s">
        <v>9</v>
      </c>
      <c r="H342">
        <v>1</v>
      </c>
      <c r="I342">
        <v>397.70240700218818</v>
      </c>
      <c r="J342">
        <f t="shared" si="22"/>
        <v>0.7508065474286445</v>
      </c>
      <c r="N342">
        <v>359</v>
      </c>
      <c r="O342">
        <v>22</v>
      </c>
      <c r="P342" t="s">
        <v>50</v>
      </c>
      <c r="Q342">
        <v>493891.90376700001</v>
      </c>
      <c r="R342">
        <v>5181034.3639200004</v>
      </c>
      <c r="S342" t="s">
        <v>11</v>
      </c>
      <c r="T342">
        <v>5</v>
      </c>
      <c r="U342">
        <v>413.56673960612687</v>
      </c>
      <c r="V342">
        <v>1.1499401275122183</v>
      </c>
      <c r="W342">
        <v>257</v>
      </c>
      <c r="X342">
        <f t="shared" si="24"/>
        <v>0.74492753623188401</v>
      </c>
    </row>
    <row r="343" spans="1:24" x14ac:dyDescent="0.4">
      <c r="A343" t="s">
        <v>25</v>
      </c>
      <c r="B343">
        <v>227</v>
      </c>
      <c r="C343">
        <v>9</v>
      </c>
      <c r="D343" t="s">
        <v>30</v>
      </c>
      <c r="E343">
        <v>493478.459027</v>
      </c>
      <c r="F343">
        <v>5180856.1175499903</v>
      </c>
      <c r="G343" t="s">
        <v>9</v>
      </c>
      <c r="H343">
        <v>3</v>
      </c>
      <c r="I343">
        <v>395.51422319474835</v>
      </c>
      <c r="J343">
        <f t="shared" si="22"/>
        <v>0.74667556229836307</v>
      </c>
      <c r="N343">
        <v>360</v>
      </c>
      <c r="O343">
        <v>23</v>
      </c>
      <c r="P343" t="s">
        <v>50</v>
      </c>
      <c r="Q343">
        <v>493923.807727999</v>
      </c>
      <c r="R343">
        <v>5181031.1089899903</v>
      </c>
      <c r="S343" t="s">
        <v>11</v>
      </c>
      <c r="T343">
        <v>5</v>
      </c>
      <c r="U343">
        <v>328.22757111597372</v>
      </c>
      <c r="V343">
        <v>0.91265089485096695</v>
      </c>
      <c r="W343">
        <v>117</v>
      </c>
      <c r="X343">
        <f t="shared" si="24"/>
        <v>0.33913043478260868</v>
      </c>
    </row>
    <row r="344" spans="1:24" x14ac:dyDescent="0.4">
      <c r="A344" t="s">
        <v>25</v>
      </c>
      <c r="B344">
        <v>201</v>
      </c>
      <c r="C344">
        <v>8</v>
      </c>
      <c r="D344" t="s">
        <v>32</v>
      </c>
      <c r="E344">
        <v>493416.665978998</v>
      </c>
      <c r="F344">
        <v>5180836.9577099904</v>
      </c>
      <c r="G344" t="s">
        <v>9</v>
      </c>
      <c r="H344">
        <v>1</v>
      </c>
      <c r="I344">
        <v>390.59080962800874</v>
      </c>
      <c r="J344">
        <f t="shared" si="22"/>
        <v>0.73738084575522989</v>
      </c>
      <c r="N344">
        <v>371</v>
      </c>
      <c r="O344">
        <v>12</v>
      </c>
      <c r="P344" t="s">
        <v>47</v>
      </c>
      <c r="Q344">
        <v>493570.49415500002</v>
      </c>
      <c r="R344">
        <v>5181049.8085700003</v>
      </c>
      <c r="S344" t="s">
        <v>11</v>
      </c>
      <c r="T344">
        <v>6</v>
      </c>
      <c r="U344">
        <v>373.63238512035008</v>
      </c>
      <c r="V344">
        <v>1.0389009353053507</v>
      </c>
      <c r="W344">
        <v>193</v>
      </c>
      <c r="X344">
        <f t="shared" si="24"/>
        <v>0.55942028985507242</v>
      </c>
    </row>
    <row r="345" spans="1:24" x14ac:dyDescent="0.4">
      <c r="A345" t="s">
        <v>25</v>
      </c>
      <c r="B345">
        <v>2</v>
      </c>
      <c r="C345">
        <v>6</v>
      </c>
      <c r="D345" t="s">
        <v>9</v>
      </c>
      <c r="E345">
        <v>493353.58603200002</v>
      </c>
      <c r="F345">
        <v>5180575.07118</v>
      </c>
      <c r="G345" t="s">
        <v>9</v>
      </c>
      <c r="H345">
        <v>5</v>
      </c>
      <c r="I345">
        <v>386.76148796498904</v>
      </c>
      <c r="J345">
        <f t="shared" si="22"/>
        <v>0.73015162177723747</v>
      </c>
      <c r="N345">
        <v>372</v>
      </c>
      <c r="O345">
        <v>13</v>
      </c>
      <c r="P345" t="s">
        <v>47</v>
      </c>
      <c r="Q345">
        <v>493603.45696400001</v>
      </c>
      <c r="R345">
        <v>5181049.5548099903</v>
      </c>
      <c r="S345" t="s">
        <v>11</v>
      </c>
      <c r="T345">
        <v>6</v>
      </c>
      <c r="U345">
        <v>437.08971553610502</v>
      </c>
      <c r="V345">
        <v>1.2153467749765376</v>
      </c>
      <c r="W345">
        <v>292</v>
      </c>
      <c r="X345">
        <f t="shared" si="24"/>
        <v>0.84637681159420286</v>
      </c>
    </row>
    <row r="346" spans="1:24" x14ac:dyDescent="0.4">
      <c r="A346" t="s">
        <v>25</v>
      </c>
      <c r="B346">
        <v>155</v>
      </c>
      <c r="C346">
        <v>12</v>
      </c>
      <c r="D346" t="s">
        <v>40</v>
      </c>
      <c r="E346">
        <v>493542.317518998</v>
      </c>
      <c r="F346">
        <v>5180768.8143999903</v>
      </c>
      <c r="G346" t="s">
        <v>9</v>
      </c>
      <c r="H346">
        <v>6</v>
      </c>
      <c r="I346">
        <v>377.46170678336978</v>
      </c>
      <c r="J346">
        <f t="shared" si="22"/>
        <v>0.71259493497354154</v>
      </c>
      <c r="N346">
        <v>373</v>
      </c>
      <c r="O346">
        <v>14</v>
      </c>
      <c r="P346" t="s">
        <v>47</v>
      </c>
      <c r="Q346">
        <v>493635.37153300003</v>
      </c>
      <c r="R346">
        <v>5181056.5215800004</v>
      </c>
      <c r="S346" t="s">
        <v>11</v>
      </c>
      <c r="T346">
        <v>6</v>
      </c>
      <c r="U346">
        <v>280.08752735229757</v>
      </c>
      <c r="V346">
        <v>0.77879543027282516</v>
      </c>
      <c r="W346">
        <v>65</v>
      </c>
      <c r="X346">
        <f t="shared" si="24"/>
        <v>0.18840579710144928</v>
      </c>
    </row>
    <row r="347" spans="1:24" x14ac:dyDescent="0.4">
      <c r="A347" t="s">
        <v>25</v>
      </c>
      <c r="B347">
        <v>421</v>
      </c>
      <c r="C347">
        <v>17</v>
      </c>
      <c r="D347" t="s">
        <v>49</v>
      </c>
      <c r="E347">
        <v>493712.774829</v>
      </c>
      <c r="F347">
        <v>5181114.8141000001</v>
      </c>
      <c r="G347" t="s">
        <v>9</v>
      </c>
      <c r="H347">
        <v>4</v>
      </c>
      <c r="I347">
        <v>374.72647702406999</v>
      </c>
      <c r="J347">
        <f t="shared" si="22"/>
        <v>0.70743120356068978</v>
      </c>
      <c r="N347">
        <v>374</v>
      </c>
      <c r="O347">
        <v>15</v>
      </c>
      <c r="P347" t="s">
        <v>47</v>
      </c>
      <c r="Q347">
        <v>493667.269375998</v>
      </c>
      <c r="R347">
        <v>5181047.7091800002</v>
      </c>
      <c r="S347" t="s">
        <v>11</v>
      </c>
      <c r="T347">
        <v>6</v>
      </c>
      <c r="U347">
        <v>376.91466083150982</v>
      </c>
      <c r="V347">
        <v>1.0480274442538604</v>
      </c>
      <c r="W347">
        <v>202</v>
      </c>
      <c r="X347">
        <f t="shared" si="24"/>
        <v>0.58550724637681162</v>
      </c>
    </row>
    <row r="348" spans="1:24" x14ac:dyDescent="0.4">
      <c r="A348" t="s">
        <v>25</v>
      </c>
      <c r="B348">
        <v>69</v>
      </c>
      <c r="C348">
        <v>4</v>
      </c>
      <c r="D348" t="s">
        <v>33</v>
      </c>
      <c r="E348">
        <v>493296.53985200002</v>
      </c>
      <c r="F348">
        <v>5180655.4058499904</v>
      </c>
      <c r="G348" t="s">
        <v>9</v>
      </c>
      <c r="H348">
        <v>2</v>
      </c>
      <c r="I348">
        <v>367.61487964989055</v>
      </c>
      <c r="J348">
        <f t="shared" si="22"/>
        <v>0.69400550188727517</v>
      </c>
      <c r="N348">
        <v>375</v>
      </c>
      <c r="O348">
        <v>16</v>
      </c>
      <c r="P348" t="s">
        <v>47</v>
      </c>
      <c r="Q348">
        <v>493700.38410800003</v>
      </c>
      <c r="R348">
        <v>5181054.1435000002</v>
      </c>
      <c r="S348" t="s">
        <v>11</v>
      </c>
      <c r="T348">
        <v>6</v>
      </c>
      <c r="U348">
        <v>405.90809628008753</v>
      </c>
      <c r="V348">
        <v>1.1286449399656959</v>
      </c>
      <c r="W348">
        <v>247</v>
      </c>
      <c r="X348">
        <f t="shared" si="24"/>
        <v>0.71594202898550729</v>
      </c>
    </row>
    <row r="349" spans="1:24" x14ac:dyDescent="0.4">
      <c r="A349" t="s">
        <v>25</v>
      </c>
      <c r="B349">
        <v>273</v>
      </c>
      <c r="C349">
        <v>10</v>
      </c>
      <c r="D349" t="s">
        <v>35</v>
      </c>
      <c r="E349">
        <v>493498.45111099799</v>
      </c>
      <c r="F349">
        <v>5180934.76724</v>
      </c>
      <c r="G349" t="s">
        <v>9</v>
      </c>
      <c r="H349">
        <v>2</v>
      </c>
      <c r="I349">
        <v>365.97374179431068</v>
      </c>
      <c r="J349">
        <f t="shared" si="22"/>
        <v>0.69090726303956407</v>
      </c>
      <c r="N349">
        <v>376</v>
      </c>
      <c r="O349">
        <v>17</v>
      </c>
      <c r="P349" t="s">
        <v>47</v>
      </c>
      <c r="Q349">
        <v>493731.095987999</v>
      </c>
      <c r="R349">
        <v>5181059.4211299904</v>
      </c>
      <c r="S349" t="s">
        <v>11</v>
      </c>
      <c r="T349">
        <v>6</v>
      </c>
      <c r="U349">
        <v>229.75929978118162</v>
      </c>
      <c r="V349">
        <v>0.63885562639567695</v>
      </c>
      <c r="W349">
        <v>27</v>
      </c>
      <c r="X349">
        <f t="shared" si="24"/>
        <v>7.8260869565217397E-2</v>
      </c>
    </row>
    <row r="350" spans="1:24" x14ac:dyDescent="0.4">
      <c r="A350" t="s">
        <v>25</v>
      </c>
      <c r="B350">
        <v>277</v>
      </c>
      <c r="C350">
        <v>14</v>
      </c>
      <c r="D350" t="s">
        <v>35</v>
      </c>
      <c r="E350">
        <v>493626.07658499799</v>
      </c>
      <c r="F350">
        <v>5180929.4075999903</v>
      </c>
      <c r="G350" t="s">
        <v>9</v>
      </c>
      <c r="H350">
        <v>5</v>
      </c>
      <c r="I350">
        <v>363.2385120350109</v>
      </c>
      <c r="J350">
        <f t="shared" si="22"/>
        <v>0.68574353162671231</v>
      </c>
      <c r="N350">
        <v>377</v>
      </c>
      <c r="O350">
        <v>18</v>
      </c>
      <c r="P350" t="s">
        <v>47</v>
      </c>
      <c r="Q350">
        <v>493767.37831900001</v>
      </c>
      <c r="R350">
        <v>5181033.5277100001</v>
      </c>
      <c r="S350" t="s">
        <v>11</v>
      </c>
      <c r="T350">
        <v>6</v>
      </c>
      <c r="U350">
        <v>309.08096280087528</v>
      </c>
      <c r="V350">
        <v>0.85941292598466068</v>
      </c>
      <c r="W350">
        <v>96</v>
      </c>
      <c r="X350">
        <f t="shared" si="24"/>
        <v>0.27826086956521739</v>
      </c>
    </row>
    <row r="351" spans="1:24" x14ac:dyDescent="0.4">
      <c r="A351" t="s">
        <v>25</v>
      </c>
      <c r="B351">
        <v>97</v>
      </c>
      <c r="C351">
        <v>5</v>
      </c>
      <c r="D351" t="s">
        <v>38</v>
      </c>
      <c r="E351">
        <v>493339.95637500001</v>
      </c>
      <c r="F351">
        <v>5180706.3626100002</v>
      </c>
      <c r="G351" t="s">
        <v>9</v>
      </c>
      <c r="H351">
        <v>2</v>
      </c>
      <c r="I351">
        <v>349.01531728665208</v>
      </c>
      <c r="J351">
        <f t="shared" si="22"/>
        <v>0.6588921282798833</v>
      </c>
      <c r="N351">
        <v>378</v>
      </c>
      <c r="O351">
        <v>19</v>
      </c>
      <c r="P351" t="s">
        <v>47</v>
      </c>
      <c r="Q351">
        <v>493794.903391</v>
      </c>
      <c r="R351">
        <v>5181052.7986000003</v>
      </c>
      <c r="S351" t="s">
        <v>11</v>
      </c>
      <c r="T351">
        <v>6</v>
      </c>
      <c r="U351">
        <v>292.12253829321662</v>
      </c>
      <c r="V351">
        <v>0.81225929641736061</v>
      </c>
      <c r="W351">
        <v>78</v>
      </c>
      <c r="X351">
        <f t="shared" si="24"/>
        <v>0.22608695652173913</v>
      </c>
    </row>
    <row r="352" spans="1:24" x14ac:dyDescent="0.4">
      <c r="A352" t="s">
        <v>25</v>
      </c>
      <c r="B352">
        <v>45</v>
      </c>
      <c r="C352">
        <v>5</v>
      </c>
      <c r="D352" t="s">
        <v>11</v>
      </c>
      <c r="E352">
        <v>493323.203397998</v>
      </c>
      <c r="F352">
        <v>5180641.4112200001</v>
      </c>
      <c r="G352" t="s">
        <v>9</v>
      </c>
      <c r="H352">
        <v>3</v>
      </c>
      <c r="I352">
        <v>311.81619256017507</v>
      </c>
      <c r="J352">
        <f t="shared" si="22"/>
        <v>0.58866538106509958</v>
      </c>
      <c r="N352">
        <v>379</v>
      </c>
      <c r="O352">
        <v>20</v>
      </c>
      <c r="P352" t="s">
        <v>47</v>
      </c>
      <c r="Q352">
        <v>493826.81074599799</v>
      </c>
      <c r="R352">
        <v>5181052.9879400004</v>
      </c>
      <c r="S352" t="s">
        <v>11</v>
      </c>
      <c r="T352">
        <v>6</v>
      </c>
      <c r="U352">
        <v>282.82275711159735</v>
      </c>
      <c r="V352">
        <v>0.78640085439658325</v>
      </c>
      <c r="W352">
        <v>66</v>
      </c>
      <c r="X352">
        <f t="shared" si="24"/>
        <v>0.19130434782608696</v>
      </c>
    </row>
    <row r="353" spans="1:24" x14ac:dyDescent="0.4">
      <c r="A353" t="s">
        <v>25</v>
      </c>
      <c r="B353">
        <v>126</v>
      </c>
      <c r="C353">
        <v>8</v>
      </c>
      <c r="D353" t="s">
        <v>39</v>
      </c>
      <c r="E353">
        <v>493434.17333700001</v>
      </c>
      <c r="F353">
        <v>5180740.7972900001</v>
      </c>
      <c r="G353" t="s">
        <v>9</v>
      </c>
      <c r="H353">
        <v>4</v>
      </c>
      <c r="I353">
        <v>302.5164113785558</v>
      </c>
      <c r="J353">
        <f t="shared" si="22"/>
        <v>0.57110869426140354</v>
      </c>
      <c r="N353">
        <v>380</v>
      </c>
      <c r="O353">
        <v>21</v>
      </c>
      <c r="P353" t="s">
        <v>47</v>
      </c>
      <c r="Q353">
        <v>493858.701495999</v>
      </c>
      <c r="R353">
        <v>5181036.9536199803</v>
      </c>
      <c r="S353" t="s">
        <v>11</v>
      </c>
      <c r="T353">
        <v>6</v>
      </c>
      <c r="U353">
        <v>368.70897155361047</v>
      </c>
      <c r="V353">
        <v>1.0252111718825863</v>
      </c>
      <c r="W353">
        <v>183</v>
      </c>
      <c r="X353">
        <f t="shared" si="24"/>
        <v>0.5304347826086957</v>
      </c>
    </row>
    <row r="354" spans="1:24" x14ac:dyDescent="0.4">
      <c r="A354" t="s">
        <v>25</v>
      </c>
      <c r="B354">
        <v>228</v>
      </c>
      <c r="C354">
        <v>10</v>
      </c>
      <c r="D354" t="s">
        <v>30</v>
      </c>
      <c r="E354">
        <v>493508.38215899799</v>
      </c>
      <c r="F354">
        <v>5180871.1945700003</v>
      </c>
      <c r="G354" t="s">
        <v>9</v>
      </c>
      <c r="H354">
        <v>3</v>
      </c>
      <c r="I354">
        <v>260.94091903719914</v>
      </c>
      <c r="J354">
        <f t="shared" si="22"/>
        <v>0.49261997678605701</v>
      </c>
      <c r="N354">
        <v>381</v>
      </c>
      <c r="O354">
        <v>22</v>
      </c>
      <c r="P354" t="s">
        <v>47</v>
      </c>
      <c r="Q354">
        <v>493890.63845799799</v>
      </c>
      <c r="R354">
        <v>5181066.1461699903</v>
      </c>
      <c r="S354" t="s">
        <v>11</v>
      </c>
      <c r="T354">
        <v>6</v>
      </c>
      <c r="U354">
        <v>308.53391684901533</v>
      </c>
      <c r="V354">
        <v>0.85789184115990902</v>
      </c>
      <c r="W354">
        <v>95</v>
      </c>
      <c r="X354">
        <f t="shared" si="24"/>
        <v>0.27536231884057971</v>
      </c>
    </row>
    <row r="355" spans="1:24" x14ac:dyDescent="0.4">
      <c r="A355" t="s">
        <v>25</v>
      </c>
      <c r="B355">
        <v>18</v>
      </c>
      <c r="C355">
        <v>1</v>
      </c>
      <c r="D355" t="s">
        <v>10</v>
      </c>
      <c r="E355">
        <v>493215.020101998</v>
      </c>
      <c r="F355">
        <v>5180604.1297000004</v>
      </c>
      <c r="G355" t="s">
        <v>9</v>
      </c>
      <c r="H355">
        <v>1</v>
      </c>
      <c r="N355">
        <v>394</v>
      </c>
      <c r="O355">
        <v>13</v>
      </c>
      <c r="P355" t="s">
        <v>51</v>
      </c>
      <c r="Q355">
        <v>493594.938430999</v>
      </c>
      <c r="R355">
        <v>5181067.5489800004</v>
      </c>
      <c r="S355" t="s">
        <v>11</v>
      </c>
      <c r="T355">
        <v>6</v>
      </c>
      <c r="U355">
        <v>508.75273522975925</v>
      </c>
      <c r="V355">
        <v>1.4146088870189988</v>
      </c>
      <c r="W355">
        <v>331</v>
      </c>
      <c r="X355">
        <f t="shared" si="24"/>
        <v>0.95942028985507244</v>
      </c>
    </row>
    <row r="356" spans="1:24" x14ac:dyDescent="0.4">
      <c r="A356" t="s">
        <v>25</v>
      </c>
      <c r="B356">
        <v>20</v>
      </c>
      <c r="C356">
        <v>3</v>
      </c>
      <c r="D356" t="s">
        <v>10</v>
      </c>
      <c r="E356">
        <v>493277.31095900002</v>
      </c>
      <c r="F356">
        <v>5180594.6435200004</v>
      </c>
      <c r="G356" t="s">
        <v>9</v>
      </c>
      <c r="H356">
        <v>2</v>
      </c>
      <c r="N356">
        <v>395</v>
      </c>
      <c r="O356">
        <v>14</v>
      </c>
      <c r="P356" t="s">
        <v>51</v>
      </c>
      <c r="Q356">
        <v>493626.398015999</v>
      </c>
      <c r="R356">
        <v>5181088.3120799903</v>
      </c>
      <c r="S356" t="s">
        <v>11</v>
      </c>
      <c r="T356">
        <v>6</v>
      </c>
      <c r="U356">
        <v>328.77461706783367</v>
      </c>
      <c r="V356">
        <v>0.91417197967571862</v>
      </c>
      <c r="W356">
        <v>118</v>
      </c>
      <c r="X356">
        <f t="shared" si="24"/>
        <v>0.34202898550724636</v>
      </c>
    </row>
    <row r="357" spans="1:24" x14ac:dyDescent="0.4">
      <c r="A357" t="s">
        <v>25</v>
      </c>
      <c r="B357">
        <v>21</v>
      </c>
      <c r="C357">
        <v>4</v>
      </c>
      <c r="D357" t="s">
        <v>10</v>
      </c>
      <c r="E357">
        <v>493309.217427</v>
      </c>
      <c r="F357">
        <v>5180591.82981</v>
      </c>
      <c r="G357" t="s">
        <v>9</v>
      </c>
      <c r="H357">
        <v>3</v>
      </c>
      <c r="N357">
        <v>396</v>
      </c>
      <c r="O357">
        <v>15</v>
      </c>
      <c r="P357" t="s">
        <v>51</v>
      </c>
      <c r="Q357">
        <v>493658.29567700002</v>
      </c>
      <c r="R357">
        <v>5181079.4996199803</v>
      </c>
      <c r="S357" t="s">
        <v>11</v>
      </c>
      <c r="T357">
        <v>7</v>
      </c>
      <c r="U357">
        <v>310.1750547045952</v>
      </c>
      <c r="V357">
        <v>0.86245509563416389</v>
      </c>
      <c r="W357">
        <v>98</v>
      </c>
      <c r="X357">
        <f t="shared" si="24"/>
        <v>0.28405797101449276</v>
      </c>
    </row>
    <row r="358" spans="1:24" x14ac:dyDescent="0.4">
      <c r="A358" t="s">
        <v>25</v>
      </c>
      <c r="B358">
        <v>42</v>
      </c>
      <c r="C358">
        <v>2</v>
      </c>
      <c r="D358" t="s">
        <v>11</v>
      </c>
      <c r="E358">
        <v>493228.31810600002</v>
      </c>
      <c r="F358">
        <v>5180622.0768400002</v>
      </c>
      <c r="G358" t="s">
        <v>9</v>
      </c>
      <c r="H358">
        <v>1</v>
      </c>
      <c r="N358">
        <v>397</v>
      </c>
      <c r="O358">
        <v>16</v>
      </c>
      <c r="P358" t="s">
        <v>51</v>
      </c>
      <c r="Q358">
        <v>493690.210724</v>
      </c>
      <c r="R358">
        <v>5181087.1334199803</v>
      </c>
      <c r="S358" t="s">
        <v>11</v>
      </c>
      <c r="T358">
        <v>7</v>
      </c>
      <c r="U358">
        <v>452.40700218818381</v>
      </c>
      <c r="V358">
        <v>1.2579371500695828</v>
      </c>
      <c r="W358">
        <v>307</v>
      </c>
      <c r="X358">
        <f t="shared" si="24"/>
        <v>0.88985507246376816</v>
      </c>
    </row>
    <row r="359" spans="1:24" x14ac:dyDescent="0.4">
      <c r="A359" t="s">
        <v>25</v>
      </c>
      <c r="B359">
        <v>44</v>
      </c>
      <c r="C359">
        <v>4</v>
      </c>
      <c r="D359" t="s">
        <v>11</v>
      </c>
      <c r="E359">
        <v>493289.86292500002</v>
      </c>
      <c r="F359">
        <v>5180623.6323600002</v>
      </c>
      <c r="G359" t="s">
        <v>9</v>
      </c>
      <c r="H359">
        <v>2</v>
      </c>
      <c r="N359">
        <v>398</v>
      </c>
      <c r="O359">
        <v>17</v>
      </c>
      <c r="P359" t="s">
        <v>51</v>
      </c>
      <c r="Q359">
        <v>493719.72291200003</v>
      </c>
      <c r="R359">
        <v>5181093.2106900001</v>
      </c>
      <c r="S359" t="s">
        <v>11</v>
      </c>
      <c r="T359">
        <v>7</v>
      </c>
      <c r="U359">
        <v>446.93654266958424</v>
      </c>
      <c r="V359">
        <v>1.2427263018220667</v>
      </c>
      <c r="W359">
        <v>300</v>
      </c>
      <c r="X359">
        <f t="shared" si="24"/>
        <v>0.86956521739130432</v>
      </c>
    </row>
    <row r="360" spans="1:24" x14ac:dyDescent="0.4">
      <c r="A360" t="s">
        <v>25</v>
      </c>
      <c r="B360">
        <v>95</v>
      </c>
      <c r="C360">
        <v>3</v>
      </c>
      <c r="D360" t="s">
        <v>38</v>
      </c>
      <c r="E360">
        <v>493276.726444998</v>
      </c>
      <c r="F360">
        <v>5180689.0780499903</v>
      </c>
      <c r="G360" t="s">
        <v>9</v>
      </c>
      <c r="H360">
        <v>1</v>
      </c>
      <c r="N360">
        <v>399</v>
      </c>
      <c r="O360">
        <v>18</v>
      </c>
      <c r="P360" t="s">
        <v>51</v>
      </c>
      <c r="Q360">
        <v>493754.005991999</v>
      </c>
      <c r="R360">
        <v>5181069.176</v>
      </c>
      <c r="S360" t="s">
        <v>11</v>
      </c>
      <c r="T360">
        <v>7</v>
      </c>
      <c r="U360">
        <v>329.86870897155359</v>
      </c>
      <c r="V360">
        <v>0.91721414932522183</v>
      </c>
      <c r="W360">
        <v>122</v>
      </c>
      <c r="X360">
        <f t="shared" si="24"/>
        <v>0.3536231884057971</v>
      </c>
    </row>
    <row r="361" spans="1:24" x14ac:dyDescent="0.4">
      <c r="A361" t="s">
        <v>25</v>
      </c>
      <c r="B361">
        <v>122</v>
      </c>
      <c r="C361">
        <v>4</v>
      </c>
      <c r="D361" t="s">
        <v>39</v>
      </c>
      <c r="E361">
        <v>493305.31326999801</v>
      </c>
      <c r="F361">
        <v>5180718.9579600003</v>
      </c>
      <c r="G361" t="s">
        <v>9</v>
      </c>
      <c r="H361">
        <v>1</v>
      </c>
      <c r="N361">
        <v>400</v>
      </c>
      <c r="O361">
        <v>19</v>
      </c>
      <c r="P361" t="s">
        <v>51</v>
      </c>
      <c r="Q361">
        <v>493785.92902500002</v>
      </c>
      <c r="R361">
        <v>5181084.5888499804</v>
      </c>
      <c r="S361" t="s">
        <v>11</v>
      </c>
      <c r="T361">
        <v>7</v>
      </c>
      <c r="U361">
        <v>244.52954048140043</v>
      </c>
      <c r="V361">
        <v>0.67992491666397037</v>
      </c>
      <c r="W361">
        <v>36</v>
      </c>
      <c r="X361">
        <f t="shared" si="24"/>
        <v>0.10434782608695652</v>
      </c>
    </row>
    <row r="362" spans="1:24" x14ac:dyDescent="0.4">
      <c r="A362" t="s">
        <v>25</v>
      </c>
      <c r="B362">
        <v>175</v>
      </c>
      <c r="C362">
        <v>6</v>
      </c>
      <c r="D362" t="s">
        <v>37</v>
      </c>
      <c r="E362">
        <v>493367.998337998</v>
      </c>
      <c r="F362">
        <v>5180799.1186100002</v>
      </c>
      <c r="G362" t="s">
        <v>9</v>
      </c>
      <c r="H362">
        <v>1</v>
      </c>
      <c r="N362">
        <v>401</v>
      </c>
      <c r="O362">
        <v>20</v>
      </c>
      <c r="P362" t="s">
        <v>51</v>
      </c>
      <c r="Q362">
        <v>493817.836210999</v>
      </c>
      <c r="R362">
        <v>5181084.7781400001</v>
      </c>
      <c r="S362" t="s">
        <v>11</v>
      </c>
      <c r="T362">
        <v>7</v>
      </c>
      <c r="U362">
        <v>252.18818380743983</v>
      </c>
      <c r="V362">
        <v>0.70122010421049297</v>
      </c>
      <c r="W362">
        <v>44</v>
      </c>
      <c r="X362">
        <f t="shared" si="24"/>
        <v>0.12753623188405797</v>
      </c>
    </row>
    <row r="363" spans="1:24" x14ac:dyDescent="0.4">
      <c r="A363" t="s">
        <v>25</v>
      </c>
      <c r="B363">
        <v>180</v>
      </c>
      <c r="C363">
        <v>11</v>
      </c>
      <c r="D363" t="s">
        <v>37</v>
      </c>
      <c r="E363">
        <v>493527.53185500001</v>
      </c>
      <c r="F363">
        <v>5180790.7214000002</v>
      </c>
      <c r="G363" t="s">
        <v>9</v>
      </c>
      <c r="H363">
        <v>5</v>
      </c>
      <c r="N363">
        <v>402</v>
      </c>
      <c r="O363">
        <v>21</v>
      </c>
      <c r="P363" t="s">
        <v>51</v>
      </c>
      <c r="Q363">
        <v>493849.726767999</v>
      </c>
      <c r="R363">
        <v>5181068.7437699903</v>
      </c>
      <c r="S363" t="s">
        <v>11</v>
      </c>
      <c r="T363">
        <v>7</v>
      </c>
      <c r="U363">
        <v>336.98030634573303</v>
      </c>
      <c r="V363">
        <v>0.93698825204699276</v>
      </c>
      <c r="W363">
        <v>137</v>
      </c>
      <c r="X363">
        <f t="shared" si="24"/>
        <v>0.39710144927536234</v>
      </c>
    </row>
    <row r="364" spans="1:24" x14ac:dyDescent="0.4">
      <c r="A364" t="s">
        <v>25</v>
      </c>
      <c r="B364">
        <v>200</v>
      </c>
      <c r="C364">
        <v>7</v>
      </c>
      <c r="D364" t="s">
        <v>32</v>
      </c>
      <c r="E364">
        <v>493387.33872200001</v>
      </c>
      <c r="F364">
        <v>5180837.4458999904</v>
      </c>
      <c r="G364" t="s">
        <v>9</v>
      </c>
      <c r="H364">
        <v>1</v>
      </c>
      <c r="N364">
        <v>419</v>
      </c>
      <c r="O364">
        <v>15</v>
      </c>
      <c r="P364" t="s">
        <v>49</v>
      </c>
      <c r="Q364">
        <v>493648.355764999</v>
      </c>
      <c r="R364">
        <v>5181104.3018699903</v>
      </c>
      <c r="S364" t="s">
        <v>11</v>
      </c>
      <c r="T364">
        <v>7</v>
      </c>
      <c r="U364">
        <v>443.6542669584245</v>
      </c>
      <c r="V364">
        <v>1.2335997928735571</v>
      </c>
      <c r="W364">
        <v>296</v>
      </c>
      <c r="X364">
        <f t="shared" si="24"/>
        <v>0.85797101449275359</v>
      </c>
    </row>
    <row r="365" spans="1:24" x14ac:dyDescent="0.4">
      <c r="A365" t="s">
        <v>25</v>
      </c>
      <c r="B365">
        <v>225</v>
      </c>
      <c r="C365">
        <v>7</v>
      </c>
      <c r="D365" t="s">
        <v>30</v>
      </c>
      <c r="E365">
        <v>493412.658734</v>
      </c>
      <c r="F365">
        <v>5180872.0767299803</v>
      </c>
      <c r="G365" t="s">
        <v>9</v>
      </c>
      <c r="H365">
        <v>1</v>
      </c>
      <c r="N365">
        <v>420</v>
      </c>
      <c r="O365">
        <v>16</v>
      </c>
      <c r="P365" t="s">
        <v>49</v>
      </c>
      <c r="Q365">
        <v>493681.925006998</v>
      </c>
      <c r="R365">
        <v>5181110.7360899802</v>
      </c>
      <c r="S365" t="s">
        <v>11</v>
      </c>
      <c r="T365">
        <v>7</v>
      </c>
      <c r="U365">
        <v>348.46827133479212</v>
      </c>
      <c r="V365">
        <v>0.96893103336677666</v>
      </c>
      <c r="W365">
        <v>154</v>
      </c>
      <c r="X365">
        <f t="shared" si="24"/>
        <v>0.44637681159420289</v>
      </c>
    </row>
    <row r="366" spans="1:24" x14ac:dyDescent="0.4">
      <c r="A366" t="s">
        <v>25</v>
      </c>
      <c r="B366">
        <v>274</v>
      </c>
      <c r="C366">
        <v>11</v>
      </c>
      <c r="D366" t="s">
        <v>35</v>
      </c>
      <c r="E366">
        <v>493530.34065799799</v>
      </c>
      <c r="F366">
        <v>5180917.8421999803</v>
      </c>
      <c r="G366" t="s">
        <v>9</v>
      </c>
      <c r="H366">
        <v>3</v>
      </c>
      <c r="N366">
        <v>421</v>
      </c>
      <c r="O366">
        <v>17</v>
      </c>
      <c r="P366" t="s">
        <v>49</v>
      </c>
      <c r="Q366">
        <v>493712.774829</v>
      </c>
      <c r="R366">
        <v>5181114.8141000001</v>
      </c>
      <c r="S366" t="s">
        <v>11</v>
      </c>
      <c r="T366">
        <v>8</v>
      </c>
      <c r="U366">
        <v>320.56892778993432</v>
      </c>
      <c r="V366">
        <v>0.89135570730444436</v>
      </c>
      <c r="W366">
        <v>108</v>
      </c>
      <c r="X366">
        <f t="shared" si="24"/>
        <v>0.31304347826086959</v>
      </c>
    </row>
    <row r="367" spans="1:24" x14ac:dyDescent="0.4">
      <c r="A367" t="s">
        <v>25</v>
      </c>
      <c r="B367">
        <v>297</v>
      </c>
      <c r="C367">
        <v>9</v>
      </c>
      <c r="D367" t="s">
        <v>44</v>
      </c>
      <c r="E367">
        <v>493470.68572100002</v>
      </c>
      <c r="F367">
        <v>5180953.4659200003</v>
      </c>
      <c r="G367" t="s">
        <v>9</v>
      </c>
      <c r="H367">
        <v>1</v>
      </c>
      <c r="N367">
        <v>422</v>
      </c>
      <c r="O367">
        <v>18</v>
      </c>
      <c r="P367" t="s">
        <v>49</v>
      </c>
      <c r="Q367">
        <v>493745.871519999</v>
      </c>
      <c r="R367">
        <v>5181100.9654400004</v>
      </c>
      <c r="S367" t="s">
        <v>11</v>
      </c>
      <c r="T367">
        <v>8</v>
      </c>
      <c r="U367">
        <v>267.50547045951856</v>
      </c>
      <c r="V367">
        <v>0.74381047930353805</v>
      </c>
      <c r="W367">
        <v>55</v>
      </c>
      <c r="X367">
        <f t="shared" si="24"/>
        <v>0.15942028985507245</v>
      </c>
    </row>
    <row r="368" spans="1:24" x14ac:dyDescent="0.4">
      <c r="A368" t="s">
        <v>25</v>
      </c>
      <c r="B368">
        <v>323</v>
      </c>
      <c r="C368">
        <v>10</v>
      </c>
      <c r="D368" t="s">
        <v>48</v>
      </c>
      <c r="E368">
        <v>493501.32631400001</v>
      </c>
      <c r="F368">
        <v>5180997.2675900003</v>
      </c>
      <c r="G368" t="s">
        <v>9</v>
      </c>
      <c r="H368">
        <v>1</v>
      </c>
      <c r="N368">
        <v>423</v>
      </c>
      <c r="O368">
        <v>19</v>
      </c>
      <c r="P368" t="s">
        <v>49</v>
      </c>
      <c r="Q368">
        <v>493780.193463</v>
      </c>
      <c r="R368">
        <v>5181114.7788800001</v>
      </c>
      <c r="S368" t="s">
        <v>11</v>
      </c>
      <c r="T368">
        <v>8</v>
      </c>
      <c r="U368">
        <v>177.24288840262582</v>
      </c>
      <c r="V368">
        <v>0.49283148321952219</v>
      </c>
      <c r="W368">
        <v>10</v>
      </c>
      <c r="X368">
        <f t="shared" si="24"/>
        <v>2.8985507246376812E-2</v>
      </c>
    </row>
    <row r="369" spans="1:24" x14ac:dyDescent="0.4">
      <c r="A369" t="s">
        <v>25</v>
      </c>
      <c r="B369">
        <v>423</v>
      </c>
      <c r="C369">
        <v>19</v>
      </c>
      <c r="D369" t="s">
        <v>49</v>
      </c>
      <c r="E369">
        <v>493780.193463</v>
      </c>
      <c r="F369">
        <v>5181114.7788800001</v>
      </c>
      <c r="G369" t="s">
        <v>9</v>
      </c>
      <c r="H369">
        <v>6</v>
      </c>
      <c r="N369">
        <v>424</v>
      </c>
      <c r="O369">
        <v>20</v>
      </c>
      <c r="P369" t="s">
        <v>49</v>
      </c>
      <c r="Q369">
        <v>493809.70142300002</v>
      </c>
      <c r="R369">
        <v>5181116.5674999803</v>
      </c>
      <c r="S369" t="s">
        <v>11</v>
      </c>
      <c r="T369">
        <v>8</v>
      </c>
      <c r="U369">
        <v>402.62582056892779</v>
      </c>
      <c r="V369">
        <v>1.1195184310171862</v>
      </c>
      <c r="W369">
        <v>242</v>
      </c>
      <c r="X369">
        <f t="shared" si="24"/>
        <v>0.70144927536231882</v>
      </c>
    </row>
    <row r="370" spans="1:24" x14ac:dyDescent="0.4">
      <c r="A370" t="s">
        <v>25</v>
      </c>
      <c r="B370">
        <v>424</v>
      </c>
      <c r="C370">
        <v>20</v>
      </c>
      <c r="D370" t="s">
        <v>49</v>
      </c>
      <c r="E370">
        <v>493809.70142300002</v>
      </c>
      <c r="F370">
        <v>5181116.5674999803</v>
      </c>
      <c r="G370" t="s">
        <v>9</v>
      </c>
      <c r="H370">
        <v>6</v>
      </c>
      <c r="N370">
        <v>425</v>
      </c>
      <c r="O370">
        <v>21</v>
      </c>
      <c r="P370" t="s">
        <v>49</v>
      </c>
      <c r="Q370">
        <v>493841.59178900003</v>
      </c>
      <c r="R370">
        <v>5181100.5330800004</v>
      </c>
      <c r="S370" t="s">
        <v>11</v>
      </c>
      <c r="T370">
        <v>8</v>
      </c>
      <c r="U370">
        <v>393.87308533916848</v>
      </c>
      <c r="V370">
        <v>1.0951810738211605</v>
      </c>
      <c r="W370">
        <v>227</v>
      </c>
      <c r="X370">
        <f t="shared" si="24"/>
        <v>0.65797101449275364</v>
      </c>
    </row>
  </sheetData>
  <sortState ref="N2:Y370">
    <sortCondition ref="N2:N37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0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L9" sqref="L9"/>
    </sheetView>
  </sheetViews>
  <sheetFormatPr defaultRowHeight="14.6" x14ac:dyDescent="0.4"/>
  <cols>
    <col min="1" max="1" width="4.69140625" style="48" customWidth="1"/>
    <col min="2" max="2" width="5.53515625" style="48" customWidth="1"/>
    <col min="3" max="3" width="5.84375" style="48" customWidth="1"/>
    <col min="4" max="4" width="9.15234375" style="48"/>
    <col min="5" max="5" width="11.3046875" style="48" customWidth="1"/>
    <col min="6" max="6" width="9.15234375" style="48"/>
    <col min="7" max="7" width="10.3046875" style="48" customWidth="1"/>
    <col min="8" max="16" width="9.15234375" style="48"/>
    <col min="17" max="17" width="15.3046875" style="12" customWidth="1"/>
    <col min="18" max="19" width="9.15234375" style="12"/>
    <col min="20" max="20" width="6.84375" style="11" customWidth="1"/>
    <col min="21" max="21" width="7.15234375" style="11" customWidth="1"/>
    <col min="22" max="22" width="7.84375" style="11" customWidth="1"/>
    <col min="23" max="23" width="9" style="11" customWidth="1"/>
    <col min="24" max="25" width="6.84375" style="11" customWidth="1"/>
    <col min="26" max="26" width="6.69140625" style="11" customWidth="1"/>
    <col min="27" max="27" width="7.3828125" style="11" customWidth="1"/>
    <col min="28" max="28" width="6.69140625" style="11" customWidth="1"/>
    <col min="29" max="29" width="7" style="11" customWidth="1"/>
    <col min="30" max="30" width="7.3046875" style="11" customWidth="1"/>
    <col min="39" max="39" width="12" bestFit="1" customWidth="1"/>
  </cols>
  <sheetData>
    <row r="1" spans="1:39" x14ac:dyDescent="0.4">
      <c r="A1" s="48" t="s">
        <v>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64</v>
      </c>
      <c r="G1" s="48" t="s">
        <v>65</v>
      </c>
      <c r="H1" s="48" t="s">
        <v>66</v>
      </c>
      <c r="I1" s="48" t="s">
        <v>67</v>
      </c>
      <c r="J1" s="48" t="s">
        <v>68</v>
      </c>
      <c r="K1" s="48" t="s">
        <v>69</v>
      </c>
      <c r="L1" s="48" t="s">
        <v>70</v>
      </c>
      <c r="M1" s="48" t="s">
        <v>71</v>
      </c>
      <c r="N1" s="48" t="s">
        <v>72</v>
      </c>
      <c r="O1" s="48" t="s">
        <v>73</v>
      </c>
      <c r="P1" s="48" t="s">
        <v>74</v>
      </c>
      <c r="Q1" s="12" t="s">
        <v>163</v>
      </c>
      <c r="R1" s="12" t="s">
        <v>164</v>
      </c>
      <c r="S1" s="12" t="s">
        <v>173</v>
      </c>
      <c r="T1" s="11" t="s">
        <v>75</v>
      </c>
      <c r="U1" s="11" t="s">
        <v>76</v>
      </c>
      <c r="V1" s="11" t="s">
        <v>77</v>
      </c>
      <c r="W1" s="11" t="s">
        <v>78</v>
      </c>
      <c r="X1" s="11" t="s">
        <v>79</v>
      </c>
      <c r="Y1" s="11" t="s">
        <v>80</v>
      </c>
      <c r="Z1" s="11" t="s">
        <v>81</v>
      </c>
      <c r="AA1" s="11" t="s">
        <v>82</v>
      </c>
      <c r="AB1" s="11" t="s">
        <v>83</v>
      </c>
      <c r="AC1" s="11" t="s">
        <v>84</v>
      </c>
      <c r="AD1" s="11" t="s">
        <v>85</v>
      </c>
      <c r="AH1" t="s">
        <v>151</v>
      </c>
      <c r="AI1" t="s">
        <v>152</v>
      </c>
      <c r="AJ1" t="s">
        <v>153</v>
      </c>
      <c r="AK1" t="s">
        <v>89</v>
      </c>
      <c r="AL1" t="s">
        <v>90</v>
      </c>
      <c r="AM1" t="s">
        <v>91</v>
      </c>
    </row>
    <row r="2" spans="1:39" x14ac:dyDescent="0.4">
      <c r="A2" s="48">
        <v>1</v>
      </c>
      <c r="B2" s="48" t="s">
        <v>9</v>
      </c>
      <c r="C2" s="48">
        <v>4</v>
      </c>
      <c r="D2" s="48">
        <v>493319.28016000002</v>
      </c>
      <c r="E2" s="48">
        <v>5180579.2617899803</v>
      </c>
      <c r="F2" s="48">
        <v>0.8475165900244741</v>
      </c>
      <c r="G2" s="48">
        <v>0.93261512847983863</v>
      </c>
      <c r="I2" s="48">
        <v>0.74740477608265188</v>
      </c>
      <c r="J2" s="48">
        <v>0.8097056041997861</v>
      </c>
      <c r="K2" s="48">
        <v>1.0781039136302295</v>
      </c>
      <c r="L2" s="48">
        <v>0.7750999322097295</v>
      </c>
      <c r="M2" s="48">
        <v>0.92806310554745719</v>
      </c>
      <c r="O2" s="48">
        <v>0.74975206611570266</v>
      </c>
      <c r="P2" s="48">
        <v>0.75906851768920724</v>
      </c>
      <c r="Q2" s="12">
        <f>AVERAGE(F2:P2)</f>
        <v>0.84748107044211973</v>
      </c>
      <c r="R2" s="12">
        <f>MEDIAN(F2:Q2)</f>
        <v>0.82859333732095286</v>
      </c>
      <c r="S2" s="12">
        <f>STDEV(F2:P2)</f>
        <v>0.11234833486014609</v>
      </c>
      <c r="T2" s="11" t="s">
        <v>8</v>
      </c>
      <c r="U2" s="11" t="s">
        <v>14</v>
      </c>
      <c r="V2" s="11" t="s">
        <v>18</v>
      </c>
      <c r="W2" s="11" t="s">
        <v>31</v>
      </c>
      <c r="X2" s="11" t="s">
        <v>36</v>
      </c>
      <c r="Y2" s="11" t="s">
        <v>43</v>
      </c>
      <c r="Z2" s="11" t="s">
        <v>31</v>
      </c>
      <c r="AA2" s="11" t="s">
        <v>36</v>
      </c>
      <c r="AC2" s="11" t="s">
        <v>41</v>
      </c>
      <c r="AD2" s="11" t="s">
        <v>25</v>
      </c>
      <c r="AH2">
        <f>AVERAGE(H2,K2,N2)</f>
        <v>1.0781039136302295</v>
      </c>
      <c r="AI2">
        <f>AVERAGE(I2,L2,O2)</f>
        <v>0.75741892480269468</v>
      </c>
      <c r="AJ2">
        <f>AVERAGE(J2,M2,P2)</f>
        <v>0.8322790758121501</v>
      </c>
      <c r="AL2">
        <f>VAR(I2,L2,O2)</f>
        <v>2.3584095982053004E-4</v>
      </c>
      <c r="AM2">
        <f>VAR(J2,M2,P2)</f>
        <v>7.5219638968205948E-3</v>
      </c>
    </row>
    <row r="3" spans="1:39" x14ac:dyDescent="0.4">
      <c r="A3" s="48">
        <v>2</v>
      </c>
      <c r="B3" s="48" t="s">
        <v>9</v>
      </c>
      <c r="C3" s="48">
        <v>5</v>
      </c>
      <c r="D3" s="48">
        <v>493353.58603200002</v>
      </c>
      <c r="E3" s="48">
        <v>5180575.07118</v>
      </c>
      <c r="F3" s="48">
        <v>0.93156189076897888</v>
      </c>
      <c r="G3" s="48">
        <v>0.70064226179453182</v>
      </c>
      <c r="H3" s="48">
        <v>0.58781169598056571</v>
      </c>
      <c r="I3" s="48">
        <v>0.81356847757193573</v>
      </c>
      <c r="J3" s="48">
        <v>0.75935135330588255</v>
      </c>
      <c r="L3" s="48">
        <v>0.86474672152224263</v>
      </c>
      <c r="M3" s="48">
        <v>0.91262968361484986</v>
      </c>
      <c r="N3" s="48">
        <v>0.62278630460448636</v>
      </c>
      <c r="O3" s="48">
        <v>1.0565677080222209</v>
      </c>
      <c r="P3" s="48">
        <v>0.73015162177723747</v>
      </c>
      <c r="Q3" s="12">
        <f t="shared" ref="Q3:Q66" si="0">AVERAGE(F3:P3)</f>
        <v>0.79798177189629327</v>
      </c>
      <c r="R3" s="12">
        <f t="shared" ref="R3:R66" si="1">MEDIAN(F3:Q3)</f>
        <v>0.79798177189629327</v>
      </c>
      <c r="S3" s="12">
        <f t="shared" ref="S3:S66" si="2">STDEV(F3:P3)</f>
        <v>0.14643470800495773</v>
      </c>
      <c r="T3" s="11" t="s">
        <v>8</v>
      </c>
      <c r="U3" s="11" t="s">
        <v>14</v>
      </c>
      <c r="V3" s="11" t="s">
        <v>19</v>
      </c>
      <c r="W3" s="11" t="s">
        <v>31</v>
      </c>
      <c r="X3" s="11" t="s">
        <v>36</v>
      </c>
      <c r="Y3" s="11" t="s">
        <v>46</v>
      </c>
      <c r="Z3" s="11" t="s">
        <v>31</v>
      </c>
      <c r="AA3" s="11" t="s">
        <v>36</v>
      </c>
      <c r="AB3" s="11" t="s">
        <v>19</v>
      </c>
      <c r="AC3" s="11" t="s">
        <v>31</v>
      </c>
      <c r="AD3" s="11" t="s">
        <v>25</v>
      </c>
      <c r="AH3">
        <f t="shared" ref="AH3:AH66" si="3">AVERAGE(H3,K3,N3)</f>
        <v>0.60529900029252603</v>
      </c>
      <c r="AI3">
        <f t="shared" ref="AI3:AI66" si="4">AVERAGE(I3,L3,O3)</f>
        <v>0.91162763570546657</v>
      </c>
      <c r="AJ3">
        <f t="shared" ref="AJ3:AJ66" si="5">AVERAGE(J3,M3,P3)</f>
        <v>0.80071088623265663</v>
      </c>
      <c r="AK3">
        <f>VAR(H3,K3,N3)</f>
        <v>6.1161162419821251E-4</v>
      </c>
      <c r="AL3">
        <f t="shared" ref="AL3:AL6" si="6">VAR(I3,L3,O3)</f>
        <v>1.6410521585848548E-2</v>
      </c>
      <c r="AM3">
        <f t="shared" ref="AM3:AM6" si="7">VAR(J3,M3,P3)</f>
        <v>9.6075189859435549E-3</v>
      </c>
    </row>
    <row r="4" spans="1:39" x14ac:dyDescent="0.4">
      <c r="A4" s="48">
        <v>3</v>
      </c>
      <c r="B4" s="48" t="s">
        <v>9</v>
      </c>
      <c r="C4" s="48">
        <v>5</v>
      </c>
      <c r="D4" s="48">
        <v>493383.10704700003</v>
      </c>
      <c r="E4" s="48">
        <v>5180586.0806700001</v>
      </c>
      <c r="F4" s="48">
        <v>0.97994932009648938</v>
      </c>
      <c r="G4" s="48">
        <v>1.1452825950160359</v>
      </c>
      <c r="H4" s="48">
        <v>0.83772470503926544</v>
      </c>
      <c r="I4" s="48">
        <v>1.0402404178592972</v>
      </c>
      <c r="J4" s="48">
        <v>1.0282470640657437</v>
      </c>
      <c r="K4" s="48">
        <v>0.94593849124258722</v>
      </c>
      <c r="L4" s="48">
        <v>1.0109399471703411</v>
      </c>
      <c r="M4" s="48">
        <v>0.99494126725542253</v>
      </c>
      <c r="N4" s="48">
        <v>0.89433293978748518</v>
      </c>
      <c r="O4" s="48">
        <v>1.2832566752284809</v>
      </c>
      <c r="P4" s="48">
        <v>1.0162223420492242</v>
      </c>
      <c r="Q4" s="12">
        <f t="shared" si="0"/>
        <v>1.0160977968009428</v>
      </c>
      <c r="R4" s="12">
        <f t="shared" si="1"/>
        <v>1.0135188719856418</v>
      </c>
      <c r="S4" s="12">
        <f t="shared" si="2"/>
        <v>0.11922245917549516</v>
      </c>
      <c r="T4" s="11" t="s">
        <v>8</v>
      </c>
      <c r="U4" s="11" t="s">
        <v>14</v>
      </c>
      <c r="V4" s="11" t="s">
        <v>19</v>
      </c>
      <c r="W4" s="11" t="s">
        <v>31</v>
      </c>
      <c r="X4" s="11" t="s">
        <v>36</v>
      </c>
      <c r="Y4" s="11" t="s">
        <v>46</v>
      </c>
      <c r="Z4" s="11" t="s">
        <v>31</v>
      </c>
      <c r="AA4" s="11" t="s">
        <v>36</v>
      </c>
      <c r="AB4" s="11" t="s">
        <v>19</v>
      </c>
      <c r="AC4" s="11" t="s">
        <v>31</v>
      </c>
      <c r="AD4" s="11" t="s">
        <v>25</v>
      </c>
      <c r="AH4">
        <f t="shared" si="3"/>
        <v>0.89266537868977924</v>
      </c>
      <c r="AI4">
        <f t="shared" si="4"/>
        <v>1.1114790134193731</v>
      </c>
      <c r="AJ4">
        <f t="shared" si="5"/>
        <v>1.0131368911234635</v>
      </c>
      <c r="AK4">
        <f>VAR(H4,K4,N4)</f>
        <v>2.9296414511254957E-3</v>
      </c>
      <c r="AL4">
        <f t="shared" si="6"/>
        <v>2.2345303218102019E-2</v>
      </c>
      <c r="AM4">
        <f t="shared" si="7"/>
        <v>2.8445903085405876E-4</v>
      </c>
    </row>
    <row r="5" spans="1:39" x14ac:dyDescent="0.4">
      <c r="A5" s="48">
        <v>4</v>
      </c>
      <c r="B5" s="48" t="s">
        <v>9</v>
      </c>
      <c r="C5" s="48">
        <v>6</v>
      </c>
      <c r="D5" s="48">
        <v>493415.01299900003</v>
      </c>
      <c r="E5" s="48">
        <v>5180582.7119100001</v>
      </c>
      <c r="F5" s="48">
        <v>1.1097945881006399</v>
      </c>
      <c r="G5" s="48">
        <v>1.0847991871020717</v>
      </c>
      <c r="I5" s="48">
        <v>1.025537373083901</v>
      </c>
      <c r="J5" s="48">
        <v>1.1601757744058305</v>
      </c>
      <c r="K5" s="48">
        <v>0.84023781212841864</v>
      </c>
      <c r="L5" s="48">
        <v>1.0302484864068824</v>
      </c>
      <c r="M5" s="48">
        <v>0.97539226614078656</v>
      </c>
      <c r="N5" s="48">
        <v>1.0807167013840444</v>
      </c>
      <c r="O5" s="48">
        <v>1.1531569201361926</v>
      </c>
      <c r="P5" s="48">
        <v>1.0348117751354906</v>
      </c>
      <c r="Q5" s="12">
        <f t="shared" si="0"/>
        <v>1.0494870884024259</v>
      </c>
      <c r="R5" s="12">
        <f t="shared" si="1"/>
        <v>1.0494870884024259</v>
      </c>
      <c r="S5" s="12">
        <f t="shared" si="2"/>
        <v>9.3863391621083994E-2</v>
      </c>
      <c r="T5" s="11" t="s">
        <v>8</v>
      </c>
      <c r="U5" s="11" t="s">
        <v>14</v>
      </c>
      <c r="W5" s="11" t="s">
        <v>31</v>
      </c>
      <c r="X5" s="11" t="s">
        <v>36</v>
      </c>
      <c r="Y5" s="11" t="s">
        <v>29</v>
      </c>
      <c r="Z5" s="11" t="s">
        <v>31</v>
      </c>
      <c r="AA5" s="11" t="s">
        <v>36</v>
      </c>
      <c r="AB5" s="11" t="s">
        <v>14</v>
      </c>
      <c r="AC5" s="11" t="s">
        <v>31</v>
      </c>
      <c r="AD5" s="11" t="s">
        <v>25</v>
      </c>
      <c r="AE5" t="s">
        <v>88</v>
      </c>
      <c r="AF5" t="s">
        <v>86</v>
      </c>
      <c r="AG5" t="s">
        <v>87</v>
      </c>
      <c r="AH5">
        <f t="shared" si="3"/>
        <v>0.96047725675623152</v>
      </c>
      <c r="AI5">
        <f t="shared" si="4"/>
        <v>1.0696475932089922</v>
      </c>
      <c r="AJ5">
        <f t="shared" si="5"/>
        <v>1.0567932718940358</v>
      </c>
      <c r="AK5">
        <f>VAR(H5,K5,N5)</f>
        <v>2.8915048088809625E-2</v>
      </c>
      <c r="AL5">
        <f t="shared" si="6"/>
        <v>5.2359044100610498E-3</v>
      </c>
      <c r="AM5">
        <f t="shared" si="7"/>
        <v>8.898625881493847E-3</v>
      </c>
    </row>
    <row r="6" spans="1:39" x14ac:dyDescent="0.4">
      <c r="A6" s="48">
        <v>5</v>
      </c>
      <c r="B6" s="48" t="s">
        <v>10</v>
      </c>
      <c r="C6" s="48">
        <v>1</v>
      </c>
      <c r="D6" s="48">
        <v>493446.911100998</v>
      </c>
      <c r="E6" s="48">
        <v>5180572.1204000004</v>
      </c>
      <c r="F6" s="48">
        <v>1.3106723001722251</v>
      </c>
      <c r="G6" s="48">
        <v>1.2288708701297322</v>
      </c>
      <c r="I6" s="48">
        <v>0.91337189584059497</v>
      </c>
      <c r="K6" s="48">
        <v>1.0537068256749691</v>
      </c>
      <c r="L6" s="48">
        <v>0.89533362083066892</v>
      </c>
      <c r="M6" s="48">
        <v>1.1254501800720289</v>
      </c>
      <c r="N6" s="48">
        <v>1.0817506469792502</v>
      </c>
      <c r="O6" s="48">
        <v>0.98642554864115728</v>
      </c>
      <c r="P6" s="48">
        <v>1.012899607403253</v>
      </c>
      <c r="Q6" s="12">
        <f t="shared" si="0"/>
        <v>1.0676090550826534</v>
      </c>
      <c r="R6" s="12">
        <f t="shared" si="1"/>
        <v>1.0606579403788112</v>
      </c>
      <c r="S6" s="12">
        <f t="shared" si="2"/>
        <v>0.13778415110733452</v>
      </c>
      <c r="T6" s="11" t="s">
        <v>8</v>
      </c>
      <c r="U6" s="11" t="s">
        <v>14</v>
      </c>
      <c r="W6" s="11" t="s">
        <v>36</v>
      </c>
      <c r="X6" s="11" t="s">
        <v>43</v>
      </c>
      <c r="Y6" s="11" t="s">
        <v>31</v>
      </c>
      <c r="Z6" s="11" t="s">
        <v>36</v>
      </c>
      <c r="AA6" s="11" t="s">
        <v>43</v>
      </c>
      <c r="AB6" s="11" t="s">
        <v>8</v>
      </c>
      <c r="AC6" s="11" t="s">
        <v>36</v>
      </c>
      <c r="AD6" s="11" t="s">
        <v>18</v>
      </c>
      <c r="AE6" t="s">
        <v>64</v>
      </c>
      <c r="AF6" s="36">
        <v>0.27409197447655537</v>
      </c>
      <c r="AG6" s="36">
        <v>0.1553769953895949</v>
      </c>
      <c r="AH6">
        <f t="shared" si="3"/>
        <v>1.0677287363271097</v>
      </c>
      <c r="AI6">
        <f t="shared" si="4"/>
        <v>0.93171035510414024</v>
      </c>
      <c r="AJ6">
        <f t="shared" si="5"/>
        <v>1.0691748937376411</v>
      </c>
      <c r="AK6">
        <f>VAR(H6,K6,N6)</f>
        <v>3.9322795667322437E-4</v>
      </c>
      <c r="AL6">
        <f t="shared" si="6"/>
        <v>2.3266591441783416E-3</v>
      </c>
      <c r="AM6">
        <f t="shared" si="7"/>
        <v>6.3338157040346999E-3</v>
      </c>
    </row>
    <row r="7" spans="1:39" x14ac:dyDescent="0.4">
      <c r="A7" s="48">
        <v>6</v>
      </c>
      <c r="B7" s="48" t="s">
        <v>10</v>
      </c>
      <c r="C7" s="48">
        <v>2</v>
      </c>
      <c r="D7" s="48">
        <v>493479.23487300001</v>
      </c>
      <c r="E7" s="48">
        <v>5180583.9985100003</v>
      </c>
      <c r="F7" s="48">
        <v>0.98627632588287351</v>
      </c>
      <c r="G7" s="48">
        <v>0.96455118936480111</v>
      </c>
      <c r="I7" s="48">
        <v>1.0493461513815461</v>
      </c>
      <c r="J7" s="48">
        <v>0.9308375634517766</v>
      </c>
      <c r="K7" s="48">
        <v>1.0030478436713648</v>
      </c>
      <c r="L7" s="48">
        <v>0.84229036239534838</v>
      </c>
      <c r="N7" s="48">
        <v>0.9708034599783838</v>
      </c>
      <c r="O7" s="48">
        <v>1.1857179196602283</v>
      </c>
      <c r="P7" s="48">
        <v>1.1183745583038869</v>
      </c>
      <c r="Q7" s="12">
        <f t="shared" si="0"/>
        <v>1.0056939304544676</v>
      </c>
      <c r="R7" s="12">
        <f t="shared" si="1"/>
        <v>0.99466208477711915</v>
      </c>
      <c r="S7" s="12">
        <f t="shared" si="2"/>
        <v>0.10161778506137024</v>
      </c>
      <c r="T7" s="11" t="s">
        <v>8</v>
      </c>
      <c r="U7" s="11" t="s">
        <v>14</v>
      </c>
      <c r="W7" s="11" t="s">
        <v>36</v>
      </c>
      <c r="X7" s="11" t="s">
        <v>45</v>
      </c>
      <c r="Y7" s="11" t="s">
        <v>31</v>
      </c>
      <c r="Z7" s="11" t="s">
        <v>36</v>
      </c>
      <c r="AA7" s="11" t="s">
        <v>45</v>
      </c>
      <c r="AB7" s="11" t="s">
        <v>8</v>
      </c>
      <c r="AC7" s="11" t="s">
        <v>36</v>
      </c>
      <c r="AD7" s="11" t="s">
        <v>23</v>
      </c>
      <c r="AE7" t="s">
        <v>65</v>
      </c>
      <c r="AF7" s="36">
        <v>0.16064065745919837</v>
      </c>
      <c r="AG7" s="36">
        <v>0.10990249525741569</v>
      </c>
      <c r="AH7">
        <f t="shared" si="3"/>
        <v>0.98692565182487435</v>
      </c>
      <c r="AI7">
        <f t="shared" si="4"/>
        <v>1.0257848111457075</v>
      </c>
      <c r="AJ7">
        <f t="shared" si="5"/>
        <v>1.0246060608778318</v>
      </c>
      <c r="AK7">
        <f t="shared" ref="AK7:AK70" si="8">VAR(H7,K7,N7)</f>
        <v>5.1985013987008934E-4</v>
      </c>
      <c r="AL7">
        <f t="shared" ref="AL7:AL70" si="9">VAR(I7,L7,O7)</f>
        <v>2.9901974337512183E-2</v>
      </c>
      <c r="AM7">
        <f t="shared" ref="AM7:AM70" si="10">VAR(J7,M7,P7)</f>
        <v>1.7585062219080221E-2</v>
      </c>
    </row>
    <row r="8" spans="1:39" x14ac:dyDescent="0.4">
      <c r="A8" s="48">
        <v>7</v>
      </c>
      <c r="B8" s="48" t="s">
        <v>10</v>
      </c>
      <c r="C8" s="48">
        <v>3</v>
      </c>
      <c r="D8" s="48">
        <v>493510.72638299799</v>
      </c>
      <c r="E8" s="48">
        <v>5180568.2729099803</v>
      </c>
      <c r="F8" s="48">
        <v>1.1652267134231393</v>
      </c>
      <c r="G8" s="48">
        <v>1.1051314702378354</v>
      </c>
      <c r="H8" s="48">
        <v>1.1509546021789041</v>
      </c>
      <c r="I8" s="48">
        <v>1.0849807838681402</v>
      </c>
      <c r="K8" s="48">
        <v>0.93212526886631875</v>
      </c>
      <c r="L8" s="48">
        <v>0.76912724731214765</v>
      </c>
      <c r="M8" s="48">
        <v>0.81724274930472784</v>
      </c>
      <c r="N8" s="48">
        <v>0.99708003500187714</v>
      </c>
      <c r="O8" s="48">
        <v>0.78426566149231547</v>
      </c>
      <c r="P8" s="48">
        <v>0.69587264150943395</v>
      </c>
      <c r="Q8" s="12">
        <f t="shared" si="0"/>
        <v>0.95020071731948386</v>
      </c>
      <c r="R8" s="12">
        <f t="shared" si="1"/>
        <v>0.95020071731948386</v>
      </c>
      <c r="S8" s="12">
        <f t="shared" si="2"/>
        <v>0.17445614978654136</v>
      </c>
      <c r="T8" s="11" t="s">
        <v>8</v>
      </c>
      <c r="U8" s="11" t="s">
        <v>14</v>
      </c>
      <c r="V8" s="11" t="s">
        <v>8</v>
      </c>
      <c r="W8" s="11" t="s">
        <v>36</v>
      </c>
      <c r="X8" s="11" t="s">
        <v>41</v>
      </c>
      <c r="Y8" s="11" t="s">
        <v>31</v>
      </c>
      <c r="Z8" s="11" t="s">
        <v>36</v>
      </c>
      <c r="AA8" s="11" t="s">
        <v>56</v>
      </c>
      <c r="AB8" s="11" t="s">
        <v>8</v>
      </c>
      <c r="AC8" s="11" t="s">
        <v>36</v>
      </c>
      <c r="AD8" s="11" t="s">
        <v>17</v>
      </c>
      <c r="AE8" t="s">
        <v>66</v>
      </c>
      <c r="AF8" s="36">
        <v>0.2266800292764117</v>
      </c>
      <c r="AG8" s="36">
        <v>0.15527817336679978</v>
      </c>
      <c r="AH8">
        <f t="shared" si="3"/>
        <v>1.0267199686823665</v>
      </c>
      <c r="AI8">
        <f t="shared" si="4"/>
        <v>0.87945789755753445</v>
      </c>
      <c r="AJ8">
        <f t="shared" si="5"/>
        <v>0.75655769540708095</v>
      </c>
      <c r="AK8">
        <f t="shared" si="8"/>
        <v>1.263046353094551E-2</v>
      </c>
      <c r="AL8">
        <f t="shared" si="9"/>
        <v>3.1737035494054266E-2</v>
      </c>
      <c r="AM8">
        <f t="shared" si="10"/>
        <v>7.3653515331206301E-3</v>
      </c>
    </row>
    <row r="9" spans="1:39" x14ac:dyDescent="0.4">
      <c r="A9" s="48">
        <v>8</v>
      </c>
      <c r="B9" s="48" t="s">
        <v>10</v>
      </c>
      <c r="C9" s="48">
        <v>3</v>
      </c>
      <c r="D9" s="48">
        <v>493542.64672600001</v>
      </c>
      <c r="E9" s="48">
        <v>5180578.1283600004</v>
      </c>
      <c r="F9" s="48">
        <v>0.70418630073232868</v>
      </c>
      <c r="G9" s="48">
        <v>0.7272385311488897</v>
      </c>
      <c r="H9" s="48">
        <v>1.0284455522493687</v>
      </c>
      <c r="J9" s="48">
        <v>0.92334866888083078</v>
      </c>
      <c r="K9" s="48">
        <v>1.0020346640312927</v>
      </c>
      <c r="L9" s="48">
        <v>0.9721548916680296</v>
      </c>
      <c r="M9" s="48">
        <v>0.85657528804131911</v>
      </c>
      <c r="N9" s="48">
        <v>1.032116457174205</v>
      </c>
      <c r="O9" s="48">
        <v>1.0380408389770317</v>
      </c>
      <c r="P9" s="48">
        <v>0.85436320754716988</v>
      </c>
      <c r="Q9" s="12">
        <f t="shared" si="0"/>
        <v>0.91385044004504667</v>
      </c>
      <c r="R9" s="12">
        <f t="shared" si="1"/>
        <v>0.92334866888083078</v>
      </c>
      <c r="S9" s="12">
        <f t="shared" si="2"/>
        <v>0.12445903308525426</v>
      </c>
      <c r="T9" s="11" t="s">
        <v>8</v>
      </c>
      <c r="U9" s="11" t="s">
        <v>14</v>
      </c>
      <c r="V9" s="11" t="s">
        <v>8</v>
      </c>
      <c r="W9" s="11" t="s">
        <v>36</v>
      </c>
      <c r="X9" s="11" t="s">
        <v>41</v>
      </c>
      <c r="Y9" s="11" t="s">
        <v>31</v>
      </c>
      <c r="Z9" s="11" t="s">
        <v>36</v>
      </c>
      <c r="AA9" s="11" t="s">
        <v>56</v>
      </c>
      <c r="AB9" s="11" t="s">
        <v>8</v>
      </c>
      <c r="AC9" s="11" t="s">
        <v>36</v>
      </c>
      <c r="AD9" s="11" t="s">
        <v>17</v>
      </c>
      <c r="AE9" t="s">
        <v>67</v>
      </c>
      <c r="AF9" s="36">
        <v>0.26214476349796623</v>
      </c>
      <c r="AG9" s="36">
        <v>0.17641356057299373</v>
      </c>
      <c r="AH9">
        <f t="shared" si="3"/>
        <v>1.0208655578182888</v>
      </c>
      <c r="AI9">
        <f t="shared" si="4"/>
        <v>1.0050978653225306</v>
      </c>
      <c r="AJ9">
        <f t="shared" si="5"/>
        <v>0.87809572148977322</v>
      </c>
      <c r="AK9">
        <f t="shared" si="8"/>
        <v>2.6932080635464286E-4</v>
      </c>
      <c r="AL9">
        <f t="shared" si="9"/>
        <v>2.1704790264023008E-3</v>
      </c>
      <c r="AM9">
        <f t="shared" si="10"/>
        <v>1.5370952607115138E-3</v>
      </c>
    </row>
    <row r="10" spans="1:39" x14ac:dyDescent="0.4">
      <c r="A10" s="48">
        <v>9</v>
      </c>
      <c r="B10" s="48" t="s">
        <v>10</v>
      </c>
      <c r="C10" s="48">
        <v>4</v>
      </c>
      <c r="D10" s="48">
        <v>493574.550785998</v>
      </c>
      <c r="E10" s="48">
        <v>5180572.8713800004</v>
      </c>
      <c r="F10" s="48">
        <v>0.90436520917974583</v>
      </c>
      <c r="G10" s="48">
        <v>1.0371518165212914</v>
      </c>
      <c r="H10" s="48">
        <v>1.0438574796755691</v>
      </c>
      <c r="I10" s="48">
        <v>1.0390308630301635</v>
      </c>
      <c r="K10" s="48">
        <v>1.1215898615597986</v>
      </c>
      <c r="L10" s="48">
        <v>0.79564887652980787</v>
      </c>
      <c r="M10" s="48">
        <v>0.85039374211826813</v>
      </c>
      <c r="N10" s="48">
        <v>0.85255590594965358</v>
      </c>
      <c r="O10" s="48">
        <v>1.0165344680037509</v>
      </c>
      <c r="P10" s="48">
        <v>1.0497967479674797</v>
      </c>
      <c r="Q10" s="12">
        <f t="shared" si="0"/>
        <v>0.97109249705355294</v>
      </c>
      <c r="R10" s="12">
        <f t="shared" si="1"/>
        <v>1.0165344680037509</v>
      </c>
      <c r="S10" s="12">
        <f t="shared" si="2"/>
        <v>0.11006820830644294</v>
      </c>
      <c r="T10" s="11" t="s">
        <v>8</v>
      </c>
      <c r="U10" s="11" t="s">
        <v>14</v>
      </c>
      <c r="V10" s="11" t="s">
        <v>8</v>
      </c>
      <c r="W10" s="11" t="s">
        <v>36</v>
      </c>
      <c r="X10" s="11" t="s">
        <v>42</v>
      </c>
      <c r="Y10" s="11" t="s">
        <v>31</v>
      </c>
      <c r="Z10" s="11" t="s">
        <v>36</v>
      </c>
      <c r="AA10" s="11" t="s">
        <v>42</v>
      </c>
      <c r="AB10" s="11" t="s">
        <v>8</v>
      </c>
      <c r="AC10" s="11" t="s">
        <v>36</v>
      </c>
      <c r="AD10" s="11" t="s">
        <v>24</v>
      </c>
      <c r="AE10" t="s">
        <v>68</v>
      </c>
      <c r="AF10" s="36">
        <v>0.23056401852095063</v>
      </c>
      <c r="AG10" s="36">
        <v>0.17886384530552799</v>
      </c>
      <c r="AH10">
        <f t="shared" si="3"/>
        <v>1.006001082395007</v>
      </c>
      <c r="AI10">
        <f t="shared" si="4"/>
        <v>0.95040473585457408</v>
      </c>
      <c r="AJ10">
        <f t="shared" si="5"/>
        <v>0.9500952450428739</v>
      </c>
      <c r="AK10">
        <f t="shared" si="8"/>
        <v>1.9169647429108316E-2</v>
      </c>
      <c r="AL10">
        <f t="shared" si="9"/>
        <v>1.8088553943806263E-2</v>
      </c>
      <c r="AM10">
        <f t="shared" si="10"/>
        <v>1.9880779370850199E-2</v>
      </c>
    </row>
    <row r="11" spans="1:39" x14ac:dyDescent="0.4">
      <c r="A11" s="48">
        <v>10</v>
      </c>
      <c r="B11" s="48" t="s">
        <v>10</v>
      </c>
      <c r="C11" s="48">
        <v>5</v>
      </c>
      <c r="D11" s="48">
        <v>493606.467921998</v>
      </c>
      <c r="E11" s="48">
        <v>5180579.8379899804</v>
      </c>
      <c r="F11" s="48">
        <v>0.85153943250954811</v>
      </c>
      <c r="G11" s="48">
        <v>1.0087276954506883</v>
      </c>
      <c r="H11" s="48">
        <v>0.89693440053929696</v>
      </c>
      <c r="I11" s="48">
        <v>1.04371963046261</v>
      </c>
      <c r="J11" s="48">
        <v>0.63865297315292313</v>
      </c>
      <c r="K11" s="48">
        <v>0.71631800553096459</v>
      </c>
      <c r="L11" s="48">
        <v>0.75815278004966757</v>
      </c>
      <c r="M11" s="48">
        <v>0.8107396683337722</v>
      </c>
      <c r="N11" s="48">
        <v>0.68029275532995592</v>
      </c>
      <c r="O11" s="48">
        <v>0.91330388733200174</v>
      </c>
      <c r="P11" s="48">
        <v>0.88972431077694247</v>
      </c>
      <c r="Q11" s="12">
        <f t="shared" si="0"/>
        <v>0.83710050358803367</v>
      </c>
      <c r="R11" s="12">
        <f t="shared" si="1"/>
        <v>0.84431996804879095</v>
      </c>
      <c r="S11" s="12">
        <f t="shared" si="2"/>
        <v>0.13038339465614326</v>
      </c>
      <c r="T11" s="11" t="s">
        <v>8</v>
      </c>
      <c r="U11" s="11" t="s">
        <v>14</v>
      </c>
      <c r="V11" s="11" t="s">
        <v>8</v>
      </c>
      <c r="W11" s="11" t="s">
        <v>36</v>
      </c>
      <c r="X11" s="11" t="s">
        <v>29</v>
      </c>
      <c r="Y11" s="11" t="s">
        <v>31</v>
      </c>
      <c r="Z11" s="11" t="s">
        <v>36</v>
      </c>
      <c r="AA11" s="11" t="s">
        <v>29</v>
      </c>
      <c r="AB11" s="11" t="s">
        <v>8</v>
      </c>
      <c r="AC11" s="11" t="s">
        <v>36</v>
      </c>
      <c r="AD11" s="11" t="s">
        <v>14</v>
      </c>
      <c r="AE11" t="s">
        <v>69</v>
      </c>
      <c r="AF11" s="36">
        <v>0.24947000750019391</v>
      </c>
      <c r="AG11" s="36">
        <v>0.17411214887142035</v>
      </c>
      <c r="AH11">
        <f t="shared" si="3"/>
        <v>0.76451505380007256</v>
      </c>
      <c r="AI11">
        <f t="shared" si="4"/>
        <v>0.90505876594809298</v>
      </c>
      <c r="AJ11">
        <f t="shared" si="5"/>
        <v>0.77970565075454601</v>
      </c>
      <c r="AK11">
        <f t="shared" si="8"/>
        <v>1.3475617206143542E-2</v>
      </c>
      <c r="AL11">
        <f t="shared" si="9"/>
        <v>2.0438093033668725E-2</v>
      </c>
      <c r="AM11">
        <f t="shared" si="10"/>
        <v>1.6481536829409338E-2</v>
      </c>
    </row>
    <row r="12" spans="1:39" x14ac:dyDescent="0.4">
      <c r="A12" s="48">
        <v>11</v>
      </c>
      <c r="B12" s="48" t="s">
        <v>10</v>
      </c>
      <c r="C12" s="48">
        <v>6</v>
      </c>
      <c r="D12" s="48">
        <v>493638.36825900001</v>
      </c>
      <c r="E12" s="48">
        <v>5180571.02544</v>
      </c>
      <c r="F12" s="48">
        <v>0.92419612283856156</v>
      </c>
      <c r="G12" s="48">
        <v>1.1024821121322663</v>
      </c>
      <c r="H12" s="48">
        <v>0.9562207158461058</v>
      </c>
      <c r="I12" s="48">
        <v>1.0399686165166528</v>
      </c>
      <c r="K12" s="48">
        <v>0.58257829304144926</v>
      </c>
      <c r="L12" s="48">
        <v>0.75083646854134745</v>
      </c>
      <c r="M12" s="48">
        <v>2.0493297587131365</v>
      </c>
      <c r="N12" s="48">
        <v>1.0700718395884743</v>
      </c>
      <c r="O12" s="48">
        <v>0.71114400018315993</v>
      </c>
      <c r="P12" s="48">
        <v>0.75200974421437272</v>
      </c>
      <c r="Q12" s="12">
        <f t="shared" si="0"/>
        <v>0.99388376716155269</v>
      </c>
      <c r="R12" s="12">
        <f t="shared" si="1"/>
        <v>0.9562207158461058</v>
      </c>
      <c r="S12" s="12">
        <f t="shared" si="2"/>
        <v>0.40915253224113063</v>
      </c>
      <c r="T12" s="11" t="s">
        <v>8</v>
      </c>
      <c r="U12" s="11" t="s">
        <v>14</v>
      </c>
      <c r="V12" s="11" t="s">
        <v>8</v>
      </c>
      <c r="W12" s="11" t="s">
        <v>36</v>
      </c>
      <c r="X12" s="11" t="s">
        <v>46</v>
      </c>
      <c r="Y12" s="11" t="s">
        <v>31</v>
      </c>
      <c r="Z12" s="11" t="s">
        <v>36</v>
      </c>
      <c r="AA12" s="11" t="s">
        <v>46</v>
      </c>
      <c r="AB12" s="11" t="s">
        <v>8</v>
      </c>
      <c r="AC12" s="11" t="s">
        <v>36</v>
      </c>
      <c r="AD12" s="11" t="s">
        <v>19</v>
      </c>
      <c r="AE12" t="s">
        <v>70</v>
      </c>
      <c r="AF12" s="36">
        <v>0.21673184183705788</v>
      </c>
      <c r="AG12" s="36">
        <v>0.15309151396928591</v>
      </c>
      <c r="AH12">
        <f t="shared" si="3"/>
        <v>0.86962361615867645</v>
      </c>
      <c r="AI12">
        <f t="shared" si="4"/>
        <v>0.83398302841372018</v>
      </c>
      <c r="AJ12">
        <f t="shared" si="5"/>
        <v>1.4006697514637545</v>
      </c>
      <c r="AK12">
        <f t="shared" si="8"/>
        <v>6.5036782736955123E-2</v>
      </c>
      <c r="AL12">
        <f t="shared" si="9"/>
        <v>3.2216419890674475E-2</v>
      </c>
      <c r="AM12">
        <f t="shared" si="10"/>
        <v>0.84151961000953701</v>
      </c>
    </row>
    <row r="13" spans="1:39" x14ac:dyDescent="0.4">
      <c r="A13" s="48">
        <v>12</v>
      </c>
      <c r="B13" s="48" t="s">
        <v>10</v>
      </c>
      <c r="C13" s="48">
        <v>6</v>
      </c>
      <c r="D13" s="48">
        <v>493668.466732</v>
      </c>
      <c r="E13" s="48">
        <v>5180579.1139500001</v>
      </c>
      <c r="F13" s="48">
        <v>0.92075876447103355</v>
      </c>
      <c r="G13" s="48">
        <v>0.91343295428912796</v>
      </c>
      <c r="H13" s="48">
        <v>0.88726022716823794</v>
      </c>
      <c r="I13" s="48">
        <v>0.94619326786772118</v>
      </c>
      <c r="J13" s="48">
        <v>0.68671812616449301</v>
      </c>
      <c r="K13" s="48">
        <v>0.77812196357536179</v>
      </c>
      <c r="L13" s="48">
        <v>1.2181658661352921</v>
      </c>
      <c r="M13" s="48">
        <v>1.0922252010723861</v>
      </c>
      <c r="N13" s="48">
        <v>0.67153290818112144</v>
      </c>
      <c r="O13" s="48">
        <v>1.0021968873548968</v>
      </c>
      <c r="P13" s="48">
        <v>0.64457978075517663</v>
      </c>
      <c r="Q13" s="12">
        <f t="shared" si="0"/>
        <v>0.88738054063953165</v>
      </c>
      <c r="R13" s="12">
        <f t="shared" si="1"/>
        <v>0.9004067474643298</v>
      </c>
      <c r="S13" s="12">
        <f t="shared" si="2"/>
        <v>0.18098621385897729</v>
      </c>
      <c r="T13" s="11" t="s">
        <v>8</v>
      </c>
      <c r="U13" s="11" t="s">
        <v>14</v>
      </c>
      <c r="V13" s="11" t="s">
        <v>8</v>
      </c>
      <c r="W13" s="11" t="s">
        <v>36</v>
      </c>
      <c r="X13" s="11" t="s">
        <v>46</v>
      </c>
      <c r="Y13" s="11" t="s">
        <v>31</v>
      </c>
      <c r="Z13" s="11" t="s">
        <v>36</v>
      </c>
      <c r="AA13" s="11" t="s">
        <v>46</v>
      </c>
      <c r="AB13" s="11" t="s">
        <v>8</v>
      </c>
      <c r="AC13" s="11" t="s">
        <v>36</v>
      </c>
      <c r="AD13" s="11" t="s">
        <v>19</v>
      </c>
      <c r="AE13" t="s">
        <v>71</v>
      </c>
      <c r="AF13" s="36">
        <v>0.25445148766338227</v>
      </c>
      <c r="AG13" s="36">
        <v>0.16590954538272393</v>
      </c>
      <c r="AH13">
        <f t="shared" si="3"/>
        <v>0.77897169964157376</v>
      </c>
      <c r="AI13">
        <f t="shared" si="4"/>
        <v>1.0555186737859701</v>
      </c>
      <c r="AJ13">
        <f t="shared" si="5"/>
        <v>0.80784103599735191</v>
      </c>
      <c r="AK13">
        <f t="shared" si="8"/>
        <v>1.1635110577878915E-2</v>
      </c>
      <c r="AL13">
        <f t="shared" si="9"/>
        <v>2.0624683233254171E-2</v>
      </c>
      <c r="AM13">
        <f t="shared" si="10"/>
        <v>6.1099675047527113E-2</v>
      </c>
    </row>
    <row r="14" spans="1:39" x14ac:dyDescent="0.4">
      <c r="A14" s="48">
        <v>13</v>
      </c>
      <c r="B14" s="48" t="s">
        <v>11</v>
      </c>
      <c r="C14" s="48">
        <v>1</v>
      </c>
      <c r="D14" s="48">
        <v>493702.19999400002</v>
      </c>
      <c r="E14" s="48">
        <v>5180582.7370800003</v>
      </c>
      <c r="F14" s="48">
        <v>0.96742751461477994</v>
      </c>
      <c r="G14" s="48">
        <v>0.59746105929546323</v>
      </c>
      <c r="H14" s="48">
        <v>0.55844775965580373</v>
      </c>
      <c r="I14" s="48">
        <v>8.2324455205811137E-2</v>
      </c>
      <c r="J14" s="48">
        <v>0.97156694764626561</v>
      </c>
      <c r="K14" s="48">
        <v>0.88302133766500024</v>
      </c>
      <c r="L14" s="48">
        <v>0.84389027431421437</v>
      </c>
      <c r="M14" s="48">
        <v>0.78811948807791643</v>
      </c>
      <c r="N14" s="48">
        <v>0.85119885569023124</v>
      </c>
      <c r="P14" s="48">
        <v>1.1964363699886451</v>
      </c>
      <c r="Q14" s="12">
        <f t="shared" si="0"/>
        <v>0.77398940621541312</v>
      </c>
      <c r="R14" s="12">
        <f t="shared" si="1"/>
        <v>0.84389027431421437</v>
      </c>
      <c r="S14" s="12">
        <f t="shared" si="2"/>
        <v>0.30438873879036099</v>
      </c>
      <c r="T14" s="11" t="s">
        <v>8</v>
      </c>
      <c r="U14" s="11" t="s">
        <v>14</v>
      </c>
      <c r="V14" s="11" t="s">
        <v>25</v>
      </c>
      <c r="W14" s="11" t="s">
        <v>41</v>
      </c>
      <c r="X14" s="11" t="s">
        <v>31</v>
      </c>
      <c r="Y14" s="11" t="s">
        <v>36</v>
      </c>
      <c r="Z14" s="11" t="s">
        <v>56</v>
      </c>
      <c r="AA14" s="11" t="s">
        <v>31</v>
      </c>
      <c r="AB14" s="11" t="s">
        <v>25</v>
      </c>
      <c r="AD14" s="11" t="s">
        <v>21</v>
      </c>
      <c r="AE14" t="s">
        <v>72</v>
      </c>
      <c r="AF14" s="36">
        <v>0.29599545432062568</v>
      </c>
      <c r="AG14" s="36">
        <v>0.17759723312335671</v>
      </c>
      <c r="AH14">
        <f t="shared" si="3"/>
        <v>0.76422265100367837</v>
      </c>
      <c r="AI14">
        <f t="shared" si="4"/>
        <v>0.46310736476001274</v>
      </c>
      <c r="AJ14">
        <f t="shared" si="5"/>
        <v>0.98537426857094224</v>
      </c>
      <c r="AK14">
        <f t="shared" si="8"/>
        <v>3.201064702168066E-2</v>
      </c>
      <c r="AL14">
        <f t="shared" si="9"/>
        <v>0.28999124841712659</v>
      </c>
      <c r="AM14">
        <f t="shared" si="10"/>
        <v>4.1823650596663153E-2</v>
      </c>
    </row>
    <row r="15" spans="1:39" x14ac:dyDescent="0.4">
      <c r="A15" s="48">
        <v>14</v>
      </c>
      <c r="B15" s="48" t="s">
        <v>11</v>
      </c>
      <c r="C15" s="48">
        <v>3</v>
      </c>
      <c r="D15" s="48">
        <v>493768.28853800002</v>
      </c>
      <c r="E15" s="48">
        <v>5180574.2933700001</v>
      </c>
      <c r="F15" s="48">
        <v>0.98353777113951313</v>
      </c>
      <c r="G15" s="48">
        <v>0.79421183953851204</v>
      </c>
      <c r="H15" s="48">
        <v>0.99542847155076786</v>
      </c>
      <c r="J15" s="48">
        <v>0.63456203262837474</v>
      </c>
      <c r="K15" s="48">
        <v>0.80193663360090839</v>
      </c>
      <c r="L15" s="48">
        <v>0.97467333440877546</v>
      </c>
      <c r="N15" s="48">
        <v>0.50671428938210117</v>
      </c>
      <c r="O15" s="48">
        <v>1.3085998137224464</v>
      </c>
      <c r="P15" s="48">
        <v>0.9217774037994767</v>
      </c>
      <c r="Q15" s="12">
        <f t="shared" si="0"/>
        <v>0.88016017664120849</v>
      </c>
      <c r="R15" s="12">
        <f t="shared" si="1"/>
        <v>0.9009687902203426</v>
      </c>
      <c r="S15" s="12">
        <f t="shared" si="2"/>
        <v>0.23224052145761553</v>
      </c>
      <c r="T15" s="11" t="s">
        <v>8</v>
      </c>
      <c r="U15" s="11" t="s">
        <v>14</v>
      </c>
      <c r="V15" s="11" t="s">
        <v>25</v>
      </c>
      <c r="W15" s="11" t="s">
        <v>29</v>
      </c>
      <c r="X15" s="11" t="s">
        <v>31</v>
      </c>
      <c r="Y15" s="11" t="s">
        <v>36</v>
      </c>
      <c r="Z15" s="11" t="s">
        <v>29</v>
      </c>
      <c r="AA15" s="11" t="s">
        <v>31</v>
      </c>
      <c r="AB15" s="11" t="s">
        <v>25</v>
      </c>
      <c r="AC15" s="11" t="s">
        <v>29</v>
      </c>
      <c r="AD15" s="11" t="s">
        <v>8</v>
      </c>
      <c r="AE15" t="s">
        <v>73</v>
      </c>
      <c r="AF15" s="36">
        <v>0.36368579223896841</v>
      </c>
      <c r="AG15" s="36">
        <v>0.21815555442691276</v>
      </c>
      <c r="AH15">
        <f t="shared" si="3"/>
        <v>0.76802646484459247</v>
      </c>
      <c r="AI15">
        <f t="shared" si="4"/>
        <v>1.1416365740656109</v>
      </c>
      <c r="AJ15">
        <f t="shared" si="5"/>
        <v>0.77816971821392578</v>
      </c>
      <c r="AK15">
        <f t="shared" si="8"/>
        <v>6.0572812622008532E-2</v>
      </c>
      <c r="AL15">
        <f t="shared" si="9"/>
        <v>5.5753446793411765E-2</v>
      </c>
      <c r="AM15">
        <f t="shared" si="10"/>
        <v>4.1246334718476829E-2</v>
      </c>
    </row>
    <row r="16" spans="1:39" x14ac:dyDescent="0.4">
      <c r="A16" s="48">
        <v>15</v>
      </c>
      <c r="B16" s="48" t="s">
        <v>11</v>
      </c>
      <c r="C16" s="48">
        <v>3</v>
      </c>
      <c r="D16" s="48">
        <v>493797.922326</v>
      </c>
      <c r="E16" s="48">
        <v>5180576.3034399804</v>
      </c>
      <c r="F16" s="48">
        <v>0.98172465903356421</v>
      </c>
      <c r="G16" s="48">
        <v>0.70353807181689831</v>
      </c>
      <c r="H16" s="48">
        <v>0.85293471876315496</v>
      </c>
      <c r="J16" s="48">
        <v>1.181994172820692</v>
      </c>
      <c r="K16" s="48">
        <v>1.1146919207052626</v>
      </c>
      <c r="L16" s="48">
        <v>0.71721245362155173</v>
      </c>
      <c r="M16" s="48">
        <v>1.0033554057665464</v>
      </c>
      <c r="N16" s="48">
        <v>1.0394646942453121</v>
      </c>
      <c r="O16" s="48">
        <v>0.76839490841353619</v>
      </c>
      <c r="P16" s="48">
        <v>0.95524126994401215</v>
      </c>
      <c r="Q16" s="12">
        <f t="shared" si="0"/>
        <v>0.93185522751305305</v>
      </c>
      <c r="R16" s="12">
        <f t="shared" si="1"/>
        <v>0.95524126994401215</v>
      </c>
      <c r="S16" s="12">
        <f t="shared" si="2"/>
        <v>0.16562093766221489</v>
      </c>
      <c r="T16" s="11" t="s">
        <v>8</v>
      </c>
      <c r="U16" s="11" t="s">
        <v>14</v>
      </c>
      <c r="V16" s="11" t="s">
        <v>25</v>
      </c>
      <c r="W16" s="11" t="s">
        <v>29</v>
      </c>
      <c r="X16" s="11" t="s">
        <v>31</v>
      </c>
      <c r="Y16" s="11" t="s">
        <v>36</v>
      </c>
      <c r="Z16" s="11" t="s">
        <v>29</v>
      </c>
      <c r="AA16" s="11" t="s">
        <v>31</v>
      </c>
      <c r="AB16" s="11" t="s">
        <v>25</v>
      </c>
      <c r="AC16" s="11" t="s">
        <v>29</v>
      </c>
      <c r="AD16" s="11" t="s">
        <v>8</v>
      </c>
      <c r="AE16" t="s">
        <v>74</v>
      </c>
      <c r="AF16" s="36">
        <v>0.28897514843702349</v>
      </c>
      <c r="AG16" s="36">
        <v>0.18429000297549714</v>
      </c>
      <c r="AH16">
        <f t="shared" si="3"/>
        <v>1.0023637779045764</v>
      </c>
      <c r="AI16">
        <f t="shared" si="4"/>
        <v>0.74280368101754402</v>
      </c>
      <c r="AJ16">
        <f t="shared" si="5"/>
        <v>1.0468636161770835</v>
      </c>
      <c r="AK16">
        <f t="shared" si="8"/>
        <v>1.8161566687132202E-2</v>
      </c>
      <c r="AL16">
        <f t="shared" si="9"/>
        <v>1.3098218392667668E-3</v>
      </c>
      <c r="AM16">
        <f t="shared" si="10"/>
        <v>1.4273943020595925E-2</v>
      </c>
    </row>
    <row r="17" spans="1:39" x14ac:dyDescent="0.4">
      <c r="A17" s="48">
        <v>16</v>
      </c>
      <c r="B17" s="48" t="s">
        <v>11</v>
      </c>
      <c r="C17" s="48">
        <v>4</v>
      </c>
      <c r="D17" s="48">
        <v>493861.755168</v>
      </c>
      <c r="E17" s="48">
        <v>5180589.4613600001</v>
      </c>
      <c r="F17" s="48">
        <v>1.2771486127966079</v>
      </c>
      <c r="G17" s="48">
        <v>0.67271104455752284</v>
      </c>
      <c r="H17" s="48">
        <v>0.98045786313129779</v>
      </c>
      <c r="I17" s="48">
        <v>1.0835670761195473</v>
      </c>
      <c r="J17" s="48">
        <v>0.94362044302179504</v>
      </c>
      <c r="K17" s="48">
        <v>1.0977621473292436</v>
      </c>
      <c r="L17" s="48">
        <v>0.99362669331001874</v>
      </c>
      <c r="M17" s="48">
        <v>1.085889479466698</v>
      </c>
      <c r="N17" s="48">
        <v>1.2697891862493222</v>
      </c>
      <c r="O17" s="48">
        <v>1.0407680733682023</v>
      </c>
      <c r="P17" s="48">
        <v>1.1970937570795184</v>
      </c>
      <c r="Q17" s="12">
        <f t="shared" si="0"/>
        <v>1.0584031251299795</v>
      </c>
      <c r="R17" s="12">
        <f t="shared" si="1"/>
        <v>1.0709851006247635</v>
      </c>
      <c r="S17" s="12">
        <f t="shared" si="2"/>
        <v>0.16947639761910979</v>
      </c>
      <c r="T17" s="11" t="s">
        <v>8</v>
      </c>
      <c r="U17" s="11" t="s">
        <v>14</v>
      </c>
      <c r="V17" s="11" t="s">
        <v>25</v>
      </c>
      <c r="W17" s="11" t="s">
        <v>42</v>
      </c>
      <c r="X17" s="11" t="s">
        <v>31</v>
      </c>
      <c r="Y17" s="11" t="s">
        <v>36</v>
      </c>
      <c r="Z17" s="11" t="s">
        <v>42</v>
      </c>
      <c r="AA17" s="11" t="s">
        <v>31</v>
      </c>
      <c r="AB17" s="11" t="s">
        <v>25</v>
      </c>
      <c r="AC17" s="11" t="s">
        <v>42</v>
      </c>
      <c r="AD17" s="11" t="s">
        <v>8</v>
      </c>
      <c r="AH17">
        <f t="shared" si="3"/>
        <v>1.1160030655699547</v>
      </c>
      <c r="AI17">
        <f t="shared" si="4"/>
        <v>1.0393206142659228</v>
      </c>
      <c r="AJ17">
        <f t="shared" si="5"/>
        <v>1.0755345598560038</v>
      </c>
      <c r="AK17">
        <f t="shared" si="8"/>
        <v>2.1177701958004835E-2</v>
      </c>
      <c r="AL17">
        <f t="shared" si="9"/>
        <v>2.0238894683707129E-3</v>
      </c>
      <c r="AM17">
        <f t="shared" si="10"/>
        <v>1.6142598504959263E-2</v>
      </c>
    </row>
    <row r="18" spans="1:39" x14ac:dyDescent="0.4">
      <c r="A18" s="48">
        <v>17</v>
      </c>
      <c r="B18" s="48" t="s">
        <v>11</v>
      </c>
      <c r="C18" s="48">
        <v>5</v>
      </c>
      <c r="D18" s="48">
        <v>493893.661479</v>
      </c>
      <c r="E18" s="48">
        <v>5180586.20627</v>
      </c>
      <c r="F18" s="48">
        <v>1.4637858402027195</v>
      </c>
      <c r="G18" s="48">
        <v>1.0472152697905079</v>
      </c>
      <c r="H18" s="48">
        <v>1.3725306493793181</v>
      </c>
      <c r="I18" s="48">
        <v>1.3127147766323022</v>
      </c>
      <c r="J18" s="48">
        <v>1.9727272594412502</v>
      </c>
      <c r="K18" s="48">
        <v>1.1342948161932849</v>
      </c>
      <c r="M18" s="48">
        <v>1.5422543575734176</v>
      </c>
      <c r="N18" s="48">
        <v>1.2667836885888613</v>
      </c>
      <c r="O18" s="48">
        <v>1.7561198114641936</v>
      </c>
      <c r="P18" s="48">
        <v>1.7218680216188245</v>
      </c>
      <c r="Q18" s="12">
        <f t="shared" si="0"/>
        <v>1.4590294490884679</v>
      </c>
      <c r="R18" s="12">
        <f t="shared" si="1"/>
        <v>1.4590294490884679</v>
      </c>
      <c r="S18" s="12">
        <f t="shared" si="2"/>
        <v>0.29232272992284697</v>
      </c>
      <c r="T18" s="11" t="s">
        <v>8</v>
      </c>
      <c r="U18" s="11" t="s">
        <v>14</v>
      </c>
      <c r="V18" s="11" t="s">
        <v>25</v>
      </c>
      <c r="W18" s="11" t="s">
        <v>43</v>
      </c>
      <c r="X18" s="11" t="s">
        <v>31</v>
      </c>
      <c r="Y18" s="11" t="s">
        <v>36</v>
      </c>
      <c r="Z18" s="11" t="s">
        <v>43</v>
      </c>
      <c r="AA18" s="11" t="s">
        <v>31</v>
      </c>
      <c r="AB18" s="11" t="s">
        <v>25</v>
      </c>
      <c r="AC18" s="11" t="s">
        <v>43</v>
      </c>
      <c r="AD18" s="11" t="s">
        <v>8</v>
      </c>
      <c r="AH18">
        <f t="shared" si="3"/>
        <v>1.2578697180538214</v>
      </c>
      <c r="AI18">
        <f t="shared" si="4"/>
        <v>1.5344172940482479</v>
      </c>
      <c r="AJ18">
        <f t="shared" si="5"/>
        <v>1.7456165462111641</v>
      </c>
      <c r="AK18">
        <f t="shared" si="8"/>
        <v>1.4248672206485534E-2</v>
      </c>
      <c r="AL18">
        <f t="shared" si="9"/>
        <v>9.8304012457135492E-2</v>
      </c>
      <c r="AM18">
        <f t="shared" si="10"/>
        <v>4.6749724125863423E-2</v>
      </c>
    </row>
    <row r="19" spans="1:39" x14ac:dyDescent="0.4">
      <c r="A19" s="48">
        <v>18</v>
      </c>
      <c r="B19" s="48" t="s">
        <v>9</v>
      </c>
      <c r="C19" s="48">
        <v>1</v>
      </c>
      <c r="D19" s="48">
        <v>493215.020101998</v>
      </c>
      <c r="E19" s="48">
        <v>5180604.1297000004</v>
      </c>
      <c r="F19" s="48">
        <v>1.0588574698741389</v>
      </c>
      <c r="G19" s="48">
        <v>1.0675475529262719</v>
      </c>
      <c r="H19" s="48">
        <v>0.84505867082988817</v>
      </c>
      <c r="I19" s="48">
        <v>1.0463666865157126</v>
      </c>
      <c r="J19" s="48">
        <v>0.65864080509643463</v>
      </c>
      <c r="K19" s="48">
        <v>0.89062989658414271</v>
      </c>
      <c r="Q19" s="12">
        <f t="shared" si="0"/>
        <v>0.92785018030443156</v>
      </c>
      <c r="R19" s="12">
        <f t="shared" si="1"/>
        <v>0.92785018030443156</v>
      </c>
      <c r="S19" s="12">
        <f t="shared" si="2"/>
        <v>0.16213444997504159</v>
      </c>
      <c r="T19" s="11" t="s">
        <v>8</v>
      </c>
      <c r="U19" s="11" t="s">
        <v>14</v>
      </c>
      <c r="V19" s="11" t="s">
        <v>20</v>
      </c>
      <c r="W19" s="11" t="s">
        <v>31</v>
      </c>
      <c r="X19" s="11" t="s">
        <v>36</v>
      </c>
      <c r="Y19" s="11" t="s">
        <v>42</v>
      </c>
      <c r="Z19" s="11" t="s">
        <v>31</v>
      </c>
      <c r="AA19" s="11" t="s">
        <v>36</v>
      </c>
      <c r="AB19" s="11" t="s">
        <v>24</v>
      </c>
      <c r="AC19" s="11" t="s">
        <v>31</v>
      </c>
      <c r="AD19" s="11" t="s">
        <v>25</v>
      </c>
      <c r="AH19">
        <f t="shared" si="3"/>
        <v>0.8678442837070155</v>
      </c>
      <c r="AI19">
        <f t="shared" si="4"/>
        <v>1.0463666865157126</v>
      </c>
      <c r="AJ19">
        <f t="shared" si="5"/>
        <v>0.65864080509643463</v>
      </c>
      <c r="AK19">
        <f t="shared" si="8"/>
        <v>1.0383683083726161E-3</v>
      </c>
    </row>
    <row r="20" spans="1:39" x14ac:dyDescent="0.4">
      <c r="A20" s="48">
        <v>19</v>
      </c>
      <c r="B20" s="48" t="s">
        <v>9</v>
      </c>
      <c r="C20" s="48">
        <v>2</v>
      </c>
      <c r="D20" s="48">
        <v>493246.597671</v>
      </c>
      <c r="E20" s="48">
        <v>5180590.1908</v>
      </c>
      <c r="F20" s="48">
        <v>0.772895694914016</v>
      </c>
      <c r="G20" s="48">
        <v>1.0764814349101681</v>
      </c>
      <c r="H20" s="48">
        <v>1.1571178207860491</v>
      </c>
      <c r="I20" s="48">
        <v>0.86993014921095546</v>
      </c>
      <c r="J20" s="48">
        <v>0.82481228875228541</v>
      </c>
      <c r="K20" s="48">
        <v>0.48061299852289519</v>
      </c>
      <c r="L20" s="48">
        <v>0.65511115266836573</v>
      </c>
      <c r="M20" s="48">
        <v>0.57618108548400893</v>
      </c>
      <c r="N20" s="48">
        <v>1.1865692040412434E-2</v>
      </c>
      <c r="O20" s="48">
        <v>0.96786332955020615</v>
      </c>
      <c r="P20" s="48">
        <v>0.81380407066543581</v>
      </c>
      <c r="Q20" s="12">
        <f t="shared" si="0"/>
        <v>0.74606142886407267</v>
      </c>
      <c r="R20" s="12">
        <f t="shared" si="1"/>
        <v>0.79334988278972585</v>
      </c>
      <c r="S20" s="12">
        <f t="shared" si="2"/>
        <v>0.31635939293740051</v>
      </c>
      <c r="T20" s="11" t="s">
        <v>8</v>
      </c>
      <c r="U20" s="11" t="s">
        <v>14</v>
      </c>
      <c r="V20" s="11" t="s">
        <v>23</v>
      </c>
      <c r="W20" s="11" t="s">
        <v>31</v>
      </c>
      <c r="X20" s="11" t="s">
        <v>36</v>
      </c>
      <c r="Y20" s="11" t="s">
        <v>45</v>
      </c>
      <c r="Z20" s="11" t="s">
        <v>31</v>
      </c>
      <c r="AA20" s="11" t="s">
        <v>36</v>
      </c>
      <c r="AB20" s="11" t="s">
        <v>22</v>
      </c>
      <c r="AC20" s="11" t="s">
        <v>31</v>
      </c>
      <c r="AD20" s="11" t="s">
        <v>25</v>
      </c>
      <c r="AH20">
        <f t="shared" si="3"/>
        <v>0.54986550378311883</v>
      </c>
      <c r="AI20">
        <f t="shared" si="4"/>
        <v>0.83096821047650915</v>
      </c>
      <c r="AJ20">
        <f t="shared" si="5"/>
        <v>0.73826581496724331</v>
      </c>
      <c r="AK20">
        <f t="shared" si="8"/>
        <v>0.33149754171271623</v>
      </c>
      <c r="AL20">
        <f t="shared" si="9"/>
        <v>2.5592005538542573E-2</v>
      </c>
      <c r="AM20">
        <f t="shared" si="10"/>
        <v>1.9733889865101828E-2</v>
      </c>
    </row>
    <row r="21" spans="1:39" x14ac:dyDescent="0.4">
      <c r="A21" s="48">
        <v>20</v>
      </c>
      <c r="B21" s="48" t="s">
        <v>9</v>
      </c>
      <c r="C21" s="48">
        <v>2</v>
      </c>
      <c r="D21" s="48">
        <v>493277.31095900002</v>
      </c>
      <c r="E21" s="48">
        <v>5180594.6435200004</v>
      </c>
      <c r="F21" s="48">
        <v>0.74530239505160667</v>
      </c>
      <c r="G21" s="48">
        <v>0.82838650533438207</v>
      </c>
      <c r="H21" s="48">
        <v>0.87525017038631736</v>
      </c>
      <c r="I21" s="48">
        <v>0.65673599996770715</v>
      </c>
      <c r="J21" s="48">
        <v>1.0393243444074776</v>
      </c>
      <c r="K21" s="48">
        <v>1.86281388478582</v>
      </c>
      <c r="L21" s="48">
        <v>0.6978657752635643</v>
      </c>
      <c r="M21" s="48">
        <v>0.92806310554745719</v>
      </c>
      <c r="N21" s="48">
        <v>0.17056932308092876</v>
      </c>
      <c r="O21" s="48">
        <v>0.98560420524460901</v>
      </c>
      <c r="Q21" s="12">
        <f t="shared" si="0"/>
        <v>0.87899157090698699</v>
      </c>
      <c r="R21" s="12">
        <f t="shared" si="1"/>
        <v>0.87525017038631736</v>
      </c>
      <c r="S21" s="12">
        <f t="shared" si="2"/>
        <v>0.42320221764974053</v>
      </c>
      <c r="T21" s="11" t="s">
        <v>8</v>
      </c>
      <c r="U21" s="11" t="s">
        <v>14</v>
      </c>
      <c r="V21" s="11" t="s">
        <v>23</v>
      </c>
      <c r="W21" s="11" t="s">
        <v>31</v>
      </c>
      <c r="X21" s="11" t="s">
        <v>36</v>
      </c>
      <c r="Y21" s="11" t="s">
        <v>45</v>
      </c>
      <c r="Z21" s="11" t="s">
        <v>31</v>
      </c>
      <c r="AA21" s="11" t="s">
        <v>36</v>
      </c>
      <c r="AB21" s="11" t="s">
        <v>22</v>
      </c>
      <c r="AC21" s="11" t="s">
        <v>31</v>
      </c>
      <c r="AD21" s="11" t="s">
        <v>25</v>
      </c>
      <c r="AH21">
        <f t="shared" si="3"/>
        <v>0.96954445941768874</v>
      </c>
      <c r="AI21">
        <f t="shared" si="4"/>
        <v>0.78006866015862675</v>
      </c>
      <c r="AJ21">
        <f t="shared" si="5"/>
        <v>0.98369372497746732</v>
      </c>
      <c r="AK21">
        <f t="shared" si="8"/>
        <v>0.72259147386289335</v>
      </c>
      <c r="AL21">
        <f t="shared" si="9"/>
        <v>3.2106559824315983E-2</v>
      </c>
      <c r="AM21">
        <f t="shared" si="10"/>
        <v>6.1895316363332533E-3</v>
      </c>
    </row>
    <row r="22" spans="1:39" x14ac:dyDescent="0.4">
      <c r="A22" s="48">
        <v>21</v>
      </c>
      <c r="B22" s="48" t="s">
        <v>9</v>
      </c>
      <c r="C22" s="48">
        <v>3</v>
      </c>
      <c r="D22" s="48">
        <v>493309.217427</v>
      </c>
      <c r="E22" s="48">
        <v>5180591.82981</v>
      </c>
      <c r="F22" s="48">
        <v>1.0187234779455834</v>
      </c>
      <c r="G22" s="48">
        <v>0.98128938204727345</v>
      </c>
      <c r="I22" s="48">
        <v>0.97040095517616431</v>
      </c>
      <c r="J22" s="48">
        <v>1.0846443980649751</v>
      </c>
      <c r="K22" s="48">
        <v>0.8905923344947736</v>
      </c>
      <c r="L22" s="48">
        <v>0.83026718717127612</v>
      </c>
      <c r="M22" s="48">
        <v>1.0649061133499094</v>
      </c>
      <c r="N22" s="48">
        <v>0.98185599546344238</v>
      </c>
      <c r="O22" s="48">
        <v>0.98954662206558752</v>
      </c>
      <c r="Q22" s="12">
        <f t="shared" si="0"/>
        <v>0.97913627397544289</v>
      </c>
      <c r="R22" s="12">
        <f t="shared" si="1"/>
        <v>0.98157268875535797</v>
      </c>
      <c r="S22" s="12">
        <f t="shared" si="2"/>
        <v>7.9257747601791786E-2</v>
      </c>
      <c r="T22" s="11" t="s">
        <v>8</v>
      </c>
      <c r="U22" s="11" t="s">
        <v>14</v>
      </c>
      <c r="V22" s="11" t="s">
        <v>21</v>
      </c>
      <c r="W22" s="11" t="s">
        <v>31</v>
      </c>
      <c r="X22" s="11" t="s">
        <v>36</v>
      </c>
      <c r="Y22" s="11" t="s">
        <v>41</v>
      </c>
      <c r="Z22" s="11" t="s">
        <v>31</v>
      </c>
      <c r="AA22" s="11" t="s">
        <v>36</v>
      </c>
      <c r="AB22" s="11" t="s">
        <v>18</v>
      </c>
      <c r="AC22" s="11" t="s">
        <v>31</v>
      </c>
      <c r="AD22" s="11" t="s">
        <v>25</v>
      </c>
      <c r="AH22">
        <f t="shared" si="3"/>
        <v>0.93622416497910799</v>
      </c>
      <c r="AI22">
        <f t="shared" si="4"/>
        <v>0.93007158813767588</v>
      </c>
      <c r="AJ22">
        <f t="shared" si="5"/>
        <v>1.0747752557074421</v>
      </c>
      <c r="AK22">
        <f t="shared" si="8"/>
        <v>4.1645279067020584E-3</v>
      </c>
      <c r="AL22">
        <f t="shared" si="9"/>
        <v>7.5623279793566277E-3</v>
      </c>
      <c r="AM22">
        <f t="shared" si="10"/>
        <v>1.9479994174649969E-4</v>
      </c>
    </row>
    <row r="23" spans="1:39" x14ac:dyDescent="0.4">
      <c r="A23" s="48">
        <v>22</v>
      </c>
      <c r="B23" s="48" t="s">
        <v>9</v>
      </c>
      <c r="C23" s="48">
        <v>4</v>
      </c>
      <c r="D23" s="48">
        <v>493341.14833300002</v>
      </c>
      <c r="E23" s="48">
        <v>5180611.0184399802</v>
      </c>
      <c r="F23" s="48">
        <v>0.62348392543316711</v>
      </c>
      <c r="G23" s="48">
        <v>1.0076802748043003</v>
      </c>
      <c r="H23" s="48">
        <v>1.0235551349410958</v>
      </c>
      <c r="I23" s="48">
        <v>0.90913826861201263</v>
      </c>
      <c r="J23" s="48">
        <v>1.1299624053008319</v>
      </c>
      <c r="K23" s="48">
        <v>0.88326585695006754</v>
      </c>
      <c r="L23" s="48">
        <v>0.8137170106828121</v>
      </c>
      <c r="M23" s="48">
        <v>0.77887336019891928</v>
      </c>
      <c r="P23" s="48">
        <v>0.75597027884149626</v>
      </c>
      <c r="Q23" s="12">
        <f t="shared" si="0"/>
        <v>0.88062739064052264</v>
      </c>
      <c r="R23" s="12">
        <f t="shared" si="1"/>
        <v>0.88194662379529509</v>
      </c>
      <c r="S23" s="12">
        <f t="shared" si="2"/>
        <v>0.15654535906013337</v>
      </c>
      <c r="T23" s="11" t="s">
        <v>8</v>
      </c>
      <c r="U23" s="11" t="s">
        <v>14</v>
      </c>
      <c r="V23" s="11" t="s">
        <v>21</v>
      </c>
      <c r="W23" s="11" t="s">
        <v>31</v>
      </c>
      <c r="X23" s="11" t="s">
        <v>36</v>
      </c>
      <c r="Y23" s="11" t="s">
        <v>43</v>
      </c>
      <c r="Z23" s="11" t="s">
        <v>31</v>
      </c>
      <c r="AA23" s="11" t="s">
        <v>36</v>
      </c>
      <c r="AC23" s="11" t="s">
        <v>41</v>
      </c>
      <c r="AD23" s="11" t="s">
        <v>25</v>
      </c>
      <c r="AH23">
        <f t="shared" si="3"/>
        <v>0.95341049594558169</v>
      </c>
      <c r="AI23">
        <f t="shared" si="4"/>
        <v>0.86142763964741231</v>
      </c>
      <c r="AJ23">
        <f t="shared" si="5"/>
        <v>0.88826868144708249</v>
      </c>
      <c r="AK23">
        <f t="shared" si="8"/>
        <v>9.8405407596220094E-3</v>
      </c>
      <c r="AL23">
        <f t="shared" si="9"/>
        <v>4.5526082323955079E-3</v>
      </c>
      <c r="AM23">
        <f t="shared" si="10"/>
        <v>4.3943029896635455E-2</v>
      </c>
    </row>
    <row r="24" spans="1:39" x14ac:dyDescent="0.4">
      <c r="A24" s="48">
        <v>23</v>
      </c>
      <c r="B24" s="48" t="s">
        <v>9</v>
      </c>
      <c r="C24" s="48">
        <v>4</v>
      </c>
      <c r="D24" s="48">
        <v>493371.45561800001</v>
      </c>
      <c r="E24" s="48">
        <v>5180609.6268499903</v>
      </c>
      <c r="F24" s="48">
        <v>0.79463415360096545</v>
      </c>
      <c r="G24" s="48">
        <v>0.868845695008579</v>
      </c>
      <c r="H24" s="48">
        <v>0.97644486505890415</v>
      </c>
      <c r="I24" s="48">
        <v>1.0684212536788071</v>
      </c>
      <c r="J24" s="48">
        <v>1.016160897855088</v>
      </c>
      <c r="K24" s="48">
        <v>0.92223346828609987</v>
      </c>
      <c r="L24" s="48">
        <v>1.2454007807569141</v>
      </c>
      <c r="M24" s="48">
        <v>1.067992797736431</v>
      </c>
      <c r="P24" s="48">
        <v>1.0120913569189429</v>
      </c>
      <c r="Q24" s="12">
        <f t="shared" si="0"/>
        <v>0.99691391876674784</v>
      </c>
      <c r="R24" s="12">
        <f t="shared" si="1"/>
        <v>1.0045026378428454</v>
      </c>
      <c r="S24" s="12">
        <f t="shared" si="2"/>
        <v>0.13030097494464921</v>
      </c>
      <c r="T24" s="11" t="s">
        <v>8</v>
      </c>
      <c r="U24" s="11" t="s">
        <v>14</v>
      </c>
      <c r="V24" s="11" t="s">
        <v>21</v>
      </c>
      <c r="W24" s="11" t="s">
        <v>31</v>
      </c>
      <c r="X24" s="11" t="s">
        <v>36</v>
      </c>
      <c r="Y24" s="11" t="s">
        <v>43</v>
      </c>
      <c r="Z24" s="11" t="s">
        <v>31</v>
      </c>
      <c r="AA24" s="11" t="s">
        <v>36</v>
      </c>
      <c r="AC24" s="11" t="s">
        <v>41</v>
      </c>
      <c r="AD24" s="11" t="s">
        <v>25</v>
      </c>
      <c r="AH24">
        <f t="shared" si="3"/>
        <v>0.94933916667250196</v>
      </c>
      <c r="AI24">
        <f t="shared" si="4"/>
        <v>1.1569110172178605</v>
      </c>
      <c r="AJ24">
        <f t="shared" si="5"/>
        <v>1.0320816841701541</v>
      </c>
      <c r="AK24">
        <f t="shared" si="8"/>
        <v>1.4694377700292076E-3</v>
      </c>
      <c r="AL24">
        <f t="shared" si="9"/>
        <v>1.5660876502395192E-2</v>
      </c>
      <c r="AM24">
        <f t="shared" si="10"/>
        <v>9.7134634903527322E-4</v>
      </c>
    </row>
    <row r="25" spans="1:39" x14ac:dyDescent="0.4">
      <c r="A25" s="48">
        <v>24</v>
      </c>
      <c r="B25" s="48" t="s">
        <v>9</v>
      </c>
      <c r="C25" s="48">
        <v>5</v>
      </c>
      <c r="D25" s="48">
        <v>493404.974858</v>
      </c>
      <c r="E25" s="48">
        <v>5180617.8375500003</v>
      </c>
      <c r="F25" s="48">
        <v>0.88970921965665917</v>
      </c>
      <c r="G25" s="48">
        <v>1.1324465576828517</v>
      </c>
      <c r="H25" s="48">
        <v>0.59759090068286269</v>
      </c>
      <c r="I25" s="48">
        <v>0.8111179701093697</v>
      </c>
      <c r="J25" s="48">
        <v>1.2629000015098408</v>
      </c>
      <c r="K25" s="48">
        <v>0.52930630257895461</v>
      </c>
      <c r="L25" s="48">
        <v>0.8523340891558947</v>
      </c>
      <c r="M25" s="48">
        <v>0.9496698962531076</v>
      </c>
      <c r="N25" s="48">
        <v>0.77331759149940971</v>
      </c>
      <c r="O25" s="48">
        <v>1.4448957648885969</v>
      </c>
      <c r="P25" s="48">
        <v>0.81173857810029515</v>
      </c>
      <c r="Q25" s="12">
        <f t="shared" si="0"/>
        <v>0.91409335201071296</v>
      </c>
      <c r="R25" s="12">
        <f t="shared" si="1"/>
        <v>0.87102165440627699</v>
      </c>
      <c r="S25" s="12">
        <f t="shared" si="2"/>
        <v>0.27311224881224289</v>
      </c>
      <c r="T25" s="11" t="s">
        <v>8</v>
      </c>
      <c r="U25" s="11" t="s">
        <v>14</v>
      </c>
      <c r="V25" s="11" t="s">
        <v>19</v>
      </c>
      <c r="W25" s="11" t="s">
        <v>31</v>
      </c>
      <c r="X25" s="11" t="s">
        <v>36</v>
      </c>
      <c r="Y25" s="11" t="s">
        <v>46</v>
      </c>
      <c r="Z25" s="11" t="s">
        <v>31</v>
      </c>
      <c r="AA25" s="11" t="s">
        <v>36</v>
      </c>
      <c r="AB25" s="11" t="s">
        <v>19</v>
      </c>
      <c r="AC25" s="11" t="s">
        <v>31</v>
      </c>
      <c r="AD25" s="11" t="s">
        <v>25</v>
      </c>
      <c r="AH25">
        <f t="shared" si="3"/>
        <v>0.63340493158707567</v>
      </c>
      <c r="AI25">
        <f t="shared" si="4"/>
        <v>1.0361159413846204</v>
      </c>
      <c r="AJ25">
        <f t="shared" si="5"/>
        <v>1.008102825287748</v>
      </c>
      <c r="AK25">
        <f t="shared" si="8"/>
        <v>1.5847360887361495E-2</v>
      </c>
      <c r="AL25">
        <f t="shared" si="9"/>
        <v>0.12575040019527095</v>
      </c>
      <c r="AM25">
        <f t="shared" si="10"/>
        <v>5.3447462889906872E-2</v>
      </c>
    </row>
    <row r="26" spans="1:39" x14ac:dyDescent="0.4">
      <c r="A26" s="48">
        <v>25</v>
      </c>
      <c r="B26" s="48" t="s">
        <v>9</v>
      </c>
      <c r="C26" s="48">
        <v>6</v>
      </c>
      <c r="D26" s="48">
        <v>493436.88065299799</v>
      </c>
      <c r="E26" s="48">
        <v>5180614.4689100003</v>
      </c>
      <c r="F26" s="48">
        <v>1.2156161207009684</v>
      </c>
      <c r="G26" s="48">
        <v>1.1468229194960182</v>
      </c>
      <c r="I26" s="48">
        <v>1.0034828059208063</v>
      </c>
      <c r="J26" s="48">
        <v>1.0614809515125858</v>
      </c>
      <c r="K26" s="48">
        <v>0.97940546967895359</v>
      </c>
      <c r="L26" s="48">
        <v>0.78337502045396146</v>
      </c>
      <c r="M26" s="48">
        <v>1.2346737546085906</v>
      </c>
      <c r="N26" s="48">
        <v>1.21594850603024</v>
      </c>
      <c r="O26" s="48">
        <v>0.98363299683411975</v>
      </c>
      <c r="P26" s="48">
        <v>1.0162223420492242</v>
      </c>
      <c r="Q26" s="12">
        <f t="shared" si="0"/>
        <v>1.0640660887285467</v>
      </c>
      <c r="R26" s="12">
        <f t="shared" si="1"/>
        <v>1.0614809515125858</v>
      </c>
      <c r="S26" s="12">
        <f t="shared" si="2"/>
        <v>0.14157124992861408</v>
      </c>
      <c r="T26" s="11" t="s">
        <v>8</v>
      </c>
      <c r="U26" s="11" t="s">
        <v>14</v>
      </c>
      <c r="W26" s="11" t="s">
        <v>31</v>
      </c>
      <c r="X26" s="11" t="s">
        <v>36</v>
      </c>
      <c r="Y26" s="11" t="s">
        <v>29</v>
      </c>
      <c r="Z26" s="11" t="s">
        <v>31</v>
      </c>
      <c r="AA26" s="11" t="s">
        <v>36</v>
      </c>
      <c r="AB26" s="11" t="s">
        <v>14</v>
      </c>
      <c r="AC26" s="11" t="s">
        <v>31</v>
      </c>
      <c r="AD26" s="11" t="s">
        <v>25</v>
      </c>
      <c r="AH26">
        <f t="shared" si="3"/>
        <v>1.0976769878545967</v>
      </c>
      <c r="AI26">
        <f t="shared" si="4"/>
        <v>0.9234969410696291</v>
      </c>
      <c r="AJ26">
        <f t="shared" si="5"/>
        <v>1.1041256827234669</v>
      </c>
      <c r="AK26">
        <f t="shared" si="8"/>
        <v>2.7976304023143772E-2</v>
      </c>
      <c r="AL26">
        <f t="shared" si="9"/>
        <v>1.4824118207962256E-2</v>
      </c>
      <c r="AM26">
        <f t="shared" si="10"/>
        <v>1.3294184737331847E-2</v>
      </c>
    </row>
    <row r="27" spans="1:39" x14ac:dyDescent="0.4">
      <c r="A27" s="48">
        <v>26</v>
      </c>
      <c r="B27" s="48" t="s">
        <v>10</v>
      </c>
      <c r="C27" s="48">
        <v>1</v>
      </c>
      <c r="D27" s="48">
        <v>493468.77862400003</v>
      </c>
      <c r="E27" s="48">
        <v>5180603.8775000004</v>
      </c>
      <c r="F27" s="48">
        <v>1.2895004390183846</v>
      </c>
      <c r="G27" s="48">
        <v>1.1323438693841863</v>
      </c>
      <c r="I27" s="48">
        <v>1.2078264905982408</v>
      </c>
      <c r="J27" s="48">
        <v>1.3574188495845307</v>
      </c>
      <c r="K27" s="48">
        <v>1.0091269215117973</v>
      </c>
      <c r="L27" s="48">
        <v>1.1934733147947119</v>
      </c>
      <c r="M27" s="48">
        <v>1.3130252100840336</v>
      </c>
      <c r="N27" s="48">
        <v>1.0598525123186691</v>
      </c>
      <c r="O27" s="48">
        <v>1.1369701454541246</v>
      </c>
      <c r="P27" s="48">
        <v>1.6455412226584407</v>
      </c>
      <c r="Q27" s="12">
        <f t="shared" si="0"/>
        <v>1.234507897540712</v>
      </c>
      <c r="R27" s="12">
        <f t="shared" si="1"/>
        <v>1.2078264905982408</v>
      </c>
      <c r="S27" s="12">
        <f t="shared" si="2"/>
        <v>0.18162616325497399</v>
      </c>
      <c r="T27" s="11" t="s">
        <v>8</v>
      </c>
      <c r="U27" s="11" t="s">
        <v>14</v>
      </c>
      <c r="W27" s="11" t="s">
        <v>36</v>
      </c>
      <c r="X27" s="11" t="s">
        <v>43</v>
      </c>
      <c r="Y27" s="11" t="s">
        <v>31</v>
      </c>
      <c r="Z27" s="11" t="s">
        <v>36</v>
      </c>
      <c r="AA27" s="11" t="s">
        <v>43</v>
      </c>
      <c r="AB27" s="11" t="s">
        <v>8</v>
      </c>
      <c r="AC27" s="11" t="s">
        <v>36</v>
      </c>
      <c r="AD27" s="11" t="s">
        <v>18</v>
      </c>
      <c r="AH27">
        <f t="shared" si="3"/>
        <v>1.0344897169152332</v>
      </c>
      <c r="AI27">
        <f t="shared" si="4"/>
        <v>1.1794233169490258</v>
      </c>
      <c r="AJ27">
        <f t="shared" si="5"/>
        <v>1.4386617607756682</v>
      </c>
      <c r="AK27">
        <f t="shared" si="8"/>
        <v>1.2865427813530974E-3</v>
      </c>
      <c r="AL27">
        <f t="shared" si="9"/>
        <v>1.4032072413933689E-3</v>
      </c>
      <c r="AM27">
        <f t="shared" si="10"/>
        <v>3.2592032618704359E-2</v>
      </c>
    </row>
    <row r="28" spans="1:39" x14ac:dyDescent="0.4">
      <c r="A28" s="48">
        <v>27</v>
      </c>
      <c r="B28" s="48" t="s">
        <v>10</v>
      </c>
      <c r="C28" s="48">
        <v>2</v>
      </c>
      <c r="D28" s="48">
        <v>493502.30170800001</v>
      </c>
      <c r="E28" s="48">
        <v>5180616.15558</v>
      </c>
      <c r="F28" s="48">
        <v>1.2604528721543289</v>
      </c>
      <c r="G28" s="48">
        <v>1.2885327716543729</v>
      </c>
      <c r="H28" s="48">
        <v>0.89895975914202808</v>
      </c>
      <c r="I28" s="48">
        <v>1.0671634676248432</v>
      </c>
      <c r="J28" s="48">
        <v>0.95939086294416243</v>
      </c>
      <c r="L28" s="48">
        <v>1.2840126697101728</v>
      </c>
      <c r="M28" s="48">
        <v>1.164021164021164</v>
      </c>
      <c r="N28" s="48">
        <v>1.0671528793465328</v>
      </c>
      <c r="O28" s="48">
        <v>1.248803274515186</v>
      </c>
      <c r="P28" s="48">
        <v>1.5159010600706715</v>
      </c>
      <c r="Q28" s="12">
        <f t="shared" si="0"/>
        <v>1.1754390781183461</v>
      </c>
      <c r="R28" s="12">
        <f t="shared" si="1"/>
        <v>1.1754390781183461</v>
      </c>
      <c r="S28" s="12">
        <f t="shared" si="2"/>
        <v>0.18251330012087102</v>
      </c>
      <c r="T28" s="11" t="s">
        <v>8</v>
      </c>
      <c r="U28" s="11" t="s">
        <v>14</v>
      </c>
      <c r="V28" s="11" t="s">
        <v>8</v>
      </c>
      <c r="W28" s="11" t="s">
        <v>36</v>
      </c>
      <c r="X28" s="11" t="s">
        <v>45</v>
      </c>
      <c r="Y28" s="11" t="s">
        <v>31</v>
      </c>
      <c r="Z28" s="11" t="s">
        <v>36</v>
      </c>
      <c r="AA28" s="11" t="s">
        <v>45</v>
      </c>
      <c r="AB28" s="11" t="s">
        <v>8</v>
      </c>
      <c r="AC28" s="11" t="s">
        <v>36</v>
      </c>
      <c r="AD28" s="11" t="s">
        <v>23</v>
      </c>
      <c r="AH28">
        <f t="shared" si="3"/>
        <v>0.9830563192442805</v>
      </c>
      <c r="AI28">
        <f t="shared" si="4"/>
        <v>1.1999931372834007</v>
      </c>
      <c r="AJ28">
        <f t="shared" si="5"/>
        <v>1.2131043623453326</v>
      </c>
      <c r="AK28">
        <f t="shared" si="8"/>
        <v>1.4144462842063487E-2</v>
      </c>
      <c r="AL28">
        <f t="shared" si="9"/>
        <v>1.3542716233700324E-2</v>
      </c>
      <c r="AM28">
        <f t="shared" si="10"/>
        <v>7.9232770144743281E-2</v>
      </c>
    </row>
    <row r="29" spans="1:39" x14ac:dyDescent="0.4">
      <c r="A29" s="48">
        <v>28</v>
      </c>
      <c r="B29" s="48" t="s">
        <v>10</v>
      </c>
      <c r="C29" s="48">
        <v>3</v>
      </c>
      <c r="D29" s="48">
        <v>493532.593582</v>
      </c>
      <c r="E29" s="48">
        <v>5180600.0302499803</v>
      </c>
      <c r="F29" s="48">
        <v>1.0780462396620978</v>
      </c>
      <c r="G29" s="48">
        <v>1.1319331161895243</v>
      </c>
      <c r="I29" s="48">
        <v>0.82803632857006715</v>
      </c>
      <c r="J29" s="48">
        <v>0.8433269521254545</v>
      </c>
      <c r="K29" s="48">
        <v>0.9848106101500671</v>
      </c>
      <c r="L29" s="48">
        <v>0.93100063943372924</v>
      </c>
      <c r="M29" s="48">
        <v>1.0576082638061184</v>
      </c>
      <c r="N29" s="48">
        <v>1.0218971299043997</v>
      </c>
      <c r="O29" s="48">
        <v>1.248803274515186</v>
      </c>
      <c r="P29" s="48">
        <v>0.88903301886792463</v>
      </c>
      <c r="Q29" s="12">
        <f t="shared" si="0"/>
        <v>1.0014495573224571</v>
      </c>
      <c r="R29" s="12">
        <f t="shared" si="1"/>
        <v>1.0014495573224571</v>
      </c>
      <c r="S29" s="12">
        <f t="shared" si="2"/>
        <v>0.13358354220026827</v>
      </c>
      <c r="T29" s="11" t="s">
        <v>8</v>
      </c>
      <c r="U29" s="11" t="s">
        <v>14</v>
      </c>
      <c r="W29" s="11" t="s">
        <v>36</v>
      </c>
      <c r="X29" s="11" t="s">
        <v>41</v>
      </c>
      <c r="Y29" s="11" t="s">
        <v>31</v>
      </c>
      <c r="Z29" s="11" t="s">
        <v>36</v>
      </c>
      <c r="AA29" s="11" t="s">
        <v>56</v>
      </c>
      <c r="AB29" s="11" t="s">
        <v>8</v>
      </c>
      <c r="AC29" s="11" t="s">
        <v>36</v>
      </c>
      <c r="AD29" s="11" t="s">
        <v>17</v>
      </c>
      <c r="AH29">
        <f t="shared" si="3"/>
        <v>1.0033538700272335</v>
      </c>
      <c r="AI29">
        <f t="shared" si="4"/>
        <v>1.0026134141729941</v>
      </c>
      <c r="AJ29">
        <f t="shared" si="5"/>
        <v>0.92998941159983251</v>
      </c>
      <c r="AK29">
        <f t="shared" si="8"/>
        <v>6.8770497374425247E-4</v>
      </c>
      <c r="AL29">
        <f t="shared" si="9"/>
        <v>4.8107497829387835E-2</v>
      </c>
      <c r="AM29">
        <f t="shared" si="10"/>
        <v>1.2737189713104164E-2</v>
      </c>
    </row>
    <row r="30" spans="1:39" x14ac:dyDescent="0.4">
      <c r="A30" s="48">
        <v>29</v>
      </c>
      <c r="B30" s="48" t="s">
        <v>10</v>
      </c>
      <c r="C30" s="48">
        <v>3</v>
      </c>
      <c r="D30" s="48">
        <v>493564.513719999</v>
      </c>
      <c r="E30" s="48">
        <v>5180609.8858099803</v>
      </c>
      <c r="F30" s="48">
        <v>1.067583071884018</v>
      </c>
      <c r="G30" s="48">
        <v>1.0465991399985153</v>
      </c>
      <c r="H30" s="48">
        <v>0.96690756851853032</v>
      </c>
      <c r="I30" s="48">
        <v>1.0005829700841016</v>
      </c>
      <c r="J30" s="48">
        <v>1.1110916868784579</v>
      </c>
      <c r="K30" s="48">
        <v>0.90476941858437243</v>
      </c>
      <c r="L30" s="48">
        <v>1.00416375451693</v>
      </c>
      <c r="M30" s="48">
        <v>0.93961064759634483</v>
      </c>
      <c r="N30" s="48">
        <v>0.71386969738131312</v>
      </c>
      <c r="O30" s="48">
        <v>1.1355363873892392</v>
      </c>
      <c r="P30" s="48">
        <v>0.9410377358490567</v>
      </c>
      <c r="Q30" s="12">
        <f t="shared" si="0"/>
        <v>0.98470473442553441</v>
      </c>
      <c r="R30" s="12">
        <f t="shared" si="1"/>
        <v>0.99264385225481799</v>
      </c>
      <c r="S30" s="12">
        <f t="shared" si="2"/>
        <v>0.11578110896562224</v>
      </c>
      <c r="T30" s="11" t="s">
        <v>8</v>
      </c>
      <c r="U30" s="11" t="s">
        <v>14</v>
      </c>
      <c r="V30" s="11" t="s">
        <v>8</v>
      </c>
      <c r="W30" s="11" t="s">
        <v>36</v>
      </c>
      <c r="X30" s="11" t="s">
        <v>41</v>
      </c>
      <c r="Y30" s="11" t="s">
        <v>31</v>
      </c>
      <c r="Z30" s="11" t="s">
        <v>36</v>
      </c>
      <c r="AA30" s="11" t="s">
        <v>56</v>
      </c>
      <c r="AB30" s="11" t="s">
        <v>8</v>
      </c>
      <c r="AC30" s="11" t="s">
        <v>36</v>
      </c>
      <c r="AD30" s="11" t="s">
        <v>17</v>
      </c>
      <c r="AH30">
        <f t="shared" si="3"/>
        <v>0.86184889482807192</v>
      </c>
      <c r="AI30">
        <f t="shared" si="4"/>
        <v>1.0467610373300902</v>
      </c>
      <c r="AJ30">
        <f t="shared" si="5"/>
        <v>0.99724669010795319</v>
      </c>
      <c r="AK30">
        <f t="shared" si="8"/>
        <v>1.7388669577049987E-2</v>
      </c>
      <c r="AL30">
        <f t="shared" si="9"/>
        <v>5.9140025878819278E-3</v>
      </c>
      <c r="AM30">
        <f t="shared" si="10"/>
        <v>9.7210216124774419E-3</v>
      </c>
    </row>
    <row r="31" spans="1:39" x14ac:dyDescent="0.4">
      <c r="A31" s="48">
        <v>30</v>
      </c>
      <c r="B31" s="48" t="s">
        <v>10</v>
      </c>
      <c r="C31" s="48">
        <v>4</v>
      </c>
      <c r="D31" s="48">
        <v>493596.417629998</v>
      </c>
      <c r="E31" s="48">
        <v>5180604.6289499803</v>
      </c>
      <c r="F31" s="48">
        <v>1.0440692742599935</v>
      </c>
      <c r="G31" s="48">
        <v>1.1082121191977998</v>
      </c>
      <c r="H31" s="48">
        <v>0.95093329547577032</v>
      </c>
      <c r="I31" s="48">
        <v>1.0877940443276082</v>
      </c>
      <c r="J31" s="48">
        <v>0.89693442004913526</v>
      </c>
      <c r="K31" s="48">
        <v>0.91490121498509325</v>
      </c>
      <c r="L31" s="48">
        <v>0.52951804541466529</v>
      </c>
      <c r="M31" s="48">
        <v>0.7201130638923845</v>
      </c>
      <c r="N31" s="48">
        <v>0.99124211451799416</v>
      </c>
      <c r="O31" s="48">
        <v>1.1556090002976349</v>
      </c>
      <c r="P31" s="48">
        <v>0.63008130081300806</v>
      </c>
      <c r="Q31" s="12">
        <f t="shared" si="0"/>
        <v>0.9117643539300988</v>
      </c>
      <c r="R31" s="12">
        <f t="shared" si="1"/>
        <v>0.93291725523043179</v>
      </c>
      <c r="S31" s="12">
        <f t="shared" si="2"/>
        <v>0.20415961081760403</v>
      </c>
      <c r="T31" s="11" t="s">
        <v>8</v>
      </c>
      <c r="U31" s="11" t="s">
        <v>14</v>
      </c>
      <c r="V31" s="11" t="s">
        <v>8</v>
      </c>
      <c r="W31" s="11" t="s">
        <v>36</v>
      </c>
      <c r="X31" s="11" t="s">
        <v>42</v>
      </c>
      <c r="Y31" s="11" t="s">
        <v>31</v>
      </c>
      <c r="Z31" s="11" t="s">
        <v>36</v>
      </c>
      <c r="AA31" s="11" t="s">
        <v>42</v>
      </c>
      <c r="AB31" s="11" t="s">
        <v>8</v>
      </c>
      <c r="AC31" s="11" t="s">
        <v>36</v>
      </c>
      <c r="AD31" s="11" t="s">
        <v>24</v>
      </c>
      <c r="AH31">
        <f t="shared" si="3"/>
        <v>0.95235887499295258</v>
      </c>
      <c r="AI31">
        <f t="shared" si="4"/>
        <v>0.92430703001330272</v>
      </c>
      <c r="AJ31">
        <f t="shared" si="5"/>
        <v>0.7490429282515092</v>
      </c>
      <c r="AK31">
        <f t="shared" si="8"/>
        <v>1.4585074430929746E-3</v>
      </c>
      <c r="AL31">
        <f t="shared" si="9"/>
        <v>0.11804347383362179</v>
      </c>
      <c r="AM31">
        <f t="shared" si="10"/>
        <v>1.8430349600390805E-2</v>
      </c>
    </row>
    <row r="32" spans="1:39" x14ac:dyDescent="0.4">
      <c r="A32" s="48">
        <v>31</v>
      </c>
      <c r="B32" s="48" t="s">
        <v>10</v>
      </c>
      <c r="C32" s="48">
        <v>5</v>
      </c>
      <c r="D32" s="48">
        <v>493628.33457200002</v>
      </c>
      <c r="E32" s="48">
        <v>5180611.5956800003</v>
      </c>
      <c r="F32" s="48">
        <v>1.1212587448538791</v>
      </c>
      <c r="G32" s="48">
        <v>1.2041435278110859</v>
      </c>
      <c r="H32" s="48">
        <v>1.050607913032076</v>
      </c>
      <c r="I32" s="48">
        <v>1.061536946705907</v>
      </c>
      <c r="J32" s="48">
        <v>0.70389241168186989</v>
      </c>
      <c r="K32" s="48">
        <v>0.92098029282552574</v>
      </c>
      <c r="L32" s="48">
        <v>1.0270272279804302</v>
      </c>
      <c r="M32" s="48">
        <v>0.86601737299289294</v>
      </c>
      <c r="N32" s="48">
        <v>0.45109504787734944</v>
      </c>
      <c r="O32" s="48">
        <v>1.1656453067518326</v>
      </c>
      <c r="P32" s="48">
        <v>0.93845725424672799</v>
      </c>
      <c r="Q32" s="12">
        <f t="shared" si="0"/>
        <v>0.95551473152359778</v>
      </c>
      <c r="R32" s="12">
        <f t="shared" si="1"/>
        <v>0.99127097975201406</v>
      </c>
      <c r="S32" s="12">
        <f t="shared" si="2"/>
        <v>0.22047359176067544</v>
      </c>
      <c r="T32" s="11" t="s">
        <v>8</v>
      </c>
      <c r="U32" s="11" t="s">
        <v>14</v>
      </c>
      <c r="V32" s="11" t="s">
        <v>8</v>
      </c>
      <c r="W32" s="11" t="s">
        <v>36</v>
      </c>
      <c r="X32" s="11" t="s">
        <v>29</v>
      </c>
      <c r="Y32" s="11" t="s">
        <v>31</v>
      </c>
      <c r="Z32" s="11" t="s">
        <v>36</v>
      </c>
      <c r="AA32" s="11" t="s">
        <v>29</v>
      </c>
      <c r="AB32" s="11" t="s">
        <v>8</v>
      </c>
      <c r="AC32" s="11" t="s">
        <v>36</v>
      </c>
      <c r="AD32" s="11" t="s">
        <v>14</v>
      </c>
      <c r="AH32">
        <f t="shared" si="3"/>
        <v>0.8075610845783171</v>
      </c>
      <c r="AI32">
        <f t="shared" si="4"/>
        <v>1.0847364938127233</v>
      </c>
      <c r="AJ32">
        <f t="shared" si="5"/>
        <v>0.83612234630716353</v>
      </c>
      <c r="AK32">
        <f t="shared" si="8"/>
        <v>9.9501856471075123E-2</v>
      </c>
      <c r="AL32">
        <f t="shared" si="9"/>
        <v>5.2074071800397217E-3</v>
      </c>
      <c r="AM32">
        <f t="shared" si="10"/>
        <v>1.4425450807274531E-2</v>
      </c>
    </row>
    <row r="33" spans="1:39" x14ac:dyDescent="0.4">
      <c r="A33" s="48">
        <v>32</v>
      </c>
      <c r="B33" s="48" t="s">
        <v>10</v>
      </c>
      <c r="C33" s="48">
        <v>6</v>
      </c>
      <c r="D33" s="48">
        <v>493660.234772</v>
      </c>
      <c r="E33" s="48">
        <v>5180602.7832500003</v>
      </c>
      <c r="F33" s="48">
        <v>0.94427256209505805</v>
      </c>
      <c r="G33" s="48">
        <v>1.10761652706554</v>
      </c>
      <c r="H33" s="48">
        <v>0.96431986429923955</v>
      </c>
      <c r="I33" s="48">
        <v>1.1046736070844156</v>
      </c>
      <c r="J33" s="48">
        <v>0.8890071865850413</v>
      </c>
      <c r="K33" s="48">
        <v>0.96353383770855339</v>
      </c>
      <c r="L33" s="48">
        <v>0.906308088093149</v>
      </c>
      <c r="M33" s="48">
        <v>1.767828418230563</v>
      </c>
      <c r="N33" s="48">
        <v>1.1051082617608019</v>
      </c>
      <c r="O33" s="48">
        <v>1.2129593228930509</v>
      </c>
      <c r="P33" s="48">
        <v>0.80316686967113271</v>
      </c>
      <c r="Q33" s="12">
        <f t="shared" si="0"/>
        <v>1.0698904132260494</v>
      </c>
      <c r="R33" s="12">
        <f t="shared" si="1"/>
        <v>1.0171051387626444</v>
      </c>
      <c r="S33" s="12">
        <f t="shared" si="2"/>
        <v>0.26082861667780083</v>
      </c>
      <c r="T33" s="11" t="s">
        <v>8</v>
      </c>
      <c r="U33" s="11" t="s">
        <v>14</v>
      </c>
      <c r="V33" s="11" t="s">
        <v>8</v>
      </c>
      <c r="W33" s="11" t="s">
        <v>36</v>
      </c>
      <c r="X33" s="11" t="s">
        <v>46</v>
      </c>
      <c r="Y33" s="11" t="s">
        <v>31</v>
      </c>
      <c r="Z33" s="11" t="s">
        <v>36</v>
      </c>
      <c r="AA33" s="11" t="s">
        <v>46</v>
      </c>
      <c r="AB33" s="11" t="s">
        <v>8</v>
      </c>
      <c r="AC33" s="11" t="s">
        <v>36</v>
      </c>
      <c r="AD33" s="11" t="s">
        <v>19</v>
      </c>
      <c r="AH33">
        <f t="shared" si="3"/>
        <v>1.0109873212561984</v>
      </c>
      <c r="AI33">
        <f t="shared" si="4"/>
        <v>1.0746470060235385</v>
      </c>
      <c r="AJ33">
        <f t="shared" si="5"/>
        <v>1.1533341581622458</v>
      </c>
      <c r="AK33">
        <f t="shared" si="8"/>
        <v>6.6442180405536684E-3</v>
      </c>
      <c r="AL33">
        <f t="shared" si="9"/>
        <v>2.4184942529528186E-2</v>
      </c>
      <c r="AM33">
        <f t="shared" si="10"/>
        <v>0.28504453674465147</v>
      </c>
    </row>
    <row r="34" spans="1:39" x14ac:dyDescent="0.4">
      <c r="A34" s="48">
        <v>33</v>
      </c>
      <c r="B34" s="48" t="s">
        <v>10</v>
      </c>
      <c r="C34" s="48">
        <v>6</v>
      </c>
      <c r="D34" s="48">
        <v>493692.152348998</v>
      </c>
      <c r="E34" s="48">
        <v>5180610.4170500003</v>
      </c>
      <c r="F34" s="48">
        <v>0.57621080458743767</v>
      </c>
      <c r="G34" s="48">
        <v>0.78404569797063017</v>
      </c>
      <c r="H34" s="48">
        <v>0.64223984135137635</v>
      </c>
      <c r="I34" s="48">
        <v>0.67705801724528702</v>
      </c>
      <c r="J34" s="48">
        <v>0.43651849880223587</v>
      </c>
      <c r="K34" s="48">
        <v>0.56839377808044</v>
      </c>
      <c r="L34" s="48">
        <v>0.62920278971552623</v>
      </c>
      <c r="M34" s="48">
        <v>0.52922252010723858</v>
      </c>
      <c r="N34" s="48">
        <v>0.4204370660679338</v>
      </c>
      <c r="O34" s="48">
        <v>0.7226140647022431</v>
      </c>
      <c r="P34" s="48">
        <v>0.60621193666260653</v>
      </c>
      <c r="Q34" s="12">
        <f t="shared" si="0"/>
        <v>0.59928681957208685</v>
      </c>
      <c r="R34" s="12">
        <f t="shared" si="1"/>
        <v>0.60274937811734675</v>
      </c>
      <c r="S34" s="12">
        <f t="shared" si="2"/>
        <v>0.11093166609977895</v>
      </c>
      <c r="T34" s="11" t="s">
        <v>8</v>
      </c>
      <c r="U34" s="11" t="s">
        <v>14</v>
      </c>
      <c r="V34" s="11" t="s">
        <v>8</v>
      </c>
      <c r="W34" s="11" t="s">
        <v>36</v>
      </c>
      <c r="X34" s="11" t="s">
        <v>46</v>
      </c>
      <c r="Y34" s="11" t="s">
        <v>31</v>
      </c>
      <c r="Z34" s="11" t="s">
        <v>36</v>
      </c>
      <c r="AA34" s="11" t="s">
        <v>46</v>
      </c>
      <c r="AB34" s="11" t="s">
        <v>8</v>
      </c>
      <c r="AC34" s="11" t="s">
        <v>36</v>
      </c>
      <c r="AD34" s="11" t="s">
        <v>19</v>
      </c>
      <c r="AH34">
        <f t="shared" si="3"/>
        <v>0.54369022849991666</v>
      </c>
      <c r="AI34">
        <f t="shared" si="4"/>
        <v>0.67629162388768549</v>
      </c>
      <c r="AJ34">
        <f t="shared" si="5"/>
        <v>0.52398431852402705</v>
      </c>
      <c r="AK34">
        <f t="shared" si="8"/>
        <v>1.2756816802267423E-2</v>
      </c>
      <c r="AL34">
        <f t="shared" si="9"/>
        <v>2.1818570927449408E-3</v>
      </c>
      <c r="AM34">
        <f t="shared" si="10"/>
        <v>7.2195447800876278E-3</v>
      </c>
    </row>
    <row r="35" spans="1:39" x14ac:dyDescent="0.4">
      <c r="A35" s="48">
        <v>34</v>
      </c>
      <c r="B35" s="48" t="s">
        <v>11</v>
      </c>
      <c r="C35" s="48">
        <v>1</v>
      </c>
      <c r="D35" s="48">
        <v>493724.06612700003</v>
      </c>
      <c r="E35" s="48">
        <v>5180614.4951200001</v>
      </c>
      <c r="F35" s="48">
        <v>1.009695690584713</v>
      </c>
      <c r="G35" s="48">
        <v>1.0079061890613643</v>
      </c>
      <c r="I35" s="48">
        <v>0.62566585956416465</v>
      </c>
      <c r="J35" s="48">
        <v>0.86800186482622621</v>
      </c>
      <c r="K35" s="48">
        <v>1.1913214212493495</v>
      </c>
      <c r="L35" s="48">
        <v>0.98154613466334162</v>
      </c>
      <c r="M35" s="48">
        <v>0.68454731716007933</v>
      </c>
      <c r="N35" s="48">
        <v>0.85620666188007177</v>
      </c>
      <c r="P35" s="48">
        <v>1.2168748362302382</v>
      </c>
      <c r="Q35" s="12">
        <f t="shared" si="0"/>
        <v>0.93797399724661668</v>
      </c>
      <c r="R35" s="12">
        <f t="shared" si="1"/>
        <v>0.9597600659549792</v>
      </c>
      <c r="S35" s="12">
        <f t="shared" si="2"/>
        <v>0.20225203664973143</v>
      </c>
      <c r="T35" s="11" t="s">
        <v>8</v>
      </c>
      <c r="U35" s="11" t="s">
        <v>14</v>
      </c>
      <c r="W35" s="11" t="s">
        <v>41</v>
      </c>
      <c r="X35" s="11" t="s">
        <v>31</v>
      </c>
      <c r="Y35" s="11" t="s">
        <v>36</v>
      </c>
      <c r="Z35" s="11" t="s">
        <v>56</v>
      </c>
      <c r="AA35" s="11" t="s">
        <v>31</v>
      </c>
      <c r="AB35" s="11" t="s">
        <v>25</v>
      </c>
      <c r="AD35" s="11" t="s">
        <v>21</v>
      </c>
      <c r="AH35">
        <f t="shared" si="3"/>
        <v>1.0237640415647107</v>
      </c>
      <c r="AI35">
        <f t="shared" si="4"/>
        <v>0.80360599711375313</v>
      </c>
      <c r="AJ35">
        <f t="shared" si="5"/>
        <v>0.92314133940551457</v>
      </c>
      <c r="AK35">
        <f t="shared" si="8"/>
        <v>5.6150950973564484E-2</v>
      </c>
      <c r="AL35">
        <f t="shared" si="9"/>
        <v>6.3325385102332987E-2</v>
      </c>
      <c r="AM35">
        <f t="shared" si="10"/>
        <v>7.3123418132507778E-2</v>
      </c>
    </row>
    <row r="36" spans="1:39" x14ac:dyDescent="0.4">
      <c r="A36" s="48">
        <v>35</v>
      </c>
      <c r="B36" s="48" t="s">
        <v>11</v>
      </c>
      <c r="C36" s="48">
        <v>2</v>
      </c>
      <c r="D36" s="48">
        <v>493755.952693998</v>
      </c>
      <c r="E36" s="48">
        <v>5180592.4596699905</v>
      </c>
      <c r="F36" s="48">
        <v>0.70847355539952028</v>
      </c>
      <c r="G36" s="48">
        <v>0.90881198084918158</v>
      </c>
      <c r="H36" s="48">
        <v>1.1051050440429784</v>
      </c>
      <c r="I36" s="48">
        <v>0.78748939265365503</v>
      </c>
      <c r="J36" s="48">
        <v>1.0011603117949843</v>
      </c>
      <c r="K36" s="48">
        <v>0.91777192512103956</v>
      </c>
      <c r="L36" s="48">
        <v>0.65371312309257379</v>
      </c>
      <c r="M36" s="48">
        <v>0.95966089616058403</v>
      </c>
      <c r="N36" s="48">
        <v>0.99239823460654175</v>
      </c>
      <c r="O36" s="48">
        <v>1.2126425671757199</v>
      </c>
      <c r="P36" s="48">
        <v>1.1727563998834925</v>
      </c>
      <c r="Q36" s="12">
        <f t="shared" si="0"/>
        <v>0.9472712209800247</v>
      </c>
      <c r="R36" s="12">
        <f t="shared" si="1"/>
        <v>0.95346605857030431</v>
      </c>
      <c r="S36" s="12">
        <f t="shared" si="2"/>
        <v>0.17954143106849516</v>
      </c>
      <c r="T36" s="11" t="s">
        <v>8</v>
      </c>
      <c r="U36" s="11" t="s">
        <v>14</v>
      </c>
      <c r="V36" s="11" t="s">
        <v>25</v>
      </c>
      <c r="W36" s="11" t="s">
        <v>45</v>
      </c>
      <c r="X36" s="11" t="s">
        <v>31</v>
      </c>
      <c r="Y36" s="11" t="s">
        <v>36</v>
      </c>
      <c r="Z36" s="11" t="s">
        <v>45</v>
      </c>
      <c r="AA36" s="11" t="s">
        <v>31</v>
      </c>
      <c r="AB36" s="11" t="s">
        <v>25</v>
      </c>
      <c r="AC36" s="11" t="s">
        <v>62</v>
      </c>
      <c r="AD36" s="11" t="s">
        <v>8</v>
      </c>
      <c r="AH36">
        <f t="shared" si="3"/>
        <v>1.0050917345901866</v>
      </c>
      <c r="AI36">
        <f t="shared" si="4"/>
        <v>0.88461502764064959</v>
      </c>
      <c r="AJ36">
        <f t="shared" si="5"/>
        <v>1.0445258692796868</v>
      </c>
      <c r="AK36">
        <f t="shared" si="8"/>
        <v>8.8942680676314129E-3</v>
      </c>
      <c r="AL36">
        <f t="shared" si="9"/>
        <v>8.517557259449382E-2</v>
      </c>
      <c r="AM36">
        <f t="shared" si="10"/>
        <v>1.2762852108699303E-2</v>
      </c>
    </row>
    <row r="37" spans="1:39" x14ac:dyDescent="0.4">
      <c r="A37" s="48">
        <v>36</v>
      </c>
      <c r="B37" s="48" t="s">
        <v>11</v>
      </c>
      <c r="C37" s="48">
        <v>2</v>
      </c>
      <c r="D37" s="48">
        <v>493785.60215200001</v>
      </c>
      <c r="E37" s="48">
        <v>5180609.6934099803</v>
      </c>
      <c r="G37" s="48">
        <v>1.2442946525892866</v>
      </c>
      <c r="H37" s="48">
        <v>1.1626769579270226</v>
      </c>
      <c r="I37" s="48">
        <v>1.1695963147048127</v>
      </c>
      <c r="J37" s="48">
        <v>1.5633874638187359</v>
      </c>
      <c r="K37" s="48">
        <v>1.3249775268495008</v>
      </c>
      <c r="L37" s="48">
        <v>0.36663275686673447</v>
      </c>
      <c r="M37" s="48">
        <v>1.3820411556848884</v>
      </c>
      <c r="N37" s="48">
        <v>1.5131307185606917</v>
      </c>
      <c r="O37" s="48">
        <v>0.99246085443649712</v>
      </c>
      <c r="P37" s="48">
        <v>1.3233437975339022</v>
      </c>
      <c r="Q37" s="12">
        <f t="shared" si="0"/>
        <v>1.2042542198972073</v>
      </c>
      <c r="R37" s="12">
        <f t="shared" si="1"/>
        <v>1.2442946525892866</v>
      </c>
      <c r="S37" s="12">
        <f t="shared" si="2"/>
        <v>0.3392385652759039</v>
      </c>
      <c r="U37" s="11" t="s">
        <v>14</v>
      </c>
      <c r="V37" s="11" t="s">
        <v>25</v>
      </c>
      <c r="W37" s="11" t="s">
        <v>45</v>
      </c>
      <c r="X37" s="11" t="s">
        <v>31</v>
      </c>
      <c r="Y37" s="11" t="s">
        <v>36</v>
      </c>
      <c r="Z37" s="11" t="s">
        <v>45</v>
      </c>
      <c r="AA37" s="11" t="s">
        <v>31</v>
      </c>
      <c r="AB37" s="11" t="s">
        <v>25</v>
      </c>
      <c r="AC37" s="11" t="s">
        <v>62</v>
      </c>
      <c r="AD37" s="11" t="s">
        <v>8</v>
      </c>
      <c r="AH37">
        <f t="shared" si="3"/>
        <v>1.3335950677790718</v>
      </c>
      <c r="AI37">
        <f t="shared" si="4"/>
        <v>0.84289664200268144</v>
      </c>
      <c r="AJ37">
        <f t="shared" si="5"/>
        <v>1.4229241390125089</v>
      </c>
      <c r="AK37">
        <f t="shared" si="8"/>
        <v>3.0760156094325364E-2</v>
      </c>
      <c r="AL37">
        <f t="shared" si="9"/>
        <v>0.17796470903470696</v>
      </c>
      <c r="AM37">
        <f t="shared" si="10"/>
        <v>1.5658804175191027E-2</v>
      </c>
    </row>
    <row r="38" spans="1:39" x14ac:dyDescent="0.4">
      <c r="A38" s="48">
        <v>37</v>
      </c>
      <c r="B38" s="48" t="s">
        <v>11</v>
      </c>
      <c r="C38" s="48">
        <v>3</v>
      </c>
      <c r="D38" s="48">
        <v>493819.787974999</v>
      </c>
      <c r="E38" s="48">
        <v>5180608.06183</v>
      </c>
      <c r="H38" s="48">
        <v>0.67244315184704073</v>
      </c>
      <c r="K38" s="48">
        <v>0.65669699884874388</v>
      </c>
      <c r="L38" s="48">
        <v>0.82755283110179034</v>
      </c>
      <c r="N38" s="48">
        <v>0.81715147122521159</v>
      </c>
      <c r="O38" s="48">
        <v>0.57125116423470979</v>
      </c>
      <c r="Q38" s="12">
        <f t="shared" si="0"/>
        <v>0.70901912345149931</v>
      </c>
      <c r="R38" s="12">
        <f t="shared" si="1"/>
        <v>0.69073113764926997</v>
      </c>
      <c r="S38" s="12">
        <f t="shared" si="2"/>
        <v>0.11045164269137712</v>
      </c>
      <c r="V38" s="11" t="s">
        <v>25</v>
      </c>
      <c r="W38" s="11" t="s">
        <v>29</v>
      </c>
      <c r="X38" s="11" t="s">
        <v>31</v>
      </c>
      <c r="Y38" s="11" t="s">
        <v>36</v>
      </c>
      <c r="Z38" s="11" t="s">
        <v>29</v>
      </c>
      <c r="AA38" s="11" t="s">
        <v>31</v>
      </c>
      <c r="AB38" s="11" t="s">
        <v>25</v>
      </c>
      <c r="AC38" s="11" t="s">
        <v>29</v>
      </c>
      <c r="AD38" s="11" t="s">
        <v>8</v>
      </c>
      <c r="AH38">
        <f t="shared" si="3"/>
        <v>0.71543054064033207</v>
      </c>
      <c r="AI38">
        <f t="shared" si="4"/>
        <v>0.69940199766825006</v>
      </c>
      <c r="AK38">
        <f t="shared" si="8"/>
        <v>7.8223461228518198E-3</v>
      </c>
      <c r="AL38">
        <f t="shared" si="9"/>
        <v>3.2845272219422017E-2</v>
      </c>
    </row>
    <row r="39" spans="1:39" x14ac:dyDescent="0.4">
      <c r="A39" s="48">
        <v>38</v>
      </c>
      <c r="B39" s="48" t="s">
        <v>11</v>
      </c>
      <c r="C39" s="48">
        <v>4</v>
      </c>
      <c r="D39" s="48">
        <v>493851.68107400002</v>
      </c>
      <c r="E39" s="48">
        <v>5180592.0274799904</v>
      </c>
      <c r="F39" s="48">
        <v>1.2482710251924847</v>
      </c>
      <c r="G39" s="48">
        <v>0.98839541231492423</v>
      </c>
      <c r="H39" s="48">
        <v>0.95675797444431443</v>
      </c>
      <c r="I39" s="48">
        <v>0.96518038495018843</v>
      </c>
      <c r="J39" s="48">
        <v>1.1359622778021408</v>
      </c>
      <c r="K39" s="48">
        <v>0.95252251257707887</v>
      </c>
      <c r="L39" s="48">
        <v>0.72317209039723263</v>
      </c>
      <c r="M39" s="48">
        <v>1.0567598063960562</v>
      </c>
      <c r="N39" s="48">
        <v>1.0424681570393814</v>
      </c>
      <c r="O39" s="48">
        <v>0.874399942681092</v>
      </c>
      <c r="P39" s="48">
        <v>1.0647593773261281</v>
      </c>
      <c r="Q39" s="12">
        <f t="shared" si="0"/>
        <v>1.0007862691928204</v>
      </c>
      <c r="R39" s="12">
        <f t="shared" si="1"/>
        <v>0.99459084075387238</v>
      </c>
      <c r="S39" s="12">
        <f t="shared" si="2"/>
        <v>0.13682710331910103</v>
      </c>
      <c r="T39" s="11" t="s">
        <v>8</v>
      </c>
      <c r="U39" s="11" t="s">
        <v>14</v>
      </c>
      <c r="V39" s="11" t="s">
        <v>25</v>
      </c>
      <c r="W39" s="11" t="s">
        <v>42</v>
      </c>
      <c r="X39" s="11" t="s">
        <v>31</v>
      </c>
      <c r="Y39" s="11" t="s">
        <v>36</v>
      </c>
      <c r="Z39" s="11" t="s">
        <v>42</v>
      </c>
      <c r="AA39" s="11" t="s">
        <v>31</v>
      </c>
      <c r="AB39" s="11" t="s">
        <v>25</v>
      </c>
      <c r="AC39" s="11" t="s">
        <v>42</v>
      </c>
      <c r="AD39" s="11" t="s">
        <v>8</v>
      </c>
      <c r="AH39">
        <f t="shared" si="3"/>
        <v>0.98391621468692492</v>
      </c>
      <c r="AI39">
        <f t="shared" si="4"/>
        <v>0.85425080600950432</v>
      </c>
      <c r="AJ39">
        <f t="shared" si="5"/>
        <v>1.0858271538414417</v>
      </c>
      <c r="AK39">
        <f t="shared" si="8"/>
        <v>2.5757322492412464E-3</v>
      </c>
      <c r="AL39">
        <f t="shared" si="9"/>
        <v>1.4946494439565416E-2</v>
      </c>
      <c r="AM39">
        <f t="shared" si="10"/>
        <v>1.9011462746823104E-3</v>
      </c>
    </row>
    <row r="40" spans="1:39" x14ac:dyDescent="0.4">
      <c r="A40" s="48">
        <v>39</v>
      </c>
      <c r="B40" s="48" t="s">
        <v>11</v>
      </c>
      <c r="C40" s="48">
        <v>4</v>
      </c>
      <c r="D40" s="48">
        <v>493883.62043100002</v>
      </c>
      <c r="E40" s="48">
        <v>5180621.2199799903</v>
      </c>
      <c r="H40" s="48">
        <v>0.86061110393474305</v>
      </c>
      <c r="I40" s="48">
        <v>1.1378276429055032</v>
      </c>
      <c r="K40" s="48">
        <v>0.83846930246494977</v>
      </c>
      <c r="L40" s="48">
        <v>0.69125508756901555</v>
      </c>
      <c r="N40" s="48">
        <v>0.9944005431359213</v>
      </c>
      <c r="O40" s="48">
        <v>0.84086838145733322</v>
      </c>
      <c r="Q40" s="12">
        <f t="shared" si="0"/>
        <v>0.89390534357791118</v>
      </c>
      <c r="R40" s="12">
        <f t="shared" si="1"/>
        <v>0.86061110393474305</v>
      </c>
      <c r="S40" s="12">
        <f t="shared" si="2"/>
        <v>0.15340083435405938</v>
      </c>
      <c r="V40" s="11" t="s">
        <v>25</v>
      </c>
      <c r="W40" s="11" t="s">
        <v>42</v>
      </c>
      <c r="X40" s="11" t="s">
        <v>31</v>
      </c>
      <c r="Y40" s="11" t="s">
        <v>36</v>
      </c>
      <c r="Z40" s="11" t="s">
        <v>42</v>
      </c>
      <c r="AA40" s="11" t="s">
        <v>31</v>
      </c>
      <c r="AB40" s="11" t="s">
        <v>25</v>
      </c>
      <c r="AC40" s="11" t="s">
        <v>42</v>
      </c>
      <c r="AD40" s="11" t="s">
        <v>8</v>
      </c>
      <c r="AH40">
        <f t="shared" si="3"/>
        <v>0.89782698317853804</v>
      </c>
      <c r="AI40">
        <f t="shared" si="4"/>
        <v>0.88998370397728399</v>
      </c>
      <c r="AK40">
        <f t="shared" si="8"/>
        <v>7.1174042052136594E-3</v>
      </c>
      <c r="AL40">
        <f t="shared" si="9"/>
        <v>5.1665997974619238E-2</v>
      </c>
    </row>
    <row r="41" spans="1:39" x14ac:dyDescent="0.4">
      <c r="A41" s="48">
        <v>40</v>
      </c>
      <c r="B41" s="48" t="s">
        <v>11</v>
      </c>
      <c r="C41" s="48">
        <v>5</v>
      </c>
      <c r="D41" s="48">
        <v>493915.526583998</v>
      </c>
      <c r="E41" s="48">
        <v>5180617.9650100004</v>
      </c>
      <c r="H41" s="48">
        <v>0.78183115309073825</v>
      </c>
      <c r="K41" s="48">
        <v>0.90262423315302243</v>
      </c>
      <c r="L41" s="48">
        <v>0.636668262326472</v>
      </c>
      <c r="N41" s="48">
        <v>0.52073451882054167</v>
      </c>
      <c r="O41" s="48">
        <v>0.15645431047590086</v>
      </c>
      <c r="Q41" s="12">
        <f t="shared" si="0"/>
        <v>0.59966249557333506</v>
      </c>
      <c r="R41" s="12">
        <f t="shared" si="1"/>
        <v>0.61816537894990353</v>
      </c>
      <c r="S41" s="12">
        <f t="shared" si="2"/>
        <v>0.28679425632482375</v>
      </c>
      <c r="V41" s="11" t="s">
        <v>25</v>
      </c>
      <c r="Y41" s="11" t="s">
        <v>36</v>
      </c>
      <c r="Z41" s="11" t="s">
        <v>43</v>
      </c>
      <c r="AA41" s="11" t="s">
        <v>31</v>
      </c>
      <c r="AB41" s="11" t="s">
        <v>25</v>
      </c>
      <c r="AC41" s="11" t="s">
        <v>43</v>
      </c>
      <c r="AD41" s="11" t="s">
        <v>8</v>
      </c>
      <c r="AH41">
        <f t="shared" si="3"/>
        <v>0.73506330168810086</v>
      </c>
      <c r="AI41">
        <f t="shared" si="4"/>
        <v>0.39656128640118643</v>
      </c>
      <c r="AK41">
        <f t="shared" si="8"/>
        <v>3.8100362421850331E-2</v>
      </c>
      <c r="AL41">
        <f t="shared" si="9"/>
        <v>0.11530271977597134</v>
      </c>
    </row>
    <row r="42" spans="1:39" x14ac:dyDescent="0.4">
      <c r="A42" s="48">
        <v>41</v>
      </c>
      <c r="B42" s="48" t="s">
        <v>11</v>
      </c>
      <c r="C42" s="48">
        <v>6</v>
      </c>
      <c r="D42" s="48">
        <v>493947.431986999</v>
      </c>
      <c r="E42" s="48">
        <v>5180613.9323500004</v>
      </c>
      <c r="F42" s="48">
        <v>1.2956574655448359</v>
      </c>
      <c r="G42" s="48">
        <v>1.2121326774472598</v>
      </c>
      <c r="H42" s="48">
        <v>1.1916549707337647</v>
      </c>
      <c r="I42" s="48">
        <v>1.4439140811455846</v>
      </c>
      <c r="J42" s="48">
        <v>0.83183442452391454</v>
      </c>
      <c r="K42" s="48">
        <v>0.60412559731268434</v>
      </c>
      <c r="M42" s="48">
        <v>0.98879056923122577</v>
      </c>
      <c r="N42" s="48">
        <v>1.1906776506749122</v>
      </c>
      <c r="O42" s="48">
        <v>1.1180821917808219</v>
      </c>
      <c r="P42" s="48">
        <v>1.0389009353053507</v>
      </c>
      <c r="Q42" s="12">
        <f t="shared" si="0"/>
        <v>1.0915770563700353</v>
      </c>
      <c r="R42" s="12">
        <f t="shared" si="1"/>
        <v>1.1180821917808219</v>
      </c>
      <c r="S42" s="12">
        <f t="shared" si="2"/>
        <v>0.24020312805630895</v>
      </c>
      <c r="T42" s="11" t="s">
        <v>8</v>
      </c>
      <c r="U42" s="11" t="s">
        <v>14</v>
      </c>
      <c r="V42" s="11" t="s">
        <v>25</v>
      </c>
      <c r="W42" s="11" t="s">
        <v>46</v>
      </c>
      <c r="X42" s="11" t="s">
        <v>31</v>
      </c>
      <c r="Y42" s="11" t="s">
        <v>36</v>
      </c>
      <c r="Z42" s="11" t="s">
        <v>46</v>
      </c>
      <c r="AA42" s="11" t="s">
        <v>31</v>
      </c>
      <c r="AB42" s="11" t="s">
        <v>25</v>
      </c>
      <c r="AC42" s="11" t="s">
        <v>46</v>
      </c>
      <c r="AD42" s="11" t="s">
        <v>8</v>
      </c>
      <c r="AH42">
        <f t="shared" si="3"/>
        <v>0.99548607290712043</v>
      </c>
      <c r="AI42">
        <f t="shared" si="4"/>
        <v>1.2809981364632033</v>
      </c>
      <c r="AJ42">
        <f t="shared" si="5"/>
        <v>0.9531753096868304</v>
      </c>
      <c r="AK42">
        <f t="shared" si="8"/>
        <v>0.11487250518175141</v>
      </c>
      <c r="AL42">
        <f t="shared" si="9"/>
        <v>5.3083210063505692E-2</v>
      </c>
      <c r="AM42">
        <f t="shared" si="10"/>
        <v>1.1670470006110639E-2</v>
      </c>
    </row>
    <row r="43" spans="1:39" x14ac:dyDescent="0.4">
      <c r="A43" s="48">
        <v>42</v>
      </c>
      <c r="B43" s="48" t="s">
        <v>9</v>
      </c>
      <c r="C43" s="48">
        <v>1</v>
      </c>
      <c r="D43" s="48">
        <v>493228.31810600002</v>
      </c>
      <c r="E43" s="48">
        <v>5180622.0768400002</v>
      </c>
      <c r="F43" s="48">
        <v>1.3346960355760475</v>
      </c>
      <c r="G43" s="48">
        <v>1.3497349976589956</v>
      </c>
      <c r="H43" s="48">
        <v>1.4224440936877705</v>
      </c>
      <c r="I43" s="48">
        <v>1.0047080596520892</v>
      </c>
      <c r="J43" s="48">
        <v>0.90336622985662518</v>
      </c>
      <c r="K43" s="48">
        <v>0.87088686931996229</v>
      </c>
      <c r="Q43" s="12">
        <f t="shared" si="0"/>
        <v>1.1476393809585819</v>
      </c>
      <c r="R43" s="12">
        <f t="shared" si="1"/>
        <v>1.1476393809585819</v>
      </c>
      <c r="S43" s="12">
        <f t="shared" si="2"/>
        <v>0.24821005141708144</v>
      </c>
      <c r="T43" s="11" t="s">
        <v>8</v>
      </c>
      <c r="U43" s="11" t="s">
        <v>14</v>
      </c>
      <c r="V43" s="11" t="s">
        <v>20</v>
      </c>
      <c r="W43" s="11" t="s">
        <v>31</v>
      </c>
      <c r="X43" s="11" t="s">
        <v>36</v>
      </c>
      <c r="Y43" s="11" t="s">
        <v>42</v>
      </c>
      <c r="Z43" s="11" t="s">
        <v>31</v>
      </c>
      <c r="AA43" s="11" t="s">
        <v>36</v>
      </c>
      <c r="AB43" s="11" t="s">
        <v>24</v>
      </c>
      <c r="AC43" s="11" t="s">
        <v>31</v>
      </c>
      <c r="AD43" s="11" t="s">
        <v>25</v>
      </c>
      <c r="AH43">
        <f t="shared" si="3"/>
        <v>1.1466654815038664</v>
      </c>
      <c r="AI43">
        <f t="shared" si="4"/>
        <v>1.0047080596520892</v>
      </c>
      <c r="AJ43">
        <f t="shared" si="5"/>
        <v>0.90336622985662518</v>
      </c>
      <c r="AK43">
        <f t="shared" si="8"/>
        <v>0.1521076858761603</v>
      </c>
    </row>
    <row r="44" spans="1:39" x14ac:dyDescent="0.4">
      <c r="A44" s="48">
        <v>43</v>
      </c>
      <c r="B44" s="48" t="s">
        <v>9</v>
      </c>
      <c r="C44" s="48">
        <v>1</v>
      </c>
      <c r="D44" s="48">
        <v>493257.95663500001</v>
      </c>
      <c r="E44" s="48">
        <v>5180626.4461700004</v>
      </c>
      <c r="F44" s="48">
        <v>1.3487476543971513</v>
      </c>
      <c r="G44" s="48">
        <v>1.2450956213188773</v>
      </c>
      <c r="H44" s="48">
        <v>1.4060971082672906</v>
      </c>
      <c r="I44" s="48">
        <v>1.1541890148686196</v>
      </c>
      <c r="J44" s="48">
        <v>1.0675240346179136</v>
      </c>
      <c r="K44" s="48">
        <v>1.0770918207458475</v>
      </c>
      <c r="L44" s="48">
        <v>0.77234156946165211</v>
      </c>
      <c r="M44" s="48">
        <v>1.276858441224384</v>
      </c>
      <c r="N44" s="48">
        <v>0.90487775027296413</v>
      </c>
      <c r="O44" s="48">
        <v>0.84959082492085303</v>
      </c>
      <c r="P44" s="48">
        <v>0.91501320635733008</v>
      </c>
      <c r="Q44" s="12">
        <f t="shared" si="0"/>
        <v>1.0924933678593529</v>
      </c>
      <c r="R44" s="12">
        <f t="shared" si="1"/>
        <v>1.0847925943026002</v>
      </c>
      <c r="S44" s="12">
        <f t="shared" si="2"/>
        <v>0.21310940115183682</v>
      </c>
      <c r="T44" s="11" t="s">
        <v>8</v>
      </c>
      <c r="U44" s="11" t="s">
        <v>14</v>
      </c>
      <c r="V44" s="11" t="s">
        <v>20</v>
      </c>
      <c r="W44" s="11" t="s">
        <v>31</v>
      </c>
      <c r="X44" s="11" t="s">
        <v>36</v>
      </c>
      <c r="Y44" s="11" t="s">
        <v>42</v>
      </c>
      <c r="Z44" s="11" t="s">
        <v>31</v>
      </c>
      <c r="AA44" s="11" t="s">
        <v>36</v>
      </c>
      <c r="AB44" s="11" t="s">
        <v>24</v>
      </c>
      <c r="AC44" s="11" t="s">
        <v>31</v>
      </c>
      <c r="AD44" s="11" t="s">
        <v>25</v>
      </c>
      <c r="AH44">
        <f t="shared" si="3"/>
        <v>1.1293555597620342</v>
      </c>
      <c r="AI44">
        <f t="shared" si="4"/>
        <v>0.92537380308370831</v>
      </c>
      <c r="AJ44">
        <f t="shared" si="5"/>
        <v>1.0864652273998758</v>
      </c>
      <c r="AK44">
        <f t="shared" si="8"/>
        <v>6.4853835019025308E-2</v>
      </c>
      <c r="AL44">
        <f t="shared" si="9"/>
        <v>4.0759162725380493E-2</v>
      </c>
      <c r="AM44">
        <f t="shared" si="10"/>
        <v>3.3002070087001067E-2</v>
      </c>
    </row>
    <row r="45" spans="1:39" x14ac:dyDescent="0.4">
      <c r="A45" s="48">
        <v>44</v>
      </c>
      <c r="B45" s="48" t="s">
        <v>9</v>
      </c>
      <c r="C45" s="48">
        <v>2</v>
      </c>
      <c r="D45" s="48">
        <v>493289.86292500002</v>
      </c>
      <c r="E45" s="48">
        <v>5180623.6323600002</v>
      </c>
      <c r="F45" s="48">
        <v>0.87435442650940465</v>
      </c>
      <c r="G45" s="48">
        <v>0.89934411971222483</v>
      </c>
      <c r="H45" s="48">
        <v>0.99306013825632622</v>
      </c>
      <c r="I45" s="48">
        <v>0.71187241787544386</v>
      </c>
      <c r="J45" s="48">
        <v>0.72007438275371272</v>
      </c>
      <c r="K45" s="48">
        <v>0.91562038404726742</v>
      </c>
      <c r="L45" s="48">
        <v>0.76820402533953613</v>
      </c>
      <c r="M45" s="48">
        <v>0.75932435908428331</v>
      </c>
      <c r="N45" s="48">
        <v>0.20616639920216606</v>
      </c>
      <c r="O45" s="48">
        <v>0.94420882862433553</v>
      </c>
      <c r="Q45" s="12">
        <f t="shared" si="0"/>
        <v>0.77922294814047</v>
      </c>
      <c r="R45" s="12">
        <f t="shared" si="1"/>
        <v>0.77922294814047</v>
      </c>
      <c r="S45" s="12">
        <f t="shared" si="2"/>
        <v>0.22409716758970419</v>
      </c>
      <c r="T45" s="11" t="s">
        <v>8</v>
      </c>
      <c r="U45" s="11" t="s">
        <v>14</v>
      </c>
      <c r="V45" s="11" t="s">
        <v>23</v>
      </c>
      <c r="W45" s="11" t="s">
        <v>31</v>
      </c>
      <c r="X45" s="11" t="s">
        <v>36</v>
      </c>
      <c r="Y45" s="11" t="s">
        <v>45</v>
      </c>
      <c r="Z45" s="11" t="s">
        <v>31</v>
      </c>
      <c r="AA45" s="11" t="s">
        <v>36</v>
      </c>
      <c r="AB45" s="11" t="s">
        <v>22</v>
      </c>
      <c r="AC45" s="11" t="s">
        <v>31</v>
      </c>
      <c r="AD45" s="11" t="s">
        <v>25</v>
      </c>
      <c r="AH45">
        <f t="shared" si="3"/>
        <v>0.70494897383525323</v>
      </c>
      <c r="AI45">
        <f t="shared" si="4"/>
        <v>0.80809509061310525</v>
      </c>
      <c r="AJ45">
        <f t="shared" si="5"/>
        <v>0.73969937091899807</v>
      </c>
      <c r="AK45">
        <f t="shared" si="8"/>
        <v>0.18808727145119819</v>
      </c>
      <c r="AL45">
        <f t="shared" si="9"/>
        <v>1.4688524756414467E-2</v>
      </c>
      <c r="AM45">
        <f t="shared" si="10"/>
        <v>7.7028032097517583E-4</v>
      </c>
    </row>
    <row r="46" spans="1:39" x14ac:dyDescent="0.4">
      <c r="A46" s="48">
        <v>45</v>
      </c>
      <c r="B46" s="48" t="s">
        <v>9</v>
      </c>
      <c r="C46" s="48">
        <v>3</v>
      </c>
      <c r="D46" s="48">
        <v>493323.203397998</v>
      </c>
      <c r="E46" s="48">
        <v>5180641.4112200001</v>
      </c>
      <c r="F46" s="48">
        <v>0.70224098253532108</v>
      </c>
      <c r="G46" s="48">
        <v>0.86535429285395282</v>
      </c>
      <c r="I46" s="48">
        <v>0.73637749250110451</v>
      </c>
      <c r="J46" s="48">
        <v>0.74726518709522682</v>
      </c>
      <c r="K46" s="48">
        <v>0.82369337979094082</v>
      </c>
      <c r="L46" s="48">
        <v>0.8344047312933921</v>
      </c>
      <c r="M46" s="48">
        <v>0.86118494383949207</v>
      </c>
      <c r="N46" s="48">
        <v>0.64690186205212452</v>
      </c>
      <c r="O46" s="48">
        <v>1.0368556239173286</v>
      </c>
      <c r="P46" s="48">
        <v>0.58866538106509958</v>
      </c>
      <c r="Q46" s="12">
        <f t="shared" si="0"/>
        <v>0.7842943876943983</v>
      </c>
      <c r="R46" s="12">
        <f t="shared" si="1"/>
        <v>0.7842943876943983</v>
      </c>
      <c r="S46" s="12">
        <f t="shared" si="2"/>
        <v>0.12818421517590822</v>
      </c>
      <c r="T46" s="11" t="s">
        <v>8</v>
      </c>
      <c r="U46" s="11" t="s">
        <v>14</v>
      </c>
      <c r="V46" s="11" t="s">
        <v>21</v>
      </c>
      <c r="W46" s="11" t="s">
        <v>31</v>
      </c>
      <c r="X46" s="11" t="s">
        <v>36</v>
      </c>
      <c r="Y46" s="11" t="s">
        <v>41</v>
      </c>
      <c r="Z46" s="11" t="s">
        <v>31</v>
      </c>
      <c r="AA46" s="11" t="s">
        <v>36</v>
      </c>
      <c r="AB46" s="11" t="s">
        <v>18</v>
      </c>
      <c r="AC46" s="11" t="s">
        <v>31</v>
      </c>
      <c r="AD46" s="11" t="s">
        <v>25</v>
      </c>
      <c r="AH46">
        <f t="shared" si="3"/>
        <v>0.73529762092153272</v>
      </c>
      <c r="AI46">
        <f t="shared" si="4"/>
        <v>0.86921261590394172</v>
      </c>
      <c r="AJ46">
        <f t="shared" si="5"/>
        <v>0.73237183733327293</v>
      </c>
      <c r="AK46">
        <f t="shared" si="8"/>
        <v>1.5627620372196782E-2</v>
      </c>
      <c r="AL46">
        <f t="shared" si="9"/>
        <v>2.3480468488142447E-2</v>
      </c>
      <c r="AM46">
        <f t="shared" si="10"/>
        <v>1.8733086924035192E-2</v>
      </c>
    </row>
    <row r="47" spans="1:39" x14ac:dyDescent="0.4">
      <c r="A47" s="48">
        <v>46</v>
      </c>
      <c r="B47" s="48" t="s">
        <v>9</v>
      </c>
      <c r="C47" s="48">
        <v>3</v>
      </c>
      <c r="D47" s="48">
        <v>493353.700202999</v>
      </c>
      <c r="E47" s="48">
        <v>5180640.2296700003</v>
      </c>
      <c r="F47" s="48">
        <v>0.84011304892518279</v>
      </c>
      <c r="G47" s="48">
        <v>0.78690043267353027</v>
      </c>
      <c r="I47" s="48">
        <v>0.69961988056261337</v>
      </c>
      <c r="J47" s="48">
        <v>0.97487024840835579</v>
      </c>
      <c r="K47" s="48">
        <v>0.97003484320557498</v>
      </c>
      <c r="L47" s="48">
        <v>0.9695645059491812</v>
      </c>
      <c r="M47" s="48">
        <v>0.93217868472948584</v>
      </c>
      <c r="N47" s="48">
        <v>0.88725332652453814</v>
      </c>
      <c r="O47" s="48">
        <v>1.5809091452123529</v>
      </c>
      <c r="P47" s="48">
        <v>1.1762980158476286</v>
      </c>
      <c r="Q47" s="12">
        <f t="shared" si="0"/>
        <v>0.98177421320384428</v>
      </c>
      <c r="R47" s="12">
        <f t="shared" si="1"/>
        <v>0.9695645059491812</v>
      </c>
      <c r="S47" s="12">
        <f t="shared" si="2"/>
        <v>0.24634785449563271</v>
      </c>
      <c r="T47" s="11" t="s">
        <v>8</v>
      </c>
      <c r="U47" s="11" t="s">
        <v>14</v>
      </c>
      <c r="V47" s="11" t="s">
        <v>21</v>
      </c>
      <c r="W47" s="11" t="s">
        <v>31</v>
      </c>
      <c r="X47" s="11" t="s">
        <v>36</v>
      </c>
      <c r="Y47" s="11" t="s">
        <v>41</v>
      </c>
      <c r="Z47" s="11" t="s">
        <v>31</v>
      </c>
      <c r="AA47" s="11" t="s">
        <v>36</v>
      </c>
      <c r="AB47" s="11" t="s">
        <v>18</v>
      </c>
      <c r="AC47" s="11" t="s">
        <v>31</v>
      </c>
      <c r="AD47" s="11" t="s">
        <v>25</v>
      </c>
      <c r="AH47">
        <f t="shared" si="3"/>
        <v>0.92864408486505656</v>
      </c>
      <c r="AI47">
        <f t="shared" si="4"/>
        <v>1.0833645105747158</v>
      </c>
      <c r="AJ47">
        <f t="shared" si="5"/>
        <v>1.02778231632849</v>
      </c>
      <c r="AK47">
        <f t="shared" si="8"/>
        <v>3.4263897520063901E-3</v>
      </c>
      <c r="AL47">
        <f t="shared" si="9"/>
        <v>0.20388052278629831</v>
      </c>
      <c r="AM47">
        <f t="shared" si="10"/>
        <v>1.6998327155080872E-2</v>
      </c>
    </row>
    <row r="48" spans="1:39" x14ac:dyDescent="0.4">
      <c r="A48" s="48">
        <v>47</v>
      </c>
      <c r="B48" s="48" t="s">
        <v>9</v>
      </c>
      <c r="C48" s="48">
        <v>4</v>
      </c>
      <c r="D48" s="48">
        <v>493385.61993400002</v>
      </c>
      <c r="E48" s="48">
        <v>5180649.6397900004</v>
      </c>
      <c r="F48" s="48">
        <v>0.97926940305675847</v>
      </c>
      <c r="G48" s="48">
        <v>1.2534133735107804</v>
      </c>
      <c r="H48" s="48">
        <v>1.1364086335539749</v>
      </c>
      <c r="I48" s="48">
        <v>0.93731910443152233</v>
      </c>
      <c r="J48" s="48">
        <v>0.93861379619802943</v>
      </c>
      <c r="K48" s="48">
        <v>1.1634615384615385</v>
      </c>
      <c r="L48" s="48">
        <v>1.0661072021318878</v>
      </c>
      <c r="M48" s="48">
        <v>1.0443282174397663</v>
      </c>
      <c r="P48" s="48">
        <v>1.0761216264383047</v>
      </c>
      <c r="Q48" s="12">
        <f t="shared" si="0"/>
        <v>1.0661158772469514</v>
      </c>
      <c r="R48" s="12">
        <f t="shared" si="1"/>
        <v>1.0661115396894196</v>
      </c>
      <c r="S48" s="12">
        <f t="shared" si="2"/>
        <v>0.10633679872461678</v>
      </c>
      <c r="T48" s="11" t="s">
        <v>8</v>
      </c>
      <c r="U48" s="11" t="s">
        <v>14</v>
      </c>
      <c r="V48" s="11" t="s">
        <v>18</v>
      </c>
      <c r="W48" s="11" t="s">
        <v>31</v>
      </c>
      <c r="X48" s="11" t="s">
        <v>36</v>
      </c>
      <c r="Y48" s="11" t="s">
        <v>43</v>
      </c>
      <c r="Z48" s="11" t="s">
        <v>31</v>
      </c>
      <c r="AA48" s="11" t="s">
        <v>36</v>
      </c>
      <c r="AC48" s="11" t="s">
        <v>41</v>
      </c>
      <c r="AD48" s="11" t="s">
        <v>25</v>
      </c>
      <c r="AH48">
        <f t="shared" si="3"/>
        <v>1.1499350860077566</v>
      </c>
      <c r="AI48">
        <f t="shared" si="4"/>
        <v>1.0017131532817052</v>
      </c>
      <c r="AJ48">
        <f t="shared" si="5"/>
        <v>1.0196878800253668</v>
      </c>
      <c r="AK48">
        <f t="shared" si="8"/>
        <v>3.6592983196884004E-4</v>
      </c>
      <c r="AL48">
        <f t="shared" si="9"/>
        <v>8.2931870546394428E-3</v>
      </c>
      <c r="AM48">
        <f t="shared" si="10"/>
        <v>5.1824605152686817E-3</v>
      </c>
    </row>
    <row r="49" spans="1:39" x14ac:dyDescent="0.4">
      <c r="A49" s="48">
        <v>48</v>
      </c>
      <c r="B49" s="48" t="s">
        <v>9</v>
      </c>
      <c r="C49" s="48">
        <v>5</v>
      </c>
      <c r="D49" s="48">
        <v>493417.52554900001</v>
      </c>
      <c r="E49" s="48">
        <v>5180646.2710499903</v>
      </c>
      <c r="F49" s="48">
        <v>1.2460990679822335</v>
      </c>
      <c r="G49" s="48">
        <v>1.3531237115149564</v>
      </c>
      <c r="H49" s="48">
        <v>1.0623747686170315</v>
      </c>
      <c r="I49" s="48">
        <v>1.3514548656051886</v>
      </c>
      <c r="J49" s="48">
        <v>1.1420485715114879</v>
      </c>
      <c r="K49" s="48">
        <v>1.0900565439249759</v>
      </c>
      <c r="L49" s="48">
        <v>0.83992145678954677</v>
      </c>
      <c r="M49" s="48">
        <v>1.2357026494040977</v>
      </c>
      <c r="N49" s="48">
        <v>1.1038961038961039</v>
      </c>
      <c r="O49" s="48">
        <v>1.08416462576907</v>
      </c>
      <c r="P49" s="48">
        <v>1.1701015381522066</v>
      </c>
      <c r="Q49" s="12">
        <f t="shared" si="0"/>
        <v>1.1526312639242635</v>
      </c>
      <c r="R49" s="12">
        <f t="shared" si="1"/>
        <v>1.1473399177178756</v>
      </c>
      <c r="S49" s="12">
        <f t="shared" si="2"/>
        <v>0.14584045592261077</v>
      </c>
      <c r="T49" s="11" t="s">
        <v>8</v>
      </c>
      <c r="U49" s="11" t="s">
        <v>14</v>
      </c>
      <c r="V49" s="11" t="s">
        <v>19</v>
      </c>
      <c r="W49" s="11" t="s">
        <v>31</v>
      </c>
      <c r="X49" s="11" t="s">
        <v>36</v>
      </c>
      <c r="Y49" s="11" t="s">
        <v>46</v>
      </c>
      <c r="Z49" s="11" t="s">
        <v>31</v>
      </c>
      <c r="AA49" s="11" t="s">
        <v>36</v>
      </c>
      <c r="AB49" s="11" t="s">
        <v>19</v>
      </c>
      <c r="AC49" s="11" t="s">
        <v>31</v>
      </c>
      <c r="AD49" s="11" t="s">
        <v>25</v>
      </c>
      <c r="AH49">
        <f t="shared" si="3"/>
        <v>1.0854424721460372</v>
      </c>
      <c r="AI49">
        <f t="shared" si="4"/>
        <v>1.0918469827212685</v>
      </c>
      <c r="AJ49">
        <f t="shared" si="5"/>
        <v>1.1826175863559307</v>
      </c>
      <c r="AK49">
        <f t="shared" si="8"/>
        <v>4.4697256462518549E-4</v>
      </c>
      <c r="AL49">
        <f t="shared" si="9"/>
        <v>6.5460871039893398E-2</v>
      </c>
      <c r="AM49">
        <f t="shared" si="10"/>
        <v>2.3102601734572158E-3</v>
      </c>
    </row>
    <row r="50" spans="1:39" x14ac:dyDescent="0.4">
      <c r="A50" s="48">
        <v>49</v>
      </c>
      <c r="B50" s="48" t="s">
        <v>9</v>
      </c>
      <c r="C50" s="48">
        <v>6</v>
      </c>
      <c r="D50" s="48">
        <v>493449.423316998</v>
      </c>
      <c r="E50" s="48">
        <v>5180635.6795399804</v>
      </c>
      <c r="F50" s="48">
        <v>1.4506407774345902</v>
      </c>
      <c r="G50" s="48">
        <v>1.2315407658950346</v>
      </c>
      <c r="I50" s="48">
        <v>1.0488171939782787</v>
      </c>
      <c r="J50" s="48">
        <v>0.92552283696173343</v>
      </c>
      <c r="K50" s="48">
        <v>1.0390487514863258</v>
      </c>
      <c r="L50" s="48">
        <v>1.0647280207578491</v>
      </c>
      <c r="M50" s="48">
        <v>1.508359770213495</v>
      </c>
      <c r="N50" s="48">
        <v>1.2486277415102778</v>
      </c>
      <c r="O50" s="48">
        <v>1.1984947135774446</v>
      </c>
      <c r="P50" s="48">
        <v>1.1473811199356587</v>
      </c>
      <c r="Q50" s="12">
        <f t="shared" si="0"/>
        <v>1.1863161691750688</v>
      </c>
      <c r="R50" s="12">
        <f t="shared" si="1"/>
        <v>1.1863161691750688</v>
      </c>
      <c r="S50" s="12">
        <f t="shared" si="2"/>
        <v>0.18395722061727449</v>
      </c>
      <c r="T50" s="11" t="s">
        <v>8</v>
      </c>
      <c r="U50" s="11" t="s">
        <v>14</v>
      </c>
      <c r="W50" s="11" t="s">
        <v>31</v>
      </c>
      <c r="X50" s="11" t="s">
        <v>36</v>
      </c>
      <c r="Y50" s="11" t="s">
        <v>29</v>
      </c>
      <c r="Z50" s="11" t="s">
        <v>31</v>
      </c>
      <c r="AA50" s="11" t="s">
        <v>36</v>
      </c>
      <c r="AB50" s="11" t="s">
        <v>14</v>
      </c>
      <c r="AC50" s="11" t="s">
        <v>31</v>
      </c>
      <c r="AD50" s="11" t="s">
        <v>25</v>
      </c>
      <c r="AH50">
        <f t="shared" si="3"/>
        <v>1.1438382464983019</v>
      </c>
      <c r="AI50">
        <f t="shared" si="4"/>
        <v>1.1040133094378575</v>
      </c>
      <c r="AJ50">
        <f t="shared" si="5"/>
        <v>1.193754575703629</v>
      </c>
      <c r="AK50">
        <f t="shared" si="8"/>
        <v>2.1961676529729877E-2</v>
      </c>
      <c r="AL50">
        <f t="shared" si="9"/>
        <v>6.7583403983433737E-3</v>
      </c>
      <c r="AM50">
        <f t="shared" si="10"/>
        <v>8.6537595740477702E-2</v>
      </c>
    </row>
    <row r="51" spans="1:39" x14ac:dyDescent="0.4">
      <c r="A51" s="48">
        <v>50</v>
      </c>
      <c r="B51" s="48" t="s">
        <v>10</v>
      </c>
      <c r="C51" s="48">
        <v>1</v>
      </c>
      <c r="D51" s="48">
        <v>493485.65363100002</v>
      </c>
      <c r="E51" s="48">
        <v>5180644.8884500004</v>
      </c>
      <c r="F51" s="48">
        <v>1.4627470780586864</v>
      </c>
      <c r="G51" s="48">
        <v>1.1013320031872129</v>
      </c>
      <c r="H51" s="48">
        <v>1.0744573106644622</v>
      </c>
      <c r="I51" s="48">
        <v>0.85148016573230001</v>
      </c>
      <c r="J51" s="48">
        <v>1.3630908850102788</v>
      </c>
      <c r="K51" s="48">
        <v>0.94630978382732789</v>
      </c>
      <c r="L51" s="48">
        <v>0.84594851814950844</v>
      </c>
      <c r="M51" s="48">
        <v>0.76155462184873945</v>
      </c>
      <c r="N51" s="48">
        <v>1.1605833384727402</v>
      </c>
      <c r="O51" s="48">
        <v>1.0179682260686362</v>
      </c>
      <c r="P51" s="48">
        <v>1.0263600673022995</v>
      </c>
      <c r="Q51" s="12">
        <f t="shared" si="0"/>
        <v>1.0556210907565629</v>
      </c>
      <c r="R51" s="12">
        <f t="shared" si="1"/>
        <v>1.0409905790294312</v>
      </c>
      <c r="S51" s="12">
        <f t="shared" si="2"/>
        <v>0.21449585280400224</v>
      </c>
      <c r="T51" s="11" t="s">
        <v>8</v>
      </c>
      <c r="U51" s="11" t="s">
        <v>14</v>
      </c>
      <c r="V51" s="11" t="s">
        <v>8</v>
      </c>
      <c r="W51" s="11" t="s">
        <v>36</v>
      </c>
      <c r="X51" s="11" t="s">
        <v>43</v>
      </c>
      <c r="Y51" s="11" t="s">
        <v>31</v>
      </c>
      <c r="Z51" s="11" t="s">
        <v>36</v>
      </c>
      <c r="AA51" s="11" t="s">
        <v>43</v>
      </c>
      <c r="AB51" s="11" t="s">
        <v>8</v>
      </c>
      <c r="AC51" s="11" t="s">
        <v>36</v>
      </c>
      <c r="AD51" s="11" t="s">
        <v>18</v>
      </c>
      <c r="AH51">
        <f t="shared" si="3"/>
        <v>1.06045014432151</v>
      </c>
      <c r="AI51">
        <f t="shared" si="4"/>
        <v>0.90513230331681493</v>
      </c>
      <c r="AJ51">
        <f t="shared" si="5"/>
        <v>1.0503351913871057</v>
      </c>
      <c r="AK51">
        <f t="shared" si="8"/>
        <v>1.162543958681447E-2</v>
      </c>
      <c r="AL51">
        <f t="shared" si="9"/>
        <v>9.556608878686295E-3</v>
      </c>
      <c r="AM51">
        <f t="shared" si="10"/>
        <v>9.0892573905748897E-2</v>
      </c>
    </row>
    <row r="52" spans="1:39" x14ac:dyDescent="0.4">
      <c r="A52" s="48">
        <v>51</v>
      </c>
      <c r="B52" s="48" t="s">
        <v>10</v>
      </c>
      <c r="C52" s="48">
        <v>2</v>
      </c>
      <c r="D52" s="48">
        <v>493514.03761100001</v>
      </c>
      <c r="E52" s="48">
        <v>5180631.0323999804</v>
      </c>
      <c r="F52" s="48">
        <v>1.0879616964915058</v>
      </c>
      <c r="G52" s="48">
        <v>1.3030118217662048</v>
      </c>
      <c r="H52" s="48">
        <v>1.1781803594684392</v>
      </c>
      <c r="I52" s="48">
        <v>0.96494833759750742</v>
      </c>
      <c r="J52" s="48">
        <v>0.36548223350253806</v>
      </c>
      <c r="K52" s="48">
        <v>0.89362444254357942</v>
      </c>
      <c r="L52" s="48">
        <v>0.9438041845732893</v>
      </c>
      <c r="N52" s="48">
        <v>0.92554771053625062</v>
      </c>
      <c r="O52" s="48">
        <v>1.3032860809808313</v>
      </c>
      <c r="P52" s="48">
        <v>1.1342756183745584</v>
      </c>
      <c r="Q52" s="12">
        <f t="shared" si="0"/>
        <v>1.0100122485834704</v>
      </c>
      <c r="R52" s="12">
        <f t="shared" si="1"/>
        <v>1.0100122485834704</v>
      </c>
      <c r="S52" s="12">
        <f t="shared" si="2"/>
        <v>0.27165539637354036</v>
      </c>
      <c r="T52" s="11" t="s">
        <v>8</v>
      </c>
      <c r="U52" s="11" t="s">
        <v>14</v>
      </c>
      <c r="V52" s="11" t="s">
        <v>8</v>
      </c>
      <c r="W52" s="11" t="s">
        <v>36</v>
      </c>
      <c r="X52" s="11" t="s">
        <v>45</v>
      </c>
      <c r="Y52" s="11" t="s">
        <v>31</v>
      </c>
      <c r="Z52" s="11" t="s">
        <v>36</v>
      </c>
      <c r="AA52" s="11" t="s">
        <v>45</v>
      </c>
      <c r="AB52" s="11" t="s">
        <v>8</v>
      </c>
      <c r="AC52" s="11" t="s">
        <v>36</v>
      </c>
      <c r="AD52" s="11" t="s">
        <v>23</v>
      </c>
      <c r="AH52">
        <f t="shared" si="3"/>
        <v>0.99911750418275647</v>
      </c>
      <c r="AI52">
        <f t="shared" si="4"/>
        <v>1.070679534383876</v>
      </c>
      <c r="AJ52">
        <f t="shared" si="5"/>
        <v>0.74987892593854821</v>
      </c>
      <c r="AK52">
        <f t="shared" si="8"/>
        <v>2.4302403367129077E-2</v>
      </c>
      <c r="AL52">
        <f t="shared" si="9"/>
        <v>4.0691122941598934E-2</v>
      </c>
      <c r="AM52">
        <f t="shared" si="10"/>
        <v>0.29552163431148903</v>
      </c>
    </row>
    <row r="53" spans="1:39" x14ac:dyDescent="0.4">
      <c r="A53" s="48">
        <v>52</v>
      </c>
      <c r="B53" s="48" t="s">
        <v>10</v>
      </c>
      <c r="C53" s="48">
        <v>2</v>
      </c>
      <c r="D53" s="48">
        <v>493545.15792600001</v>
      </c>
      <c r="E53" s="48">
        <v>5180641.6875400003</v>
      </c>
      <c r="F53" s="48">
        <v>1.3840089075409692</v>
      </c>
      <c r="G53" s="48">
        <v>1.0518362432304542</v>
      </c>
      <c r="H53" s="48">
        <v>0.95543434636603863</v>
      </c>
      <c r="I53" s="48">
        <v>0.85710668665123602</v>
      </c>
      <c r="J53" s="48">
        <v>1.4790609137055837</v>
      </c>
      <c r="K53" s="48">
        <v>1.1155107837193663</v>
      </c>
      <c r="L53" s="48">
        <v>0.91453893854000901</v>
      </c>
      <c r="N53" s="48">
        <v>1.1795625128913798</v>
      </c>
      <c r="O53" s="48">
        <v>1.2588395809693838</v>
      </c>
      <c r="P53" s="48">
        <v>1.1872791519434629</v>
      </c>
      <c r="Q53" s="12">
        <f t="shared" si="0"/>
        <v>1.1383178065557884</v>
      </c>
      <c r="R53" s="12">
        <f t="shared" si="1"/>
        <v>1.1383178065557884</v>
      </c>
      <c r="S53" s="12">
        <f t="shared" si="2"/>
        <v>0.20157603369705168</v>
      </c>
      <c r="T53" s="11" t="s">
        <v>8</v>
      </c>
      <c r="U53" s="11" t="s">
        <v>14</v>
      </c>
      <c r="V53" s="11" t="s">
        <v>8</v>
      </c>
      <c r="W53" s="11" t="s">
        <v>36</v>
      </c>
      <c r="X53" s="11" t="s">
        <v>45</v>
      </c>
      <c r="Y53" s="11" t="s">
        <v>31</v>
      </c>
      <c r="Z53" s="11" t="s">
        <v>36</v>
      </c>
      <c r="AA53" s="11" t="s">
        <v>45</v>
      </c>
      <c r="AB53" s="11" t="s">
        <v>8</v>
      </c>
      <c r="AC53" s="11" t="s">
        <v>36</v>
      </c>
      <c r="AD53" s="11" t="s">
        <v>23</v>
      </c>
      <c r="AH53">
        <f t="shared" si="3"/>
        <v>1.0835025476589282</v>
      </c>
      <c r="AI53">
        <f t="shared" si="4"/>
        <v>1.0101617353868761</v>
      </c>
      <c r="AJ53">
        <f t="shared" si="5"/>
        <v>1.3331700328245233</v>
      </c>
      <c r="AK53">
        <f t="shared" si="8"/>
        <v>1.3326754139278313E-2</v>
      </c>
      <c r="AL53">
        <f t="shared" si="9"/>
        <v>4.720511905192204E-2</v>
      </c>
      <c r="AM53">
        <f t="shared" si="10"/>
        <v>4.2568298248503389E-2</v>
      </c>
    </row>
    <row r="54" spans="1:39" x14ac:dyDescent="0.4">
      <c r="A54" s="48">
        <v>53</v>
      </c>
      <c r="B54" s="48" t="s">
        <v>10</v>
      </c>
      <c r="C54" s="48">
        <v>3</v>
      </c>
      <c r="D54" s="48">
        <v>493577.061649999</v>
      </c>
      <c r="E54" s="48">
        <v>5180636.4305800004</v>
      </c>
      <c r="F54" s="48">
        <v>1.2406030719110761</v>
      </c>
      <c r="G54" s="48">
        <v>1.0502959187504721</v>
      </c>
      <c r="H54" s="48">
        <v>0.9288852325826078</v>
      </c>
      <c r="I54" s="48">
        <v>0.92743819813793482</v>
      </c>
      <c r="J54" s="48">
        <v>1.0987835400574666</v>
      </c>
      <c r="K54" s="48">
        <v>1.1479325322016729</v>
      </c>
      <c r="L54" s="48">
        <v>0.9721548916680296</v>
      </c>
      <c r="M54" s="48">
        <v>1.6781883194278904</v>
      </c>
      <c r="N54" s="48">
        <v>1.0437952645649808</v>
      </c>
      <c r="O54" s="48">
        <v>1.1613440325571764</v>
      </c>
      <c r="P54" s="48">
        <v>1.0301886792452832</v>
      </c>
      <c r="Q54" s="12">
        <f t="shared" si="0"/>
        <v>1.11632815282769</v>
      </c>
      <c r="R54" s="12">
        <f t="shared" si="1"/>
        <v>1.0745397294039694</v>
      </c>
      <c r="S54" s="12">
        <f t="shared" si="2"/>
        <v>0.21050075042099109</v>
      </c>
      <c r="T54" s="11" t="s">
        <v>8</v>
      </c>
      <c r="U54" s="11" t="s">
        <v>14</v>
      </c>
      <c r="V54" s="11" t="s">
        <v>8</v>
      </c>
      <c r="W54" s="11" t="s">
        <v>36</v>
      </c>
      <c r="X54" s="11" t="s">
        <v>41</v>
      </c>
      <c r="Y54" s="11" t="s">
        <v>31</v>
      </c>
      <c r="Z54" s="11" t="s">
        <v>36</v>
      </c>
      <c r="AA54" s="11" t="s">
        <v>56</v>
      </c>
      <c r="AB54" s="11" t="s">
        <v>8</v>
      </c>
      <c r="AC54" s="11" t="s">
        <v>36</v>
      </c>
      <c r="AD54" s="11" t="s">
        <v>17</v>
      </c>
      <c r="AH54">
        <f t="shared" si="3"/>
        <v>1.0402043431164205</v>
      </c>
      <c r="AI54">
        <f t="shared" si="4"/>
        <v>1.0203123741210469</v>
      </c>
      <c r="AJ54">
        <f t="shared" si="5"/>
        <v>1.2690535129102134</v>
      </c>
      <c r="AK54">
        <f t="shared" si="8"/>
        <v>1.2005100905238418E-2</v>
      </c>
      <c r="AL54">
        <f t="shared" si="9"/>
        <v>1.5417342180999924E-2</v>
      </c>
      <c r="AM54">
        <f t="shared" si="10"/>
        <v>0.12671978116065397</v>
      </c>
    </row>
    <row r="55" spans="1:39" x14ac:dyDescent="0.4">
      <c r="A55" s="48">
        <v>54</v>
      </c>
      <c r="B55" s="48" t="s">
        <v>10</v>
      </c>
      <c r="C55" s="48">
        <v>4</v>
      </c>
      <c r="D55" s="48">
        <v>493608.97844500002</v>
      </c>
      <c r="E55" s="48">
        <v>5180643.3971999902</v>
      </c>
      <c r="F55" s="48">
        <v>0.98693735633816715</v>
      </c>
      <c r="G55" s="48">
        <v>1.2323828099440914</v>
      </c>
      <c r="H55" s="48">
        <v>0.96027143305156815</v>
      </c>
      <c r="I55" s="48">
        <v>1.2331458347334521</v>
      </c>
      <c r="J55" s="48">
        <v>1.1800627990237729</v>
      </c>
      <c r="K55" s="48">
        <v>1.1935256160049168</v>
      </c>
      <c r="L55" s="48">
        <v>1.1687807634541316</v>
      </c>
      <c r="M55" s="48">
        <v>1.2216044417207861</v>
      </c>
      <c r="N55" s="48">
        <v>1.0306569770532341</v>
      </c>
      <c r="O55" s="48">
        <v>0.81150706472513812</v>
      </c>
      <c r="P55" s="48">
        <v>1.0162601626016259</v>
      </c>
      <c r="Q55" s="12">
        <f t="shared" si="0"/>
        <v>1.0941032053318984</v>
      </c>
      <c r="R55" s="12">
        <f t="shared" si="1"/>
        <v>1.131441984393015</v>
      </c>
      <c r="S55" s="12">
        <f t="shared" si="2"/>
        <v>0.14032187165031634</v>
      </c>
      <c r="T55" s="11" t="s">
        <v>8</v>
      </c>
      <c r="U55" s="11" t="s">
        <v>14</v>
      </c>
      <c r="V55" s="11" t="s">
        <v>8</v>
      </c>
      <c r="W55" s="11" t="s">
        <v>36</v>
      </c>
      <c r="X55" s="11" t="s">
        <v>42</v>
      </c>
      <c r="Y55" s="11" t="s">
        <v>31</v>
      </c>
      <c r="Z55" s="11" t="s">
        <v>36</v>
      </c>
      <c r="AA55" s="11" t="s">
        <v>42</v>
      </c>
      <c r="AB55" s="11" t="s">
        <v>8</v>
      </c>
      <c r="AC55" s="11" t="s">
        <v>36</v>
      </c>
      <c r="AD55" s="11" t="s">
        <v>24</v>
      </c>
      <c r="AH55">
        <f t="shared" si="3"/>
        <v>1.0614846753699065</v>
      </c>
      <c r="AI55">
        <f t="shared" si="4"/>
        <v>1.0711445543042404</v>
      </c>
      <c r="AJ55">
        <f t="shared" si="5"/>
        <v>1.1393091344487283</v>
      </c>
      <c r="AK55">
        <f t="shared" si="8"/>
        <v>1.4314638703936379E-2</v>
      </c>
      <c r="AL55">
        <f t="shared" si="9"/>
        <v>5.1594435096402158E-2</v>
      </c>
      <c r="AM55">
        <f t="shared" si="10"/>
        <v>1.1787214123963326E-2</v>
      </c>
    </row>
    <row r="56" spans="1:39" x14ac:dyDescent="0.4">
      <c r="A56" s="48">
        <v>55</v>
      </c>
      <c r="B56" s="48" t="s">
        <v>10</v>
      </c>
      <c r="C56" s="48">
        <v>5</v>
      </c>
      <c r="D56" s="48">
        <v>493640.878448</v>
      </c>
      <c r="E56" s="48">
        <v>5180634.5846699905</v>
      </c>
      <c r="F56" s="48">
        <v>0.90309980802246914</v>
      </c>
      <c r="G56" s="48">
        <v>0.99363251554686349</v>
      </c>
      <c r="H56" s="48">
        <v>0.92280915677441422</v>
      </c>
      <c r="I56" s="48">
        <v>1.0540349188139926</v>
      </c>
      <c r="J56" s="48">
        <v>0.99746465223191849</v>
      </c>
      <c r="K56" s="48">
        <v>1.0030478436713648</v>
      </c>
      <c r="L56" s="48">
        <v>1.1742679970853718</v>
      </c>
      <c r="M56" s="48">
        <v>1.2226901816267441</v>
      </c>
      <c r="N56" s="48">
        <v>1.0452547446859517</v>
      </c>
      <c r="O56" s="48">
        <v>1.2903822583968627</v>
      </c>
      <c r="P56" s="48">
        <v>0.90504037872458942</v>
      </c>
      <c r="Q56" s="12">
        <f t="shared" si="0"/>
        <v>1.0465204050527765</v>
      </c>
      <c r="R56" s="12">
        <f t="shared" si="1"/>
        <v>1.0241512941786581</v>
      </c>
      <c r="S56" s="12">
        <f t="shared" si="2"/>
        <v>0.13033261624210016</v>
      </c>
      <c r="T56" s="11" t="s">
        <v>8</v>
      </c>
      <c r="U56" s="11" t="s">
        <v>14</v>
      </c>
      <c r="V56" s="11" t="s">
        <v>8</v>
      </c>
      <c r="W56" s="11" t="s">
        <v>36</v>
      </c>
      <c r="X56" s="11" t="s">
        <v>29</v>
      </c>
      <c r="Y56" s="11" t="s">
        <v>31</v>
      </c>
      <c r="Z56" s="11" t="s">
        <v>36</v>
      </c>
      <c r="AA56" s="11" t="s">
        <v>29</v>
      </c>
      <c r="AB56" s="11" t="s">
        <v>8</v>
      </c>
      <c r="AC56" s="11" t="s">
        <v>36</v>
      </c>
      <c r="AD56" s="11" t="s">
        <v>14</v>
      </c>
      <c r="AH56">
        <f t="shared" si="3"/>
        <v>0.99037058171057701</v>
      </c>
      <c r="AI56">
        <f t="shared" si="4"/>
        <v>1.1728950580987425</v>
      </c>
      <c r="AJ56">
        <f t="shared" si="5"/>
        <v>1.0417317375277506</v>
      </c>
      <c r="AK56">
        <f t="shared" si="8"/>
        <v>3.8687652278673432E-3</v>
      </c>
      <c r="AL56">
        <f t="shared" si="9"/>
        <v>1.3966429953070889E-2</v>
      </c>
      <c r="AM56">
        <f t="shared" si="10"/>
        <v>2.6695030451385993E-2</v>
      </c>
    </row>
    <row r="57" spans="1:39" x14ac:dyDescent="0.4">
      <c r="A57" s="48">
        <v>56</v>
      </c>
      <c r="B57" s="48" t="s">
        <v>10</v>
      </c>
      <c r="C57" s="48">
        <v>5</v>
      </c>
      <c r="D57" s="48">
        <v>493671.430219998</v>
      </c>
      <c r="E57" s="48">
        <v>5180643.5840299902</v>
      </c>
      <c r="F57" s="48">
        <v>1.2544091651344991</v>
      </c>
      <c r="G57" s="48">
        <v>1.1007364110549533</v>
      </c>
      <c r="H57" s="48">
        <v>1.0294582315507343</v>
      </c>
      <c r="I57" s="48">
        <v>1.0455951374355887</v>
      </c>
      <c r="J57" s="48">
        <v>1.2223682061874648</v>
      </c>
      <c r="K57" s="48">
        <v>1.1378007358009521</v>
      </c>
      <c r="L57" s="48">
        <v>0.90447901021606902</v>
      </c>
      <c r="M57" s="48">
        <v>1.2411160831797843</v>
      </c>
      <c r="N57" s="48">
        <v>0.94452688495489046</v>
      </c>
      <c r="O57" s="48">
        <v>1.6144115810609638</v>
      </c>
      <c r="P57" s="48">
        <v>1.4007240323029797</v>
      </c>
      <c r="Q57" s="12">
        <f t="shared" si="0"/>
        <v>1.1723295889889889</v>
      </c>
      <c r="R57" s="12">
        <f t="shared" si="1"/>
        <v>1.1550651623949704</v>
      </c>
      <c r="S57" s="12">
        <f t="shared" si="2"/>
        <v>0.2068822579622665</v>
      </c>
      <c r="T57" s="11" t="s">
        <v>8</v>
      </c>
      <c r="U57" s="11" t="s">
        <v>14</v>
      </c>
      <c r="V57" s="11" t="s">
        <v>8</v>
      </c>
      <c r="W57" s="11" t="s">
        <v>36</v>
      </c>
      <c r="X57" s="11" t="s">
        <v>29</v>
      </c>
      <c r="Y57" s="11" t="s">
        <v>31</v>
      </c>
      <c r="Z57" s="11" t="s">
        <v>36</v>
      </c>
      <c r="AA57" s="11" t="s">
        <v>29</v>
      </c>
      <c r="AB57" s="11" t="s">
        <v>8</v>
      </c>
      <c r="AC57" s="11" t="s">
        <v>36</v>
      </c>
      <c r="AD57" s="11" t="s">
        <v>14</v>
      </c>
      <c r="AH57">
        <f t="shared" si="3"/>
        <v>1.037261950768859</v>
      </c>
      <c r="AI57">
        <f t="shared" si="4"/>
        <v>1.188161909570874</v>
      </c>
      <c r="AJ57">
        <f t="shared" si="5"/>
        <v>1.288069440556743</v>
      </c>
      <c r="AK57">
        <f t="shared" si="8"/>
        <v>9.3843688804429153E-3</v>
      </c>
      <c r="AL57">
        <f t="shared" si="9"/>
        <v>0.14124502717441612</v>
      </c>
      <c r="AM57">
        <f t="shared" si="10"/>
        <v>9.6061635040632469E-3</v>
      </c>
    </row>
    <row r="58" spans="1:39" x14ac:dyDescent="0.4">
      <c r="A58" s="48">
        <v>57</v>
      </c>
      <c r="B58" s="48" t="s">
        <v>10</v>
      </c>
      <c r="C58" s="48">
        <v>6</v>
      </c>
      <c r="D58" s="48">
        <v>493704.70950300002</v>
      </c>
      <c r="E58" s="48">
        <v>5180646.2963300003</v>
      </c>
      <c r="F58" s="48">
        <v>0.87805619705905036</v>
      </c>
      <c r="G58" s="48">
        <v>1.0321406275464164</v>
      </c>
      <c r="H58" s="48">
        <v>0.82921061502630211</v>
      </c>
      <c r="I58" s="48">
        <v>1.0418441234896314</v>
      </c>
      <c r="J58" s="48">
        <v>0.79318605270162368</v>
      </c>
      <c r="K58" s="48">
        <v>0.81054371205766851</v>
      </c>
      <c r="L58" s="48">
        <v>1.1395155174208513</v>
      </c>
      <c r="M58" s="48">
        <v>1.2611260053619302</v>
      </c>
      <c r="N58" s="48">
        <v>1.110949148667695</v>
      </c>
      <c r="O58" s="48">
        <v>1.3821427745495287</v>
      </c>
      <c r="P58" s="48">
        <v>0.9285018270401949</v>
      </c>
      <c r="Q58" s="12">
        <f t="shared" si="0"/>
        <v>1.0188378728109904</v>
      </c>
      <c r="R58" s="12">
        <f t="shared" si="1"/>
        <v>1.0254892501787034</v>
      </c>
      <c r="S58" s="12">
        <f t="shared" si="2"/>
        <v>0.19305222151407866</v>
      </c>
      <c r="T58" s="11" t="s">
        <v>8</v>
      </c>
      <c r="U58" s="11" t="s">
        <v>14</v>
      </c>
      <c r="V58" s="11" t="s">
        <v>8</v>
      </c>
      <c r="W58" s="11" t="s">
        <v>36</v>
      </c>
      <c r="X58" s="11" t="s">
        <v>46</v>
      </c>
      <c r="Y58" s="11" t="s">
        <v>31</v>
      </c>
      <c r="Z58" s="11" t="s">
        <v>36</v>
      </c>
      <c r="AA58" s="11" t="s">
        <v>46</v>
      </c>
      <c r="AB58" s="11" t="s">
        <v>8</v>
      </c>
      <c r="AC58" s="11" t="s">
        <v>36</v>
      </c>
      <c r="AD58" s="11" t="s">
        <v>19</v>
      </c>
      <c r="AH58">
        <f t="shared" si="3"/>
        <v>0.91690115858388843</v>
      </c>
      <c r="AI58">
        <f t="shared" si="4"/>
        <v>1.1878341384866704</v>
      </c>
      <c r="AJ58">
        <f t="shared" si="5"/>
        <v>0.99427129503458289</v>
      </c>
      <c r="AK58">
        <f t="shared" si="8"/>
        <v>2.8328080158284363E-2</v>
      </c>
      <c r="AL58">
        <f t="shared" si="9"/>
        <v>3.0701809834573712E-2</v>
      </c>
      <c r="AM58">
        <f t="shared" si="10"/>
        <v>5.7986167014131063E-2</v>
      </c>
    </row>
    <row r="59" spans="1:39" x14ac:dyDescent="0.4">
      <c r="A59" s="48">
        <v>58</v>
      </c>
      <c r="B59" s="48" t="s">
        <v>11</v>
      </c>
      <c r="C59" s="48">
        <v>1</v>
      </c>
      <c r="D59" s="48">
        <v>493736.59583100001</v>
      </c>
      <c r="E59" s="48">
        <v>5180624.2607800001</v>
      </c>
      <c r="F59" s="48">
        <v>1.1178024999019143</v>
      </c>
      <c r="G59" s="48">
        <v>1.0162239412532679</v>
      </c>
      <c r="I59" s="48">
        <v>1.1443099273607749</v>
      </c>
      <c r="J59" s="48">
        <v>1.1967891846521261</v>
      </c>
      <c r="K59" s="48">
        <v>1.0238057688971598</v>
      </c>
      <c r="L59" s="48">
        <v>0.79900249376558596</v>
      </c>
      <c r="M59" s="48">
        <v>0.97422573269590484</v>
      </c>
      <c r="N59" s="48">
        <v>0.71600843722845098</v>
      </c>
      <c r="P59" s="48">
        <v>0.75150668180627112</v>
      </c>
      <c r="Q59" s="12">
        <f t="shared" si="0"/>
        <v>0.97107496306238394</v>
      </c>
      <c r="R59" s="12">
        <f t="shared" si="1"/>
        <v>0.99522483697458641</v>
      </c>
      <c r="S59" s="12">
        <f t="shared" si="2"/>
        <v>0.17684499768155931</v>
      </c>
      <c r="T59" s="11" t="s">
        <v>8</v>
      </c>
      <c r="U59" s="11" t="s">
        <v>14</v>
      </c>
      <c r="W59" s="11" t="s">
        <v>41</v>
      </c>
      <c r="X59" s="11" t="s">
        <v>31</v>
      </c>
      <c r="Y59" s="11" t="s">
        <v>36</v>
      </c>
      <c r="Z59" s="11" t="s">
        <v>56</v>
      </c>
      <c r="AA59" s="11" t="s">
        <v>31</v>
      </c>
      <c r="AB59" s="11" t="s">
        <v>25</v>
      </c>
      <c r="AD59" s="11" t="s">
        <v>21</v>
      </c>
      <c r="AH59">
        <f t="shared" si="3"/>
        <v>0.86990710306280539</v>
      </c>
      <c r="AI59">
        <f t="shared" si="4"/>
        <v>0.97165621056318041</v>
      </c>
      <c r="AJ59">
        <f t="shared" si="5"/>
        <v>0.97417386638476733</v>
      </c>
      <c r="AK59">
        <f t="shared" si="8"/>
        <v>4.7369598691188619E-2</v>
      </c>
      <c r="AL59">
        <f t="shared" si="9"/>
        <v>5.9618611848047953E-2</v>
      </c>
      <c r="AM59">
        <f t="shared" si="10"/>
        <v>4.9569128852753108E-2</v>
      </c>
    </row>
    <row r="60" spans="1:39" x14ac:dyDescent="0.4">
      <c r="A60" s="48">
        <v>59</v>
      </c>
      <c r="B60" s="48" t="s">
        <v>11</v>
      </c>
      <c r="C60" s="48">
        <v>2</v>
      </c>
      <c r="D60" s="48">
        <v>493770.79737400002</v>
      </c>
      <c r="E60" s="48">
        <v>5180636.94221</v>
      </c>
      <c r="F60" s="48">
        <v>0.6210475560407982</v>
      </c>
      <c r="G60" s="48">
        <v>0.87533559548423689</v>
      </c>
      <c r="H60" s="48">
        <v>0.80140720265201459</v>
      </c>
      <c r="I60" s="48">
        <v>0.81076494120499454</v>
      </c>
      <c r="J60" s="48">
        <v>0.98636529996355016</v>
      </c>
      <c r="K60" s="48">
        <v>1.3089387941774828</v>
      </c>
      <c r="L60" s="48">
        <v>0.940793489318413</v>
      </c>
      <c r="M60" s="48">
        <v>1.2315378448199064</v>
      </c>
      <c r="N60" s="48">
        <v>1.4680686023176928</v>
      </c>
      <c r="O60" s="48">
        <v>1.2093562729557317</v>
      </c>
      <c r="P60" s="48">
        <v>1.2001359267290217</v>
      </c>
      <c r="Q60" s="12">
        <f t="shared" si="0"/>
        <v>1.041250138696713</v>
      </c>
      <c r="R60" s="12">
        <f t="shared" si="1"/>
        <v>1.0138077193301316</v>
      </c>
      <c r="S60" s="12">
        <f t="shared" si="2"/>
        <v>0.25911286817855744</v>
      </c>
      <c r="T60" s="11" t="s">
        <v>8</v>
      </c>
      <c r="U60" s="11" t="s">
        <v>14</v>
      </c>
      <c r="V60" s="11" t="s">
        <v>25</v>
      </c>
      <c r="W60" s="11" t="s">
        <v>45</v>
      </c>
      <c r="X60" s="11" t="s">
        <v>31</v>
      </c>
      <c r="Y60" s="11" t="s">
        <v>36</v>
      </c>
      <c r="Z60" s="11" t="s">
        <v>45</v>
      </c>
      <c r="AA60" s="11" t="s">
        <v>31</v>
      </c>
      <c r="AB60" s="11" t="s">
        <v>25</v>
      </c>
      <c r="AC60" s="11" t="s">
        <v>62</v>
      </c>
      <c r="AD60" s="11" t="s">
        <v>8</v>
      </c>
      <c r="AH60">
        <f t="shared" si="3"/>
        <v>1.1928048663823967</v>
      </c>
      <c r="AI60">
        <f t="shared" si="4"/>
        <v>0.98697156782637974</v>
      </c>
      <c r="AJ60">
        <f t="shared" si="5"/>
        <v>1.139346357170826</v>
      </c>
      <c r="AK60">
        <f t="shared" si="8"/>
        <v>0.12122467233988621</v>
      </c>
      <c r="AL60">
        <f t="shared" si="9"/>
        <v>4.1318073637722774E-2</v>
      </c>
      <c r="AM60">
        <f t="shared" si="10"/>
        <v>1.7798923013138526E-2</v>
      </c>
    </row>
    <row r="61" spans="1:39" x14ac:dyDescent="0.4">
      <c r="A61" s="48">
        <v>60</v>
      </c>
      <c r="B61" s="48" t="s">
        <v>11</v>
      </c>
      <c r="C61" s="48">
        <v>2</v>
      </c>
      <c r="D61" s="48">
        <v>493800.430823998</v>
      </c>
      <c r="E61" s="48">
        <v>5180639.8627300002</v>
      </c>
      <c r="G61" s="48">
        <v>1.3118635531111686</v>
      </c>
      <c r="H61" s="48">
        <v>1.0730560872064545</v>
      </c>
      <c r="I61" s="48">
        <v>1.260758879864226</v>
      </c>
      <c r="J61" s="48">
        <v>0.98143140236250515</v>
      </c>
      <c r="K61" s="48">
        <v>1.2492390670094151</v>
      </c>
      <c r="L61" s="48">
        <v>0.84394710071210577</v>
      </c>
      <c r="M61" s="48">
        <v>1.1587136621433021</v>
      </c>
      <c r="N61" s="48">
        <v>1.3619177621310916</v>
      </c>
      <c r="O61" s="48">
        <v>0.79199690701720471</v>
      </c>
      <c r="P61" s="48">
        <v>1.0449852746043571</v>
      </c>
      <c r="Q61" s="12">
        <f t="shared" si="0"/>
        <v>1.107790969616183</v>
      </c>
      <c r="R61" s="12">
        <f t="shared" si="1"/>
        <v>1.107790969616183</v>
      </c>
      <c r="S61" s="12">
        <f t="shared" si="2"/>
        <v>0.19513049684585018</v>
      </c>
      <c r="U61" s="11" t="s">
        <v>14</v>
      </c>
      <c r="V61" s="11" t="s">
        <v>25</v>
      </c>
      <c r="W61" s="11" t="s">
        <v>45</v>
      </c>
      <c r="X61" s="11" t="s">
        <v>31</v>
      </c>
      <c r="Y61" s="11" t="s">
        <v>36</v>
      </c>
      <c r="Z61" s="11" t="s">
        <v>45</v>
      </c>
      <c r="AA61" s="11" t="s">
        <v>31</v>
      </c>
      <c r="AB61" s="11" t="s">
        <v>25</v>
      </c>
      <c r="AC61" s="11" t="s">
        <v>62</v>
      </c>
      <c r="AD61" s="11" t="s">
        <v>8</v>
      </c>
      <c r="AH61">
        <f t="shared" si="3"/>
        <v>1.2280709721156537</v>
      </c>
      <c r="AI61">
        <f t="shared" si="4"/>
        <v>0.96556762919784545</v>
      </c>
      <c r="AJ61">
        <f t="shared" si="5"/>
        <v>1.0617101130367215</v>
      </c>
      <c r="AK61">
        <f t="shared" si="8"/>
        <v>2.1196332991140147E-2</v>
      </c>
      <c r="AL61">
        <f t="shared" si="9"/>
        <v>6.6028111508720677E-2</v>
      </c>
      <c r="AM61">
        <f t="shared" si="10"/>
        <v>8.0670400736880116E-3</v>
      </c>
    </row>
    <row r="62" spans="1:39" x14ac:dyDescent="0.4">
      <c r="A62" s="48">
        <v>61</v>
      </c>
      <c r="B62" s="48" t="s">
        <v>11</v>
      </c>
      <c r="C62" s="48">
        <v>3</v>
      </c>
      <c r="D62" s="48">
        <v>493832.32370200002</v>
      </c>
      <c r="E62" s="48">
        <v>5180623.82828</v>
      </c>
      <c r="H62" s="48">
        <v>1.0938780626312423</v>
      </c>
      <c r="K62" s="48">
        <v>0.81708432556892552</v>
      </c>
      <c r="L62" s="48">
        <v>1.2178308329300422</v>
      </c>
      <c r="N62" s="48">
        <v>0.9833858113579419</v>
      </c>
      <c r="O62" s="48">
        <v>0.49208320397392113</v>
      </c>
      <c r="Q62" s="12">
        <f t="shared" si="0"/>
        <v>0.92085244729241467</v>
      </c>
      <c r="R62" s="12">
        <f t="shared" si="1"/>
        <v>0.95211912932517828</v>
      </c>
      <c r="S62" s="12">
        <f t="shared" si="2"/>
        <v>0.28136068214242282</v>
      </c>
      <c r="V62" s="11" t="s">
        <v>25</v>
      </c>
      <c r="Y62" s="11" t="s">
        <v>36</v>
      </c>
      <c r="Z62" s="11" t="s">
        <v>29</v>
      </c>
      <c r="AA62" s="11" t="s">
        <v>31</v>
      </c>
      <c r="AB62" s="11" t="s">
        <v>25</v>
      </c>
      <c r="AC62" s="11" t="s">
        <v>29</v>
      </c>
      <c r="AD62" s="11" t="s">
        <v>8</v>
      </c>
      <c r="AH62">
        <f t="shared" si="3"/>
        <v>0.96478273318603647</v>
      </c>
      <c r="AI62">
        <f t="shared" si="4"/>
        <v>0.85495701845198169</v>
      </c>
      <c r="AK62">
        <f t="shared" si="8"/>
        <v>1.941324910733333E-2</v>
      </c>
      <c r="AL62">
        <f t="shared" si="9"/>
        <v>0.26335481046771592</v>
      </c>
    </row>
    <row r="63" spans="1:39" x14ac:dyDescent="0.4">
      <c r="A63" s="48">
        <v>62</v>
      </c>
      <c r="B63" s="48" t="s">
        <v>11</v>
      </c>
      <c r="C63" s="48">
        <v>3</v>
      </c>
      <c r="D63" s="48">
        <v>493862.44210400002</v>
      </c>
      <c r="E63" s="48">
        <v>5180655.2967800004</v>
      </c>
      <c r="F63" s="48">
        <v>0.82028213526636717</v>
      </c>
      <c r="G63" s="48">
        <v>1.0978406010325867</v>
      </c>
      <c r="H63" s="48">
        <v>1.0283392425213636</v>
      </c>
      <c r="I63" s="48">
        <v>1.0746644295302012</v>
      </c>
      <c r="J63" s="48">
        <v>0.80881847701463905</v>
      </c>
      <c r="K63" s="48">
        <v>1.3107208755854847</v>
      </c>
      <c r="L63" s="48">
        <v>1.0073667795881054</v>
      </c>
      <c r="M63" s="48">
        <v>1.1603319773138934</v>
      </c>
      <c r="N63" s="48">
        <v>1.2788016094979222</v>
      </c>
      <c r="O63" s="48">
        <v>1.333436820863086</v>
      </c>
      <c r="P63" s="48">
        <v>1.0997443282954154</v>
      </c>
      <c r="Q63" s="12">
        <f t="shared" si="0"/>
        <v>1.0927588433190059</v>
      </c>
      <c r="R63" s="12">
        <f t="shared" si="1"/>
        <v>1.0952997221757963</v>
      </c>
      <c r="S63" s="12">
        <f t="shared" si="2"/>
        <v>0.17644284692370571</v>
      </c>
      <c r="T63" s="11" t="s">
        <v>8</v>
      </c>
      <c r="U63" s="11" t="s">
        <v>14</v>
      </c>
      <c r="V63" s="11" t="s">
        <v>25</v>
      </c>
      <c r="W63" s="11" t="s">
        <v>29</v>
      </c>
      <c r="X63" s="11" t="s">
        <v>31</v>
      </c>
      <c r="Y63" s="11" t="s">
        <v>36</v>
      </c>
      <c r="Z63" s="11" t="s">
        <v>29</v>
      </c>
      <c r="AA63" s="11" t="s">
        <v>31</v>
      </c>
      <c r="AB63" s="11" t="s">
        <v>25</v>
      </c>
      <c r="AC63" s="11" t="s">
        <v>29</v>
      </c>
      <c r="AD63" s="11" t="s">
        <v>8</v>
      </c>
      <c r="AH63">
        <f t="shared" si="3"/>
        <v>1.2059539092015903</v>
      </c>
      <c r="AI63">
        <f t="shared" si="4"/>
        <v>1.1384893433271308</v>
      </c>
      <c r="AJ63">
        <f t="shared" si="5"/>
        <v>1.022964927541316</v>
      </c>
      <c r="AK63">
        <f t="shared" si="8"/>
        <v>2.3914937251837909E-2</v>
      </c>
      <c r="AL63">
        <f t="shared" si="9"/>
        <v>2.9635632670156564E-2</v>
      </c>
      <c r="AM63">
        <f t="shared" si="10"/>
        <v>3.5311742508277177E-2</v>
      </c>
    </row>
    <row r="64" spans="1:39" x14ac:dyDescent="0.4">
      <c r="A64" s="48">
        <v>63</v>
      </c>
      <c r="B64" s="48" t="s">
        <v>11</v>
      </c>
      <c r="C64" s="48">
        <v>4</v>
      </c>
      <c r="D64" s="48">
        <v>493896.16895899799</v>
      </c>
      <c r="E64" s="48">
        <v>5180649.7655999903</v>
      </c>
      <c r="F64" s="48">
        <v>1.1941609607805732</v>
      </c>
      <c r="G64" s="48">
        <v>1.2210665594311561</v>
      </c>
      <c r="H64" s="48">
        <v>1.0008001863457197</v>
      </c>
      <c r="I64" s="48">
        <v>1.2151078440855014</v>
      </c>
      <c r="J64" s="48">
        <v>1.1967891846521261</v>
      </c>
      <c r="K64" s="48">
        <v>1.246565944897412</v>
      </c>
      <c r="L64" s="48">
        <v>1.1708500511193289</v>
      </c>
      <c r="M64" s="48">
        <v>1.0875077946372893</v>
      </c>
      <c r="N64" s="48">
        <v>1.0114242353684313</v>
      </c>
      <c r="O64" s="48">
        <v>1.2948341334097586</v>
      </c>
      <c r="P64" s="48">
        <v>1.0358587656558476</v>
      </c>
      <c r="Q64" s="12">
        <f t="shared" si="0"/>
        <v>1.1522696054893766</v>
      </c>
      <c r="R64" s="12">
        <f t="shared" si="1"/>
        <v>1.1825055059499512</v>
      </c>
      <c r="S64" s="12">
        <f t="shared" si="2"/>
        <v>0.10124534551327721</v>
      </c>
      <c r="T64" s="11" t="s">
        <v>8</v>
      </c>
      <c r="U64" s="11" t="s">
        <v>14</v>
      </c>
      <c r="V64" s="11" t="s">
        <v>25</v>
      </c>
      <c r="W64" s="11" t="s">
        <v>42</v>
      </c>
      <c r="X64" s="11" t="s">
        <v>31</v>
      </c>
      <c r="Y64" s="11" t="s">
        <v>36</v>
      </c>
      <c r="Z64" s="11" t="s">
        <v>42</v>
      </c>
      <c r="AA64" s="11" t="s">
        <v>31</v>
      </c>
      <c r="AB64" s="11" t="s">
        <v>25</v>
      </c>
      <c r="AC64" s="11" t="s">
        <v>42</v>
      </c>
      <c r="AD64" s="11" t="s">
        <v>8</v>
      </c>
      <c r="AH64">
        <f t="shared" si="3"/>
        <v>1.0862634555371875</v>
      </c>
      <c r="AI64">
        <f t="shared" si="4"/>
        <v>1.2269306762048631</v>
      </c>
      <c r="AJ64">
        <f t="shared" si="5"/>
        <v>1.1067185816484209</v>
      </c>
      <c r="AK64">
        <f t="shared" si="8"/>
        <v>1.9300883675722691E-2</v>
      </c>
      <c r="AL64">
        <f t="shared" si="9"/>
        <v>3.9478476848419652E-3</v>
      </c>
      <c r="AM64">
        <f t="shared" si="10"/>
        <v>6.7514406927697453E-3</v>
      </c>
    </row>
    <row r="65" spans="1:39" x14ac:dyDescent="0.4">
      <c r="A65" s="48">
        <v>64</v>
      </c>
      <c r="B65" s="48" t="s">
        <v>11</v>
      </c>
      <c r="C65" s="48">
        <v>5</v>
      </c>
      <c r="D65" s="48">
        <v>493928.07418</v>
      </c>
      <c r="E65" s="48">
        <v>5180645.7328500003</v>
      </c>
      <c r="F65" s="48">
        <v>1.0719647594733945</v>
      </c>
      <c r="G65" s="48">
        <v>0.99689800344442558</v>
      </c>
      <c r="H65" s="48">
        <v>1.04791529208264</v>
      </c>
      <c r="I65" s="48">
        <v>1.2508591065292094</v>
      </c>
      <c r="J65" s="48">
        <v>1.0060908689101788</v>
      </c>
      <c r="K65" s="48">
        <v>1.3231954454414989</v>
      </c>
      <c r="L65" s="48">
        <v>1.1105792245093347</v>
      </c>
      <c r="M65" s="48">
        <v>1.3059803426671017</v>
      </c>
      <c r="N65" s="48">
        <v>1.0895346166781517</v>
      </c>
      <c r="O65" s="48">
        <v>0.87167401550859058</v>
      </c>
      <c r="P65" s="48">
        <v>1.1514612123369699</v>
      </c>
      <c r="Q65" s="12">
        <f t="shared" si="0"/>
        <v>1.1114684443255904</v>
      </c>
      <c r="R65" s="12">
        <f t="shared" si="1"/>
        <v>1.1000569205937432</v>
      </c>
      <c r="S65" s="12">
        <f t="shared" si="2"/>
        <v>0.13838569109579354</v>
      </c>
      <c r="T65" s="11" t="s">
        <v>8</v>
      </c>
      <c r="U65" s="11" t="s">
        <v>14</v>
      </c>
      <c r="V65" s="11" t="s">
        <v>25</v>
      </c>
      <c r="W65" s="11" t="s">
        <v>43</v>
      </c>
      <c r="X65" s="11" t="s">
        <v>31</v>
      </c>
      <c r="Y65" s="11" t="s">
        <v>36</v>
      </c>
      <c r="Z65" s="11" t="s">
        <v>43</v>
      </c>
      <c r="AA65" s="11" t="s">
        <v>31</v>
      </c>
      <c r="AB65" s="11" t="s">
        <v>25</v>
      </c>
      <c r="AC65" s="11" t="s">
        <v>43</v>
      </c>
      <c r="AD65" s="11" t="s">
        <v>8</v>
      </c>
      <c r="AH65">
        <f t="shared" si="3"/>
        <v>1.1535484514007635</v>
      </c>
      <c r="AI65">
        <f t="shared" si="4"/>
        <v>1.0777041155157114</v>
      </c>
      <c r="AJ65">
        <f t="shared" si="5"/>
        <v>1.1545108079714168</v>
      </c>
      <c r="AK65">
        <f t="shared" si="8"/>
        <v>2.2018118985239754E-2</v>
      </c>
      <c r="AL65">
        <f t="shared" si="9"/>
        <v>3.6755912906585975E-2</v>
      </c>
      <c r="AM65">
        <f t="shared" si="10"/>
        <v>2.2490399142701678E-2</v>
      </c>
    </row>
    <row r="66" spans="1:39" x14ac:dyDescent="0.4">
      <c r="A66" s="48">
        <v>65</v>
      </c>
      <c r="B66" s="48" t="s">
        <v>11</v>
      </c>
      <c r="C66" s="48">
        <v>6</v>
      </c>
      <c r="D66" s="48">
        <v>493959.974636</v>
      </c>
      <c r="E66" s="48">
        <v>5180636.9220099803</v>
      </c>
      <c r="F66" s="48">
        <v>1.193707682754086</v>
      </c>
      <c r="G66" s="48">
        <v>0.77468052513233887</v>
      </c>
      <c r="H66" s="48">
        <v>1.2548891204670067</v>
      </c>
      <c r="I66" s="48">
        <v>1.6670644391408114</v>
      </c>
      <c r="J66" s="48">
        <v>1.1885682489742848</v>
      </c>
      <c r="K66" s="48">
        <v>0.89371382611301231</v>
      </c>
      <c r="M66" s="48">
        <v>1.1765151290198055</v>
      </c>
      <c r="N66" s="48">
        <v>1.1295909615977018</v>
      </c>
      <c r="O66" s="48">
        <v>1.1843835616438356</v>
      </c>
      <c r="P66" s="48">
        <v>1.2153467749765376</v>
      </c>
      <c r="Q66" s="12">
        <f t="shared" si="0"/>
        <v>1.1678460269819422</v>
      </c>
      <c r="R66" s="12">
        <f t="shared" si="1"/>
        <v>1.1843835616438356</v>
      </c>
      <c r="S66" s="12">
        <f t="shared" si="2"/>
        <v>0.2337353082141741</v>
      </c>
      <c r="T66" s="11" t="s">
        <v>8</v>
      </c>
      <c r="U66" s="11" t="s">
        <v>14</v>
      </c>
      <c r="V66" s="11" t="s">
        <v>25</v>
      </c>
      <c r="W66" s="11" t="s">
        <v>46</v>
      </c>
      <c r="X66" s="11" t="s">
        <v>31</v>
      </c>
      <c r="Y66" s="11" t="s">
        <v>36</v>
      </c>
      <c r="Z66" s="11" t="s">
        <v>46</v>
      </c>
      <c r="AA66" s="11" t="s">
        <v>31</v>
      </c>
      <c r="AB66" s="11" t="s">
        <v>25</v>
      </c>
      <c r="AC66" s="11" t="s">
        <v>46</v>
      </c>
      <c r="AD66" s="11" t="s">
        <v>8</v>
      </c>
      <c r="AH66">
        <f t="shared" si="3"/>
        <v>1.0927313027259069</v>
      </c>
      <c r="AI66">
        <f t="shared" si="4"/>
        <v>1.4257240003923235</v>
      </c>
      <c r="AJ66">
        <f t="shared" si="5"/>
        <v>1.1934767176568759</v>
      </c>
      <c r="AK66">
        <f t="shared" si="8"/>
        <v>3.3630874152032142E-2</v>
      </c>
      <c r="AL66">
        <f t="shared" si="9"/>
        <v>0.1164904147506256</v>
      </c>
      <c r="AM66">
        <f t="shared" si="10"/>
        <v>3.9504398053323206E-4</v>
      </c>
    </row>
    <row r="67" spans="1:39" x14ac:dyDescent="0.4">
      <c r="A67" s="48">
        <v>66</v>
      </c>
      <c r="B67" s="48" t="s">
        <v>11</v>
      </c>
      <c r="C67" s="48">
        <v>6</v>
      </c>
      <c r="D67" s="48">
        <v>493989.609204999</v>
      </c>
      <c r="E67" s="48">
        <v>5180640.4995499803</v>
      </c>
      <c r="F67" s="48">
        <v>1.1322318504117574</v>
      </c>
      <c r="G67" s="48">
        <v>1.047420646387839</v>
      </c>
      <c r="H67" s="48">
        <v>1.2404001140636358</v>
      </c>
      <c r="I67" s="48">
        <v>1.5226730310262528</v>
      </c>
      <c r="J67" s="48">
        <v>0.98471844043930168</v>
      </c>
      <c r="K67" s="48">
        <v>0.92757337286505082</v>
      </c>
      <c r="M67" s="48">
        <v>1.1619502924844844</v>
      </c>
      <c r="N67" s="48">
        <v>1.068504272520491</v>
      </c>
      <c r="O67" s="48">
        <v>1.2416438356164383</v>
      </c>
      <c r="P67" s="48">
        <v>0.77879543027282516</v>
      </c>
      <c r="Q67" s="12">
        <f t="shared" ref="Q67:Q130" si="11">AVERAGE(F67:P67)</f>
        <v>1.1105911286088077</v>
      </c>
      <c r="R67" s="12">
        <f t="shared" ref="R67:R130" si="12">MEDIAN(F67:Q67)</f>
        <v>1.1105911286088077</v>
      </c>
      <c r="S67" s="12">
        <f t="shared" ref="S67:S130" si="13">STDEV(F67:P67)</f>
        <v>0.20334218418746786</v>
      </c>
      <c r="T67" s="11" t="s">
        <v>8</v>
      </c>
      <c r="U67" s="11" t="s">
        <v>14</v>
      </c>
      <c r="V67" s="11" t="s">
        <v>25</v>
      </c>
      <c r="W67" s="11" t="s">
        <v>46</v>
      </c>
      <c r="X67" s="11" t="s">
        <v>31</v>
      </c>
      <c r="Y67" s="11" t="s">
        <v>36</v>
      </c>
      <c r="Z67" s="11" t="s">
        <v>46</v>
      </c>
      <c r="AA67" s="11" t="s">
        <v>31</v>
      </c>
      <c r="AB67" s="11" t="s">
        <v>25</v>
      </c>
      <c r="AC67" s="11" t="s">
        <v>46</v>
      </c>
      <c r="AD67" s="11" t="s">
        <v>8</v>
      </c>
      <c r="AH67">
        <f t="shared" ref="AH67:AH130" si="14">AVERAGE(H67,K67,N67)</f>
        <v>1.0788259198163925</v>
      </c>
      <c r="AI67">
        <f t="shared" ref="AI67:AI130" si="15">AVERAGE(I67,L67,O67)</f>
        <v>1.3821584333213455</v>
      </c>
      <c r="AJ67">
        <f t="shared" ref="AJ67:AJ130" si="16">AVERAGE(J67,M67,P67)</f>
        <v>0.97515472106553702</v>
      </c>
      <c r="AK67">
        <f t="shared" si="8"/>
        <v>2.4545044804407334E-2</v>
      </c>
      <c r="AL67">
        <f t="shared" si="9"/>
        <v>3.9488704336344771E-2</v>
      </c>
      <c r="AM67">
        <f t="shared" si="10"/>
        <v>3.6770510655304012E-2</v>
      </c>
    </row>
    <row r="68" spans="1:39" x14ac:dyDescent="0.4">
      <c r="A68" s="48">
        <v>67</v>
      </c>
      <c r="B68" s="48" t="s">
        <v>11</v>
      </c>
      <c r="C68" s="48">
        <v>7</v>
      </c>
      <c r="D68" s="48">
        <v>494023.79518900003</v>
      </c>
      <c r="E68" s="48">
        <v>5180638.7472000001</v>
      </c>
      <c r="F68" s="48">
        <v>1.3624026549450787</v>
      </c>
      <c r="G68" s="48">
        <v>1.169106280306426</v>
      </c>
      <c r="H68" s="48">
        <v>0.92969857047903615</v>
      </c>
      <c r="I68" s="48">
        <v>0.99761336515513122</v>
      </c>
      <c r="J68" s="48">
        <v>0.61483312319589545</v>
      </c>
      <c r="K68" s="48">
        <v>0.99261934425712428</v>
      </c>
      <c r="M68" s="48">
        <v>1.000118775425364</v>
      </c>
      <c r="N68" s="48">
        <v>0.71801074575783053</v>
      </c>
      <c r="O68" s="48">
        <v>1.2476712328767123</v>
      </c>
      <c r="P68" s="48">
        <v>0.86245509563416389</v>
      </c>
      <c r="Q68" s="12">
        <f t="shared" si="11"/>
        <v>0.98945291880327635</v>
      </c>
      <c r="R68" s="12">
        <f t="shared" si="12"/>
        <v>0.99261934425712428</v>
      </c>
      <c r="S68" s="12">
        <f t="shared" si="13"/>
        <v>0.2289963093212409</v>
      </c>
      <c r="T68" s="11" t="s">
        <v>8</v>
      </c>
      <c r="U68" s="11" t="s">
        <v>14</v>
      </c>
      <c r="V68" s="11" t="s">
        <v>25</v>
      </c>
      <c r="W68" s="11" t="s">
        <v>46</v>
      </c>
      <c r="X68" s="11" t="s">
        <v>31</v>
      </c>
      <c r="Y68" s="11" t="s">
        <v>36</v>
      </c>
      <c r="Z68" s="11" t="s">
        <v>46</v>
      </c>
      <c r="AA68" s="11" t="s">
        <v>31</v>
      </c>
      <c r="AB68" s="11" t="s">
        <v>25</v>
      </c>
      <c r="AC68" s="11" t="s">
        <v>46</v>
      </c>
      <c r="AD68" s="11" t="s">
        <v>8</v>
      </c>
      <c r="AH68">
        <f t="shared" si="14"/>
        <v>0.88010955349799691</v>
      </c>
      <c r="AI68">
        <f t="shared" si="15"/>
        <v>1.1226422990159217</v>
      </c>
      <c r="AJ68">
        <f t="shared" si="16"/>
        <v>0.82580233141847437</v>
      </c>
      <c r="AK68">
        <f t="shared" si="8"/>
        <v>2.0696773546295955E-2</v>
      </c>
      <c r="AL68">
        <f t="shared" si="9"/>
        <v>3.1264468604732087E-2</v>
      </c>
      <c r="AM68">
        <f t="shared" si="10"/>
        <v>3.8118827296960145E-2</v>
      </c>
    </row>
    <row r="69" spans="1:39" x14ac:dyDescent="0.4">
      <c r="A69" s="48">
        <v>68</v>
      </c>
      <c r="B69" s="48" t="s">
        <v>9</v>
      </c>
      <c r="C69" s="48">
        <v>1</v>
      </c>
      <c r="D69" s="48">
        <v>493264.633727999</v>
      </c>
      <c r="E69" s="48">
        <v>5180658.2196300002</v>
      </c>
      <c r="F69" s="48">
        <v>1.1616571489645526</v>
      </c>
      <c r="G69" s="48">
        <v>1.0790486423768051</v>
      </c>
      <c r="H69" s="48">
        <v>1.1557472509542988</v>
      </c>
      <c r="I69" s="48">
        <v>0.61140161191023479</v>
      </c>
      <c r="J69" s="48">
        <v>0.86710977764629882</v>
      </c>
      <c r="K69" s="48">
        <v>0.97398934503290491</v>
      </c>
      <c r="M69" s="48">
        <v>1.0895995884420813</v>
      </c>
      <c r="N69" s="48">
        <v>0.93333346182476107</v>
      </c>
      <c r="O69" s="48">
        <v>0.7273759034705215</v>
      </c>
      <c r="P69" s="48">
        <v>0.7508065474286445</v>
      </c>
      <c r="Q69" s="12">
        <f t="shared" si="11"/>
        <v>0.93500692780511019</v>
      </c>
      <c r="R69" s="12">
        <f t="shared" si="12"/>
        <v>0.93500692780511019</v>
      </c>
      <c r="S69" s="12">
        <f t="shared" si="13"/>
        <v>0.19224891113365752</v>
      </c>
      <c r="T69" s="11" t="s">
        <v>8</v>
      </c>
      <c r="U69" s="11" t="s">
        <v>14</v>
      </c>
      <c r="V69" s="11" t="s">
        <v>20</v>
      </c>
      <c r="W69" s="11" t="s">
        <v>31</v>
      </c>
      <c r="X69" s="11" t="s">
        <v>36</v>
      </c>
      <c r="Y69" s="11" t="s">
        <v>42</v>
      </c>
      <c r="Z69" s="11" t="s">
        <v>31</v>
      </c>
      <c r="AA69" s="11" t="s">
        <v>36</v>
      </c>
      <c r="AB69" s="11" t="s">
        <v>24</v>
      </c>
      <c r="AC69" s="11" t="s">
        <v>31</v>
      </c>
      <c r="AD69" s="11" t="s">
        <v>25</v>
      </c>
      <c r="AH69">
        <f t="shared" si="14"/>
        <v>1.0210233526039882</v>
      </c>
      <c r="AI69">
        <f t="shared" si="15"/>
        <v>0.66938875769037809</v>
      </c>
      <c r="AJ69">
        <f t="shared" si="16"/>
        <v>0.9025053045056749</v>
      </c>
      <c r="AK69">
        <f t="shared" si="8"/>
        <v>1.4026121799887157E-2</v>
      </c>
      <c r="AL69">
        <f t="shared" si="9"/>
        <v>6.7250181514551949E-3</v>
      </c>
      <c r="AM69">
        <f t="shared" si="10"/>
        <v>2.9634813651022718E-2</v>
      </c>
    </row>
    <row r="70" spans="1:39" x14ac:dyDescent="0.4">
      <c r="A70" s="48">
        <v>69</v>
      </c>
      <c r="B70" s="48" t="s">
        <v>9</v>
      </c>
      <c r="C70" s="48">
        <v>2</v>
      </c>
      <c r="D70" s="48">
        <v>493296.53985200002</v>
      </c>
      <c r="E70" s="48">
        <v>5180655.4058499904</v>
      </c>
      <c r="F70" s="48">
        <v>0.92719908976403942</v>
      </c>
      <c r="G70" s="48">
        <v>0.95274203501827148</v>
      </c>
      <c r="H70" s="48">
        <v>1.320201867217673</v>
      </c>
      <c r="I70" s="48">
        <v>0.98020298502642866</v>
      </c>
      <c r="J70" s="48">
        <v>0.97285656951379351</v>
      </c>
      <c r="K70" s="48">
        <v>0.68408419497784345</v>
      </c>
      <c r="L70" s="48">
        <v>0.87578017251455198</v>
      </c>
      <c r="M70" s="48">
        <v>0.54634313641430132</v>
      </c>
      <c r="N70" s="48">
        <v>0.13200582394958835</v>
      </c>
      <c r="O70" s="48">
        <v>0.85747565856280983</v>
      </c>
      <c r="P70" s="48">
        <v>0.69400550188727517</v>
      </c>
      <c r="Q70" s="12">
        <f t="shared" si="11"/>
        <v>0.81299063953150685</v>
      </c>
      <c r="R70" s="12">
        <f t="shared" si="12"/>
        <v>0.8666279155386809</v>
      </c>
      <c r="S70" s="12">
        <f t="shared" si="13"/>
        <v>0.30247170495119813</v>
      </c>
      <c r="T70" s="11" t="s">
        <v>8</v>
      </c>
      <c r="U70" s="11" t="s">
        <v>14</v>
      </c>
      <c r="V70" s="11" t="s">
        <v>23</v>
      </c>
      <c r="W70" s="11" t="s">
        <v>31</v>
      </c>
      <c r="X70" s="11" t="s">
        <v>36</v>
      </c>
      <c r="Y70" s="11" t="s">
        <v>45</v>
      </c>
      <c r="Z70" s="11" t="s">
        <v>31</v>
      </c>
      <c r="AA70" s="11" t="s">
        <v>36</v>
      </c>
      <c r="AB70" s="11" t="s">
        <v>22</v>
      </c>
      <c r="AC70" s="11" t="s">
        <v>31</v>
      </c>
      <c r="AD70" s="11" t="s">
        <v>25</v>
      </c>
      <c r="AH70">
        <f t="shared" si="14"/>
        <v>0.71209729538170163</v>
      </c>
      <c r="AI70">
        <f t="shared" si="15"/>
        <v>0.90448627203459686</v>
      </c>
      <c r="AJ70">
        <f t="shared" si="16"/>
        <v>0.73773506927179</v>
      </c>
      <c r="AK70">
        <f t="shared" si="8"/>
        <v>0.35354100965516044</v>
      </c>
      <c r="AL70">
        <f t="shared" si="9"/>
        <v>4.3835292774679581E-3</v>
      </c>
      <c r="AM70">
        <f t="shared" si="10"/>
        <v>4.691263345130614E-2</v>
      </c>
    </row>
    <row r="71" spans="1:39" x14ac:dyDescent="0.4">
      <c r="A71" s="48">
        <v>70</v>
      </c>
      <c r="B71" s="48" t="s">
        <v>9</v>
      </c>
      <c r="C71" s="48">
        <v>2</v>
      </c>
      <c r="D71" s="48">
        <v>493328.470462</v>
      </c>
      <c r="E71" s="48">
        <v>5180674.59442</v>
      </c>
      <c r="F71" s="48">
        <v>0.99826930700034755</v>
      </c>
      <c r="G71" s="48">
        <v>0.83331554367032479</v>
      </c>
      <c r="H71" s="48">
        <v>0.3889189393857439</v>
      </c>
      <c r="I71" s="48">
        <v>0.95324740293820176</v>
      </c>
      <c r="J71" s="48">
        <v>0.73820158564805549</v>
      </c>
      <c r="K71" s="48">
        <v>0.85247415066469723</v>
      </c>
      <c r="L71" s="48">
        <v>0.94749760396456251</v>
      </c>
      <c r="M71" s="48">
        <v>0.97230558175426507</v>
      </c>
      <c r="N71" s="48">
        <v>0.33965543465680592</v>
      </c>
      <c r="O71" s="48">
        <v>1.2162355892718475</v>
      </c>
      <c r="P71" s="48">
        <v>0.80244386155716196</v>
      </c>
      <c r="Q71" s="12">
        <f t="shared" si="11"/>
        <v>0.82205136368291032</v>
      </c>
      <c r="R71" s="12">
        <f t="shared" si="12"/>
        <v>0.84289484716751106</v>
      </c>
      <c r="S71" s="12">
        <f t="shared" si="13"/>
        <v>0.2589858400894966</v>
      </c>
      <c r="T71" s="11" t="s">
        <v>8</v>
      </c>
      <c r="U71" s="11" t="s">
        <v>14</v>
      </c>
      <c r="V71" s="11" t="s">
        <v>23</v>
      </c>
      <c r="W71" s="11" t="s">
        <v>31</v>
      </c>
      <c r="X71" s="11" t="s">
        <v>36</v>
      </c>
      <c r="Y71" s="11" t="s">
        <v>45</v>
      </c>
      <c r="Z71" s="11" t="s">
        <v>31</v>
      </c>
      <c r="AA71" s="11" t="s">
        <v>36</v>
      </c>
      <c r="AB71" s="11" t="s">
        <v>22</v>
      </c>
      <c r="AC71" s="11" t="s">
        <v>31</v>
      </c>
      <c r="AD71" s="11" t="s">
        <v>25</v>
      </c>
      <c r="AH71">
        <f t="shared" si="14"/>
        <v>0.5270161749024157</v>
      </c>
      <c r="AI71">
        <f t="shared" si="15"/>
        <v>1.038993532058204</v>
      </c>
      <c r="AJ71">
        <f t="shared" si="16"/>
        <v>0.83765034298649421</v>
      </c>
      <c r="AK71">
        <f t="shared" ref="AK71:AK134" si="17">VAR(H71,K71,N71)</f>
        <v>8.0048893715005842E-2</v>
      </c>
      <c r="AL71">
        <f t="shared" ref="AL71:AL134" si="18">VAR(I71,L71,O71)</f>
        <v>2.3569325181052703E-2</v>
      </c>
      <c r="AM71">
        <f t="shared" ref="AM71:AM134" si="19">VAR(J71,M71,P71)</f>
        <v>1.4630792499199519E-2</v>
      </c>
    </row>
    <row r="72" spans="1:39" x14ac:dyDescent="0.4">
      <c r="A72" s="48">
        <v>71</v>
      </c>
      <c r="B72" s="48" t="s">
        <v>9</v>
      </c>
      <c r="C72" s="48">
        <v>3</v>
      </c>
      <c r="D72" s="48">
        <v>493360.376774</v>
      </c>
      <c r="E72" s="48">
        <v>5180672.0032200003</v>
      </c>
      <c r="F72" s="48">
        <v>0.73019312750203269</v>
      </c>
      <c r="G72" s="48">
        <v>1.1223831044136354</v>
      </c>
      <c r="I72" s="48">
        <v>0.66531277608668848</v>
      </c>
      <c r="J72" s="48">
        <v>0.98796325406629271</v>
      </c>
      <c r="K72" s="48">
        <v>0.91149825783972127</v>
      </c>
      <c r="L72" s="48">
        <v>0.76682484396549744</v>
      </c>
      <c r="M72" s="48">
        <v>0.8735316813855778</v>
      </c>
      <c r="N72" s="48">
        <v>1.0381094607864605</v>
      </c>
      <c r="O72" s="48">
        <v>1.2517173406606534</v>
      </c>
      <c r="P72" s="48">
        <v>1.2589177184532567</v>
      </c>
      <c r="Q72" s="12">
        <f t="shared" si="11"/>
        <v>0.96064515651598159</v>
      </c>
      <c r="R72" s="12">
        <f t="shared" si="12"/>
        <v>0.96064515651598159</v>
      </c>
      <c r="S72" s="12">
        <f t="shared" si="13"/>
        <v>0.2093629330532758</v>
      </c>
      <c r="T72" s="11" t="s">
        <v>8</v>
      </c>
      <c r="U72" s="11" t="s">
        <v>14</v>
      </c>
      <c r="V72" s="11" t="s">
        <v>21</v>
      </c>
      <c r="W72" s="11" t="s">
        <v>31</v>
      </c>
      <c r="X72" s="11" t="s">
        <v>36</v>
      </c>
      <c r="Y72" s="11" t="s">
        <v>41</v>
      </c>
      <c r="Z72" s="11" t="s">
        <v>31</v>
      </c>
      <c r="AA72" s="11" t="s">
        <v>36</v>
      </c>
      <c r="AB72" s="11" t="s">
        <v>18</v>
      </c>
      <c r="AC72" s="11" t="s">
        <v>31</v>
      </c>
      <c r="AD72" s="11" t="s">
        <v>25</v>
      </c>
      <c r="AH72">
        <f t="shared" si="14"/>
        <v>0.97480385931309088</v>
      </c>
      <c r="AI72">
        <f t="shared" si="15"/>
        <v>0.89461832023761312</v>
      </c>
      <c r="AJ72">
        <f t="shared" si="16"/>
        <v>1.040137551301709</v>
      </c>
      <c r="AK72">
        <f t="shared" si="17"/>
        <v>8.0151983558101932E-3</v>
      </c>
      <c r="AL72">
        <f t="shared" si="18"/>
        <v>9.8215957771579321E-2</v>
      </c>
      <c r="AM72">
        <f t="shared" si="19"/>
        <v>3.9172217360689654E-2</v>
      </c>
    </row>
    <row r="73" spans="1:39" x14ac:dyDescent="0.4">
      <c r="A73" s="48">
        <v>72</v>
      </c>
      <c r="B73" s="48" t="s">
        <v>9</v>
      </c>
      <c r="C73" s="48">
        <v>4</v>
      </c>
      <c r="D73" s="48">
        <v>493392.296325</v>
      </c>
      <c r="E73" s="48">
        <v>5180681.4133900004</v>
      </c>
      <c r="F73" s="48">
        <v>0.96691757683498181</v>
      </c>
      <c r="G73" s="48">
        <v>1.1414831279654134</v>
      </c>
      <c r="H73" s="48">
        <v>0.99502849001697846</v>
      </c>
      <c r="I73" s="48">
        <v>1.1174314029301287</v>
      </c>
      <c r="J73" s="48">
        <v>1.2397365549574515</v>
      </c>
      <c r="K73" s="48">
        <v>1.1244939271255061</v>
      </c>
      <c r="L73" s="48">
        <v>1.172304167932865</v>
      </c>
      <c r="M73" s="48">
        <v>0.96716110777672926</v>
      </c>
      <c r="P73" s="48">
        <v>0.95115932624729238</v>
      </c>
      <c r="Q73" s="12">
        <f t="shared" si="11"/>
        <v>1.0750795201985941</v>
      </c>
      <c r="R73" s="12">
        <f t="shared" si="12"/>
        <v>1.0962554615643614</v>
      </c>
      <c r="S73" s="12">
        <f t="shared" si="13"/>
        <v>0.10625396908106625</v>
      </c>
      <c r="T73" s="11" t="s">
        <v>8</v>
      </c>
      <c r="U73" s="11" t="s">
        <v>14</v>
      </c>
      <c r="V73" s="11" t="s">
        <v>18</v>
      </c>
      <c r="W73" s="11" t="s">
        <v>31</v>
      </c>
      <c r="X73" s="11" t="s">
        <v>36</v>
      </c>
      <c r="Y73" s="11" t="s">
        <v>43</v>
      </c>
      <c r="Z73" s="11" t="s">
        <v>31</v>
      </c>
      <c r="AA73" s="11" t="s">
        <v>36</v>
      </c>
      <c r="AC73" s="11" t="s">
        <v>41</v>
      </c>
      <c r="AD73" s="11" t="s">
        <v>25</v>
      </c>
      <c r="AH73">
        <f t="shared" si="14"/>
        <v>1.0597612085712422</v>
      </c>
      <c r="AI73">
        <f t="shared" si="15"/>
        <v>1.1448677854314968</v>
      </c>
      <c r="AJ73">
        <f t="shared" si="16"/>
        <v>1.0526856629938244</v>
      </c>
      <c r="AK73">
        <f t="shared" si="17"/>
        <v>8.3806497028510625E-3</v>
      </c>
      <c r="AL73">
        <f t="shared" si="18"/>
        <v>1.5055101695227609E-3</v>
      </c>
      <c r="AM73">
        <f t="shared" si="19"/>
        <v>2.6305041391320172E-2</v>
      </c>
    </row>
    <row r="74" spans="1:39" x14ac:dyDescent="0.4">
      <c r="A74" s="48">
        <v>73</v>
      </c>
      <c r="B74" s="48" t="s">
        <v>9</v>
      </c>
      <c r="C74" s="48">
        <v>4</v>
      </c>
      <c r="D74" s="48">
        <v>493421.80271800002</v>
      </c>
      <c r="E74" s="48">
        <v>5180680.0438900003</v>
      </c>
      <c r="F74" s="48">
        <v>1.1077548369814476</v>
      </c>
      <c r="G74" s="48">
        <v>1.11478417031239</v>
      </c>
      <c r="H74" s="48">
        <v>1.0898795184617409</v>
      </c>
      <c r="I74" s="48">
        <v>1.2362810148645831</v>
      </c>
      <c r="J74" s="48">
        <v>0.97889760619748045</v>
      </c>
      <c r="K74" s="48">
        <v>0.9315114709851553</v>
      </c>
      <c r="L74" s="48">
        <v>1.110241006101125</v>
      </c>
      <c r="M74" s="48">
        <v>1.0196347423475944</v>
      </c>
      <c r="P74" s="48">
        <v>1.044106491678624</v>
      </c>
      <c r="Q74" s="12">
        <f t="shared" si="11"/>
        <v>1.0703434286589046</v>
      </c>
      <c r="R74" s="12">
        <f t="shared" si="12"/>
        <v>1.0801114735603228</v>
      </c>
      <c r="S74" s="12">
        <f t="shared" si="13"/>
        <v>8.9288681844618051E-2</v>
      </c>
      <c r="T74" s="11" t="s">
        <v>8</v>
      </c>
      <c r="U74" s="11" t="s">
        <v>14</v>
      </c>
      <c r="V74" s="11" t="s">
        <v>18</v>
      </c>
      <c r="W74" s="11" t="s">
        <v>31</v>
      </c>
      <c r="X74" s="11" t="s">
        <v>36</v>
      </c>
      <c r="Y74" s="11" t="s">
        <v>43</v>
      </c>
      <c r="Z74" s="11" t="s">
        <v>31</v>
      </c>
      <c r="AA74" s="11" t="s">
        <v>36</v>
      </c>
      <c r="AC74" s="11" t="s">
        <v>41</v>
      </c>
      <c r="AD74" s="11" t="s">
        <v>25</v>
      </c>
      <c r="AH74">
        <f t="shared" si="14"/>
        <v>1.0106954947234481</v>
      </c>
      <c r="AI74">
        <f t="shared" si="15"/>
        <v>1.173261010482854</v>
      </c>
      <c r="AJ74">
        <f t="shared" si="16"/>
        <v>1.0142129467412329</v>
      </c>
      <c r="AK74">
        <f t="shared" si="17"/>
        <v>1.2540219230773038E-2</v>
      </c>
      <c r="AL74">
        <f t="shared" si="18"/>
        <v>7.9430419045462986E-3</v>
      </c>
      <c r="AM74">
        <f t="shared" si="19"/>
        <v>1.0850965871210944E-3</v>
      </c>
    </row>
    <row r="75" spans="1:39" x14ac:dyDescent="0.4">
      <c r="A75" s="48">
        <v>74</v>
      </c>
      <c r="B75" s="48" t="s">
        <v>9</v>
      </c>
      <c r="C75" s="48">
        <v>6</v>
      </c>
      <c r="D75" s="48">
        <v>493458.49844300002</v>
      </c>
      <c r="E75" s="48">
        <v>5180665.85384</v>
      </c>
      <c r="F75" s="48">
        <v>1.415417297459646</v>
      </c>
      <c r="G75" s="48">
        <v>1.2477655170841795</v>
      </c>
      <c r="H75" s="48">
        <v>0.57579889005970553</v>
      </c>
      <c r="I75" s="48">
        <v>1.2191274626266206</v>
      </c>
      <c r="J75" s="48">
        <v>1.2095231858524529</v>
      </c>
      <c r="K75" s="48">
        <v>1.2117003567181928</v>
      </c>
      <c r="L75" s="48">
        <v>1.1750625306809421</v>
      </c>
      <c r="M75" s="48">
        <v>1.3355054445682921</v>
      </c>
      <c r="N75" s="48">
        <v>1.276801735708547</v>
      </c>
      <c r="O75" s="48">
        <v>1.1038767098739621</v>
      </c>
      <c r="P75" s="48">
        <v>1.1287916868493926</v>
      </c>
      <c r="Q75" s="12">
        <f t="shared" si="11"/>
        <v>1.1726700743165395</v>
      </c>
      <c r="R75" s="12">
        <f t="shared" si="12"/>
        <v>1.2106117712853228</v>
      </c>
      <c r="S75" s="12">
        <f t="shared" si="13"/>
        <v>0.2167678201675525</v>
      </c>
      <c r="T75" s="11" t="s">
        <v>8</v>
      </c>
      <c r="U75" s="11" t="s">
        <v>14</v>
      </c>
      <c r="V75" s="11" t="s">
        <v>14</v>
      </c>
      <c r="W75" s="11" t="s">
        <v>31</v>
      </c>
      <c r="X75" s="11" t="s">
        <v>36</v>
      </c>
      <c r="Y75" s="11" t="s">
        <v>29</v>
      </c>
      <c r="Z75" s="11" t="s">
        <v>31</v>
      </c>
      <c r="AA75" s="11" t="s">
        <v>36</v>
      </c>
      <c r="AB75" s="11" t="s">
        <v>14</v>
      </c>
      <c r="AC75" s="11" t="s">
        <v>31</v>
      </c>
      <c r="AD75" s="11" t="s">
        <v>25</v>
      </c>
      <c r="AH75">
        <f t="shared" si="14"/>
        <v>1.021433660828815</v>
      </c>
      <c r="AI75">
        <f t="shared" si="15"/>
        <v>1.1660222343938418</v>
      </c>
      <c r="AJ75">
        <f t="shared" si="16"/>
        <v>1.2246067724233793</v>
      </c>
      <c r="AK75">
        <f t="shared" si="17"/>
        <v>0.15000230907543899</v>
      </c>
      <c r="AL75">
        <f t="shared" si="18"/>
        <v>3.3819792202325278E-3</v>
      </c>
      <c r="AM75">
        <f t="shared" si="19"/>
        <v>1.0853280345448947E-2</v>
      </c>
    </row>
    <row r="76" spans="1:39" x14ac:dyDescent="0.4">
      <c r="A76" s="48">
        <v>75</v>
      </c>
      <c r="B76" s="48" t="s">
        <v>9</v>
      </c>
      <c r="C76" s="48">
        <v>6</v>
      </c>
      <c r="D76" s="48">
        <v>493488.02278900001</v>
      </c>
      <c r="E76" s="48">
        <v>5180680.5309100002</v>
      </c>
      <c r="F76" s="48">
        <v>1.1342904881153868</v>
      </c>
      <c r="G76" s="48">
        <v>0.81236713074256794</v>
      </c>
      <c r="H76" s="48">
        <v>1.2045720144887979</v>
      </c>
      <c r="I76" s="48">
        <v>1.1235576715865438</v>
      </c>
      <c r="J76" s="48">
        <v>0.98796325406629271</v>
      </c>
      <c r="K76" s="48">
        <v>0.91139120095124848</v>
      </c>
      <c r="L76" s="48">
        <v>1.0909324668645837</v>
      </c>
      <c r="M76" s="48">
        <v>1.2562805453142409</v>
      </c>
      <c r="N76" s="48">
        <v>1.2114408593874022</v>
      </c>
      <c r="O76" s="48">
        <v>1.4665790574039781</v>
      </c>
      <c r="P76" s="48">
        <v>0.95632305766014414</v>
      </c>
      <c r="Q76" s="12">
        <f t="shared" si="11"/>
        <v>1.1050634315073806</v>
      </c>
      <c r="R76" s="12">
        <f t="shared" si="12"/>
        <v>1.1143105515469622</v>
      </c>
      <c r="S76" s="12">
        <f t="shared" si="13"/>
        <v>0.18308206580098935</v>
      </c>
      <c r="T76" s="11" t="s">
        <v>8</v>
      </c>
      <c r="U76" s="11" t="s">
        <v>14</v>
      </c>
      <c r="V76" s="11" t="s">
        <v>14</v>
      </c>
      <c r="W76" s="11" t="s">
        <v>31</v>
      </c>
      <c r="X76" s="11" t="s">
        <v>36</v>
      </c>
      <c r="Y76" s="11" t="s">
        <v>29</v>
      </c>
      <c r="Z76" s="11" t="s">
        <v>31</v>
      </c>
      <c r="AA76" s="11" t="s">
        <v>36</v>
      </c>
      <c r="AB76" s="11" t="s">
        <v>14</v>
      </c>
      <c r="AC76" s="11" t="s">
        <v>31</v>
      </c>
      <c r="AD76" s="11" t="s">
        <v>25</v>
      </c>
      <c r="AH76">
        <f t="shared" si="14"/>
        <v>1.1091346916091496</v>
      </c>
      <c r="AI76">
        <f t="shared" si="15"/>
        <v>1.2270230652850351</v>
      </c>
      <c r="AJ76">
        <f t="shared" si="16"/>
        <v>1.0668556190135592</v>
      </c>
      <c r="AK76">
        <f t="shared" si="17"/>
        <v>2.933866133073848E-2</v>
      </c>
      <c r="AL76">
        <f t="shared" si="18"/>
        <v>4.3306406015855892E-2</v>
      </c>
      <c r="AM76">
        <f t="shared" si="19"/>
        <v>2.7161627535168931E-2</v>
      </c>
    </row>
    <row r="77" spans="1:39" x14ac:dyDescent="0.4">
      <c r="A77" s="48">
        <v>76</v>
      </c>
      <c r="B77" s="48" t="s">
        <v>10</v>
      </c>
      <c r="C77" s="48">
        <v>1</v>
      </c>
      <c r="D77" s="48">
        <v>493519.91366000002</v>
      </c>
      <c r="E77" s="48">
        <v>5180663.6058200002</v>
      </c>
      <c r="F77" s="48">
        <v>1.2212443228631846</v>
      </c>
      <c r="G77" s="48">
        <v>1.0980459776299178</v>
      </c>
      <c r="H77" s="48">
        <v>1.0885182370362447</v>
      </c>
      <c r="I77" s="48">
        <v>1.0530971653275032</v>
      </c>
      <c r="J77" s="48">
        <v>1.1845570917718058</v>
      </c>
      <c r="K77" s="48">
        <v>1.2127760291662864</v>
      </c>
      <c r="L77" s="48">
        <v>0.54597974630838542</v>
      </c>
      <c r="M77" s="48">
        <v>0.97914165666266506</v>
      </c>
      <c r="N77" s="48">
        <v>1.5153289669819408</v>
      </c>
      <c r="O77" s="48">
        <v>0.8029045163358256</v>
      </c>
      <c r="P77" s="48">
        <v>1.3359506449803702</v>
      </c>
      <c r="Q77" s="12">
        <f t="shared" si="11"/>
        <v>1.094322214096739</v>
      </c>
      <c r="R77" s="12">
        <f t="shared" si="12"/>
        <v>1.0961840958633284</v>
      </c>
      <c r="S77" s="12">
        <f t="shared" si="13"/>
        <v>0.25971738492126956</v>
      </c>
      <c r="T77" s="11" t="s">
        <v>8</v>
      </c>
      <c r="U77" s="11" t="s">
        <v>14</v>
      </c>
      <c r="V77" s="11" t="s">
        <v>8</v>
      </c>
      <c r="W77" s="11" t="s">
        <v>36</v>
      </c>
      <c r="X77" s="11" t="s">
        <v>43</v>
      </c>
      <c r="Y77" s="11" t="s">
        <v>31</v>
      </c>
      <c r="Z77" s="11" t="s">
        <v>36</v>
      </c>
      <c r="AA77" s="11" t="s">
        <v>43</v>
      </c>
      <c r="AB77" s="11" t="s">
        <v>8</v>
      </c>
      <c r="AC77" s="11" t="s">
        <v>36</v>
      </c>
      <c r="AD77" s="11" t="s">
        <v>18</v>
      </c>
      <c r="AH77">
        <f t="shared" si="14"/>
        <v>1.2722077443948239</v>
      </c>
      <c r="AI77">
        <f t="shared" si="15"/>
        <v>0.80066047599057144</v>
      </c>
      <c r="AJ77">
        <f t="shared" si="16"/>
        <v>1.1665497978049471</v>
      </c>
      <c r="AK77">
        <f t="shared" si="17"/>
        <v>4.8190946380449073E-2</v>
      </c>
      <c r="AL77">
        <f t="shared" si="18"/>
        <v>6.4295795955956137E-2</v>
      </c>
      <c r="AM77">
        <f t="shared" si="19"/>
        <v>3.2071360513082681E-2</v>
      </c>
    </row>
    <row r="78" spans="1:39" x14ac:dyDescent="0.4">
      <c r="A78" s="48">
        <v>77</v>
      </c>
      <c r="B78" s="48" t="s">
        <v>10</v>
      </c>
      <c r="C78" s="48">
        <v>2</v>
      </c>
      <c r="D78" s="48">
        <v>493551.833480998</v>
      </c>
      <c r="E78" s="48">
        <v>5180673.4613199905</v>
      </c>
      <c r="F78" s="48">
        <v>0.91709476709026183</v>
      </c>
      <c r="G78" s="48">
        <v>1.0057291971296562</v>
      </c>
      <c r="H78" s="48">
        <v>1.1255301796285928</v>
      </c>
      <c r="I78" s="48">
        <v>1.0662257141383538</v>
      </c>
      <c r="J78" s="48">
        <v>1.4505076142131978</v>
      </c>
      <c r="K78" s="48">
        <v>1.2462109572886653</v>
      </c>
      <c r="L78" s="48">
        <v>1.1175665828958912</v>
      </c>
      <c r="N78" s="48">
        <v>1.1781030327704092</v>
      </c>
      <c r="O78" s="48">
        <v>1.1828504035304575</v>
      </c>
      <c r="P78" s="48">
        <v>1.3356890459363959</v>
      </c>
      <c r="Q78" s="12">
        <f t="shared" si="11"/>
        <v>1.1625507494621883</v>
      </c>
      <c r="R78" s="12">
        <f t="shared" si="12"/>
        <v>1.1625507494621883</v>
      </c>
      <c r="S78" s="12">
        <f t="shared" si="13"/>
        <v>0.15565747807604116</v>
      </c>
      <c r="T78" s="11" t="s">
        <v>8</v>
      </c>
      <c r="U78" s="11" t="s">
        <v>14</v>
      </c>
      <c r="V78" s="11" t="s">
        <v>8</v>
      </c>
      <c r="W78" s="11" t="s">
        <v>36</v>
      </c>
      <c r="X78" s="11" t="s">
        <v>45</v>
      </c>
      <c r="Y78" s="11" t="s">
        <v>31</v>
      </c>
      <c r="Z78" s="11" t="s">
        <v>36</v>
      </c>
      <c r="AA78" s="11" t="s">
        <v>45</v>
      </c>
      <c r="AB78" s="11" t="s">
        <v>8</v>
      </c>
      <c r="AC78" s="11" t="s">
        <v>36</v>
      </c>
      <c r="AD78" s="11" t="s">
        <v>23</v>
      </c>
      <c r="AH78">
        <f t="shared" si="14"/>
        <v>1.1832813898958892</v>
      </c>
      <c r="AI78">
        <f t="shared" si="15"/>
        <v>1.1222142335215672</v>
      </c>
      <c r="AJ78">
        <f t="shared" si="16"/>
        <v>1.393098330074797</v>
      </c>
      <c r="AK78">
        <f t="shared" si="17"/>
        <v>3.6610740610492172E-3</v>
      </c>
      <c r="AL78">
        <f t="shared" si="18"/>
        <v>3.4165300362049272E-3</v>
      </c>
      <c r="AM78">
        <f t="shared" si="19"/>
        <v>6.5916518105673134E-3</v>
      </c>
    </row>
    <row r="79" spans="1:39" x14ac:dyDescent="0.4">
      <c r="A79" s="48">
        <v>78</v>
      </c>
      <c r="B79" s="48" t="s">
        <v>10</v>
      </c>
      <c r="C79" s="48">
        <v>3</v>
      </c>
      <c r="D79" s="48">
        <v>493583.737041999</v>
      </c>
      <c r="E79" s="48">
        <v>5180668.20438</v>
      </c>
      <c r="F79" s="48">
        <v>1.2318208101478862</v>
      </c>
      <c r="G79" s="48">
        <v>0.85149137253411389</v>
      </c>
      <c r="H79" s="48">
        <v>1.2635654548738728</v>
      </c>
      <c r="I79" s="48">
        <v>1.0005829700841016</v>
      </c>
      <c r="J79" s="48">
        <v>1.2095881321446103</v>
      </c>
      <c r="K79" s="48">
        <v>1.1783279214038356</v>
      </c>
      <c r="L79" s="48">
        <v>1.4495442175859143</v>
      </c>
      <c r="M79" s="48">
        <v>0.78665077473182365</v>
      </c>
      <c r="N79" s="48">
        <v>1.0525551117138152</v>
      </c>
      <c r="O79" s="48">
        <v>0.78283190342743014</v>
      </c>
      <c r="P79" s="48">
        <v>1.3001179245283019</v>
      </c>
      <c r="Q79" s="12">
        <f t="shared" si="11"/>
        <v>1.1006433266523368</v>
      </c>
      <c r="R79" s="12">
        <f t="shared" si="12"/>
        <v>1.1394856240280862</v>
      </c>
      <c r="S79" s="12">
        <f t="shared" si="13"/>
        <v>0.22297390808011569</v>
      </c>
      <c r="T79" s="11" t="s">
        <v>8</v>
      </c>
      <c r="U79" s="11" t="s">
        <v>14</v>
      </c>
      <c r="V79" s="11" t="s">
        <v>8</v>
      </c>
      <c r="W79" s="11" t="s">
        <v>36</v>
      </c>
      <c r="X79" s="11" t="s">
        <v>41</v>
      </c>
      <c r="Y79" s="11" t="s">
        <v>31</v>
      </c>
      <c r="Z79" s="11" t="s">
        <v>36</v>
      </c>
      <c r="AA79" s="11" t="s">
        <v>56</v>
      </c>
      <c r="AB79" s="11" t="s">
        <v>8</v>
      </c>
      <c r="AC79" s="11" t="s">
        <v>36</v>
      </c>
      <c r="AD79" s="11" t="s">
        <v>17</v>
      </c>
      <c r="AH79">
        <f t="shared" si="14"/>
        <v>1.1648161626638414</v>
      </c>
      <c r="AI79">
        <f t="shared" si="15"/>
        <v>1.0776530303658152</v>
      </c>
      <c r="AJ79">
        <f t="shared" si="16"/>
        <v>1.0987856104682452</v>
      </c>
      <c r="AK79">
        <f t="shared" si="17"/>
        <v>1.1268266948317181E-2</v>
      </c>
      <c r="AL79">
        <f t="shared" si="18"/>
        <v>0.11558117310651128</v>
      </c>
      <c r="AM79">
        <f t="shared" si="19"/>
        <v>7.5120027587411098E-2</v>
      </c>
    </row>
    <row r="80" spans="1:39" x14ac:dyDescent="0.4">
      <c r="A80" s="48">
        <v>79</v>
      </c>
      <c r="B80" s="48" t="s">
        <v>10</v>
      </c>
      <c r="C80" s="48">
        <v>3</v>
      </c>
      <c r="D80" s="48">
        <v>493615.65366100002</v>
      </c>
      <c r="E80" s="48">
        <v>5180675.17105</v>
      </c>
      <c r="F80" s="48">
        <v>0.85280483366682502</v>
      </c>
      <c r="G80" s="48">
        <v>0.74995318281369272</v>
      </c>
      <c r="H80" s="48">
        <v>1.0756940138293352</v>
      </c>
      <c r="I80" s="48">
        <v>1.0165247793544199</v>
      </c>
      <c r="J80" s="48">
        <v>1.0926294666469714</v>
      </c>
      <c r="K80" s="48">
        <v>0.90172987966415619</v>
      </c>
      <c r="L80" s="48">
        <v>1.184327925409312</v>
      </c>
      <c r="M80" s="48">
        <v>0.81287246722288442</v>
      </c>
      <c r="N80" s="48">
        <v>1.2321156629383665</v>
      </c>
      <c r="O80" s="48">
        <v>0.80003700020605484</v>
      </c>
      <c r="P80" s="48">
        <v>0.6537735849056604</v>
      </c>
      <c r="Q80" s="12">
        <f t="shared" si="11"/>
        <v>0.94295116333251627</v>
      </c>
      <c r="R80" s="12">
        <f t="shared" si="12"/>
        <v>0.92234052149833623</v>
      </c>
      <c r="S80" s="12">
        <f t="shared" si="13"/>
        <v>0.1885095640679747</v>
      </c>
      <c r="T80" s="11" t="s">
        <v>8</v>
      </c>
      <c r="U80" s="11" t="s">
        <v>14</v>
      </c>
      <c r="V80" s="11" t="s">
        <v>8</v>
      </c>
      <c r="W80" s="11" t="s">
        <v>36</v>
      </c>
      <c r="X80" s="11" t="s">
        <v>41</v>
      </c>
      <c r="Y80" s="11" t="s">
        <v>31</v>
      </c>
      <c r="Z80" s="11" t="s">
        <v>36</v>
      </c>
      <c r="AA80" s="11" t="s">
        <v>56</v>
      </c>
      <c r="AB80" s="11" t="s">
        <v>8</v>
      </c>
      <c r="AC80" s="11" t="s">
        <v>36</v>
      </c>
      <c r="AD80" s="11" t="s">
        <v>17</v>
      </c>
      <c r="AH80">
        <f t="shared" si="14"/>
        <v>1.0698465188106192</v>
      </c>
      <c r="AI80">
        <f t="shared" si="15"/>
        <v>1.0002965683232623</v>
      </c>
      <c r="AJ80">
        <f t="shared" si="16"/>
        <v>0.85309183959183876</v>
      </c>
      <c r="AK80">
        <f t="shared" si="17"/>
        <v>2.731433634592384E-2</v>
      </c>
      <c r="AL80">
        <f t="shared" si="18"/>
        <v>3.7117394923347646E-2</v>
      </c>
      <c r="AM80">
        <f t="shared" si="19"/>
        <v>4.9361819670050266E-2</v>
      </c>
    </row>
    <row r="81" spans="1:39" x14ac:dyDescent="0.4">
      <c r="A81" s="48">
        <v>80</v>
      </c>
      <c r="B81" s="48" t="s">
        <v>10</v>
      </c>
      <c r="C81" s="48">
        <v>4</v>
      </c>
      <c r="D81" s="48">
        <v>493647.55350400001</v>
      </c>
      <c r="E81" s="48">
        <v>5180666.35855</v>
      </c>
      <c r="F81" s="48">
        <v>1.1721392033270694</v>
      </c>
      <c r="G81" s="48">
        <v>1.0389180552583377</v>
      </c>
      <c r="H81" s="48">
        <v>0.95487200074947887</v>
      </c>
      <c r="I81" s="48">
        <v>0.9011811005162339</v>
      </c>
      <c r="J81" s="48">
        <v>1.2254491541043688</v>
      </c>
      <c r="K81" s="48">
        <v>1.1215898615597986</v>
      </c>
      <c r="L81" s="48">
        <v>1.1824988475322318</v>
      </c>
      <c r="M81" s="48">
        <v>1.0779646399762743</v>
      </c>
      <c r="N81" s="48">
        <v>1.0978108611559483</v>
      </c>
      <c r="O81" s="48">
        <v>1.0021968873548968</v>
      </c>
      <c r="P81" s="48">
        <v>1.1615853658536583</v>
      </c>
      <c r="Q81" s="12">
        <f t="shared" si="11"/>
        <v>1.0851096343080271</v>
      </c>
      <c r="R81" s="12">
        <f t="shared" si="12"/>
        <v>1.0914602477319877</v>
      </c>
      <c r="S81" s="12">
        <f t="shared" si="13"/>
        <v>0.10195363381268377</v>
      </c>
      <c r="T81" s="11" t="s">
        <v>8</v>
      </c>
      <c r="U81" s="11" t="s">
        <v>14</v>
      </c>
      <c r="V81" s="11" t="s">
        <v>8</v>
      </c>
      <c r="W81" s="11" t="s">
        <v>36</v>
      </c>
      <c r="X81" s="11" t="s">
        <v>42</v>
      </c>
      <c r="Y81" s="11" t="s">
        <v>31</v>
      </c>
      <c r="Z81" s="11" t="s">
        <v>36</v>
      </c>
      <c r="AA81" s="11" t="s">
        <v>42</v>
      </c>
      <c r="AB81" s="11" t="s">
        <v>8</v>
      </c>
      <c r="AC81" s="11" t="s">
        <v>36</v>
      </c>
      <c r="AD81" s="11" t="s">
        <v>24</v>
      </c>
      <c r="AH81">
        <f t="shared" si="14"/>
        <v>1.058090907821742</v>
      </c>
      <c r="AI81">
        <f t="shared" si="15"/>
        <v>1.0286256118011208</v>
      </c>
      <c r="AJ81">
        <f t="shared" si="16"/>
        <v>1.1549997199781004</v>
      </c>
      <c r="AK81">
        <f t="shared" si="17"/>
        <v>8.1319672979459322E-3</v>
      </c>
      <c r="AL81">
        <f t="shared" si="18"/>
        <v>2.0308776803430018E-2</v>
      </c>
      <c r="AM81">
        <f t="shared" si="19"/>
        <v>5.4704485255987149E-3</v>
      </c>
    </row>
    <row r="82" spans="1:39" x14ac:dyDescent="0.4">
      <c r="A82" s="48">
        <v>81</v>
      </c>
      <c r="B82" s="48" t="s">
        <v>10</v>
      </c>
      <c r="C82" s="48">
        <v>5</v>
      </c>
      <c r="D82" s="48">
        <v>493679.47076</v>
      </c>
      <c r="E82" s="48">
        <v>5180673.9922799803</v>
      </c>
      <c r="F82" s="48">
        <v>1.1505896104844897</v>
      </c>
      <c r="G82" s="48">
        <v>0.95009267691270227</v>
      </c>
      <c r="H82" s="48">
        <v>0.93799706033710706</v>
      </c>
      <c r="I82" s="48">
        <v>0.81115676581325946</v>
      </c>
      <c r="J82" s="48">
        <v>1.1777286759261738</v>
      </c>
      <c r="K82" s="48">
        <v>0.97062609518905807</v>
      </c>
      <c r="L82" s="48">
        <v>1.0288563058575102</v>
      </c>
      <c r="M82" s="48">
        <v>0.826533298236378</v>
      </c>
      <c r="N82" s="48">
        <v>0.96934397985741294</v>
      </c>
      <c r="O82" s="48">
        <v>1.01366695187398</v>
      </c>
      <c r="P82" s="48">
        <v>0.95795043163464222</v>
      </c>
      <c r="Q82" s="12">
        <f t="shared" si="11"/>
        <v>0.9813219865566104</v>
      </c>
      <c r="R82" s="12">
        <f t="shared" si="12"/>
        <v>0.9699850375232355</v>
      </c>
      <c r="S82" s="12">
        <f t="shared" si="13"/>
        <v>0.11274084802922105</v>
      </c>
      <c r="T82" s="11" t="s">
        <v>8</v>
      </c>
      <c r="U82" s="11" t="s">
        <v>14</v>
      </c>
      <c r="V82" s="11" t="s">
        <v>8</v>
      </c>
      <c r="W82" s="11" t="s">
        <v>36</v>
      </c>
      <c r="X82" s="11" t="s">
        <v>29</v>
      </c>
      <c r="Y82" s="11" t="s">
        <v>31</v>
      </c>
      <c r="Z82" s="11" t="s">
        <v>36</v>
      </c>
      <c r="AA82" s="11" t="s">
        <v>29</v>
      </c>
      <c r="AB82" s="11" t="s">
        <v>8</v>
      </c>
      <c r="AC82" s="11" t="s">
        <v>36</v>
      </c>
      <c r="AD82" s="11" t="s">
        <v>14</v>
      </c>
      <c r="AH82">
        <f t="shared" si="14"/>
        <v>0.95932237846119273</v>
      </c>
      <c r="AI82">
        <f t="shared" si="15"/>
        <v>0.9512266745149166</v>
      </c>
      <c r="AJ82">
        <f t="shared" si="16"/>
        <v>0.98740413526573134</v>
      </c>
      <c r="AK82">
        <f t="shared" si="17"/>
        <v>3.4148784975100125E-4</v>
      </c>
      <c r="AL82">
        <f t="shared" si="18"/>
        <v>1.4772363611377015E-2</v>
      </c>
      <c r="AM82">
        <f t="shared" si="19"/>
        <v>3.148518882086071E-2</v>
      </c>
    </row>
    <row r="83" spans="1:39" x14ac:dyDescent="0.4">
      <c r="A83" s="48">
        <v>82</v>
      </c>
      <c r="B83" s="48" t="s">
        <v>10</v>
      </c>
      <c r="C83" s="48">
        <v>6</v>
      </c>
      <c r="D83" s="48">
        <v>493711.38420799799</v>
      </c>
      <c r="E83" s="48">
        <v>5180678.0702799903</v>
      </c>
      <c r="F83" s="48">
        <v>0.78239564688581054</v>
      </c>
      <c r="G83" s="48">
        <v>0.85079309210318854</v>
      </c>
      <c r="H83" s="48">
        <v>1.3120529055765036</v>
      </c>
      <c r="I83" s="48">
        <v>1.2003244627063261</v>
      </c>
      <c r="J83" s="48">
        <v>1.8099547511312217</v>
      </c>
      <c r="K83" s="48">
        <v>1.1580643286023939</v>
      </c>
      <c r="L83" s="48">
        <v>0.84411944027242836</v>
      </c>
      <c r="M83" s="48">
        <v>1.0584450402144772</v>
      </c>
      <c r="N83" s="48">
        <v>1.2350375896033181</v>
      </c>
      <c r="O83" s="48">
        <v>1.2760446777480088</v>
      </c>
      <c r="P83" s="48">
        <v>0.99500609013398289</v>
      </c>
      <c r="Q83" s="12">
        <f t="shared" si="11"/>
        <v>1.138385274997969</v>
      </c>
      <c r="R83" s="12">
        <f t="shared" si="12"/>
        <v>1.1482248018001815</v>
      </c>
      <c r="S83" s="12">
        <f t="shared" si="13"/>
        <v>0.28925072318929473</v>
      </c>
      <c r="T83" s="11" t="s">
        <v>8</v>
      </c>
      <c r="U83" s="11" t="s">
        <v>14</v>
      </c>
      <c r="V83" s="11" t="s">
        <v>8</v>
      </c>
      <c r="W83" s="11" t="s">
        <v>36</v>
      </c>
      <c r="X83" s="11" t="s">
        <v>46</v>
      </c>
      <c r="Y83" s="11" t="s">
        <v>31</v>
      </c>
      <c r="Z83" s="11" t="s">
        <v>36</v>
      </c>
      <c r="AA83" s="11" t="s">
        <v>46</v>
      </c>
      <c r="AB83" s="11" t="s">
        <v>8</v>
      </c>
      <c r="AC83" s="11" t="s">
        <v>36</v>
      </c>
      <c r="AD83" s="11" t="s">
        <v>19</v>
      </c>
      <c r="AH83">
        <f t="shared" si="14"/>
        <v>1.2350516079274054</v>
      </c>
      <c r="AI83">
        <f t="shared" si="15"/>
        <v>1.106829526908921</v>
      </c>
      <c r="AJ83">
        <f t="shared" si="16"/>
        <v>1.2878019604932274</v>
      </c>
      <c r="AK83">
        <f t="shared" si="17"/>
        <v>5.9281206070128777E-3</v>
      </c>
      <c r="AL83">
        <f t="shared" si="18"/>
        <v>5.3195829956905305E-2</v>
      </c>
      <c r="AM83">
        <f t="shared" si="19"/>
        <v>0.20548877767511264</v>
      </c>
    </row>
    <row r="84" spans="1:39" x14ac:dyDescent="0.4">
      <c r="A84" s="48">
        <v>83</v>
      </c>
      <c r="B84" s="48" t="s">
        <v>11</v>
      </c>
      <c r="C84" s="48">
        <v>1</v>
      </c>
      <c r="D84" s="48">
        <v>493743.27039100003</v>
      </c>
      <c r="E84" s="48">
        <v>5180656.0347600002</v>
      </c>
      <c r="F84" s="48">
        <v>0.80500288845686052</v>
      </c>
      <c r="G84" s="48">
        <v>0.88293452958548213</v>
      </c>
      <c r="I84" s="48">
        <v>1.5065375302663437</v>
      </c>
      <c r="J84" s="48">
        <v>0.78908956758215987</v>
      </c>
      <c r="K84" s="48">
        <v>0.94361210553706876</v>
      </c>
      <c r="L84" s="48">
        <v>0.68229426433915208</v>
      </c>
      <c r="M84" s="48">
        <v>0.94833268996644549</v>
      </c>
      <c r="N84" s="48">
        <v>1.1355999220522321</v>
      </c>
      <c r="P84" s="48">
        <v>0.81911083937461771</v>
      </c>
      <c r="Q84" s="12">
        <f t="shared" si="11"/>
        <v>0.94583492635115129</v>
      </c>
      <c r="R84" s="12">
        <f t="shared" si="12"/>
        <v>0.9132733175612755</v>
      </c>
      <c r="S84" s="12">
        <f t="shared" si="13"/>
        <v>0.24603893199204172</v>
      </c>
      <c r="T84" s="11" t="s">
        <v>8</v>
      </c>
      <c r="U84" s="11" t="s">
        <v>14</v>
      </c>
      <c r="W84" s="11" t="s">
        <v>41</v>
      </c>
      <c r="X84" s="11" t="s">
        <v>31</v>
      </c>
      <c r="Y84" s="11" t="s">
        <v>36</v>
      </c>
      <c r="Z84" s="11" t="s">
        <v>56</v>
      </c>
      <c r="AA84" s="11" t="s">
        <v>31</v>
      </c>
      <c r="AB84" s="11" t="s">
        <v>25</v>
      </c>
      <c r="AD84" s="11" t="s">
        <v>21</v>
      </c>
      <c r="AH84">
        <f t="shared" si="14"/>
        <v>1.0396060137946503</v>
      </c>
      <c r="AI84">
        <f t="shared" si="15"/>
        <v>1.0944158973027478</v>
      </c>
      <c r="AJ84">
        <f t="shared" si="16"/>
        <v>0.85217769897440776</v>
      </c>
      <c r="AK84">
        <f t="shared" si="17"/>
        <v>1.8429660845130022E-2</v>
      </c>
      <c r="AL84">
        <f t="shared" si="18"/>
        <v>0.33968848071316238</v>
      </c>
      <c r="AM84">
        <f t="shared" si="19"/>
        <v>7.1596559095183088E-3</v>
      </c>
    </row>
    <row r="85" spans="1:39" x14ac:dyDescent="0.4">
      <c r="A85" s="48">
        <v>84</v>
      </c>
      <c r="B85" s="48" t="s">
        <v>11</v>
      </c>
      <c r="C85" s="48">
        <v>1</v>
      </c>
      <c r="D85" s="48">
        <v>493775.195645998</v>
      </c>
      <c r="E85" s="48">
        <v>5180671.4475499904</v>
      </c>
      <c r="F85" s="48">
        <v>0.80226433371350026</v>
      </c>
      <c r="G85" s="48">
        <v>1.0441551584902768</v>
      </c>
      <c r="H85" s="48">
        <v>1.0688328079883544</v>
      </c>
      <c r="I85" s="48">
        <v>0.12348668280871671</v>
      </c>
      <c r="J85" s="48">
        <v>0.88444039569605859</v>
      </c>
      <c r="K85" s="48">
        <v>1.0380624201611759</v>
      </c>
      <c r="L85" s="48">
        <v>0.94563591022443882</v>
      </c>
      <c r="M85" s="48">
        <v>0.66512753511298484</v>
      </c>
      <c r="N85" s="48">
        <v>1.1275886530683221</v>
      </c>
      <c r="P85" s="48">
        <v>0.93388068826971771</v>
      </c>
      <c r="Q85" s="12">
        <f t="shared" si="11"/>
        <v>0.86334745855335471</v>
      </c>
      <c r="R85" s="12">
        <f t="shared" si="12"/>
        <v>0.93388068826971771</v>
      </c>
      <c r="S85" s="12">
        <f t="shared" si="13"/>
        <v>0.2939901493666332</v>
      </c>
      <c r="T85" s="11" t="s">
        <v>8</v>
      </c>
      <c r="U85" s="11" t="s">
        <v>14</v>
      </c>
      <c r="V85" s="11" t="s">
        <v>25</v>
      </c>
      <c r="W85" s="11" t="s">
        <v>41</v>
      </c>
      <c r="X85" s="11" t="s">
        <v>31</v>
      </c>
      <c r="Y85" s="11" t="s">
        <v>36</v>
      </c>
      <c r="Z85" s="11" t="s">
        <v>56</v>
      </c>
      <c r="AA85" s="11" t="s">
        <v>31</v>
      </c>
      <c r="AB85" s="11" t="s">
        <v>25</v>
      </c>
      <c r="AD85" s="11" t="s">
        <v>21</v>
      </c>
      <c r="AH85">
        <f t="shared" si="14"/>
        <v>1.0781612937392842</v>
      </c>
      <c r="AI85">
        <f t="shared" si="15"/>
        <v>0.5345612965165778</v>
      </c>
      <c r="AJ85">
        <f t="shared" si="16"/>
        <v>0.82781620635958697</v>
      </c>
      <c r="AK85">
        <f t="shared" si="17"/>
        <v>2.0690020794401224E-3</v>
      </c>
      <c r="AL85">
        <f t="shared" si="18"/>
        <v>0.33796467607013436</v>
      </c>
      <c r="AM85">
        <f t="shared" si="19"/>
        <v>2.0461788446431317E-2</v>
      </c>
    </row>
    <row r="86" spans="1:39" x14ac:dyDescent="0.4">
      <c r="A86" s="48">
        <v>85</v>
      </c>
      <c r="B86" s="48" t="s">
        <v>11</v>
      </c>
      <c r="C86" s="48">
        <v>2</v>
      </c>
      <c r="D86" s="48">
        <v>493807.10502900003</v>
      </c>
      <c r="E86" s="48">
        <v>5180671.6367899803</v>
      </c>
      <c r="F86" s="48">
        <v>0.9854642027520838</v>
      </c>
      <c r="G86" s="48">
        <v>1.0092411369440155</v>
      </c>
      <c r="H86" s="48">
        <v>1.1428142869229665</v>
      </c>
      <c r="I86" s="48">
        <v>1.0784337495453995</v>
      </c>
      <c r="J86" s="48">
        <v>1.0373244116114455</v>
      </c>
      <c r="K86" s="48">
        <v>1.1931035026573515</v>
      </c>
      <c r="L86" s="48">
        <v>1.6187182095625636</v>
      </c>
      <c r="M86" s="48">
        <v>1.1716601835080318</v>
      </c>
      <c r="N86" s="48">
        <v>1.223723880875242</v>
      </c>
      <c r="O86" s="48">
        <v>1.2126425671757199</v>
      </c>
      <c r="P86" s="48">
        <v>1.2290365383993023</v>
      </c>
      <c r="Q86" s="12">
        <f t="shared" si="11"/>
        <v>1.1729238790867385</v>
      </c>
      <c r="R86" s="12">
        <f t="shared" si="12"/>
        <v>1.1722920312973852</v>
      </c>
      <c r="S86" s="12">
        <f t="shared" si="13"/>
        <v>0.17222183431439497</v>
      </c>
      <c r="T86" s="11" t="s">
        <v>8</v>
      </c>
      <c r="U86" s="11" t="s">
        <v>14</v>
      </c>
      <c r="V86" s="11" t="s">
        <v>25</v>
      </c>
      <c r="W86" s="11" t="s">
        <v>45</v>
      </c>
      <c r="X86" s="11" t="s">
        <v>31</v>
      </c>
      <c r="Y86" s="11" t="s">
        <v>36</v>
      </c>
      <c r="Z86" s="11" t="s">
        <v>45</v>
      </c>
      <c r="AA86" s="11" t="s">
        <v>31</v>
      </c>
      <c r="AB86" s="11" t="s">
        <v>25</v>
      </c>
      <c r="AC86" s="11" t="s">
        <v>62</v>
      </c>
      <c r="AD86" s="11" t="s">
        <v>8</v>
      </c>
      <c r="AH86">
        <f t="shared" si="14"/>
        <v>1.1865472234851866</v>
      </c>
      <c r="AI86">
        <f t="shared" si="15"/>
        <v>1.3032648420945609</v>
      </c>
      <c r="AJ86">
        <f t="shared" si="16"/>
        <v>1.1460070445062598</v>
      </c>
      <c r="AK86">
        <f t="shared" si="17"/>
        <v>1.6688291958180455E-3</v>
      </c>
      <c r="AL86">
        <f t="shared" si="18"/>
        <v>7.9136121967609441E-2</v>
      </c>
      <c r="AM86">
        <f t="shared" si="19"/>
        <v>9.6819475448639905E-3</v>
      </c>
    </row>
    <row r="87" spans="1:39" x14ac:dyDescent="0.4">
      <c r="A87" s="48">
        <v>86</v>
      </c>
      <c r="B87" s="48" t="s">
        <v>11</v>
      </c>
      <c r="C87" s="48">
        <v>3</v>
      </c>
      <c r="D87" s="48">
        <v>493838.99775600003</v>
      </c>
      <c r="E87" s="48">
        <v>5180655.6023700004</v>
      </c>
      <c r="F87" s="48">
        <v>0.99490749497056752</v>
      </c>
      <c r="G87" s="48">
        <v>0.99465939853351826</v>
      </c>
      <c r="H87" s="48">
        <v>0.73145597216791602</v>
      </c>
      <c r="I87" s="48">
        <v>1.2214765100671139</v>
      </c>
      <c r="J87" s="48">
        <v>1.0159553236264187</v>
      </c>
      <c r="K87" s="48">
        <v>0.97747165228910726</v>
      </c>
      <c r="L87" s="48">
        <v>0.91030811421196955</v>
      </c>
      <c r="M87" s="48">
        <v>1.1490037711197549</v>
      </c>
      <c r="O87" s="48">
        <v>1.167339335610059</v>
      </c>
      <c r="P87" s="48">
        <v>1.0541117835528668</v>
      </c>
      <c r="Q87" s="12">
        <f t="shared" si="11"/>
        <v>1.0216689356149291</v>
      </c>
      <c r="R87" s="12">
        <f t="shared" si="12"/>
        <v>1.0159553236264187</v>
      </c>
      <c r="S87" s="12">
        <f t="shared" si="13"/>
        <v>0.14081751890256311</v>
      </c>
      <c r="T87" s="11" t="s">
        <v>8</v>
      </c>
      <c r="U87" s="11" t="s">
        <v>14</v>
      </c>
      <c r="V87" s="11" t="s">
        <v>25</v>
      </c>
      <c r="W87" s="11" t="s">
        <v>29</v>
      </c>
      <c r="X87" s="11" t="s">
        <v>31</v>
      </c>
      <c r="Y87" s="11" t="s">
        <v>36</v>
      </c>
      <c r="Z87" s="11" t="s">
        <v>29</v>
      </c>
      <c r="AA87" s="11" t="s">
        <v>31</v>
      </c>
      <c r="AB87" s="11" t="s">
        <v>25</v>
      </c>
      <c r="AC87" s="11" t="s">
        <v>29</v>
      </c>
      <c r="AD87" s="11" t="s">
        <v>8</v>
      </c>
      <c r="AH87">
        <f t="shared" si="14"/>
        <v>0.85446381222851164</v>
      </c>
      <c r="AI87">
        <f t="shared" si="15"/>
        <v>1.0997079866297141</v>
      </c>
      <c r="AJ87">
        <f t="shared" si="16"/>
        <v>1.0730236260996802</v>
      </c>
      <c r="AK87">
        <f t="shared" si="17"/>
        <v>3.0261857432746231E-2</v>
      </c>
      <c r="AL87">
        <f t="shared" si="18"/>
        <v>2.7636942168441925E-2</v>
      </c>
      <c r="AM87">
        <f t="shared" si="19"/>
        <v>4.6937156864833556E-3</v>
      </c>
    </row>
    <row r="88" spans="1:39" x14ac:dyDescent="0.4">
      <c r="A88" s="48">
        <v>87</v>
      </c>
      <c r="B88" s="48" t="s">
        <v>11</v>
      </c>
      <c r="C88" s="48">
        <v>3</v>
      </c>
      <c r="D88" s="48">
        <v>493870.93683800002</v>
      </c>
      <c r="E88" s="48">
        <v>5180684.7948000003</v>
      </c>
      <c r="F88" s="48">
        <v>0.89528076206556451</v>
      </c>
      <c r="G88" s="48">
        <v>0.98375390121524486</v>
      </c>
      <c r="H88" s="48">
        <v>0.90762871938500367</v>
      </c>
      <c r="I88" s="48">
        <v>0.80218120805369109</v>
      </c>
      <c r="J88" s="48">
        <v>1.0340373735346493</v>
      </c>
      <c r="K88" s="48">
        <v>1.0594473970572</v>
      </c>
      <c r="L88" s="48">
        <v>1.0114534602355216</v>
      </c>
      <c r="M88" s="48">
        <v>0.74927992398372756</v>
      </c>
      <c r="N88" s="48">
        <v>0.77709512630566158</v>
      </c>
      <c r="O88" s="48">
        <v>1.2992859360447067</v>
      </c>
      <c r="P88" s="48">
        <v>1.0890967345221541</v>
      </c>
      <c r="Q88" s="12">
        <f t="shared" si="11"/>
        <v>0.96441277658210223</v>
      </c>
      <c r="R88" s="12">
        <f t="shared" si="12"/>
        <v>0.9740833388986736</v>
      </c>
      <c r="S88" s="12">
        <f t="shared" si="13"/>
        <v>0.16119707928143034</v>
      </c>
      <c r="T88" s="11" t="s">
        <v>8</v>
      </c>
      <c r="U88" s="11" t="s">
        <v>14</v>
      </c>
      <c r="V88" s="11" t="s">
        <v>25</v>
      </c>
      <c r="W88" s="11" t="s">
        <v>29</v>
      </c>
      <c r="X88" s="11" t="s">
        <v>31</v>
      </c>
      <c r="Y88" s="11" t="s">
        <v>36</v>
      </c>
      <c r="Z88" s="11" t="s">
        <v>29</v>
      </c>
      <c r="AA88" s="11" t="s">
        <v>31</v>
      </c>
      <c r="AB88" s="11" t="s">
        <v>25</v>
      </c>
      <c r="AC88" s="11" t="s">
        <v>29</v>
      </c>
      <c r="AD88" s="11" t="s">
        <v>8</v>
      </c>
      <c r="AH88">
        <f t="shared" si="14"/>
        <v>0.91472374758262165</v>
      </c>
      <c r="AI88">
        <f t="shared" si="15"/>
        <v>1.03764020144464</v>
      </c>
      <c r="AJ88">
        <f t="shared" si="16"/>
        <v>0.95747134401351042</v>
      </c>
      <c r="AK88">
        <f t="shared" si="17"/>
        <v>1.9968455768481386E-2</v>
      </c>
      <c r="AL88">
        <f t="shared" si="18"/>
        <v>6.2292586709119746E-2</v>
      </c>
      <c r="AM88">
        <f t="shared" si="19"/>
        <v>3.3265633838601039E-2</v>
      </c>
    </row>
    <row r="89" spans="1:39" x14ac:dyDescent="0.4">
      <c r="A89" s="48">
        <v>88</v>
      </c>
      <c r="B89" s="48" t="s">
        <v>11</v>
      </c>
      <c r="C89" s="48">
        <v>4</v>
      </c>
      <c r="D89" s="48">
        <v>493902.842645998</v>
      </c>
      <c r="E89" s="48">
        <v>5180681.5397699904</v>
      </c>
      <c r="F89" s="48">
        <v>0.85531674939694158</v>
      </c>
      <c r="G89" s="48">
        <v>1.0234942727987835</v>
      </c>
      <c r="H89" s="48">
        <v>0.92211772578837459</v>
      </c>
      <c r="I89" s="48">
        <v>1.001354096140826</v>
      </c>
      <c r="J89" s="48">
        <v>0.85320351250894166</v>
      </c>
      <c r="K89" s="48">
        <v>1.0995442287372454</v>
      </c>
      <c r="L89" s="48">
        <v>1.3371544342768806</v>
      </c>
      <c r="M89" s="48">
        <v>0.87227187694865904</v>
      </c>
      <c r="N89" s="48">
        <v>1.0304522709967123</v>
      </c>
      <c r="O89" s="48">
        <v>1.0626925557068139</v>
      </c>
      <c r="P89" s="48">
        <v>0.88527136800543793</v>
      </c>
      <c r="Q89" s="12">
        <f t="shared" si="11"/>
        <v>0.99480664466414692</v>
      </c>
      <c r="R89" s="12">
        <f t="shared" si="12"/>
        <v>0.99808037040248654</v>
      </c>
      <c r="S89" s="12">
        <f t="shared" si="13"/>
        <v>0.14377838164018181</v>
      </c>
      <c r="T89" s="11" t="s">
        <v>8</v>
      </c>
      <c r="U89" s="11" t="s">
        <v>14</v>
      </c>
      <c r="V89" s="11" t="s">
        <v>25</v>
      </c>
      <c r="W89" s="11" t="s">
        <v>42</v>
      </c>
      <c r="X89" s="11" t="s">
        <v>31</v>
      </c>
      <c r="Y89" s="11" t="s">
        <v>36</v>
      </c>
      <c r="Z89" s="11" t="s">
        <v>42</v>
      </c>
      <c r="AA89" s="11" t="s">
        <v>31</v>
      </c>
      <c r="AB89" s="11" t="s">
        <v>25</v>
      </c>
      <c r="AC89" s="11" t="s">
        <v>42</v>
      </c>
      <c r="AD89" s="11" t="s">
        <v>8</v>
      </c>
      <c r="AH89">
        <f t="shared" si="14"/>
        <v>1.0173714085074443</v>
      </c>
      <c r="AI89">
        <f t="shared" si="15"/>
        <v>1.13373369537484</v>
      </c>
      <c r="AJ89">
        <f t="shared" si="16"/>
        <v>0.87024891915434621</v>
      </c>
      <c r="AK89">
        <f t="shared" si="17"/>
        <v>7.9983727097637791E-3</v>
      </c>
      <c r="AL89">
        <f t="shared" si="18"/>
        <v>3.1975599417071399E-2</v>
      </c>
      <c r="AM89">
        <f t="shared" si="19"/>
        <v>2.6015610771421975E-4</v>
      </c>
    </row>
    <row r="90" spans="1:39" x14ac:dyDescent="0.4">
      <c r="A90" s="48">
        <v>89</v>
      </c>
      <c r="B90" s="48" t="s">
        <v>11</v>
      </c>
      <c r="C90" s="48">
        <v>5</v>
      </c>
      <c r="D90" s="48">
        <v>493935.202922998</v>
      </c>
      <c r="E90" s="48">
        <v>5180676.1413799804</v>
      </c>
      <c r="F90" s="48">
        <v>0.86188928078100624</v>
      </c>
      <c r="G90" s="48">
        <v>1.1680793973197714</v>
      </c>
      <c r="H90" s="48">
        <v>1.0473400993913475</v>
      </c>
      <c r="I90" s="48">
        <v>0.99427262313860232</v>
      </c>
      <c r="J90" s="48">
        <v>0.8614244481867831</v>
      </c>
      <c r="K90" s="48">
        <v>0.99083726284912221</v>
      </c>
      <c r="L90" s="48">
        <v>1.3212063188128291</v>
      </c>
      <c r="M90" s="48">
        <v>0.95642426581940154</v>
      </c>
      <c r="N90" s="48">
        <v>1.0294511167320224</v>
      </c>
      <c r="O90" s="48">
        <v>0.90360346662612134</v>
      </c>
      <c r="P90" s="48">
        <v>1.0601961228518733</v>
      </c>
      <c r="Q90" s="12">
        <f t="shared" si="11"/>
        <v>1.0177022184098983</v>
      </c>
      <c r="R90" s="12">
        <f t="shared" si="12"/>
        <v>1.0059874207742503</v>
      </c>
      <c r="S90" s="12">
        <f t="shared" si="13"/>
        <v>0.13575522266803181</v>
      </c>
      <c r="T90" s="11" t="s">
        <v>8</v>
      </c>
      <c r="U90" s="11" t="s">
        <v>14</v>
      </c>
      <c r="V90" s="11" t="s">
        <v>25</v>
      </c>
      <c r="W90" s="11" t="s">
        <v>43</v>
      </c>
      <c r="X90" s="11" t="s">
        <v>31</v>
      </c>
      <c r="Y90" s="11" t="s">
        <v>36</v>
      </c>
      <c r="Z90" s="11" t="s">
        <v>43</v>
      </c>
      <c r="AA90" s="11" t="s">
        <v>31</v>
      </c>
      <c r="AB90" s="11" t="s">
        <v>25</v>
      </c>
      <c r="AC90" s="11" t="s">
        <v>43</v>
      </c>
      <c r="AD90" s="11" t="s">
        <v>8</v>
      </c>
      <c r="AH90">
        <f t="shared" si="14"/>
        <v>1.022542826324164</v>
      </c>
      <c r="AI90">
        <f t="shared" si="15"/>
        <v>1.0730274695258508</v>
      </c>
      <c r="AJ90">
        <f t="shared" si="16"/>
        <v>0.95934827895268582</v>
      </c>
      <c r="AK90">
        <f t="shared" si="17"/>
        <v>8.3393599159883901E-4</v>
      </c>
      <c r="AL90">
        <f t="shared" si="18"/>
        <v>4.8249779910727986E-2</v>
      </c>
      <c r="AM90">
        <f t="shared" si="19"/>
        <v>9.8839570518938265E-3</v>
      </c>
    </row>
    <row r="91" spans="1:39" x14ac:dyDescent="0.4">
      <c r="A91" s="48">
        <v>90</v>
      </c>
      <c r="B91" s="48" t="s">
        <v>11</v>
      </c>
      <c r="C91" s="48">
        <v>5</v>
      </c>
      <c r="D91" s="48">
        <v>493966.647998998</v>
      </c>
      <c r="E91" s="48">
        <v>5180668.6962400004</v>
      </c>
      <c r="F91" s="48">
        <v>0.91849237433859743</v>
      </c>
      <c r="G91" s="48">
        <v>1.0252399738760964</v>
      </c>
      <c r="H91" s="48">
        <v>0.99993837221164761</v>
      </c>
      <c r="I91" s="48">
        <v>1.2852233676975942</v>
      </c>
      <c r="J91" s="48">
        <v>1.0948642803846345</v>
      </c>
      <c r="K91" s="48">
        <v>0.86430948288097897</v>
      </c>
      <c r="L91" s="48">
        <v>1.1153662039253232</v>
      </c>
      <c r="M91" s="48">
        <v>1.3949876770496179</v>
      </c>
      <c r="N91" s="48">
        <v>1.0114242353684313</v>
      </c>
      <c r="O91" s="48">
        <v>1.2069332522426639</v>
      </c>
      <c r="P91" s="48">
        <v>1.0373798504805991</v>
      </c>
      <c r="Q91" s="12">
        <f t="shared" si="11"/>
        <v>1.0867417336778349</v>
      </c>
      <c r="R91" s="12">
        <f t="shared" si="12"/>
        <v>1.0620607920792171</v>
      </c>
      <c r="S91" s="12">
        <f t="shared" si="13"/>
        <v>0.15714719916139522</v>
      </c>
      <c r="T91" s="11" t="s">
        <v>8</v>
      </c>
      <c r="U91" s="11" t="s">
        <v>14</v>
      </c>
      <c r="V91" s="11" t="s">
        <v>25</v>
      </c>
      <c r="W91" s="11" t="s">
        <v>43</v>
      </c>
      <c r="X91" s="11" t="s">
        <v>31</v>
      </c>
      <c r="Y91" s="11" t="s">
        <v>36</v>
      </c>
      <c r="Z91" s="11" t="s">
        <v>43</v>
      </c>
      <c r="AA91" s="11" t="s">
        <v>31</v>
      </c>
      <c r="AB91" s="11" t="s">
        <v>25</v>
      </c>
      <c r="AC91" s="11" t="s">
        <v>43</v>
      </c>
      <c r="AD91" s="11" t="s">
        <v>8</v>
      </c>
      <c r="AH91">
        <f t="shared" si="14"/>
        <v>0.95855736348701936</v>
      </c>
      <c r="AI91">
        <f t="shared" si="15"/>
        <v>1.2025076079551937</v>
      </c>
      <c r="AJ91">
        <f t="shared" si="16"/>
        <v>1.1757439359716173</v>
      </c>
      <c r="AK91">
        <f t="shared" si="17"/>
        <v>6.6949785121619134E-3</v>
      </c>
      <c r="AL91">
        <f t="shared" si="18"/>
        <v>7.2275537667094367E-3</v>
      </c>
      <c r="AM91">
        <f t="shared" si="19"/>
        <v>3.6876978421755524E-2</v>
      </c>
    </row>
    <row r="92" spans="1:39" x14ac:dyDescent="0.4">
      <c r="A92" s="48">
        <v>91</v>
      </c>
      <c r="B92" s="48" t="s">
        <v>11</v>
      </c>
      <c r="C92" s="48">
        <v>6</v>
      </c>
      <c r="D92" s="48">
        <v>493998.558499999</v>
      </c>
      <c r="E92" s="48">
        <v>5180669.9977099802</v>
      </c>
      <c r="F92" s="48">
        <v>1.2200166948747817</v>
      </c>
      <c r="G92" s="48">
        <v>1.1174540660776924</v>
      </c>
      <c r="H92" s="48">
        <v>0.86444832161767049</v>
      </c>
      <c r="I92" s="48">
        <v>2.1133651551312647</v>
      </c>
      <c r="J92" s="48">
        <v>0.86800186482622621</v>
      </c>
      <c r="K92" s="48">
        <v>1.0888517402892335</v>
      </c>
      <c r="M92" s="48">
        <v>1.0502865457136914</v>
      </c>
      <c r="N92" s="48">
        <v>1.3468963784279613</v>
      </c>
      <c r="O92" s="48">
        <v>1.2205479452054795</v>
      </c>
      <c r="P92" s="48">
        <v>1.0480274442538604</v>
      </c>
      <c r="Q92" s="12">
        <f t="shared" si="11"/>
        <v>1.1937896156417862</v>
      </c>
      <c r="R92" s="12">
        <f t="shared" si="12"/>
        <v>1.1174540660776924</v>
      </c>
      <c r="S92" s="12">
        <f t="shared" si="13"/>
        <v>0.3564870082645325</v>
      </c>
      <c r="T92" s="11" t="s">
        <v>8</v>
      </c>
      <c r="U92" s="11" t="s">
        <v>14</v>
      </c>
      <c r="V92" s="11" t="s">
        <v>25</v>
      </c>
      <c r="W92" s="11" t="s">
        <v>46</v>
      </c>
      <c r="X92" s="11" t="s">
        <v>31</v>
      </c>
      <c r="Y92" s="11" t="s">
        <v>36</v>
      </c>
      <c r="Z92" s="11" t="s">
        <v>46</v>
      </c>
      <c r="AA92" s="11" t="s">
        <v>31</v>
      </c>
      <c r="AB92" s="11" t="s">
        <v>25</v>
      </c>
      <c r="AC92" s="11" t="s">
        <v>46</v>
      </c>
      <c r="AD92" s="11" t="s">
        <v>8</v>
      </c>
      <c r="AH92">
        <f t="shared" si="14"/>
        <v>1.1000654801116216</v>
      </c>
      <c r="AI92">
        <f t="shared" si="15"/>
        <v>1.6669565501683721</v>
      </c>
      <c r="AJ92">
        <f t="shared" si="16"/>
        <v>0.98877195159792597</v>
      </c>
      <c r="AK92">
        <f t="shared" si="17"/>
        <v>5.8283342850609321E-2</v>
      </c>
      <c r="AL92">
        <f t="shared" si="18"/>
        <v>0.39856128516983169</v>
      </c>
      <c r="AM92">
        <f t="shared" si="19"/>
        <v>1.0940336278984376E-2</v>
      </c>
    </row>
    <row r="93" spans="1:39" x14ac:dyDescent="0.4">
      <c r="A93" s="48">
        <v>92</v>
      </c>
      <c r="B93" s="48" t="s">
        <v>11</v>
      </c>
      <c r="C93" s="48">
        <v>7</v>
      </c>
      <c r="D93" s="48">
        <v>494030.468212999</v>
      </c>
      <c r="E93" s="48">
        <v>5180670.5214999802</v>
      </c>
      <c r="F93" s="48">
        <v>1.3771153042214763</v>
      </c>
      <c r="G93" s="48">
        <v>1.0824373562327658</v>
      </c>
      <c r="H93" s="48">
        <v>1.3113106489684661</v>
      </c>
      <c r="I93" s="48">
        <v>1.1157517899761336</v>
      </c>
      <c r="J93" s="48">
        <v>1.3578941362453545</v>
      </c>
      <c r="K93" s="48">
        <v>1.1904303805453484</v>
      </c>
      <c r="M93" s="48">
        <v>1.4742851204085869</v>
      </c>
      <c r="N93" s="48">
        <v>1.5491824464214825</v>
      </c>
      <c r="O93" s="48">
        <v>1.3863013698630138</v>
      </c>
      <c r="P93" s="48">
        <v>1.2579371500695828</v>
      </c>
      <c r="Q93" s="12">
        <f t="shared" si="11"/>
        <v>1.3102645702952214</v>
      </c>
      <c r="R93" s="12">
        <f t="shared" si="12"/>
        <v>1.3113106489684661</v>
      </c>
      <c r="S93" s="12">
        <f t="shared" si="13"/>
        <v>0.15031213111971439</v>
      </c>
      <c r="T93" s="11" t="s">
        <v>8</v>
      </c>
      <c r="U93" s="11" t="s">
        <v>14</v>
      </c>
      <c r="V93" s="11" t="s">
        <v>25</v>
      </c>
      <c r="W93" s="11" t="s">
        <v>46</v>
      </c>
      <c r="X93" s="11" t="s">
        <v>31</v>
      </c>
      <c r="Y93" s="11" t="s">
        <v>36</v>
      </c>
      <c r="Z93" s="11" t="s">
        <v>46</v>
      </c>
      <c r="AA93" s="11" t="s">
        <v>31</v>
      </c>
      <c r="AB93" s="11" t="s">
        <v>25</v>
      </c>
      <c r="AC93" s="11" t="s">
        <v>46</v>
      </c>
      <c r="AD93" s="11" t="s">
        <v>8</v>
      </c>
      <c r="AH93">
        <f t="shared" si="14"/>
        <v>1.3503078253117657</v>
      </c>
      <c r="AI93">
        <f t="shared" si="15"/>
        <v>1.2510265799195737</v>
      </c>
      <c r="AJ93">
        <f t="shared" si="16"/>
        <v>1.3633721355745081</v>
      </c>
      <c r="AK93">
        <f t="shared" si="17"/>
        <v>3.3316346014660603E-2</v>
      </c>
      <c r="AL93">
        <f t="shared" si="18"/>
        <v>3.6598537588483637E-2</v>
      </c>
      <c r="AM93">
        <f t="shared" si="19"/>
        <v>1.1724117424939305E-2</v>
      </c>
    </row>
    <row r="94" spans="1:39" x14ac:dyDescent="0.4">
      <c r="A94" s="48">
        <v>93</v>
      </c>
      <c r="B94" s="48" t="s">
        <v>11</v>
      </c>
      <c r="C94" s="48">
        <v>8</v>
      </c>
      <c r="D94" s="48">
        <v>494062.370444</v>
      </c>
      <c r="E94" s="48">
        <v>5180663.4891600003</v>
      </c>
      <c r="F94" s="48">
        <v>1.1153850170939823</v>
      </c>
      <c r="G94" s="48">
        <v>1.1603777749198607</v>
      </c>
      <c r="H94" s="48">
        <v>1.0618291057947185</v>
      </c>
      <c r="I94" s="48">
        <v>1.2279495990836193</v>
      </c>
      <c r="J94" s="48">
        <v>0.73813045593426441</v>
      </c>
      <c r="K94" s="48">
        <v>0.7707502089608731</v>
      </c>
      <c r="L94" s="48">
        <v>0.8903781713738631</v>
      </c>
      <c r="M94" s="48">
        <v>0.65056269857766413</v>
      </c>
      <c r="N94" s="48">
        <v>0.61887205515684118</v>
      </c>
      <c r="O94" s="48">
        <v>1.0792154477725406</v>
      </c>
      <c r="P94" s="48">
        <v>0.89135570730444436</v>
      </c>
      <c r="Q94" s="12">
        <f t="shared" si="11"/>
        <v>0.92770965836115193</v>
      </c>
      <c r="R94" s="12">
        <f t="shared" si="12"/>
        <v>0.90953268283279809</v>
      </c>
      <c r="S94" s="12">
        <f t="shared" si="13"/>
        <v>0.21352410637811897</v>
      </c>
      <c r="T94" s="11" t="s">
        <v>8</v>
      </c>
      <c r="U94" s="11" t="s">
        <v>14</v>
      </c>
      <c r="V94" s="11" t="s">
        <v>25</v>
      </c>
      <c r="W94" s="11" t="s">
        <v>43</v>
      </c>
      <c r="X94" s="11" t="s">
        <v>31</v>
      </c>
      <c r="Y94" s="11" t="s">
        <v>36</v>
      </c>
      <c r="Z94" s="11" t="s">
        <v>43</v>
      </c>
      <c r="AA94" s="11" t="s">
        <v>31</v>
      </c>
      <c r="AB94" s="11" t="s">
        <v>25</v>
      </c>
      <c r="AC94" s="11" t="s">
        <v>43</v>
      </c>
      <c r="AD94" s="11" t="s">
        <v>8</v>
      </c>
      <c r="AH94">
        <f t="shared" si="14"/>
        <v>0.81715045663747754</v>
      </c>
      <c r="AI94">
        <f t="shared" si="15"/>
        <v>1.0658477394100077</v>
      </c>
      <c r="AJ94">
        <f t="shared" si="16"/>
        <v>0.76001628727212422</v>
      </c>
      <c r="AK94">
        <f t="shared" si="17"/>
        <v>5.066747441578956E-2</v>
      </c>
      <c r="AL94">
        <f t="shared" si="18"/>
        <v>2.8622638921650401E-2</v>
      </c>
      <c r="AM94">
        <f t="shared" si="19"/>
        <v>1.4854560472935874E-2</v>
      </c>
    </row>
    <row r="95" spans="1:39" x14ac:dyDescent="0.4">
      <c r="A95" s="48">
        <v>94</v>
      </c>
      <c r="B95" s="48" t="s">
        <v>11</v>
      </c>
      <c r="C95" s="48">
        <v>8</v>
      </c>
      <c r="D95" s="48">
        <v>494094.297571</v>
      </c>
      <c r="E95" s="48">
        <v>5180681.6816999903</v>
      </c>
      <c r="F95" s="48">
        <v>0.74477357068737149</v>
      </c>
      <c r="G95" s="48">
        <v>1.1384024790054492</v>
      </c>
      <c r="H95" s="48">
        <v>1.0015684098045985</v>
      </c>
      <c r="I95" s="48">
        <v>0.72394043528064134</v>
      </c>
      <c r="J95" s="48">
        <v>0.68881152283891678</v>
      </c>
      <c r="K95" s="48">
        <v>0.70392215616079734</v>
      </c>
      <c r="L95" s="48">
        <v>0.83772139779798949</v>
      </c>
      <c r="M95" s="48">
        <v>0.48387623600677004</v>
      </c>
      <c r="N95" s="48">
        <v>0.53675705678836161</v>
      </c>
      <c r="O95" s="48">
        <v>0.811008058385282</v>
      </c>
      <c r="P95" s="48">
        <v>0.74381047930353805</v>
      </c>
      <c r="Q95" s="12">
        <f t="shared" si="11"/>
        <v>0.76496289109633764</v>
      </c>
      <c r="R95" s="12">
        <f t="shared" si="12"/>
        <v>0.74429202499545477</v>
      </c>
      <c r="S95" s="12">
        <f t="shared" si="13"/>
        <v>0.18601175844124029</v>
      </c>
      <c r="T95" s="11" t="s">
        <v>8</v>
      </c>
      <c r="U95" s="11" t="s">
        <v>14</v>
      </c>
      <c r="V95" s="11" t="s">
        <v>25</v>
      </c>
      <c r="W95" s="11" t="s">
        <v>43</v>
      </c>
      <c r="X95" s="11" t="s">
        <v>31</v>
      </c>
      <c r="Y95" s="11" t="s">
        <v>36</v>
      </c>
      <c r="Z95" s="11" t="s">
        <v>43</v>
      </c>
      <c r="AA95" s="11" t="s">
        <v>31</v>
      </c>
      <c r="AB95" s="11" t="s">
        <v>25</v>
      </c>
      <c r="AC95" s="11" t="s">
        <v>43</v>
      </c>
      <c r="AD95" s="11" t="s">
        <v>8</v>
      </c>
      <c r="AH95">
        <f t="shared" si="14"/>
        <v>0.74741587425125244</v>
      </c>
      <c r="AI95">
        <f t="shared" si="15"/>
        <v>0.79088996382130439</v>
      </c>
      <c r="AJ95">
        <f t="shared" si="16"/>
        <v>0.63883274604974161</v>
      </c>
      <c r="AK95">
        <f t="shared" si="17"/>
        <v>5.5431176108195368E-2</v>
      </c>
      <c r="AL95">
        <f t="shared" si="18"/>
        <v>3.5400801545074087E-3</v>
      </c>
      <c r="AM95">
        <f t="shared" si="19"/>
        <v>1.8764861306572511E-2</v>
      </c>
    </row>
    <row r="96" spans="1:39" x14ac:dyDescent="0.4">
      <c r="A96" s="48">
        <v>95</v>
      </c>
      <c r="B96" s="48" t="s">
        <v>9</v>
      </c>
      <c r="C96" s="48">
        <v>1</v>
      </c>
      <c r="D96" s="48">
        <v>493276.726444998</v>
      </c>
      <c r="E96" s="48">
        <v>5180689.0780499903</v>
      </c>
      <c r="F96" s="48">
        <v>1.1130053074549244</v>
      </c>
      <c r="G96" s="48">
        <v>1.0999970553045617</v>
      </c>
      <c r="H96" s="48">
        <v>0.96770899005113331</v>
      </c>
      <c r="I96" s="48">
        <v>0.55626519400249819</v>
      </c>
      <c r="J96" s="48">
        <v>0.73216054896436844</v>
      </c>
      <c r="K96" s="48">
        <v>1.056251958633657</v>
      </c>
      <c r="Q96" s="12">
        <f t="shared" si="11"/>
        <v>0.92089817573519051</v>
      </c>
      <c r="R96" s="12">
        <f t="shared" si="12"/>
        <v>0.96770899005113331</v>
      </c>
      <c r="S96" s="12">
        <f t="shared" si="13"/>
        <v>0.22718827466609751</v>
      </c>
      <c r="T96" s="11" t="s">
        <v>8</v>
      </c>
      <c r="U96" s="11" t="s">
        <v>14</v>
      </c>
      <c r="V96" s="11" t="s">
        <v>20</v>
      </c>
      <c r="W96" s="11" t="s">
        <v>31</v>
      </c>
      <c r="X96" s="11" t="s">
        <v>36</v>
      </c>
      <c r="Y96" s="11" t="s">
        <v>42</v>
      </c>
      <c r="Z96" s="11" t="s">
        <v>31</v>
      </c>
      <c r="AA96" s="11" t="s">
        <v>36</v>
      </c>
      <c r="AB96" s="11" t="s">
        <v>24</v>
      </c>
      <c r="AC96" s="11" t="s">
        <v>31</v>
      </c>
      <c r="AD96" s="11" t="s">
        <v>25</v>
      </c>
      <c r="AH96">
        <f t="shared" si="14"/>
        <v>1.011980474342395</v>
      </c>
      <c r="AI96">
        <f t="shared" si="15"/>
        <v>0.55626519400249819</v>
      </c>
      <c r="AJ96">
        <f t="shared" si="16"/>
        <v>0.73216054896436844</v>
      </c>
      <c r="AK96">
        <f t="shared" si="17"/>
        <v>3.9199286427028836E-3</v>
      </c>
    </row>
    <row r="97" spans="1:39" x14ac:dyDescent="0.4">
      <c r="A97" s="48">
        <v>96</v>
      </c>
      <c r="B97" s="48" t="s">
        <v>9</v>
      </c>
      <c r="C97" s="48">
        <v>1</v>
      </c>
      <c r="D97" s="48">
        <v>493308.02597100002</v>
      </c>
      <c r="E97" s="48">
        <v>5180687.1739800004</v>
      </c>
      <c r="F97" s="48">
        <v>1.2934855083345849</v>
      </c>
      <c r="G97" s="48">
        <v>1.1172486894803615</v>
      </c>
      <c r="H97" s="48">
        <v>1.1772482293233877</v>
      </c>
      <c r="I97" s="48">
        <v>0.99490602980182496</v>
      </c>
      <c r="J97" s="48">
        <v>0.89933887206750041</v>
      </c>
      <c r="K97" s="48">
        <v>1.0452836101535568</v>
      </c>
      <c r="L97" s="48">
        <v>0.56822272610392976</v>
      </c>
      <c r="M97" s="48">
        <v>0.49592729143445058</v>
      </c>
      <c r="N97" s="48">
        <v>0.5567751992454617</v>
      </c>
      <c r="O97" s="48">
        <v>0.36467355594050538</v>
      </c>
      <c r="P97" s="48">
        <v>0.96561777420327721</v>
      </c>
      <c r="Q97" s="12">
        <f t="shared" si="11"/>
        <v>0.86170249873534921</v>
      </c>
      <c r="R97" s="12">
        <f t="shared" si="12"/>
        <v>0.93247832313538881</v>
      </c>
      <c r="S97" s="12">
        <f t="shared" si="13"/>
        <v>0.31223547595945178</v>
      </c>
      <c r="T97" s="11" t="s">
        <v>8</v>
      </c>
      <c r="U97" s="11" t="s">
        <v>14</v>
      </c>
      <c r="V97" s="11" t="s">
        <v>20</v>
      </c>
      <c r="W97" s="11" t="s">
        <v>31</v>
      </c>
      <c r="X97" s="11" t="s">
        <v>36</v>
      </c>
      <c r="Y97" s="11" t="s">
        <v>42</v>
      </c>
      <c r="Z97" s="11" t="s">
        <v>31</v>
      </c>
      <c r="AA97" s="11" t="s">
        <v>36</v>
      </c>
      <c r="AB97" s="11" t="s">
        <v>24</v>
      </c>
      <c r="AC97" s="11" t="s">
        <v>31</v>
      </c>
      <c r="AD97" s="11" t="s">
        <v>25</v>
      </c>
      <c r="AH97">
        <f t="shared" si="14"/>
        <v>0.92643567957413531</v>
      </c>
      <c r="AI97">
        <f t="shared" si="15"/>
        <v>0.64260077061542009</v>
      </c>
      <c r="AJ97">
        <f t="shared" si="16"/>
        <v>0.78696131256840951</v>
      </c>
      <c r="AK97">
        <f t="shared" si="17"/>
        <v>0.10684031821577911</v>
      </c>
      <c r="AL97">
        <f t="shared" si="18"/>
        <v>0.10344731290635467</v>
      </c>
      <c r="AM97">
        <f t="shared" si="19"/>
        <v>6.4623824310131917E-2</v>
      </c>
    </row>
    <row r="98" spans="1:39" x14ac:dyDescent="0.4">
      <c r="A98" s="48">
        <v>97</v>
      </c>
      <c r="B98" s="48" t="s">
        <v>9</v>
      </c>
      <c r="C98" s="48">
        <v>2</v>
      </c>
      <c r="D98" s="48">
        <v>493339.95637500001</v>
      </c>
      <c r="E98" s="48">
        <v>5180706.3626100002</v>
      </c>
      <c r="F98" s="48">
        <v>1.0233318045482034</v>
      </c>
      <c r="G98" s="48">
        <v>0.86987257799523376</v>
      </c>
      <c r="H98" s="48">
        <v>2.6774992697729271E-2</v>
      </c>
      <c r="I98" s="48">
        <v>0.79151391040884111</v>
      </c>
      <c r="J98" s="48">
        <v>0.84797573530467485</v>
      </c>
      <c r="K98" s="48">
        <v>1.1050590841949779</v>
      </c>
      <c r="L98" s="48">
        <v>1.0081815844222639</v>
      </c>
      <c r="M98" s="48">
        <v>0.90028294606876391</v>
      </c>
      <c r="N98" s="48">
        <v>6.8227729232371498E-2</v>
      </c>
      <c r="O98" s="48">
        <v>0.62093064930410369</v>
      </c>
      <c r="P98" s="48">
        <v>0.6588921282798833</v>
      </c>
      <c r="Q98" s="12">
        <f t="shared" si="11"/>
        <v>0.72009483113245876</v>
      </c>
      <c r="R98" s="12">
        <f t="shared" si="12"/>
        <v>0.81974482285675798</v>
      </c>
      <c r="S98" s="12">
        <f t="shared" si="13"/>
        <v>0.36313935053371593</v>
      </c>
      <c r="T98" s="11" t="s">
        <v>8</v>
      </c>
      <c r="U98" s="11" t="s">
        <v>14</v>
      </c>
      <c r="V98" s="11" t="s">
        <v>23</v>
      </c>
      <c r="W98" s="11" t="s">
        <v>31</v>
      </c>
      <c r="X98" s="11" t="s">
        <v>36</v>
      </c>
      <c r="Y98" s="11" t="s">
        <v>45</v>
      </c>
      <c r="Z98" s="11" t="s">
        <v>31</v>
      </c>
      <c r="AA98" s="11" t="s">
        <v>36</v>
      </c>
      <c r="AB98" s="11" t="s">
        <v>22</v>
      </c>
      <c r="AC98" s="11" t="s">
        <v>31</v>
      </c>
      <c r="AD98" s="11" t="s">
        <v>25</v>
      </c>
      <c r="AH98">
        <f t="shared" si="14"/>
        <v>0.40002060204169282</v>
      </c>
      <c r="AI98">
        <f t="shared" si="15"/>
        <v>0.80687538137840287</v>
      </c>
      <c r="AJ98">
        <f t="shared" si="16"/>
        <v>0.80238360321777413</v>
      </c>
      <c r="AK98">
        <f t="shared" si="17"/>
        <v>0.37323902832930878</v>
      </c>
      <c r="AL98">
        <f t="shared" si="18"/>
        <v>3.7667802780234072E-2</v>
      </c>
      <c r="AM98">
        <f t="shared" si="19"/>
        <v>1.6126363609368144E-2</v>
      </c>
    </row>
    <row r="99" spans="1:39" x14ac:dyDescent="0.4">
      <c r="A99" s="48">
        <v>98</v>
      </c>
      <c r="B99" s="48" t="s">
        <v>9</v>
      </c>
      <c r="C99" s="48">
        <v>3</v>
      </c>
      <c r="D99" s="48">
        <v>493371.862522999</v>
      </c>
      <c r="E99" s="48">
        <v>5180703.7714799903</v>
      </c>
      <c r="F99" s="48">
        <v>1.0448058510530354</v>
      </c>
      <c r="G99" s="48">
        <v>1.0096313524789444</v>
      </c>
      <c r="I99" s="48">
        <v>0.9691757014448813</v>
      </c>
      <c r="J99" s="48">
        <v>1.0675240346179136</v>
      </c>
      <c r="K99" s="48">
        <v>1.1414634146341465</v>
      </c>
      <c r="L99" s="48">
        <v>1.1254120012155502</v>
      </c>
      <c r="M99" s="48">
        <v>0.86324273343050617</v>
      </c>
      <c r="N99" s="48">
        <v>0.87702306207261038</v>
      </c>
      <c r="O99" s="48">
        <v>1.0683949584851562</v>
      </c>
      <c r="P99" s="48">
        <v>1.0327462825703499</v>
      </c>
      <c r="Q99" s="12">
        <f t="shared" si="11"/>
        <v>1.0199419392003093</v>
      </c>
      <c r="R99" s="12">
        <f t="shared" si="12"/>
        <v>1.0327462825703499</v>
      </c>
      <c r="S99" s="12">
        <f t="shared" si="13"/>
        <v>9.3659717891554431E-2</v>
      </c>
      <c r="T99" s="11" t="s">
        <v>8</v>
      </c>
      <c r="U99" s="11" t="s">
        <v>14</v>
      </c>
      <c r="V99" s="11" t="s">
        <v>21</v>
      </c>
      <c r="W99" s="11" t="s">
        <v>31</v>
      </c>
      <c r="X99" s="11" t="s">
        <v>36</v>
      </c>
      <c r="Y99" s="11" t="s">
        <v>41</v>
      </c>
      <c r="Z99" s="11" t="s">
        <v>31</v>
      </c>
      <c r="AA99" s="11" t="s">
        <v>36</v>
      </c>
      <c r="AB99" s="11" t="s">
        <v>18</v>
      </c>
      <c r="AC99" s="11" t="s">
        <v>31</v>
      </c>
      <c r="AD99" s="11" t="s">
        <v>25</v>
      </c>
      <c r="AH99">
        <f t="shared" si="14"/>
        <v>1.0092432383533785</v>
      </c>
      <c r="AI99">
        <f t="shared" si="15"/>
        <v>1.0543275537151959</v>
      </c>
      <c r="AJ99">
        <f t="shared" si="16"/>
        <v>0.98783768353958978</v>
      </c>
      <c r="AK99">
        <f t="shared" si="17"/>
        <v>3.4964350031434055E-2</v>
      </c>
      <c r="AL99">
        <f t="shared" si="18"/>
        <v>6.2508642492290038E-3</v>
      </c>
      <c r="AM99">
        <f t="shared" si="19"/>
        <v>1.1945299203884251E-2</v>
      </c>
    </row>
    <row r="100" spans="1:39" x14ac:dyDescent="0.4">
      <c r="A100" s="48">
        <v>99</v>
      </c>
      <c r="B100" s="48" t="s">
        <v>9</v>
      </c>
      <c r="C100" s="48">
        <v>3</v>
      </c>
      <c r="D100" s="48">
        <v>493403.78188800003</v>
      </c>
      <c r="E100" s="48">
        <v>5180713.1816999903</v>
      </c>
      <c r="F100" s="48">
        <v>0.98603080028519285</v>
      </c>
      <c r="G100" s="48">
        <v>1.1787589803809808</v>
      </c>
      <c r="I100" s="48">
        <v>0.91158889859995162</v>
      </c>
      <c r="J100" s="48">
        <v>1.1380191673007223</v>
      </c>
      <c r="K100" s="48">
        <v>1.3944250871080139</v>
      </c>
      <c r="L100" s="48">
        <v>0.92405152060590534</v>
      </c>
      <c r="M100" s="48">
        <v>1.0607905341678807</v>
      </c>
      <c r="N100" s="48">
        <v>0.98697372552192331</v>
      </c>
      <c r="O100" s="48">
        <v>1.174840212651574</v>
      </c>
      <c r="P100" s="48">
        <v>0.88816180301050096</v>
      </c>
      <c r="Q100" s="12">
        <f t="shared" si="11"/>
        <v>1.0643640729632646</v>
      </c>
      <c r="R100" s="12">
        <f t="shared" si="12"/>
        <v>1.0607905341678807</v>
      </c>
      <c r="S100" s="12">
        <f t="shared" si="13"/>
        <v>0.15841919149873254</v>
      </c>
      <c r="T100" s="11" t="s">
        <v>8</v>
      </c>
      <c r="U100" s="11" t="s">
        <v>14</v>
      </c>
      <c r="V100" s="11" t="s">
        <v>21</v>
      </c>
      <c r="W100" s="11" t="s">
        <v>31</v>
      </c>
      <c r="X100" s="11" t="s">
        <v>36</v>
      </c>
      <c r="Y100" s="11" t="s">
        <v>41</v>
      </c>
      <c r="Z100" s="11" t="s">
        <v>31</v>
      </c>
      <c r="AA100" s="11" t="s">
        <v>36</v>
      </c>
      <c r="AB100" s="11" t="s">
        <v>18</v>
      </c>
      <c r="AC100" s="11" t="s">
        <v>31</v>
      </c>
      <c r="AD100" s="11" t="s">
        <v>25</v>
      </c>
      <c r="AH100">
        <f t="shared" si="14"/>
        <v>1.1906994063149687</v>
      </c>
      <c r="AI100">
        <f t="shared" si="15"/>
        <v>1.0034935439524768</v>
      </c>
      <c r="AJ100">
        <f t="shared" si="16"/>
        <v>1.0289905014930347</v>
      </c>
      <c r="AK100">
        <f t="shared" si="17"/>
        <v>8.3008306029179302E-2</v>
      </c>
      <c r="AL100">
        <f t="shared" si="18"/>
        <v>2.2058589892524738E-2</v>
      </c>
      <c r="AM100">
        <f t="shared" si="19"/>
        <v>1.6365607181105135E-2</v>
      </c>
    </row>
    <row r="101" spans="1:39" x14ac:dyDescent="0.4">
      <c r="A101" s="48">
        <v>100</v>
      </c>
      <c r="B101" s="48" t="s">
        <v>9</v>
      </c>
      <c r="C101" s="48">
        <v>4</v>
      </c>
      <c r="D101" s="48">
        <v>493435.68717500003</v>
      </c>
      <c r="E101" s="48">
        <v>5180709.8130599903</v>
      </c>
      <c r="F101" s="48">
        <v>1.0680930096638159</v>
      </c>
      <c r="G101" s="48">
        <v>1.2591639182360472</v>
      </c>
      <c r="H101" s="48">
        <v>1.0397684433565451</v>
      </c>
      <c r="I101" s="48">
        <v>1.1517385074060535</v>
      </c>
      <c r="J101" s="48">
        <v>1.2447727986154982</v>
      </c>
      <c r="K101" s="48">
        <v>1.0632591093117409</v>
      </c>
      <c r="L101" s="48">
        <v>1.2840178592299969</v>
      </c>
      <c r="M101" s="48">
        <v>0.84472262711137747</v>
      </c>
      <c r="O101" s="48">
        <v>2.3087603305785125</v>
      </c>
      <c r="P101" s="48">
        <v>1.050302969374046</v>
      </c>
      <c r="Q101" s="12">
        <f t="shared" si="11"/>
        <v>1.2314599572883631</v>
      </c>
      <c r="R101" s="12">
        <f t="shared" si="12"/>
        <v>1.1517385074060535</v>
      </c>
      <c r="S101" s="12">
        <f t="shared" si="13"/>
        <v>0.40065893174558764</v>
      </c>
      <c r="T101" s="11" t="s">
        <v>8</v>
      </c>
      <c r="U101" s="11" t="s">
        <v>14</v>
      </c>
      <c r="V101" s="11" t="s">
        <v>18</v>
      </c>
      <c r="W101" s="11" t="s">
        <v>31</v>
      </c>
      <c r="X101" s="11" t="s">
        <v>36</v>
      </c>
      <c r="Y101" s="11" t="s">
        <v>43</v>
      </c>
      <c r="Z101" s="11" t="s">
        <v>31</v>
      </c>
      <c r="AA101" s="11" t="s">
        <v>36</v>
      </c>
      <c r="AC101" s="11" t="s">
        <v>41</v>
      </c>
      <c r="AD101" s="11" t="s">
        <v>25</v>
      </c>
      <c r="AH101">
        <f t="shared" si="14"/>
        <v>1.0515137763341431</v>
      </c>
      <c r="AI101">
        <f t="shared" si="15"/>
        <v>1.5815055657381876</v>
      </c>
      <c r="AJ101">
        <f t="shared" si="16"/>
        <v>1.0465994650336405</v>
      </c>
      <c r="AK101">
        <f t="shared" si="17"/>
        <v>2.7590569350929958E-4</v>
      </c>
      <c r="AL101">
        <f t="shared" si="18"/>
        <v>0.40104907646695809</v>
      </c>
      <c r="AM101">
        <f t="shared" si="19"/>
        <v>4.0020321888418975E-2</v>
      </c>
    </row>
    <row r="102" spans="1:39" x14ac:dyDescent="0.4">
      <c r="A102" s="48">
        <v>101</v>
      </c>
      <c r="B102" s="48" t="s">
        <v>9</v>
      </c>
      <c r="C102" s="48">
        <v>5</v>
      </c>
      <c r="D102" s="48">
        <v>493467.584636999</v>
      </c>
      <c r="E102" s="48">
        <v>5180699.2216499904</v>
      </c>
      <c r="F102" s="48">
        <v>0.92117426932864677</v>
      </c>
      <c r="G102" s="48">
        <v>0.96629689044211409</v>
      </c>
      <c r="H102" s="48">
        <v>1.476361101014269</v>
      </c>
      <c r="I102" s="48">
        <v>1.2117758177135494</v>
      </c>
      <c r="J102" s="48">
        <v>1.1299624053008319</v>
      </c>
      <c r="K102" s="48">
        <v>1.0900565439249759</v>
      </c>
      <c r="L102" s="48">
        <v>1.3019472170924993</v>
      </c>
      <c r="M102" s="48">
        <v>1.1873445940152614</v>
      </c>
      <c r="N102" s="48">
        <v>0.97697756788665879</v>
      </c>
      <c r="O102" s="48">
        <v>1.2773430499970135</v>
      </c>
      <c r="P102" s="48">
        <v>1.2981620771909299</v>
      </c>
      <c r="Q102" s="12">
        <f t="shared" si="11"/>
        <v>1.1670365030824319</v>
      </c>
      <c r="R102" s="12">
        <f t="shared" si="12"/>
        <v>1.1771905485488467</v>
      </c>
      <c r="S102" s="12">
        <f t="shared" si="13"/>
        <v>0.17024262530407508</v>
      </c>
      <c r="T102" s="11" t="s">
        <v>8</v>
      </c>
      <c r="U102" s="11" t="s">
        <v>14</v>
      </c>
      <c r="V102" s="11" t="s">
        <v>19</v>
      </c>
      <c r="W102" s="11" t="s">
        <v>31</v>
      </c>
      <c r="X102" s="11" t="s">
        <v>36</v>
      </c>
      <c r="Y102" s="11" t="s">
        <v>46</v>
      </c>
      <c r="Z102" s="11" t="s">
        <v>31</v>
      </c>
      <c r="AA102" s="11" t="s">
        <v>36</v>
      </c>
      <c r="AB102" s="11" t="s">
        <v>19</v>
      </c>
      <c r="AC102" s="11" t="s">
        <v>31</v>
      </c>
      <c r="AD102" s="11" t="s">
        <v>25</v>
      </c>
      <c r="AH102">
        <f t="shared" si="14"/>
        <v>1.1811317376086345</v>
      </c>
      <c r="AI102">
        <f t="shared" si="15"/>
        <v>1.263688694934354</v>
      </c>
      <c r="AJ102">
        <f t="shared" si="16"/>
        <v>1.2051563588356744</v>
      </c>
      <c r="AK102">
        <f t="shared" si="17"/>
        <v>6.8566996468141017E-2</v>
      </c>
      <c r="AL102">
        <f t="shared" si="18"/>
        <v>2.1725513756224034E-3</v>
      </c>
      <c r="AM102">
        <f t="shared" si="19"/>
        <v>7.3107266304974321E-3</v>
      </c>
    </row>
    <row r="103" spans="1:39" x14ac:dyDescent="0.4">
      <c r="A103" s="48">
        <v>102</v>
      </c>
      <c r="B103" s="48" t="s">
        <v>9</v>
      </c>
      <c r="C103" s="48">
        <v>6</v>
      </c>
      <c r="D103" s="48">
        <v>493499.50784600002</v>
      </c>
      <c r="E103" s="48">
        <v>5180712.2994100004</v>
      </c>
      <c r="F103" s="48">
        <v>0.72737902642092456</v>
      </c>
      <c r="G103" s="48">
        <v>1.0447507506225364</v>
      </c>
      <c r="H103" s="48">
        <v>1.0676846464565826</v>
      </c>
      <c r="I103" s="48">
        <v>1.06964650741009</v>
      </c>
      <c r="J103" s="48">
        <v>1.0111246541970413</v>
      </c>
      <c r="K103" s="48">
        <v>1.1133412604042805</v>
      </c>
      <c r="L103" s="48">
        <v>0.913018069613596</v>
      </c>
      <c r="M103" s="48">
        <v>1.0649061133499094</v>
      </c>
      <c r="N103" s="48">
        <v>0.85871390154376048</v>
      </c>
      <c r="O103" s="48">
        <v>0.65641240069290963</v>
      </c>
      <c r="P103" s="48">
        <v>0.83549174259941317</v>
      </c>
      <c r="Q103" s="12">
        <f t="shared" si="11"/>
        <v>0.94204264302827667</v>
      </c>
      <c r="R103" s="12">
        <f t="shared" si="12"/>
        <v>0.97658364861265901</v>
      </c>
      <c r="S103" s="12">
        <f t="shared" si="13"/>
        <v>0.15447747102758461</v>
      </c>
      <c r="T103" s="11" t="s">
        <v>8</v>
      </c>
      <c r="U103" s="11" t="s">
        <v>14</v>
      </c>
      <c r="V103" s="11" t="s">
        <v>14</v>
      </c>
      <c r="W103" s="11" t="s">
        <v>31</v>
      </c>
      <c r="X103" s="11" t="s">
        <v>36</v>
      </c>
      <c r="Y103" s="11" t="s">
        <v>29</v>
      </c>
      <c r="Z103" s="11" t="s">
        <v>31</v>
      </c>
      <c r="AA103" s="11" t="s">
        <v>36</v>
      </c>
      <c r="AB103" s="11" t="s">
        <v>14</v>
      </c>
      <c r="AC103" s="11" t="s">
        <v>31</v>
      </c>
      <c r="AD103" s="11" t="s">
        <v>25</v>
      </c>
      <c r="AH103">
        <f t="shared" si="14"/>
        <v>1.013246602801541</v>
      </c>
      <c r="AI103">
        <f t="shared" si="15"/>
        <v>0.87969232590553181</v>
      </c>
      <c r="AJ103">
        <f t="shared" si="16"/>
        <v>0.97050750338212133</v>
      </c>
      <c r="AK103">
        <f t="shared" si="17"/>
        <v>1.8431398417812384E-2</v>
      </c>
      <c r="AL103">
        <f t="shared" si="18"/>
        <v>4.3523560633858427E-2</v>
      </c>
      <c r="AM103">
        <f t="shared" si="19"/>
        <v>1.4395053081952991E-2</v>
      </c>
    </row>
    <row r="104" spans="1:39" x14ac:dyDescent="0.4">
      <c r="A104" s="48">
        <v>103</v>
      </c>
      <c r="B104" s="48" t="s">
        <v>10</v>
      </c>
      <c r="C104" s="48">
        <v>1</v>
      </c>
      <c r="D104" s="48">
        <v>493531.398579998</v>
      </c>
      <c r="E104" s="48">
        <v>5180695.3743799804</v>
      </c>
      <c r="F104" s="48">
        <v>0.92374284481207447</v>
      </c>
      <c r="G104" s="48">
        <v>0.93980330938642187</v>
      </c>
      <c r="H104" s="48">
        <v>1.0198937841536382</v>
      </c>
      <c r="I104" s="48">
        <v>1.0849807838681402</v>
      </c>
      <c r="J104" s="48">
        <v>0.96918098111816831</v>
      </c>
      <c r="K104" s="48">
        <v>0.97265245446920223</v>
      </c>
      <c r="L104" s="48">
        <v>1.0553779350751706</v>
      </c>
      <c r="M104" s="48">
        <v>0.95663265306122447</v>
      </c>
      <c r="N104" s="48">
        <v>1.213139454942737</v>
      </c>
      <c r="O104" s="48">
        <v>0.34266817750761136</v>
      </c>
      <c r="P104" s="48">
        <v>0.96242288278182841</v>
      </c>
      <c r="Q104" s="12">
        <f t="shared" si="11"/>
        <v>0.9491359328342015</v>
      </c>
      <c r="R104" s="12">
        <f t="shared" si="12"/>
        <v>0.96580193194999842</v>
      </c>
      <c r="S104" s="12">
        <f t="shared" si="13"/>
        <v>0.21775406757069693</v>
      </c>
      <c r="T104" s="11" t="s">
        <v>8</v>
      </c>
      <c r="U104" s="11" t="s">
        <v>14</v>
      </c>
      <c r="V104" s="11" t="s">
        <v>8</v>
      </c>
      <c r="W104" s="11" t="s">
        <v>36</v>
      </c>
      <c r="X104" s="11" t="s">
        <v>43</v>
      </c>
      <c r="Y104" s="11" t="s">
        <v>31</v>
      </c>
      <c r="Z104" s="11" t="s">
        <v>36</v>
      </c>
      <c r="AA104" s="11" t="s">
        <v>43</v>
      </c>
      <c r="AB104" s="11" t="s">
        <v>8</v>
      </c>
      <c r="AC104" s="11" t="s">
        <v>36</v>
      </c>
      <c r="AD104" s="11" t="s">
        <v>18</v>
      </c>
      <c r="AH104">
        <f t="shared" si="14"/>
        <v>1.0685618978551925</v>
      </c>
      <c r="AI104">
        <f t="shared" si="15"/>
        <v>0.82767563215030748</v>
      </c>
      <c r="AJ104">
        <f t="shared" si="16"/>
        <v>0.96274550565374051</v>
      </c>
      <c r="AK104">
        <f t="shared" si="17"/>
        <v>1.623493831764004E-2</v>
      </c>
      <c r="AL104">
        <f t="shared" si="18"/>
        <v>0.17664325545840476</v>
      </c>
      <c r="AM104">
        <f t="shared" si="19"/>
        <v>3.9443198394281514E-5</v>
      </c>
    </row>
    <row r="105" spans="1:39" x14ac:dyDescent="0.4">
      <c r="A105" s="48">
        <v>104</v>
      </c>
      <c r="B105" s="48" t="s">
        <v>10</v>
      </c>
      <c r="C105" s="48">
        <v>1</v>
      </c>
      <c r="D105" s="48">
        <v>493561.31900000002</v>
      </c>
      <c r="E105" s="48">
        <v>5180707.22915</v>
      </c>
      <c r="F105" s="48">
        <v>1.1990903593186217</v>
      </c>
      <c r="G105" s="48">
        <v>0.83413705005964855</v>
      </c>
      <c r="H105" s="48">
        <v>1.2573773671339257</v>
      </c>
      <c r="I105" s="48">
        <v>1.1215531698412236</v>
      </c>
      <c r="J105" s="48">
        <v>0.95784842708987161</v>
      </c>
      <c r="K105" s="48">
        <v>0.87336084974213779</v>
      </c>
      <c r="L105" s="48">
        <v>1.2730382024476927</v>
      </c>
      <c r="M105" s="48">
        <v>0.85909363745498202</v>
      </c>
      <c r="N105" s="48">
        <v>1.0686123594675034</v>
      </c>
      <c r="O105" s="48">
        <v>1.0953911615724479</v>
      </c>
      <c r="P105" s="48">
        <v>0.94896242288278176</v>
      </c>
      <c r="Q105" s="12">
        <f t="shared" si="11"/>
        <v>1.0444059097282576</v>
      </c>
      <c r="R105" s="12">
        <f t="shared" si="12"/>
        <v>1.0565091345978805</v>
      </c>
      <c r="S105" s="12">
        <f t="shared" si="13"/>
        <v>0.15972028514726735</v>
      </c>
      <c r="T105" s="11" t="s">
        <v>8</v>
      </c>
      <c r="U105" s="11" t="s">
        <v>14</v>
      </c>
      <c r="V105" s="11" t="s">
        <v>8</v>
      </c>
      <c r="W105" s="11" t="s">
        <v>36</v>
      </c>
      <c r="X105" s="11" t="s">
        <v>43</v>
      </c>
      <c r="Y105" s="11" t="s">
        <v>31</v>
      </c>
      <c r="Z105" s="11" t="s">
        <v>36</v>
      </c>
      <c r="AA105" s="11" t="s">
        <v>43</v>
      </c>
      <c r="AB105" s="11" t="s">
        <v>8</v>
      </c>
      <c r="AC105" s="11" t="s">
        <v>36</v>
      </c>
      <c r="AD105" s="11" t="s">
        <v>18</v>
      </c>
      <c r="AH105">
        <f t="shared" si="14"/>
        <v>1.0664501921145222</v>
      </c>
      <c r="AI105">
        <f t="shared" si="15"/>
        <v>1.1633275112871215</v>
      </c>
      <c r="AJ105">
        <f t="shared" si="16"/>
        <v>0.92196816247587832</v>
      </c>
      <c r="AK105">
        <f t="shared" si="17"/>
        <v>3.6870677633176419E-2</v>
      </c>
      <c r="AL105">
        <f t="shared" si="18"/>
        <v>9.1984394853615731E-3</v>
      </c>
      <c r="AM105">
        <f t="shared" si="19"/>
        <v>2.9846446901446045E-3</v>
      </c>
    </row>
    <row r="106" spans="1:39" x14ac:dyDescent="0.4">
      <c r="A106" s="48">
        <v>105</v>
      </c>
      <c r="B106" s="48" t="s">
        <v>10</v>
      </c>
      <c r="C106" s="48">
        <v>2</v>
      </c>
      <c r="D106" s="48">
        <v>493595.221616</v>
      </c>
      <c r="E106" s="48">
        <v>5180699.9730599904</v>
      </c>
      <c r="G106" s="48">
        <v>0.88753496536569521</v>
      </c>
      <c r="H106" s="48">
        <v>0.99143360965702099</v>
      </c>
      <c r="I106" s="48">
        <v>0.92368718419197748</v>
      </c>
      <c r="J106" s="48">
        <v>0.86230964467005078</v>
      </c>
      <c r="K106" s="48">
        <v>1.1195635022796546</v>
      </c>
      <c r="L106" s="48">
        <v>1.1962169316103317</v>
      </c>
      <c r="N106" s="48">
        <v>0.91970682362935763</v>
      </c>
      <c r="O106" s="48">
        <v>0.67530004856102477</v>
      </c>
      <c r="P106" s="48">
        <v>0.68904593639575973</v>
      </c>
      <c r="Q106" s="12">
        <f t="shared" si="11"/>
        <v>0.91831096070676344</v>
      </c>
      <c r="R106" s="12">
        <f t="shared" si="12"/>
        <v>0.91900889216806059</v>
      </c>
      <c r="S106" s="12">
        <f t="shared" si="13"/>
        <v>0.17277592144034251</v>
      </c>
      <c r="U106" s="11" t="s">
        <v>14</v>
      </c>
      <c r="V106" s="11" t="s">
        <v>8</v>
      </c>
      <c r="W106" s="11" t="s">
        <v>36</v>
      </c>
      <c r="X106" s="11" t="s">
        <v>45</v>
      </c>
      <c r="Y106" s="11" t="s">
        <v>31</v>
      </c>
      <c r="Z106" s="11" t="s">
        <v>36</v>
      </c>
      <c r="AA106" s="11" t="s">
        <v>45</v>
      </c>
      <c r="AB106" s="11" t="s">
        <v>8</v>
      </c>
      <c r="AC106" s="11" t="s">
        <v>36</v>
      </c>
      <c r="AD106" s="11" t="s">
        <v>23</v>
      </c>
      <c r="AH106">
        <f t="shared" si="14"/>
        <v>1.0102346451886779</v>
      </c>
      <c r="AI106">
        <f t="shared" si="15"/>
        <v>0.93173472145444458</v>
      </c>
      <c r="AJ106">
        <f t="shared" si="16"/>
        <v>0.77567779053290531</v>
      </c>
      <c r="AK106">
        <f t="shared" si="17"/>
        <v>1.0250782203078984E-2</v>
      </c>
      <c r="AL106">
        <f t="shared" si="18"/>
        <v>6.7887171903444621E-2</v>
      </c>
      <c r="AM106">
        <f t="shared" si="19"/>
        <v>1.501015630247915E-2</v>
      </c>
    </row>
    <row r="107" spans="1:39" x14ac:dyDescent="0.4">
      <c r="A107" s="48">
        <v>106</v>
      </c>
      <c r="B107" s="48" t="s">
        <v>10</v>
      </c>
      <c r="C107" s="48">
        <v>3</v>
      </c>
      <c r="D107" s="48">
        <v>493627.13805200002</v>
      </c>
      <c r="E107" s="48">
        <v>5180706.9397900002</v>
      </c>
      <c r="F107" s="48">
        <v>1.0456935205215727</v>
      </c>
      <c r="G107" s="48">
        <v>0.75909244139491994</v>
      </c>
      <c r="H107" s="48">
        <v>1.3375893400585688</v>
      </c>
      <c r="I107" s="48">
        <v>0.89743008657027667</v>
      </c>
      <c r="J107" s="48">
        <v>1.2157422055551055</v>
      </c>
      <c r="K107" s="48">
        <v>0.99595558619086011</v>
      </c>
      <c r="L107" s="48">
        <v>0.99684744300860995</v>
      </c>
      <c r="M107" s="48">
        <v>0.69487485101311086</v>
      </c>
      <c r="N107" s="48">
        <v>1.0102183225136236</v>
      </c>
      <c r="O107" s="48">
        <v>0.82010961311445052</v>
      </c>
      <c r="P107" s="48">
        <v>0.99799528301886808</v>
      </c>
      <c r="Q107" s="12">
        <f t="shared" si="11"/>
        <v>0.97923169935999688</v>
      </c>
      <c r="R107" s="12">
        <f t="shared" si="12"/>
        <v>0.99640151459973503</v>
      </c>
      <c r="S107" s="12">
        <f t="shared" si="13"/>
        <v>0.18761883963140893</v>
      </c>
      <c r="T107" s="11" t="s">
        <v>8</v>
      </c>
      <c r="U107" s="11" t="s">
        <v>14</v>
      </c>
      <c r="V107" s="11" t="s">
        <v>8</v>
      </c>
      <c r="W107" s="11" t="s">
        <v>36</v>
      </c>
      <c r="X107" s="11" t="s">
        <v>41</v>
      </c>
      <c r="Y107" s="11" t="s">
        <v>31</v>
      </c>
      <c r="Z107" s="11" t="s">
        <v>36</v>
      </c>
      <c r="AA107" s="11" t="s">
        <v>56</v>
      </c>
      <c r="AB107" s="11" t="s">
        <v>8</v>
      </c>
      <c r="AC107" s="11" t="s">
        <v>36</v>
      </c>
      <c r="AD107" s="11" t="s">
        <v>17</v>
      </c>
      <c r="AH107">
        <f t="shared" si="14"/>
        <v>1.1145877495876844</v>
      </c>
      <c r="AI107">
        <f t="shared" si="15"/>
        <v>0.90479571423111249</v>
      </c>
      <c r="AJ107">
        <f t="shared" si="16"/>
        <v>0.96953744652902818</v>
      </c>
      <c r="AK107">
        <f t="shared" si="17"/>
        <v>3.7348138426261057E-2</v>
      </c>
      <c r="AL107">
        <f t="shared" si="18"/>
        <v>7.8497544820527593E-3</v>
      </c>
      <c r="AM107">
        <f t="shared" si="19"/>
        <v>6.8433086600155901E-2</v>
      </c>
    </row>
    <row r="108" spans="1:39" x14ac:dyDescent="0.4">
      <c r="A108" s="48">
        <v>107</v>
      </c>
      <c r="B108" s="48" t="s">
        <v>10</v>
      </c>
      <c r="C108" s="48">
        <v>4</v>
      </c>
      <c r="D108" s="48">
        <v>493659.03774300002</v>
      </c>
      <c r="E108" s="48">
        <v>5180698.1273499904</v>
      </c>
      <c r="G108" s="48">
        <v>0.81793283653023674</v>
      </c>
      <c r="H108" s="48">
        <v>0.89434669632000618</v>
      </c>
      <c r="I108" s="48">
        <v>0.74832728221847522</v>
      </c>
      <c r="J108" s="48">
        <v>0.56409602577068374</v>
      </c>
      <c r="K108" s="48">
        <v>0.59574962836238632</v>
      </c>
      <c r="L108" s="48">
        <v>0.69779321010602691</v>
      </c>
      <c r="M108" s="48">
        <v>0.64961872430440626</v>
      </c>
      <c r="N108" s="48">
        <v>0.50072923768239463</v>
      </c>
      <c r="O108" s="48">
        <v>0.55629812917553634</v>
      </c>
      <c r="P108" s="48">
        <v>0.26930894308943087</v>
      </c>
      <c r="Q108" s="12">
        <f t="shared" si="11"/>
        <v>0.62942007135595834</v>
      </c>
      <c r="R108" s="12">
        <f t="shared" si="12"/>
        <v>0.62942007135595834</v>
      </c>
      <c r="S108" s="12">
        <f t="shared" si="13"/>
        <v>0.17699155007805717</v>
      </c>
      <c r="U108" s="11" t="s">
        <v>14</v>
      </c>
      <c r="V108" s="11" t="s">
        <v>8</v>
      </c>
      <c r="W108" s="11" t="s">
        <v>36</v>
      </c>
      <c r="X108" s="11" t="s">
        <v>42</v>
      </c>
      <c r="Y108" s="11" t="s">
        <v>31</v>
      </c>
      <c r="Z108" s="11" t="s">
        <v>36</v>
      </c>
      <c r="AA108" s="11" t="s">
        <v>42</v>
      </c>
      <c r="AB108" s="11" t="s">
        <v>8</v>
      </c>
      <c r="AC108" s="11" t="s">
        <v>36</v>
      </c>
      <c r="AD108" s="11" t="s">
        <v>24</v>
      </c>
      <c r="AH108">
        <f t="shared" si="14"/>
        <v>0.66360852078826238</v>
      </c>
      <c r="AI108">
        <f t="shared" si="15"/>
        <v>0.66747287383334619</v>
      </c>
      <c r="AJ108">
        <f t="shared" si="16"/>
        <v>0.49434123105484029</v>
      </c>
      <c r="AK108">
        <f t="shared" si="17"/>
        <v>4.2187297897033016E-2</v>
      </c>
      <c r="AL108">
        <f t="shared" si="18"/>
        <v>9.9082909983633227E-3</v>
      </c>
      <c r="AM108">
        <f t="shared" si="19"/>
        <v>3.9808180961332651E-2</v>
      </c>
    </row>
    <row r="109" spans="1:39" x14ac:dyDescent="0.4">
      <c r="A109" s="48">
        <v>108</v>
      </c>
      <c r="B109" s="48" t="s">
        <v>10</v>
      </c>
      <c r="C109" s="48">
        <v>5</v>
      </c>
      <c r="D109" s="48">
        <v>493690.954815</v>
      </c>
      <c r="E109" s="48">
        <v>5180705.7611499904</v>
      </c>
      <c r="F109" s="48">
        <v>1.0942887022778898</v>
      </c>
      <c r="G109" s="48">
        <v>0.93222491294490972</v>
      </c>
      <c r="H109" s="48">
        <v>1.2172153747057275</v>
      </c>
      <c r="I109" s="48">
        <v>1.040906370003142</v>
      </c>
      <c r="J109" s="48">
        <v>0.81205152360911803</v>
      </c>
      <c r="K109" s="48">
        <v>0.83789956233961482</v>
      </c>
      <c r="L109" s="48">
        <v>1.0626942465834905</v>
      </c>
      <c r="M109" s="48">
        <v>0.93840484337983676</v>
      </c>
      <c r="N109" s="48">
        <v>0.95036480543877344</v>
      </c>
      <c r="O109" s="48">
        <v>0.75128922599995107</v>
      </c>
      <c r="P109" s="48">
        <v>1.1793372319688109</v>
      </c>
      <c r="Q109" s="12">
        <f t="shared" si="11"/>
        <v>0.98333425447738765</v>
      </c>
      <c r="R109" s="12">
        <f t="shared" si="12"/>
        <v>0.9668495299580806</v>
      </c>
      <c r="S109" s="12">
        <f t="shared" si="13"/>
        <v>0.15003090083713894</v>
      </c>
      <c r="T109" s="11" t="s">
        <v>8</v>
      </c>
      <c r="U109" s="11" t="s">
        <v>14</v>
      </c>
      <c r="V109" s="11" t="s">
        <v>8</v>
      </c>
      <c r="W109" s="11" t="s">
        <v>36</v>
      </c>
      <c r="X109" s="11" t="s">
        <v>29</v>
      </c>
      <c r="Y109" s="11" t="s">
        <v>31</v>
      </c>
      <c r="Z109" s="11" t="s">
        <v>36</v>
      </c>
      <c r="AA109" s="11" t="s">
        <v>29</v>
      </c>
      <c r="AB109" s="11" t="s">
        <v>8</v>
      </c>
      <c r="AC109" s="11" t="s">
        <v>36</v>
      </c>
      <c r="AD109" s="11" t="s">
        <v>14</v>
      </c>
      <c r="AH109">
        <f t="shared" si="14"/>
        <v>1.0018265808280387</v>
      </c>
      <c r="AI109">
        <f t="shared" si="15"/>
        <v>0.95162994752886121</v>
      </c>
      <c r="AJ109">
        <f t="shared" si="16"/>
        <v>0.97659786631925527</v>
      </c>
      <c r="AK109">
        <f t="shared" si="17"/>
        <v>3.7956357122402418E-2</v>
      </c>
      <c r="AL109">
        <f t="shared" si="18"/>
        <v>3.0220981418513482E-2</v>
      </c>
      <c r="AM109">
        <f t="shared" si="19"/>
        <v>3.4818728142258504E-2</v>
      </c>
    </row>
    <row r="110" spans="1:39" x14ac:dyDescent="0.4">
      <c r="A110" s="48">
        <v>109</v>
      </c>
      <c r="B110" s="48" t="s">
        <v>10</v>
      </c>
      <c r="C110" s="48">
        <v>6</v>
      </c>
      <c r="D110" s="48">
        <v>493725.57659200003</v>
      </c>
      <c r="E110" s="48">
        <v>5180706.6988500003</v>
      </c>
      <c r="F110" s="48">
        <v>1.311238897705334</v>
      </c>
      <c r="G110" s="48">
        <v>1.138114951769186</v>
      </c>
      <c r="H110" s="48">
        <v>1.0122449693853104</v>
      </c>
      <c r="I110" s="48">
        <v>0.97338811897591127</v>
      </c>
      <c r="J110" s="48">
        <v>1.8951290923609263</v>
      </c>
      <c r="K110" s="48">
        <v>0.90476941858437243</v>
      </c>
      <c r="L110" s="48">
        <v>1.0919594926167708</v>
      </c>
      <c r="M110" s="48">
        <v>1.126005361930295</v>
      </c>
      <c r="N110" s="48">
        <v>1.1299283230863346</v>
      </c>
      <c r="O110" s="48">
        <v>1.1699465809464888</v>
      </c>
      <c r="P110" s="48">
        <v>1.1101096224116931</v>
      </c>
      <c r="Q110" s="12">
        <f t="shared" si="11"/>
        <v>1.1693486208884203</v>
      </c>
      <c r="R110" s="12">
        <f t="shared" si="12"/>
        <v>1.1279668425083149</v>
      </c>
      <c r="S110" s="12">
        <f t="shared" si="13"/>
        <v>0.26341624989306489</v>
      </c>
      <c r="T110" s="11" t="s">
        <v>8</v>
      </c>
      <c r="U110" s="11" t="s">
        <v>14</v>
      </c>
      <c r="V110" s="11" t="s">
        <v>8</v>
      </c>
      <c r="W110" s="11" t="s">
        <v>36</v>
      </c>
      <c r="X110" s="11" t="s">
        <v>46</v>
      </c>
      <c r="Y110" s="11" t="s">
        <v>31</v>
      </c>
      <c r="Z110" s="11" t="s">
        <v>36</v>
      </c>
      <c r="AA110" s="11" t="s">
        <v>46</v>
      </c>
      <c r="AB110" s="11" t="s">
        <v>8</v>
      </c>
      <c r="AC110" s="11" t="s">
        <v>36</v>
      </c>
      <c r="AD110" s="11" t="s">
        <v>19</v>
      </c>
      <c r="AH110">
        <f t="shared" si="14"/>
        <v>1.0156475703520058</v>
      </c>
      <c r="AI110">
        <f t="shared" si="15"/>
        <v>1.0784313975130571</v>
      </c>
      <c r="AJ110">
        <f t="shared" si="16"/>
        <v>1.3770813589009716</v>
      </c>
      <c r="AK110">
        <f t="shared" si="17"/>
        <v>1.268281633913485E-2</v>
      </c>
      <c r="AL110">
        <f t="shared" si="18"/>
        <v>9.7960642609110932E-3</v>
      </c>
      <c r="AM110">
        <f t="shared" si="19"/>
        <v>0.20134325924095764</v>
      </c>
    </row>
    <row r="111" spans="1:39" x14ac:dyDescent="0.4">
      <c r="A111" s="48">
        <v>110</v>
      </c>
      <c r="B111" s="48" t="s">
        <v>11</v>
      </c>
      <c r="C111" s="48">
        <v>1</v>
      </c>
      <c r="D111" s="48">
        <v>493759.15355300001</v>
      </c>
      <c r="E111" s="48">
        <v>5180683.4043399803</v>
      </c>
      <c r="F111" s="48">
        <v>0.756105521349552</v>
      </c>
      <c r="G111" s="48">
        <v>0.96138838976590446</v>
      </c>
      <c r="H111" s="48">
        <v>0.81942442972348939</v>
      </c>
      <c r="I111" s="48">
        <v>0.69975786924939465</v>
      </c>
      <c r="J111" s="48">
        <v>0.93704636686820264</v>
      </c>
      <c r="K111" s="48">
        <v>0.82421265120093368</v>
      </c>
      <c r="L111" s="48">
        <v>0.6882793017456359</v>
      </c>
      <c r="M111" s="48">
        <v>0.93376785343112478</v>
      </c>
      <c r="N111" s="48">
        <v>1.1456134995655216</v>
      </c>
      <c r="P111" s="48">
        <v>0.97947418988557933</v>
      </c>
      <c r="Q111" s="12">
        <f t="shared" si="11"/>
        <v>0.87450700727853392</v>
      </c>
      <c r="R111" s="12">
        <f t="shared" si="12"/>
        <v>0.87450700727853392</v>
      </c>
      <c r="S111" s="12">
        <f t="shared" si="13"/>
        <v>0.14309622932203966</v>
      </c>
      <c r="T111" s="11" t="s">
        <v>8</v>
      </c>
      <c r="U111" s="11" t="s">
        <v>14</v>
      </c>
      <c r="V111" s="11" t="s">
        <v>8</v>
      </c>
      <c r="W111" s="11" t="s">
        <v>41</v>
      </c>
      <c r="X111" s="11" t="s">
        <v>31</v>
      </c>
      <c r="Y111" s="11" t="s">
        <v>36</v>
      </c>
      <c r="Z111" s="11" t="s">
        <v>56</v>
      </c>
      <c r="AA111" s="11" t="s">
        <v>31</v>
      </c>
      <c r="AB111" s="11" t="s">
        <v>25</v>
      </c>
      <c r="AD111" s="11" t="s">
        <v>21</v>
      </c>
      <c r="AH111">
        <f t="shared" si="14"/>
        <v>0.92975019349664834</v>
      </c>
      <c r="AI111">
        <f t="shared" si="15"/>
        <v>0.69401858549751527</v>
      </c>
      <c r="AJ111">
        <f t="shared" si="16"/>
        <v>0.95009613672830229</v>
      </c>
      <c r="AK111">
        <f t="shared" si="17"/>
        <v>3.4953456946467121E-2</v>
      </c>
      <c r="AL111">
        <f t="shared" si="18"/>
        <v>6.5878755969173215E-5</v>
      </c>
      <c r="AM111">
        <f t="shared" si="19"/>
        <v>6.499896680731232E-4</v>
      </c>
    </row>
    <row r="112" spans="1:39" x14ac:dyDescent="0.4">
      <c r="A112" s="48">
        <v>111</v>
      </c>
      <c r="B112" s="48" t="s">
        <v>11</v>
      </c>
      <c r="C112" s="48">
        <v>1</v>
      </c>
      <c r="D112" s="48">
        <v>493786.67919900001</v>
      </c>
      <c r="E112" s="48">
        <v>5180703.2165999804</v>
      </c>
      <c r="F112" s="48">
        <v>0.74228054154169176</v>
      </c>
      <c r="G112" s="48">
        <v>0.86270493474838361</v>
      </c>
      <c r="H112" s="48">
        <v>0.87097432140667363</v>
      </c>
      <c r="I112" s="48">
        <v>0.5104116222760291</v>
      </c>
      <c r="J112" s="48">
        <v>0.86471148626357941</v>
      </c>
      <c r="K112" s="48">
        <v>0.83044993612894069</v>
      </c>
      <c r="L112" s="48">
        <v>0.72418952618453858</v>
      </c>
      <c r="M112" s="48">
        <v>0.82857736734269649</v>
      </c>
      <c r="N112" s="48">
        <v>0.70799716824454095</v>
      </c>
      <c r="P112" s="48">
        <v>0.58328238274085054</v>
      </c>
      <c r="Q112" s="12">
        <f t="shared" si="11"/>
        <v>0.75255792868779248</v>
      </c>
      <c r="R112" s="12">
        <f t="shared" si="12"/>
        <v>0.75255792868779248</v>
      </c>
      <c r="S112" s="12">
        <f t="shared" si="13"/>
        <v>0.12506195879780804</v>
      </c>
      <c r="T112" s="11" t="s">
        <v>8</v>
      </c>
      <c r="U112" s="11" t="s">
        <v>14</v>
      </c>
      <c r="V112" s="11" t="s">
        <v>25</v>
      </c>
      <c r="W112" s="11" t="s">
        <v>41</v>
      </c>
      <c r="X112" s="11" t="s">
        <v>31</v>
      </c>
      <c r="Y112" s="11" t="s">
        <v>36</v>
      </c>
      <c r="Z112" s="11" t="s">
        <v>56</v>
      </c>
      <c r="AA112" s="11" t="s">
        <v>31</v>
      </c>
      <c r="AB112" s="11" t="s">
        <v>25</v>
      </c>
      <c r="AD112" s="11" t="s">
        <v>21</v>
      </c>
      <c r="AH112">
        <f t="shared" si="14"/>
        <v>0.80314047526005172</v>
      </c>
      <c r="AI112">
        <f t="shared" si="15"/>
        <v>0.61730057423028384</v>
      </c>
      <c r="AJ112">
        <f t="shared" si="16"/>
        <v>0.75885707878237552</v>
      </c>
      <c r="AK112">
        <f t="shared" si="17"/>
        <v>7.1997431029203456E-3</v>
      </c>
      <c r="AL112">
        <f t="shared" si="18"/>
        <v>2.2850496099757978E-2</v>
      </c>
      <c r="AM112">
        <f t="shared" si="19"/>
        <v>2.3446274055102689E-2</v>
      </c>
    </row>
    <row r="113" spans="1:39" x14ac:dyDescent="0.4">
      <c r="A113" s="48">
        <v>112</v>
      </c>
      <c r="B113" s="48" t="s">
        <v>11</v>
      </c>
      <c r="C113" s="48">
        <v>2</v>
      </c>
      <c r="D113" s="48">
        <v>493818.588412999</v>
      </c>
      <c r="E113" s="48">
        <v>5180703.4058999904</v>
      </c>
      <c r="F113" s="48">
        <v>0.99755161679174276</v>
      </c>
      <c r="G113" s="48">
        <v>0.93879696405950019</v>
      </c>
      <c r="H113" s="48">
        <v>0.80975432099582179</v>
      </c>
      <c r="I113" s="48">
        <v>1.049339313856225</v>
      </c>
      <c r="J113" s="48">
        <v>0.96334935245427467</v>
      </c>
      <c r="K113" s="48">
        <v>0.98816414073711922</v>
      </c>
      <c r="L113" s="48">
        <v>1.0653102746693794</v>
      </c>
      <c r="M113" s="48">
        <v>0.89492828933693591</v>
      </c>
      <c r="N113" s="48">
        <v>1.015430887293582</v>
      </c>
      <c r="O113" s="48">
        <v>1.1271989174560215</v>
      </c>
      <c r="P113" s="48">
        <v>1.0054370691608154</v>
      </c>
      <c r="Q113" s="12">
        <f t="shared" si="11"/>
        <v>0.98684192243740165</v>
      </c>
      <c r="R113" s="12">
        <f t="shared" si="12"/>
        <v>0.99285787876443099</v>
      </c>
      <c r="S113" s="12">
        <f t="shared" si="13"/>
        <v>8.585522692208683E-2</v>
      </c>
      <c r="T113" s="11" t="s">
        <v>8</v>
      </c>
      <c r="U113" s="11" t="s">
        <v>14</v>
      </c>
      <c r="V113" s="11" t="s">
        <v>25</v>
      </c>
      <c r="W113" s="11" t="s">
        <v>45</v>
      </c>
      <c r="X113" s="11" t="s">
        <v>31</v>
      </c>
      <c r="Y113" s="11" t="s">
        <v>36</v>
      </c>
      <c r="Z113" s="11" t="s">
        <v>45</v>
      </c>
      <c r="AA113" s="11" t="s">
        <v>31</v>
      </c>
      <c r="AB113" s="11" t="s">
        <v>25</v>
      </c>
      <c r="AC113" s="11" t="s">
        <v>62</v>
      </c>
      <c r="AD113" s="11" t="s">
        <v>8</v>
      </c>
      <c r="AH113">
        <f t="shared" si="14"/>
        <v>0.93778311634217426</v>
      </c>
      <c r="AI113">
        <f t="shared" si="15"/>
        <v>1.0806161686605418</v>
      </c>
      <c r="AJ113">
        <f t="shared" si="16"/>
        <v>0.95457157031734197</v>
      </c>
      <c r="AK113">
        <f t="shared" si="17"/>
        <v>1.2479398195322261E-2</v>
      </c>
      <c r="AL113">
        <f t="shared" si="18"/>
        <v>1.6912322613308901E-3</v>
      </c>
      <c r="AM113">
        <f t="shared" si="19"/>
        <v>3.110834698973261E-3</v>
      </c>
    </row>
    <row r="114" spans="1:39" x14ac:dyDescent="0.4">
      <c r="A114" s="48">
        <v>113</v>
      </c>
      <c r="B114" s="48" t="s">
        <v>11</v>
      </c>
      <c r="C114" s="48">
        <v>3</v>
      </c>
      <c r="D114" s="48">
        <v>493851.846663</v>
      </c>
      <c r="E114" s="48">
        <v>5180685.5506600002</v>
      </c>
      <c r="F114" s="48">
        <v>0.8884627050838193</v>
      </c>
      <c r="G114" s="48">
        <v>0.92308565436368251</v>
      </c>
      <c r="H114" s="48">
        <v>1.0663390064555982</v>
      </c>
      <c r="I114" s="48">
        <v>0.82214765100671128</v>
      </c>
      <c r="J114" s="48">
        <v>0.97485732620891241</v>
      </c>
      <c r="K114" s="48">
        <v>1.0166774432651515</v>
      </c>
      <c r="L114" s="48">
        <v>1.1585739635425065</v>
      </c>
      <c r="M114" s="48">
        <v>0.74604329364254507</v>
      </c>
      <c r="N114" s="48">
        <v>0.77809628057035141</v>
      </c>
      <c r="O114" s="48">
        <v>0.98261409500155228</v>
      </c>
      <c r="P114" s="48">
        <v>0.86245509563416389</v>
      </c>
      <c r="Q114" s="12">
        <f t="shared" si="11"/>
        <v>0.929032046797727</v>
      </c>
      <c r="R114" s="12">
        <f t="shared" si="12"/>
        <v>0.92605885058070481</v>
      </c>
      <c r="S114" s="12">
        <f t="shared" si="13"/>
        <v>0.12569800524510036</v>
      </c>
      <c r="T114" s="11" t="s">
        <v>8</v>
      </c>
      <c r="U114" s="11" t="s">
        <v>14</v>
      </c>
      <c r="V114" s="11" t="s">
        <v>25</v>
      </c>
      <c r="W114" s="11" t="s">
        <v>29</v>
      </c>
      <c r="X114" s="11" t="s">
        <v>31</v>
      </c>
      <c r="Y114" s="11" t="s">
        <v>36</v>
      </c>
      <c r="Z114" s="11" t="s">
        <v>29</v>
      </c>
      <c r="AA114" s="11" t="s">
        <v>31</v>
      </c>
      <c r="AB114" s="11" t="s">
        <v>25</v>
      </c>
      <c r="AC114" s="11" t="s">
        <v>29</v>
      </c>
      <c r="AD114" s="11" t="s">
        <v>8</v>
      </c>
      <c r="AH114">
        <f t="shared" si="14"/>
        <v>0.95370424343036708</v>
      </c>
      <c r="AI114">
        <f t="shared" si="15"/>
        <v>0.98777856985025669</v>
      </c>
      <c r="AJ114">
        <f t="shared" si="16"/>
        <v>0.86111857182854046</v>
      </c>
      <c r="AK114">
        <f t="shared" si="17"/>
        <v>2.3745185179512962E-2</v>
      </c>
      <c r="AL114">
        <f t="shared" si="18"/>
        <v>2.8315669791955322E-2</v>
      </c>
      <c r="AM114">
        <f t="shared" si="19"/>
        <v>1.3090305096733035E-2</v>
      </c>
    </row>
    <row r="115" spans="1:39" x14ac:dyDescent="0.4">
      <c r="A115" s="48">
        <v>114</v>
      </c>
      <c r="B115" s="48" t="s">
        <v>11</v>
      </c>
      <c r="C115" s="48">
        <v>3</v>
      </c>
      <c r="D115" s="48">
        <v>493882.41985800001</v>
      </c>
      <c r="E115" s="48">
        <v>5180716.5640399903</v>
      </c>
      <c r="F115" s="48">
        <v>0.64238939645457138</v>
      </c>
      <c r="H115" s="48">
        <v>0.88738193665150833</v>
      </c>
      <c r="I115" s="48">
        <v>0.48859060402684557</v>
      </c>
      <c r="J115" s="48">
        <v>0.73813045593426441</v>
      </c>
      <c r="K115" s="48">
        <v>0.98905518144112026</v>
      </c>
      <c r="L115" s="48">
        <v>0.84492122385330948</v>
      </c>
      <c r="M115" s="48">
        <v>0.55993704902455665</v>
      </c>
      <c r="N115" s="48">
        <v>0.63990239931450177</v>
      </c>
      <c r="O115" s="48">
        <v>0.57590810307357965</v>
      </c>
      <c r="P115" s="48">
        <v>0.70274118903524463</v>
      </c>
      <c r="Q115" s="12">
        <f t="shared" si="11"/>
        <v>0.70689575388095027</v>
      </c>
      <c r="R115" s="12">
        <f t="shared" si="12"/>
        <v>0.70274118903524463</v>
      </c>
      <c r="S115" s="12">
        <f t="shared" si="13"/>
        <v>0.15891788441032745</v>
      </c>
      <c r="T115" s="11" t="s">
        <v>8</v>
      </c>
      <c r="U115" s="11" t="s">
        <v>14</v>
      </c>
      <c r="V115" s="11" t="s">
        <v>25</v>
      </c>
      <c r="W115" s="11" t="s">
        <v>29</v>
      </c>
      <c r="X115" s="11" t="s">
        <v>31</v>
      </c>
      <c r="Y115" s="11" t="s">
        <v>36</v>
      </c>
      <c r="Z115" s="11" t="s">
        <v>29</v>
      </c>
      <c r="AA115" s="11" t="s">
        <v>31</v>
      </c>
      <c r="AB115" s="11" t="s">
        <v>25</v>
      </c>
      <c r="AC115" s="11" t="s">
        <v>29</v>
      </c>
      <c r="AD115" s="11" t="s">
        <v>8</v>
      </c>
      <c r="AH115">
        <f t="shared" si="14"/>
        <v>0.83877983913571008</v>
      </c>
      <c r="AI115">
        <f t="shared" si="15"/>
        <v>0.63647331031791154</v>
      </c>
      <c r="AJ115">
        <f t="shared" si="16"/>
        <v>0.66693623133135527</v>
      </c>
      <c r="AK115">
        <f t="shared" si="17"/>
        <v>3.2248539228890927E-2</v>
      </c>
      <c r="AL115">
        <f t="shared" si="18"/>
        <v>3.4493985902889657E-2</v>
      </c>
      <c r="AM115">
        <f t="shared" si="19"/>
        <v>8.8997188136550331E-3</v>
      </c>
    </row>
    <row r="116" spans="1:39" x14ac:dyDescent="0.4">
      <c r="A116" s="48">
        <v>115</v>
      </c>
      <c r="B116" s="48" t="s">
        <v>11</v>
      </c>
      <c r="C116" s="48">
        <v>4</v>
      </c>
      <c r="D116" s="48">
        <v>493915.69116500003</v>
      </c>
      <c r="E116" s="48">
        <v>5180711.4881800003</v>
      </c>
      <c r="F116" s="48">
        <v>0.96657761831511635</v>
      </c>
      <c r="G116" s="48">
        <v>0.79963378170804922</v>
      </c>
      <c r="H116" s="48">
        <v>0.93161717932049992</v>
      </c>
      <c r="I116" s="48">
        <v>0.37324692910339485</v>
      </c>
      <c r="J116" s="48">
        <v>0.76607696055873464</v>
      </c>
      <c r="K116" s="48">
        <v>0.88123925625699828</v>
      </c>
      <c r="L116" s="48">
        <v>0.83740136367716711</v>
      </c>
      <c r="M116" s="48">
        <v>0.68778394750126171</v>
      </c>
      <c r="N116" s="48">
        <v>0.80213008752208137</v>
      </c>
      <c r="O116" s="48">
        <v>0.77767428530486493</v>
      </c>
      <c r="P116" s="48">
        <v>0.64950322016893813</v>
      </c>
      <c r="Q116" s="12">
        <f t="shared" si="11"/>
        <v>0.77026223903973701</v>
      </c>
      <c r="R116" s="12">
        <f t="shared" si="12"/>
        <v>0.78865403350645713</v>
      </c>
      <c r="S116" s="12">
        <f t="shared" si="13"/>
        <v>0.16197406369834849</v>
      </c>
      <c r="T116" s="11" t="s">
        <v>8</v>
      </c>
      <c r="U116" s="11" t="s">
        <v>14</v>
      </c>
      <c r="V116" s="11" t="s">
        <v>25</v>
      </c>
      <c r="W116" s="11" t="s">
        <v>42</v>
      </c>
      <c r="X116" s="11" t="s">
        <v>31</v>
      </c>
      <c r="Y116" s="11" t="s">
        <v>36</v>
      </c>
      <c r="Z116" s="11" t="s">
        <v>42</v>
      </c>
      <c r="AA116" s="11" t="s">
        <v>31</v>
      </c>
      <c r="AB116" s="11" t="s">
        <v>25</v>
      </c>
      <c r="AC116" s="11" t="s">
        <v>42</v>
      </c>
      <c r="AD116" s="11" t="s">
        <v>8</v>
      </c>
      <c r="AH116">
        <f t="shared" si="14"/>
        <v>0.8716621743665266</v>
      </c>
      <c r="AI116">
        <f t="shared" si="15"/>
        <v>0.66277419269514226</v>
      </c>
      <c r="AJ116">
        <f t="shared" si="16"/>
        <v>0.70112137607631142</v>
      </c>
      <c r="AK116">
        <f t="shared" si="17"/>
        <v>4.2605171087556201E-3</v>
      </c>
      <c r="AL116">
        <f t="shared" si="18"/>
        <v>6.3761358244916688E-2</v>
      </c>
      <c r="AM116">
        <f t="shared" si="19"/>
        <v>3.5307744878628347E-3</v>
      </c>
    </row>
    <row r="117" spans="1:39" x14ac:dyDescent="0.4">
      <c r="A117" s="48">
        <v>116</v>
      </c>
      <c r="B117" s="48" t="s">
        <v>11</v>
      </c>
      <c r="C117" s="48">
        <v>4</v>
      </c>
      <c r="D117" s="48">
        <v>493946.230398999</v>
      </c>
      <c r="E117" s="48">
        <v>5180709.2763900002</v>
      </c>
      <c r="F117" s="48">
        <v>0.87482659112032879</v>
      </c>
      <c r="G117" s="48">
        <v>1.0808970317527835</v>
      </c>
      <c r="H117" s="48">
        <v>1.1028003736663419</v>
      </c>
      <c r="I117" s="48">
        <v>1.4321501112293256</v>
      </c>
      <c r="J117" s="48">
        <v>0.87128890290302263</v>
      </c>
      <c r="K117" s="48">
        <v>0.98727310003311819</v>
      </c>
      <c r="L117" s="48">
        <v>1.0683798416024366</v>
      </c>
      <c r="M117" s="48">
        <v>0.75089823915431875</v>
      </c>
      <c r="N117" s="48">
        <v>1.0114242353684313</v>
      </c>
      <c r="O117" s="48">
        <v>0.74156337321774024</v>
      </c>
      <c r="P117" s="48">
        <v>0.87158160458267353</v>
      </c>
      <c r="Q117" s="12">
        <f t="shared" si="11"/>
        <v>0.98118940042095626</v>
      </c>
      <c r="R117" s="12">
        <f t="shared" si="12"/>
        <v>0.98423125022703717</v>
      </c>
      <c r="S117" s="12">
        <f t="shared" si="13"/>
        <v>0.19557848047964091</v>
      </c>
      <c r="T117" s="11" t="s">
        <v>8</v>
      </c>
      <c r="U117" s="11" t="s">
        <v>14</v>
      </c>
      <c r="V117" s="11" t="s">
        <v>25</v>
      </c>
      <c r="W117" s="11" t="s">
        <v>42</v>
      </c>
      <c r="X117" s="11" t="s">
        <v>31</v>
      </c>
      <c r="Y117" s="11" t="s">
        <v>36</v>
      </c>
      <c r="Z117" s="11" t="s">
        <v>42</v>
      </c>
      <c r="AA117" s="11" t="s">
        <v>31</v>
      </c>
      <c r="AB117" s="11" t="s">
        <v>25</v>
      </c>
      <c r="AC117" s="11" t="s">
        <v>42</v>
      </c>
      <c r="AD117" s="11" t="s">
        <v>8</v>
      </c>
      <c r="AH117">
        <f t="shared" si="14"/>
        <v>1.0338325696892972</v>
      </c>
      <c r="AI117">
        <f t="shared" si="15"/>
        <v>1.0806977753498341</v>
      </c>
      <c r="AJ117">
        <f t="shared" si="16"/>
        <v>0.83125624888000493</v>
      </c>
      <c r="AK117">
        <f t="shared" si="17"/>
        <v>3.713237823558205E-3</v>
      </c>
      <c r="AL117">
        <f t="shared" si="18"/>
        <v>0.11934130929822429</v>
      </c>
      <c r="AM117">
        <f t="shared" si="19"/>
        <v>4.8430787138734289E-3</v>
      </c>
    </row>
    <row r="118" spans="1:39" x14ac:dyDescent="0.4">
      <c r="A118" s="48">
        <v>117</v>
      </c>
      <c r="B118" s="48" t="s">
        <v>11</v>
      </c>
      <c r="C118" s="48">
        <v>5</v>
      </c>
      <c r="D118" s="48">
        <v>493978.13054300001</v>
      </c>
      <c r="E118" s="48">
        <v>5180700.4656499904</v>
      </c>
      <c r="F118" s="48">
        <v>1.0752887983343007</v>
      </c>
      <c r="G118" s="48">
        <v>1.0661099167449553</v>
      </c>
      <c r="H118" s="48">
        <v>1.0370724224003434</v>
      </c>
      <c r="I118" s="48">
        <v>0.80641466208476509</v>
      </c>
      <c r="J118" s="48">
        <v>0.97650084524731051</v>
      </c>
      <c r="L118" s="48">
        <v>1.5318334131163236</v>
      </c>
      <c r="M118" s="48">
        <v>1.0583781215666475</v>
      </c>
      <c r="N118" s="48">
        <v>0.9293092369999516</v>
      </c>
      <c r="O118" s="48">
        <v>1.0472859966550099</v>
      </c>
      <c r="P118" s="48">
        <v>1.1788407391824991</v>
      </c>
      <c r="Q118" s="12">
        <f t="shared" si="11"/>
        <v>1.0707034152332109</v>
      </c>
      <c r="R118" s="12">
        <f t="shared" si="12"/>
        <v>1.0583781215666475</v>
      </c>
      <c r="S118" s="12">
        <f t="shared" si="13"/>
        <v>0.19000672404822957</v>
      </c>
      <c r="T118" s="11" t="s">
        <v>8</v>
      </c>
      <c r="U118" s="11" t="s">
        <v>14</v>
      </c>
      <c r="V118" s="11" t="s">
        <v>25</v>
      </c>
      <c r="W118" s="11" t="s">
        <v>43</v>
      </c>
      <c r="X118" s="11" t="s">
        <v>31</v>
      </c>
      <c r="Y118" s="11" t="s">
        <v>36</v>
      </c>
      <c r="Z118" s="11" t="s">
        <v>43</v>
      </c>
      <c r="AA118" s="11" t="s">
        <v>31</v>
      </c>
      <c r="AB118" s="11" t="s">
        <v>25</v>
      </c>
      <c r="AC118" s="11" t="s">
        <v>43</v>
      </c>
      <c r="AD118" s="11" t="s">
        <v>8</v>
      </c>
      <c r="AH118">
        <f t="shared" si="14"/>
        <v>0.98319082970014748</v>
      </c>
      <c r="AI118">
        <f t="shared" si="15"/>
        <v>1.1285113572853662</v>
      </c>
      <c r="AJ118">
        <f t="shared" si="16"/>
        <v>1.071239901998819</v>
      </c>
      <c r="AK118">
        <f t="shared" si="17"/>
        <v>5.8064520638196034E-3</v>
      </c>
      <c r="AL118">
        <f t="shared" si="18"/>
        <v>0.1365062604941949</v>
      </c>
      <c r="AM118">
        <f t="shared" si="19"/>
        <v>1.0359427216339884E-2</v>
      </c>
    </row>
    <row r="119" spans="1:39" x14ac:dyDescent="0.4">
      <c r="A119" s="48">
        <v>118</v>
      </c>
      <c r="B119" s="48" t="s">
        <v>11</v>
      </c>
      <c r="C119" s="48">
        <v>6</v>
      </c>
      <c r="D119" s="48">
        <v>494010.040872999</v>
      </c>
      <c r="E119" s="48">
        <v>5180701.7671800004</v>
      </c>
      <c r="F119" s="48">
        <v>0.81709030249651959</v>
      </c>
      <c r="G119" s="48">
        <v>1.1076986777044724</v>
      </c>
      <c r="H119" s="48">
        <v>1.0783322615204798</v>
      </c>
      <c r="I119" s="48">
        <v>2.1264916467780428</v>
      </c>
      <c r="J119" s="48">
        <v>0.90252244560428929</v>
      </c>
      <c r="K119" s="48">
        <v>0.98370893721711439</v>
      </c>
      <c r="M119" s="48">
        <v>0.94833268996644549</v>
      </c>
      <c r="N119" s="48">
        <v>1.1976877653941322</v>
      </c>
      <c r="O119" s="48">
        <v>1.2717808219178082</v>
      </c>
      <c r="P119" s="48">
        <v>1.1286449399656959</v>
      </c>
      <c r="Q119" s="12">
        <f t="shared" si="11"/>
        <v>1.1562290488564999</v>
      </c>
      <c r="R119" s="12">
        <f t="shared" si="12"/>
        <v>1.1076986777044724</v>
      </c>
      <c r="S119" s="12">
        <f t="shared" si="13"/>
        <v>0.36788143479492508</v>
      </c>
      <c r="T119" s="11" t="s">
        <v>8</v>
      </c>
      <c r="U119" s="11" t="s">
        <v>14</v>
      </c>
      <c r="V119" s="11" t="s">
        <v>25</v>
      </c>
      <c r="W119" s="11" t="s">
        <v>46</v>
      </c>
      <c r="X119" s="11" t="s">
        <v>31</v>
      </c>
      <c r="Y119" s="11" t="s">
        <v>36</v>
      </c>
      <c r="Z119" s="11" t="s">
        <v>46</v>
      </c>
      <c r="AA119" s="11" t="s">
        <v>31</v>
      </c>
      <c r="AB119" s="11" t="s">
        <v>25</v>
      </c>
      <c r="AC119" s="11" t="s">
        <v>46</v>
      </c>
      <c r="AD119" s="11" t="s">
        <v>8</v>
      </c>
      <c r="AH119">
        <f t="shared" si="14"/>
        <v>1.0865763213772421</v>
      </c>
      <c r="AI119">
        <f t="shared" si="15"/>
        <v>1.6991362343479255</v>
      </c>
      <c r="AJ119">
        <f t="shared" si="16"/>
        <v>0.9931666918454769</v>
      </c>
      <c r="AK119">
        <f t="shared" si="17"/>
        <v>1.1497708119193845E-2</v>
      </c>
      <c r="AL119">
        <f t="shared" si="18"/>
        <v>0.3652652970666308</v>
      </c>
      <c r="AM119">
        <f t="shared" si="19"/>
        <v>1.4290411407422838E-2</v>
      </c>
    </row>
    <row r="120" spans="1:39" x14ac:dyDescent="0.4">
      <c r="A120" s="48">
        <v>119</v>
      </c>
      <c r="B120" s="48" t="s">
        <v>11</v>
      </c>
      <c r="C120" s="48">
        <v>7</v>
      </c>
      <c r="D120" s="48">
        <v>494044.226517</v>
      </c>
      <c r="E120" s="48">
        <v>5180700.4701500004</v>
      </c>
      <c r="F120" s="48">
        <v>1.0400275451904823</v>
      </c>
      <c r="G120" s="48">
        <v>1.0356114920413093</v>
      </c>
      <c r="H120" s="48">
        <v>1.0732471681683076</v>
      </c>
      <c r="I120" s="48">
        <v>1.4176610978520285</v>
      </c>
      <c r="J120" s="48">
        <v>1.1787037942580452</v>
      </c>
      <c r="K120" s="48">
        <v>1.1948855840653536</v>
      </c>
      <c r="M120" s="48">
        <v>0.75251655432490994</v>
      </c>
      <c r="N120" s="48">
        <v>1.2818050722919916</v>
      </c>
      <c r="O120" s="48">
        <v>1.1331506849315069</v>
      </c>
      <c r="P120" s="48">
        <v>1.2427263018220667</v>
      </c>
      <c r="Q120" s="12">
        <f t="shared" si="11"/>
        <v>1.1350335294946001</v>
      </c>
      <c r="R120" s="12">
        <f t="shared" si="12"/>
        <v>1.1350335294946001</v>
      </c>
      <c r="S120" s="12">
        <f t="shared" si="13"/>
        <v>0.1787482824379652</v>
      </c>
      <c r="T120" s="11" t="s">
        <v>8</v>
      </c>
      <c r="U120" s="11" t="s">
        <v>14</v>
      </c>
      <c r="V120" s="11" t="s">
        <v>25</v>
      </c>
      <c r="W120" s="11" t="s">
        <v>46</v>
      </c>
      <c r="X120" s="11" t="s">
        <v>31</v>
      </c>
      <c r="Y120" s="11" t="s">
        <v>36</v>
      </c>
      <c r="Z120" s="11" t="s">
        <v>46</v>
      </c>
      <c r="AA120" s="11" t="s">
        <v>31</v>
      </c>
      <c r="AB120" s="11" t="s">
        <v>25</v>
      </c>
      <c r="AC120" s="11" t="s">
        <v>46</v>
      </c>
      <c r="AD120" s="11" t="s">
        <v>8</v>
      </c>
      <c r="AH120">
        <f t="shared" si="14"/>
        <v>1.1833126081752177</v>
      </c>
      <c r="AI120">
        <f t="shared" si="15"/>
        <v>1.2754058913917676</v>
      </c>
      <c r="AJ120">
        <f t="shared" si="16"/>
        <v>1.0579822168016739</v>
      </c>
      <c r="AK120">
        <f t="shared" si="17"/>
        <v>1.0974550171331197E-2</v>
      </c>
      <c r="AL120">
        <f t="shared" si="18"/>
        <v>4.0473087530103591E-2</v>
      </c>
      <c r="AM120">
        <f t="shared" si="19"/>
        <v>7.1006673582972413E-2</v>
      </c>
    </row>
    <row r="121" spans="1:39" x14ac:dyDescent="0.4">
      <c r="A121" s="48">
        <v>120</v>
      </c>
      <c r="B121" s="48" t="s">
        <v>11</v>
      </c>
      <c r="C121" s="48">
        <v>7</v>
      </c>
      <c r="D121" s="48">
        <v>494073.852491998</v>
      </c>
      <c r="E121" s="48">
        <v>5180695.25875</v>
      </c>
      <c r="F121" s="48">
        <v>1.0065416309837396</v>
      </c>
      <c r="G121" s="48">
        <v>1.140045491784097</v>
      </c>
      <c r="H121" s="48">
        <v>1.0227744969588257</v>
      </c>
      <c r="I121" s="48">
        <v>1.6408114558472553</v>
      </c>
      <c r="J121" s="48">
        <v>0.74306101304945904</v>
      </c>
      <c r="K121" s="48">
        <v>0.9783626929931083</v>
      </c>
      <c r="M121" s="48">
        <v>0.77517296671318681</v>
      </c>
      <c r="N121" s="48">
        <v>0.79812343559693055</v>
      </c>
      <c r="O121" s="48">
        <v>1.0276712328767124</v>
      </c>
      <c r="P121" s="48">
        <v>0.91721414932522183</v>
      </c>
      <c r="Q121" s="12">
        <f t="shared" si="11"/>
        <v>1.0049778566128538</v>
      </c>
      <c r="R121" s="12">
        <f t="shared" si="12"/>
        <v>1.0049778566128538</v>
      </c>
      <c r="S121" s="12">
        <f t="shared" si="13"/>
        <v>0.25733076298791446</v>
      </c>
      <c r="T121" s="11" t="s">
        <v>8</v>
      </c>
      <c r="U121" s="11" t="s">
        <v>14</v>
      </c>
      <c r="V121" s="11" t="s">
        <v>25</v>
      </c>
      <c r="W121" s="11" t="s">
        <v>46</v>
      </c>
      <c r="X121" s="11" t="s">
        <v>31</v>
      </c>
      <c r="Y121" s="11" t="s">
        <v>36</v>
      </c>
      <c r="Z121" s="11" t="s">
        <v>46</v>
      </c>
      <c r="AA121" s="11" t="s">
        <v>31</v>
      </c>
      <c r="AB121" s="11" t="s">
        <v>25</v>
      </c>
      <c r="AC121" s="11" t="s">
        <v>46</v>
      </c>
      <c r="AD121" s="11" t="s">
        <v>8</v>
      </c>
      <c r="AH121">
        <f t="shared" si="14"/>
        <v>0.93308687518295486</v>
      </c>
      <c r="AI121">
        <f t="shared" si="15"/>
        <v>1.3342413443619838</v>
      </c>
      <c r="AJ121">
        <f t="shared" si="16"/>
        <v>0.81181604302928922</v>
      </c>
      <c r="AK121">
        <f t="shared" si="17"/>
        <v>1.415444960154022E-2</v>
      </c>
      <c r="AL121">
        <f t="shared" si="18"/>
        <v>0.18797046651218352</v>
      </c>
      <c r="AM121">
        <f t="shared" si="19"/>
        <v>8.5893650001018802E-3</v>
      </c>
    </row>
    <row r="122" spans="1:39" x14ac:dyDescent="0.4">
      <c r="A122" s="48">
        <v>121</v>
      </c>
      <c r="B122" s="48" t="s">
        <v>11</v>
      </c>
      <c r="C122" s="48">
        <v>8</v>
      </c>
      <c r="D122" s="48">
        <v>494105.779413999</v>
      </c>
      <c r="E122" s="48">
        <v>5180713.4513499904</v>
      </c>
      <c r="F122" s="48">
        <v>0.48710389921382569</v>
      </c>
      <c r="G122" s="48">
        <v>0.65207069652576244</v>
      </c>
      <c r="H122" s="48">
        <v>0.62897613263692786</v>
      </c>
      <c r="I122" s="48">
        <v>0.57273768613974785</v>
      </c>
      <c r="J122" s="48">
        <v>0.63949258974356926</v>
      </c>
      <c r="K122" s="48">
        <v>0.52125881184059053</v>
      </c>
      <c r="L122" s="48">
        <v>0.33987553853518426</v>
      </c>
      <c r="M122" s="48">
        <v>0.61334144965406634</v>
      </c>
      <c r="N122" s="48">
        <v>0.5217356730852315</v>
      </c>
      <c r="O122" s="48">
        <v>0.42146875475140638</v>
      </c>
      <c r="P122" s="48">
        <v>0.49283148321952219</v>
      </c>
      <c r="Q122" s="12">
        <f t="shared" si="11"/>
        <v>0.53553570139507578</v>
      </c>
      <c r="R122" s="12">
        <f t="shared" si="12"/>
        <v>0.52863568724015364</v>
      </c>
      <c r="S122" s="12">
        <f t="shared" si="13"/>
        <v>9.8190632833860161E-2</v>
      </c>
      <c r="T122" s="11" t="s">
        <v>8</v>
      </c>
      <c r="U122" s="11" t="s">
        <v>14</v>
      </c>
      <c r="V122" s="11" t="s">
        <v>25</v>
      </c>
      <c r="W122" s="11" t="s">
        <v>43</v>
      </c>
      <c r="X122" s="11" t="s">
        <v>31</v>
      </c>
      <c r="Y122" s="11" t="s">
        <v>36</v>
      </c>
      <c r="Z122" s="11" t="s">
        <v>43</v>
      </c>
      <c r="AA122" s="11" t="s">
        <v>31</v>
      </c>
      <c r="AB122" s="11" t="s">
        <v>25</v>
      </c>
      <c r="AC122" s="11" t="s">
        <v>43</v>
      </c>
      <c r="AD122" s="11" t="s">
        <v>8</v>
      </c>
      <c r="AH122">
        <f t="shared" si="14"/>
        <v>0.55732353918758326</v>
      </c>
      <c r="AI122">
        <f t="shared" si="15"/>
        <v>0.44469399314211283</v>
      </c>
      <c r="AJ122">
        <f t="shared" si="16"/>
        <v>0.58188850753905264</v>
      </c>
      <c r="AK122">
        <f t="shared" si="17"/>
        <v>3.8506274601744516E-3</v>
      </c>
      <c r="AL122">
        <f t="shared" si="18"/>
        <v>1.3960753720481278E-2</v>
      </c>
      <c r="AM122">
        <f t="shared" si="19"/>
        <v>6.1193357174823548E-3</v>
      </c>
    </row>
    <row r="123" spans="1:39" x14ac:dyDescent="0.4">
      <c r="A123" s="48">
        <v>122</v>
      </c>
      <c r="B123" s="48" t="s">
        <v>9</v>
      </c>
      <c r="C123" s="48">
        <v>1</v>
      </c>
      <c r="D123" s="48">
        <v>493305.31326999801</v>
      </c>
      <c r="E123" s="48">
        <v>5180718.9579600003</v>
      </c>
      <c r="F123" s="48">
        <v>1.3912802425492017</v>
      </c>
      <c r="I123" s="48">
        <v>1.0096090745772215</v>
      </c>
      <c r="J123" s="48">
        <v>1.0745719107488818</v>
      </c>
      <c r="K123" s="48">
        <v>0.68990911939830757</v>
      </c>
      <c r="M123" s="48">
        <v>0.60087456057618083</v>
      </c>
      <c r="N123" s="48">
        <v>1.0101623411174818</v>
      </c>
      <c r="O123" s="48">
        <v>0.58347768950480849</v>
      </c>
      <c r="Q123" s="12">
        <f t="shared" si="11"/>
        <v>0.9085549912102977</v>
      </c>
      <c r="R123" s="12">
        <f t="shared" si="12"/>
        <v>0.9590820328937596</v>
      </c>
      <c r="S123" s="12">
        <f t="shared" si="13"/>
        <v>0.29700442867442262</v>
      </c>
      <c r="T123" s="11" t="s">
        <v>8</v>
      </c>
      <c r="U123" s="11" t="s">
        <v>14</v>
      </c>
      <c r="V123" s="11" t="s">
        <v>20</v>
      </c>
      <c r="W123" s="11" t="s">
        <v>31</v>
      </c>
      <c r="X123" s="11" t="s">
        <v>36</v>
      </c>
      <c r="Y123" s="11" t="s">
        <v>42</v>
      </c>
      <c r="Z123" s="11" t="s">
        <v>31</v>
      </c>
      <c r="AA123" s="11" t="s">
        <v>36</v>
      </c>
      <c r="AB123" s="11" t="s">
        <v>24</v>
      </c>
      <c r="AC123" s="11" t="s">
        <v>31</v>
      </c>
      <c r="AD123" s="11" t="s">
        <v>25</v>
      </c>
      <c r="AH123">
        <f t="shared" si="14"/>
        <v>0.85003573025789469</v>
      </c>
      <c r="AI123">
        <f t="shared" si="15"/>
        <v>0.79654338204101505</v>
      </c>
      <c r="AJ123">
        <f t="shared" si="16"/>
        <v>0.83772323566253126</v>
      </c>
      <c r="AK123">
        <f t="shared" si="17"/>
        <v>5.1281063010755412E-2</v>
      </c>
      <c r="AL123">
        <f t="shared" si="18"/>
        <v>9.0793978671866116E-2</v>
      </c>
      <c r="AM123">
        <f t="shared" si="19"/>
        <v>0.11219458978031938</v>
      </c>
    </row>
    <row r="124" spans="1:39" x14ac:dyDescent="0.4">
      <c r="A124" s="48">
        <v>123</v>
      </c>
      <c r="B124" s="48" t="s">
        <v>9</v>
      </c>
      <c r="C124" s="48">
        <v>1</v>
      </c>
      <c r="D124" s="48">
        <v>493337.243514998</v>
      </c>
      <c r="E124" s="48">
        <v>5180738.1465699803</v>
      </c>
      <c r="F124" s="48">
        <v>1.3247616921622027</v>
      </c>
      <c r="G124" s="48">
        <v>1.4616652432043626</v>
      </c>
      <c r="H124" s="48">
        <v>1.2550307215218588</v>
      </c>
      <c r="I124" s="48">
        <v>0.78416238802114291</v>
      </c>
      <c r="J124" s="48">
        <v>1.2276524351684366</v>
      </c>
      <c r="K124" s="48">
        <v>1.0628329677217172</v>
      </c>
      <c r="L124" s="48">
        <v>1.0026648589261091</v>
      </c>
      <c r="M124" s="48">
        <v>1.0216925319386088</v>
      </c>
      <c r="N124" s="48">
        <v>0.88875336102598945</v>
      </c>
      <c r="O124" s="48">
        <v>0.86536049220476674</v>
      </c>
      <c r="P124" s="48">
        <v>0.91707869892247085</v>
      </c>
      <c r="Q124" s="12">
        <f t="shared" si="11"/>
        <v>1.0737868537106967</v>
      </c>
      <c r="R124" s="12">
        <f t="shared" si="12"/>
        <v>1.0422627498301629</v>
      </c>
      <c r="S124" s="12">
        <f t="shared" si="13"/>
        <v>0.21540028643400846</v>
      </c>
      <c r="T124" s="11" t="s">
        <v>8</v>
      </c>
      <c r="U124" s="11" t="s">
        <v>14</v>
      </c>
      <c r="V124" s="11" t="s">
        <v>20</v>
      </c>
      <c r="W124" s="11" t="s">
        <v>31</v>
      </c>
      <c r="X124" s="11" t="s">
        <v>36</v>
      </c>
      <c r="Y124" s="11" t="s">
        <v>42</v>
      </c>
      <c r="Z124" s="11" t="s">
        <v>31</v>
      </c>
      <c r="AA124" s="11" t="s">
        <v>36</v>
      </c>
      <c r="AB124" s="11" t="s">
        <v>24</v>
      </c>
      <c r="AC124" s="11" t="s">
        <v>31</v>
      </c>
      <c r="AD124" s="11" t="s">
        <v>25</v>
      </c>
      <c r="AH124">
        <f t="shared" si="14"/>
        <v>1.0688723500898551</v>
      </c>
      <c r="AI124">
        <f t="shared" si="15"/>
        <v>0.88406257971733959</v>
      </c>
      <c r="AJ124">
        <f t="shared" si="16"/>
        <v>1.0554745553431719</v>
      </c>
      <c r="AK124">
        <f t="shared" si="17"/>
        <v>3.3567131807496819E-2</v>
      </c>
      <c r="AL124">
        <f t="shared" si="18"/>
        <v>1.2198158505889678E-2</v>
      </c>
      <c r="AM124">
        <f t="shared" si="19"/>
        <v>2.4969930240424709E-2</v>
      </c>
    </row>
    <row r="125" spans="1:39" x14ac:dyDescent="0.4">
      <c r="A125" s="48">
        <v>124</v>
      </c>
      <c r="B125" s="48" t="s">
        <v>9</v>
      </c>
      <c r="C125" s="48">
        <v>2</v>
      </c>
      <c r="D125" s="48">
        <v>493369.149492</v>
      </c>
      <c r="E125" s="48">
        <v>5180735.5554299904</v>
      </c>
      <c r="F125" s="48">
        <v>0.98612523320737755</v>
      </c>
      <c r="G125" s="48">
        <v>1.0557383985797424</v>
      </c>
      <c r="H125" s="48">
        <v>0.81999632181918514</v>
      </c>
      <c r="I125" s="48">
        <v>0.90791301488072951</v>
      </c>
      <c r="J125" s="48">
        <v>0.78050112096370972</v>
      </c>
      <c r="K125" s="48">
        <v>0.50516986706056133</v>
      </c>
      <c r="L125" s="48">
        <v>0.8137170106828121</v>
      </c>
      <c r="M125" s="48">
        <v>1.1163508531252675</v>
      </c>
      <c r="N125" s="48">
        <v>0.17353574609103187</v>
      </c>
      <c r="O125" s="48">
        <v>1.0526252912012424</v>
      </c>
      <c r="P125" s="48">
        <v>0.83342625003427251</v>
      </c>
      <c r="Q125" s="12">
        <f t="shared" si="11"/>
        <v>0.82228173705872087</v>
      </c>
      <c r="R125" s="12">
        <f t="shared" si="12"/>
        <v>0.82785399354649669</v>
      </c>
      <c r="S125" s="12">
        <f t="shared" si="13"/>
        <v>0.27415213191605647</v>
      </c>
      <c r="T125" s="11" t="s">
        <v>8</v>
      </c>
      <c r="U125" s="11" t="s">
        <v>14</v>
      </c>
      <c r="V125" s="11" t="s">
        <v>23</v>
      </c>
      <c r="W125" s="11" t="s">
        <v>31</v>
      </c>
      <c r="X125" s="11" t="s">
        <v>36</v>
      </c>
      <c r="Y125" s="11" t="s">
        <v>45</v>
      </c>
      <c r="Z125" s="11" t="s">
        <v>31</v>
      </c>
      <c r="AA125" s="11" t="s">
        <v>36</v>
      </c>
      <c r="AB125" s="11" t="s">
        <v>22</v>
      </c>
      <c r="AC125" s="11" t="s">
        <v>31</v>
      </c>
      <c r="AD125" s="11" t="s">
        <v>25</v>
      </c>
      <c r="AH125">
        <f t="shared" si="14"/>
        <v>0.49956731165692608</v>
      </c>
      <c r="AI125">
        <f t="shared" si="15"/>
        <v>0.92475177225492811</v>
      </c>
      <c r="AJ125">
        <f t="shared" si="16"/>
        <v>0.91009274137441665</v>
      </c>
      <c r="AK125">
        <f t="shared" si="17"/>
        <v>0.10450136046298208</v>
      </c>
      <c r="AL125">
        <f t="shared" si="18"/>
        <v>1.4481949437498365E-2</v>
      </c>
      <c r="AM125">
        <f t="shared" si="19"/>
        <v>3.2607073819053811E-2</v>
      </c>
    </row>
    <row r="126" spans="1:39" x14ac:dyDescent="0.4">
      <c r="A126" s="48">
        <v>125</v>
      </c>
      <c r="B126" s="48" t="s">
        <v>9</v>
      </c>
      <c r="C126" s="48">
        <v>3</v>
      </c>
      <c r="D126" s="48">
        <v>493401.068692</v>
      </c>
      <c r="E126" s="48">
        <v>5180744.9656400001</v>
      </c>
      <c r="F126" s="48">
        <v>1.027128008020034</v>
      </c>
      <c r="G126" s="48">
        <v>1.0193867408521644</v>
      </c>
      <c r="I126" s="48">
        <v>1.1688920596440162</v>
      </c>
      <c r="J126" s="48">
        <v>1.0856512375122562</v>
      </c>
      <c r="K126" s="48">
        <v>1.0452961672473868</v>
      </c>
      <c r="L126" s="48">
        <v>1.0481778442693852</v>
      </c>
      <c r="M126" s="48">
        <v>1.1719111720826538</v>
      </c>
      <c r="N126" s="48">
        <v>1.0304406591962902</v>
      </c>
      <c r="O126" s="48">
        <v>1.3522489695956035</v>
      </c>
      <c r="P126" s="48">
        <v>1.1659705530219251</v>
      </c>
      <c r="Q126" s="12">
        <f t="shared" si="11"/>
        <v>1.1115103411441716</v>
      </c>
      <c r="R126" s="12">
        <f t="shared" si="12"/>
        <v>1.0856512375122562</v>
      </c>
      <c r="S126" s="12">
        <f t="shared" si="13"/>
        <v>0.10493668373184777</v>
      </c>
      <c r="T126" s="11" t="s">
        <v>8</v>
      </c>
      <c r="U126" s="11" t="s">
        <v>14</v>
      </c>
      <c r="V126" s="11" t="s">
        <v>21</v>
      </c>
      <c r="W126" s="11" t="s">
        <v>31</v>
      </c>
      <c r="X126" s="11" t="s">
        <v>36</v>
      </c>
      <c r="Y126" s="11" t="s">
        <v>41</v>
      </c>
      <c r="Z126" s="11" t="s">
        <v>31</v>
      </c>
      <c r="AA126" s="11" t="s">
        <v>36</v>
      </c>
      <c r="AB126" s="11" t="s">
        <v>18</v>
      </c>
      <c r="AC126" s="11" t="s">
        <v>31</v>
      </c>
      <c r="AD126" s="11" t="s">
        <v>25</v>
      </c>
      <c r="AH126">
        <f t="shared" si="14"/>
        <v>1.0378684132218385</v>
      </c>
      <c r="AI126">
        <f t="shared" si="15"/>
        <v>1.189772957836335</v>
      </c>
      <c r="AJ126">
        <f t="shared" si="16"/>
        <v>1.1411776542056116</v>
      </c>
      <c r="AK126">
        <f t="shared" si="17"/>
        <v>1.1034305972809778E-4</v>
      </c>
      <c r="AL126">
        <f t="shared" si="18"/>
        <v>2.3441821246276806E-2</v>
      </c>
      <c r="AM126">
        <f t="shared" si="19"/>
        <v>2.321209951809284E-3</v>
      </c>
    </row>
    <row r="127" spans="1:39" x14ac:dyDescent="0.4">
      <c r="A127" s="48">
        <v>126</v>
      </c>
      <c r="B127" s="48" t="s">
        <v>9</v>
      </c>
      <c r="C127" s="48">
        <v>4</v>
      </c>
      <c r="D127" s="48">
        <v>493434.17333700001</v>
      </c>
      <c r="E127" s="48">
        <v>5180740.7972900001</v>
      </c>
      <c r="F127" s="48">
        <v>0.79183893910429415</v>
      </c>
      <c r="G127" s="48">
        <v>1.0887013424513599</v>
      </c>
      <c r="H127" s="48">
        <v>0.84290973945635017</v>
      </c>
      <c r="I127" s="48">
        <v>0.64203295519231063</v>
      </c>
      <c r="J127" s="48">
        <v>0.85099625364651843</v>
      </c>
      <c r="K127" s="48">
        <v>0.86842105263157898</v>
      </c>
      <c r="L127" s="48">
        <v>0.82612964304916003</v>
      </c>
      <c r="M127" s="48">
        <v>0.91365857841035703</v>
      </c>
      <c r="O127" s="48">
        <v>1.579834710743802</v>
      </c>
      <c r="P127" s="48">
        <v>0.57110869426140354</v>
      </c>
      <c r="Q127" s="12">
        <f t="shared" si="11"/>
        <v>0.89756319089471348</v>
      </c>
      <c r="R127" s="12">
        <f t="shared" si="12"/>
        <v>0.85099625364651843</v>
      </c>
      <c r="S127" s="12">
        <f t="shared" si="13"/>
        <v>0.27817672915751995</v>
      </c>
      <c r="T127" s="11" t="s">
        <v>8</v>
      </c>
      <c r="U127" s="11" t="s">
        <v>14</v>
      </c>
      <c r="V127" s="11" t="s">
        <v>18</v>
      </c>
      <c r="W127" s="11" t="s">
        <v>31</v>
      </c>
      <c r="X127" s="11" t="s">
        <v>36</v>
      </c>
      <c r="Y127" s="11" t="s">
        <v>43</v>
      </c>
      <c r="Z127" s="11" t="s">
        <v>31</v>
      </c>
      <c r="AA127" s="11" t="s">
        <v>36</v>
      </c>
      <c r="AC127" s="11" t="s">
        <v>41</v>
      </c>
      <c r="AD127" s="11" t="s">
        <v>25</v>
      </c>
      <c r="AH127">
        <f t="shared" si="14"/>
        <v>0.85566539604396463</v>
      </c>
      <c r="AI127">
        <f t="shared" si="15"/>
        <v>1.0159991029950908</v>
      </c>
      <c r="AJ127">
        <f t="shared" si="16"/>
        <v>0.77858784210609311</v>
      </c>
      <c r="AK127">
        <f t="shared" si="17"/>
        <v>3.2541354996230159E-4</v>
      </c>
      <c r="AL127">
        <f t="shared" si="18"/>
        <v>0.24690584204398447</v>
      </c>
      <c r="AM127">
        <f t="shared" si="19"/>
        <v>3.3267339328970968E-2</v>
      </c>
    </row>
    <row r="128" spans="1:39" x14ac:dyDescent="0.4">
      <c r="A128" s="48">
        <v>127</v>
      </c>
      <c r="B128" s="48" t="s">
        <v>9</v>
      </c>
      <c r="C128" s="48">
        <v>5</v>
      </c>
      <c r="D128" s="48">
        <v>493466.070624999</v>
      </c>
      <c r="E128" s="48">
        <v>5180730.2058699904</v>
      </c>
      <c r="F128" s="48">
        <v>0.78194236885932333</v>
      </c>
      <c r="G128" s="48">
        <v>1.1338841938641684</v>
      </c>
      <c r="H128" s="48">
        <v>1.3169057354518159</v>
      </c>
      <c r="I128" s="48">
        <v>1.3171477611292635</v>
      </c>
      <c r="J128" s="48">
        <v>1.0463742669600866</v>
      </c>
      <c r="K128" s="48">
        <v>1.2420355812991311</v>
      </c>
      <c r="L128" s="48">
        <v>1.068865564879965</v>
      </c>
      <c r="M128" s="48">
        <v>1.1328131698533821</v>
      </c>
      <c r="N128" s="48">
        <v>1.0389610389610389</v>
      </c>
      <c r="O128" s="48">
        <v>0.7273759034705215</v>
      </c>
      <c r="P128" s="48">
        <v>1.0926455669594304</v>
      </c>
      <c r="Q128" s="12">
        <f t="shared" si="11"/>
        <v>1.0817228319716479</v>
      </c>
      <c r="R128" s="12">
        <f t="shared" si="12"/>
        <v>1.0871841994655391</v>
      </c>
      <c r="S128" s="12">
        <f t="shared" si="13"/>
        <v>0.18988414428358122</v>
      </c>
      <c r="T128" s="11" t="s">
        <v>8</v>
      </c>
      <c r="U128" s="11" t="s">
        <v>14</v>
      </c>
      <c r="V128" s="11" t="s">
        <v>19</v>
      </c>
      <c r="W128" s="11" t="s">
        <v>31</v>
      </c>
      <c r="X128" s="11" t="s">
        <v>36</v>
      </c>
      <c r="Y128" s="11" t="s">
        <v>46</v>
      </c>
      <c r="Z128" s="11" t="s">
        <v>31</v>
      </c>
      <c r="AA128" s="11" t="s">
        <v>36</v>
      </c>
      <c r="AB128" s="11" t="s">
        <v>19</v>
      </c>
      <c r="AC128" s="11" t="s">
        <v>31</v>
      </c>
      <c r="AD128" s="11" t="s">
        <v>25</v>
      </c>
      <c r="AH128">
        <f t="shared" si="14"/>
        <v>1.1993007852373287</v>
      </c>
      <c r="AI128">
        <f t="shared" si="15"/>
        <v>1.0377964098265833</v>
      </c>
      <c r="AJ128">
        <f t="shared" si="16"/>
        <v>1.0906110012576331</v>
      </c>
      <c r="AK128">
        <f t="shared" si="17"/>
        <v>2.0683010672670425E-2</v>
      </c>
      <c r="AL128">
        <f t="shared" si="18"/>
        <v>8.7681680318359101E-2</v>
      </c>
      <c r="AM128">
        <f t="shared" si="19"/>
        <v>1.8710255765453389E-3</v>
      </c>
    </row>
    <row r="129" spans="1:39" x14ac:dyDescent="0.4">
      <c r="A129" s="48">
        <v>128</v>
      </c>
      <c r="B129" s="48" t="s">
        <v>9</v>
      </c>
      <c r="C129" s="48">
        <v>5</v>
      </c>
      <c r="D129" s="48">
        <v>493496.794142998</v>
      </c>
      <c r="E129" s="48">
        <v>5180744.0833000001</v>
      </c>
      <c r="F129" s="48">
        <v>1.0387432574487687</v>
      </c>
      <c r="G129" s="48">
        <v>1.1132438458324079</v>
      </c>
      <c r="H129" s="48">
        <v>1.615171478871873</v>
      </c>
      <c r="I129" s="48">
        <v>1.1725676983124922</v>
      </c>
      <c r="J129" s="48">
        <v>0.93559327785618596</v>
      </c>
      <c r="K129" s="48">
        <v>0.68128533995310991</v>
      </c>
      <c r="L129" s="48">
        <v>0.81785455480492808</v>
      </c>
      <c r="M129" s="48">
        <v>1.0772528508959953</v>
      </c>
      <c r="N129" s="48">
        <v>1.2691853600944509</v>
      </c>
      <c r="O129" s="48">
        <v>0.88901499313063737</v>
      </c>
      <c r="P129" s="48">
        <v>0.97697798331155117</v>
      </c>
      <c r="Q129" s="12">
        <f t="shared" si="11"/>
        <v>1.0533536945920363</v>
      </c>
      <c r="R129" s="12">
        <f t="shared" si="12"/>
        <v>1.0460484760204025</v>
      </c>
      <c r="S129" s="12">
        <f t="shared" si="13"/>
        <v>0.24928069584235266</v>
      </c>
      <c r="T129" s="11" t="s">
        <v>8</v>
      </c>
      <c r="U129" s="11" t="s">
        <v>14</v>
      </c>
      <c r="V129" s="11" t="s">
        <v>19</v>
      </c>
      <c r="W129" s="11" t="s">
        <v>31</v>
      </c>
      <c r="X129" s="11" t="s">
        <v>36</v>
      </c>
      <c r="Y129" s="11" t="s">
        <v>46</v>
      </c>
      <c r="Z129" s="11" t="s">
        <v>31</v>
      </c>
      <c r="AA129" s="11" t="s">
        <v>36</v>
      </c>
      <c r="AB129" s="11" t="s">
        <v>19</v>
      </c>
      <c r="AC129" s="11" t="s">
        <v>31</v>
      </c>
      <c r="AD129" s="11" t="s">
        <v>25</v>
      </c>
      <c r="AH129">
        <f t="shared" si="14"/>
        <v>1.1885473929731447</v>
      </c>
      <c r="AI129">
        <f t="shared" si="15"/>
        <v>0.95981241541601925</v>
      </c>
      <c r="AJ129">
        <f t="shared" si="16"/>
        <v>0.99660803735457737</v>
      </c>
      <c r="AK129">
        <f t="shared" si="17"/>
        <v>0.22291269142224124</v>
      </c>
      <c r="AL129">
        <f t="shared" si="18"/>
        <v>3.5214559795945455E-2</v>
      </c>
      <c r="AM129">
        <f t="shared" si="19"/>
        <v>5.3058629247543718E-3</v>
      </c>
    </row>
    <row r="130" spans="1:39" x14ac:dyDescent="0.4">
      <c r="A130" s="48">
        <v>129</v>
      </c>
      <c r="B130" s="48" t="s">
        <v>9</v>
      </c>
      <c r="C130" s="48">
        <v>6</v>
      </c>
      <c r="D130" s="48">
        <v>493528.684700999</v>
      </c>
      <c r="E130" s="48">
        <v>5180727.1582500003</v>
      </c>
      <c r="F130" s="48">
        <v>0.9020043861251249</v>
      </c>
      <c r="G130" s="48">
        <v>1.091371238216662</v>
      </c>
      <c r="H130" s="48">
        <v>0.82799859348188676</v>
      </c>
      <c r="I130" s="48">
        <v>1.1933971342696768</v>
      </c>
      <c r="J130" s="48">
        <v>1.1249282080644263</v>
      </c>
      <c r="K130" s="48">
        <v>0.60375743162901307</v>
      </c>
      <c r="L130" s="48">
        <v>0.95715187358283327</v>
      </c>
      <c r="M130" s="48">
        <v>1.1358998542399035</v>
      </c>
      <c r="N130" s="48">
        <v>1.1674901019392019</v>
      </c>
      <c r="O130" s="48">
        <v>0.70569261095514002</v>
      </c>
      <c r="P130" s="48">
        <v>0.95322481881243315</v>
      </c>
      <c r="Q130" s="12">
        <f t="shared" si="11"/>
        <v>0.96935602284693634</v>
      </c>
      <c r="R130" s="12">
        <f t="shared" si="12"/>
        <v>0.96325394821488475</v>
      </c>
      <c r="S130" s="12">
        <f t="shared" si="13"/>
        <v>0.19605786027471933</v>
      </c>
      <c r="T130" s="11" t="s">
        <v>8</v>
      </c>
      <c r="U130" s="11" t="s">
        <v>14</v>
      </c>
      <c r="V130" s="11" t="s">
        <v>14</v>
      </c>
      <c r="W130" s="11" t="s">
        <v>31</v>
      </c>
      <c r="X130" s="11" t="s">
        <v>36</v>
      </c>
      <c r="Y130" s="11" t="s">
        <v>29</v>
      </c>
      <c r="Z130" s="11" t="s">
        <v>31</v>
      </c>
      <c r="AA130" s="11" t="s">
        <v>36</v>
      </c>
      <c r="AB130" s="11" t="s">
        <v>14</v>
      </c>
      <c r="AC130" s="11" t="s">
        <v>31</v>
      </c>
      <c r="AD130" s="11" t="s">
        <v>25</v>
      </c>
      <c r="AH130">
        <f t="shared" si="14"/>
        <v>0.86641537568336735</v>
      </c>
      <c r="AI130">
        <f t="shared" si="15"/>
        <v>0.95208053960255012</v>
      </c>
      <c r="AJ130">
        <f t="shared" si="16"/>
        <v>1.0713509603722542</v>
      </c>
      <c r="AK130">
        <f t="shared" si="17"/>
        <v>8.0555517759800521E-2</v>
      </c>
      <c r="AL130">
        <f t="shared" si="18"/>
        <v>5.9483214336619294E-2</v>
      </c>
      <c r="AM130">
        <f t="shared" si="19"/>
        <v>1.0495433244808144E-2</v>
      </c>
    </row>
    <row r="131" spans="1:39" x14ac:dyDescent="0.4">
      <c r="A131" s="48">
        <v>130</v>
      </c>
      <c r="B131" s="48" t="s">
        <v>10</v>
      </c>
      <c r="C131" s="48">
        <v>1</v>
      </c>
      <c r="D131" s="48">
        <v>493560.60417000001</v>
      </c>
      <c r="E131" s="48">
        <v>5180737.0137999803</v>
      </c>
      <c r="G131" s="48">
        <v>0.90642961232014263</v>
      </c>
      <c r="H131" s="48">
        <v>0.84360986315113695</v>
      </c>
      <c r="I131" s="48">
        <v>0.99870746311112291</v>
      </c>
      <c r="J131" s="48">
        <v>0.71413517295389251</v>
      </c>
      <c r="K131" s="48">
        <v>0.88855854434321901</v>
      </c>
      <c r="L131" s="48">
        <v>1.0654378633991106</v>
      </c>
      <c r="M131" s="48">
        <v>0.84408763505402162</v>
      </c>
      <c r="N131" s="48">
        <v>1.2934316265571979</v>
      </c>
      <c r="O131" s="48">
        <v>0.41292232268699608</v>
      </c>
      <c r="P131" s="48">
        <v>0.21873247335950644</v>
      </c>
      <c r="Q131" s="12">
        <f t="shared" ref="Q131:Q194" si="20">AVERAGE(F131:P131)</f>
        <v>0.81860525769363479</v>
      </c>
      <c r="R131" s="12">
        <f t="shared" ref="R131:R194" si="21">MEDIAN(F131:Q131)</f>
        <v>0.84408763505402162</v>
      </c>
      <c r="S131" s="12">
        <f t="shared" ref="S131:S194" si="22">STDEV(F131:P131)</f>
        <v>0.31056299797094783</v>
      </c>
      <c r="U131" s="11" t="s">
        <v>14</v>
      </c>
      <c r="V131" s="11" t="s">
        <v>8</v>
      </c>
      <c r="W131" s="11" t="s">
        <v>36</v>
      </c>
      <c r="X131" s="11" t="s">
        <v>43</v>
      </c>
      <c r="Y131" s="11" t="s">
        <v>31</v>
      </c>
      <c r="Z131" s="11" t="s">
        <v>36</v>
      </c>
      <c r="AA131" s="11" t="s">
        <v>43</v>
      </c>
      <c r="AB131" s="11" t="s">
        <v>8</v>
      </c>
      <c r="AC131" s="11" t="s">
        <v>36</v>
      </c>
      <c r="AD131" s="11" t="s">
        <v>18</v>
      </c>
      <c r="AH131">
        <f t="shared" ref="AH131:AH194" si="23">AVERAGE(H131,K131,N131)</f>
        <v>1.0085333446838514</v>
      </c>
      <c r="AI131">
        <f t="shared" ref="AI131:AI194" si="24">AVERAGE(I131,L131,O131)</f>
        <v>0.82568921639907655</v>
      </c>
      <c r="AJ131">
        <f t="shared" ref="AJ131:AJ194" si="25">AVERAGE(J131,M131,P131)</f>
        <v>0.59231842712247351</v>
      </c>
      <c r="AK131">
        <f t="shared" si="17"/>
        <v>6.1380369246015309E-2</v>
      </c>
      <c r="AL131">
        <f t="shared" si="18"/>
        <v>0.12889561798918847</v>
      </c>
      <c r="AM131">
        <f t="shared" si="19"/>
        <v>0.10889675923821074</v>
      </c>
    </row>
    <row r="132" spans="1:39" x14ac:dyDescent="0.4">
      <c r="A132" s="48">
        <v>131</v>
      </c>
      <c r="B132" s="48" t="s">
        <v>10</v>
      </c>
      <c r="C132" s="48">
        <v>2</v>
      </c>
      <c r="D132" s="48">
        <v>493592.5074</v>
      </c>
      <c r="E132" s="48">
        <v>5180731.75691</v>
      </c>
      <c r="F132" s="48">
        <v>0.48360988109298664</v>
      </c>
      <c r="G132" s="48">
        <v>0.81945262335048574</v>
      </c>
      <c r="H132" s="48">
        <v>1.0675948653762015</v>
      </c>
      <c r="I132" s="48">
        <v>0.91993617024602026</v>
      </c>
      <c r="J132" s="48">
        <v>0.87944162436548223</v>
      </c>
      <c r="K132" s="48">
        <v>1.0557331849551133</v>
      </c>
      <c r="L132" s="48">
        <v>1.1084211935104911</v>
      </c>
      <c r="N132" s="48">
        <v>1.2248182623335129</v>
      </c>
      <c r="O132" s="48">
        <v>0.67530004856102477</v>
      </c>
      <c r="P132" s="48">
        <v>0.48233215547703184</v>
      </c>
      <c r="Q132" s="12">
        <f t="shared" si="20"/>
        <v>0.87166400092683516</v>
      </c>
      <c r="R132" s="12">
        <f t="shared" si="21"/>
        <v>0.87944162436548223</v>
      </c>
      <c r="S132" s="12">
        <f t="shared" si="22"/>
        <v>0.25795845445819571</v>
      </c>
      <c r="T132" s="11" t="s">
        <v>8</v>
      </c>
      <c r="U132" s="11" t="s">
        <v>14</v>
      </c>
      <c r="V132" s="11" t="s">
        <v>8</v>
      </c>
      <c r="W132" s="11" t="s">
        <v>36</v>
      </c>
      <c r="X132" s="11" t="s">
        <v>45</v>
      </c>
      <c r="Y132" s="11" t="s">
        <v>31</v>
      </c>
      <c r="Z132" s="11" t="s">
        <v>36</v>
      </c>
      <c r="AA132" s="11" t="s">
        <v>45</v>
      </c>
      <c r="AB132" s="11" t="s">
        <v>8</v>
      </c>
      <c r="AC132" s="11" t="s">
        <v>36</v>
      </c>
      <c r="AD132" s="11" t="s">
        <v>23</v>
      </c>
      <c r="AH132">
        <f t="shared" si="23"/>
        <v>1.116048770888276</v>
      </c>
      <c r="AI132">
        <f t="shared" si="24"/>
        <v>0.90121913743917881</v>
      </c>
      <c r="AJ132">
        <f t="shared" si="25"/>
        <v>0.68088688992125701</v>
      </c>
      <c r="AK132">
        <f t="shared" si="17"/>
        <v>8.9082765675446186E-3</v>
      </c>
      <c r="AL132">
        <f t="shared" si="18"/>
        <v>4.7161227038403419E-2</v>
      </c>
      <c r="AM132">
        <f t="shared" si="19"/>
        <v>7.8847965140433796E-2</v>
      </c>
    </row>
    <row r="133" spans="1:39" x14ac:dyDescent="0.4">
      <c r="A133" s="48">
        <v>132</v>
      </c>
      <c r="B133" s="48" t="s">
        <v>10</v>
      </c>
      <c r="C133" s="48">
        <v>2</v>
      </c>
      <c r="D133" s="48">
        <v>493624.423671</v>
      </c>
      <c r="E133" s="48">
        <v>5180738.7236200003</v>
      </c>
      <c r="F133" s="48">
        <v>0.96720087560153634</v>
      </c>
      <c r="G133" s="48">
        <v>0.95091418330202615</v>
      </c>
      <c r="H133" s="48">
        <v>0.62109015987003469</v>
      </c>
      <c r="I133" s="48">
        <v>0.82616082159708848</v>
      </c>
      <c r="J133" s="48">
        <v>1.1421319796954315</v>
      </c>
      <c r="K133" s="48">
        <v>1.1327348376005917</v>
      </c>
      <c r="L133" s="48">
        <v>1.0279417669189701</v>
      </c>
      <c r="N133" s="48">
        <v>1.2437944703291426</v>
      </c>
      <c r="O133" s="48">
        <v>0.40288601623279824</v>
      </c>
      <c r="P133" s="48">
        <v>0.75265017667844525</v>
      </c>
      <c r="Q133" s="12">
        <f t="shared" si="20"/>
        <v>0.90675052878260654</v>
      </c>
      <c r="R133" s="12">
        <f t="shared" si="21"/>
        <v>0.95091418330202615</v>
      </c>
      <c r="S133" s="12">
        <f t="shared" si="22"/>
        <v>0.25950526768540261</v>
      </c>
      <c r="T133" s="11" t="s">
        <v>8</v>
      </c>
      <c r="U133" s="11" t="s">
        <v>14</v>
      </c>
      <c r="V133" s="11" t="s">
        <v>8</v>
      </c>
      <c r="W133" s="11" t="s">
        <v>36</v>
      </c>
      <c r="X133" s="11" t="s">
        <v>45</v>
      </c>
      <c r="Y133" s="11" t="s">
        <v>31</v>
      </c>
      <c r="Z133" s="11" t="s">
        <v>36</v>
      </c>
      <c r="AA133" s="11" t="s">
        <v>45</v>
      </c>
      <c r="AB133" s="11" t="s">
        <v>8</v>
      </c>
      <c r="AC133" s="11" t="s">
        <v>36</v>
      </c>
      <c r="AD133" s="11" t="s">
        <v>23</v>
      </c>
      <c r="AH133">
        <f t="shared" si="23"/>
        <v>0.99920648926658961</v>
      </c>
      <c r="AI133">
        <f t="shared" si="24"/>
        <v>0.75232953491628562</v>
      </c>
      <c r="AJ133">
        <f t="shared" si="25"/>
        <v>0.94739107818693835</v>
      </c>
      <c r="AK133">
        <f t="shared" si="17"/>
        <v>0.11031252942269321</v>
      </c>
      <c r="AL133">
        <f t="shared" si="18"/>
        <v>0.10176196703617046</v>
      </c>
      <c r="AM133">
        <f t="shared" si="19"/>
        <v>7.584803744068136E-2</v>
      </c>
    </row>
    <row r="134" spans="1:39" x14ac:dyDescent="0.4">
      <c r="A134" s="48">
        <v>133</v>
      </c>
      <c r="B134" s="48" t="s">
        <v>10</v>
      </c>
      <c r="C134" s="48">
        <v>3</v>
      </c>
      <c r="D134" s="48">
        <v>493656.32318900002</v>
      </c>
      <c r="E134" s="48">
        <v>5180729.9111700002</v>
      </c>
      <c r="F134" s="48">
        <v>1.1020888616503572</v>
      </c>
      <c r="G134" s="48">
        <v>1.1095676047401839</v>
      </c>
      <c r="H134" s="48">
        <v>1.3030530897537578</v>
      </c>
      <c r="I134" s="48">
        <v>0.87117298894857575</v>
      </c>
      <c r="J134" s="48">
        <v>1.0957065033522191</v>
      </c>
      <c r="K134" s="48">
        <v>1.1692093046431868</v>
      </c>
      <c r="L134" s="48">
        <v>1.2574910404925124</v>
      </c>
      <c r="M134" s="48">
        <v>0.24910607866507747</v>
      </c>
      <c r="N134" s="48">
        <v>0.63065559910190072</v>
      </c>
      <c r="O134" s="48">
        <v>0.21506370973281044</v>
      </c>
      <c r="P134" s="48">
        <v>1.9712264150943399</v>
      </c>
      <c r="Q134" s="12">
        <f t="shared" si="20"/>
        <v>0.99766738147044753</v>
      </c>
      <c r="R134" s="12">
        <f t="shared" si="21"/>
        <v>1.0988976825012882</v>
      </c>
      <c r="S134" s="12">
        <f t="shared" si="22"/>
        <v>0.4994557811948569</v>
      </c>
      <c r="T134" s="11" t="s">
        <v>8</v>
      </c>
      <c r="U134" s="11" t="s">
        <v>14</v>
      </c>
      <c r="V134" s="11" t="s">
        <v>8</v>
      </c>
      <c r="W134" s="11" t="s">
        <v>36</v>
      </c>
      <c r="X134" s="11" t="s">
        <v>41</v>
      </c>
      <c r="Y134" s="11" t="s">
        <v>31</v>
      </c>
      <c r="Z134" s="11" t="s">
        <v>36</v>
      </c>
      <c r="AA134" s="11" t="s">
        <v>56</v>
      </c>
      <c r="AB134" s="11" t="s">
        <v>8</v>
      </c>
      <c r="AC134" s="11" t="s">
        <v>36</v>
      </c>
      <c r="AD134" s="11" t="s">
        <v>17</v>
      </c>
      <c r="AH134">
        <f t="shared" si="23"/>
        <v>1.0343059978329485</v>
      </c>
      <c r="AI134">
        <f t="shared" si="24"/>
        <v>0.78124257972463296</v>
      </c>
      <c r="AJ134">
        <f t="shared" si="25"/>
        <v>1.1053463323705455</v>
      </c>
      <c r="AK134">
        <f t="shared" si="17"/>
        <v>0.12667877299998143</v>
      </c>
      <c r="AL134">
        <f t="shared" si="18"/>
        <v>0.27772929385608858</v>
      </c>
      <c r="AM134">
        <f t="shared" si="19"/>
        <v>0.74149430801343574</v>
      </c>
    </row>
    <row r="135" spans="1:39" x14ac:dyDescent="0.4">
      <c r="A135" s="48">
        <v>134</v>
      </c>
      <c r="B135" s="48" t="s">
        <v>10</v>
      </c>
      <c r="C135" s="48">
        <v>4</v>
      </c>
      <c r="D135" s="48">
        <v>493688.24009600002</v>
      </c>
      <c r="E135" s="48">
        <v>5180737.54495</v>
      </c>
      <c r="F135" s="48">
        <v>0.9189267657806478</v>
      </c>
      <c r="G135" s="48">
        <v>1.138114951769186</v>
      </c>
      <c r="H135" s="48">
        <v>1.0938056574065802</v>
      </c>
      <c r="I135" s="48">
        <v>0.89367907262431934</v>
      </c>
      <c r="J135" s="48">
        <v>0.8396596462542163</v>
      </c>
      <c r="K135" s="48">
        <v>1.1479325322016729</v>
      </c>
      <c r="L135" s="48">
        <v>1.0965321873094709</v>
      </c>
      <c r="M135" s="48">
        <v>1.2394511099709069</v>
      </c>
      <c r="N135" s="48">
        <v>1.127006396421383</v>
      </c>
      <c r="O135" s="48">
        <v>0.53192424207248457</v>
      </c>
      <c r="P135" s="48">
        <v>0.81199186991869909</v>
      </c>
      <c r="Q135" s="12">
        <f t="shared" si="20"/>
        <v>0.98536585742996075</v>
      </c>
      <c r="R135" s="12">
        <f t="shared" si="21"/>
        <v>1.0395857574182705</v>
      </c>
      <c r="S135" s="12">
        <f t="shared" si="22"/>
        <v>0.20693416054294567</v>
      </c>
      <c r="T135" s="11" t="s">
        <v>8</v>
      </c>
      <c r="U135" s="11" t="s">
        <v>14</v>
      </c>
      <c r="V135" s="11" t="s">
        <v>8</v>
      </c>
      <c r="W135" s="11" t="s">
        <v>36</v>
      </c>
      <c r="X135" s="11" t="s">
        <v>42</v>
      </c>
      <c r="Y135" s="11" t="s">
        <v>31</v>
      </c>
      <c r="Z135" s="11" t="s">
        <v>36</v>
      </c>
      <c r="AA135" s="11" t="s">
        <v>42</v>
      </c>
      <c r="AB135" s="11" t="s">
        <v>8</v>
      </c>
      <c r="AC135" s="11" t="s">
        <v>36</v>
      </c>
      <c r="AD135" s="11" t="s">
        <v>24</v>
      </c>
      <c r="AH135">
        <f t="shared" si="23"/>
        <v>1.1229148620098788</v>
      </c>
      <c r="AI135">
        <f t="shared" si="24"/>
        <v>0.8407118340020916</v>
      </c>
      <c r="AJ135">
        <f t="shared" si="25"/>
        <v>0.96370087538127425</v>
      </c>
      <c r="AK135">
        <f t="shared" ref="AK135:AK198" si="26">VAR(H135,K135,N135)</f>
        <v>7.4498513415130344E-4</v>
      </c>
      <c r="AL135">
        <f t="shared" ref="AL135:AL198" si="27">VAR(I135,L135,O135)</f>
        <v>8.1799679231630895E-2</v>
      </c>
      <c r="AM135">
        <f t="shared" ref="AM135:AM198" si="28">VAR(J135,M135,P135)</f>
        <v>5.7220020369015856E-2</v>
      </c>
    </row>
    <row r="136" spans="1:39" x14ac:dyDescent="0.4">
      <c r="A136" s="48">
        <v>135</v>
      </c>
      <c r="B136" s="48" t="s">
        <v>10</v>
      </c>
      <c r="C136" s="48">
        <v>5</v>
      </c>
      <c r="D136" s="48">
        <v>493720.1532</v>
      </c>
      <c r="E136" s="48">
        <v>5180741.6229999904</v>
      </c>
      <c r="F136" s="48">
        <v>0.99086576590105657</v>
      </c>
      <c r="G136" s="48">
        <v>0.9055259552918864</v>
      </c>
      <c r="H136" s="48">
        <v>0.88849693033311106</v>
      </c>
      <c r="I136" s="48">
        <v>1.0052717375165481</v>
      </c>
      <c r="J136" s="48">
        <v>1.0764385257904605</v>
      </c>
      <c r="K136" s="48">
        <v>0.91895393354538157</v>
      </c>
      <c r="L136" s="48">
        <v>0.63560456228530626</v>
      </c>
      <c r="M136" s="48">
        <v>0.92261121347723096</v>
      </c>
      <c r="N136" s="48">
        <v>0.87883248097314692</v>
      </c>
      <c r="O136" s="48">
        <v>0.82297712924422139</v>
      </c>
      <c r="P136" s="48">
        <v>1.2503480924533559</v>
      </c>
      <c r="Q136" s="12">
        <f t="shared" si="20"/>
        <v>0.93599330243742773</v>
      </c>
      <c r="R136" s="12">
        <f t="shared" si="21"/>
        <v>0.92078257351130621</v>
      </c>
      <c r="S136" s="12">
        <f t="shared" si="22"/>
        <v>0.15371443611725169</v>
      </c>
      <c r="T136" s="11" t="s">
        <v>8</v>
      </c>
      <c r="U136" s="11" t="s">
        <v>14</v>
      </c>
      <c r="V136" s="11" t="s">
        <v>8</v>
      </c>
      <c r="W136" s="11" t="s">
        <v>36</v>
      </c>
      <c r="X136" s="11" t="s">
        <v>29</v>
      </c>
      <c r="Y136" s="11" t="s">
        <v>31</v>
      </c>
      <c r="Z136" s="11" t="s">
        <v>36</v>
      </c>
      <c r="AA136" s="11" t="s">
        <v>29</v>
      </c>
      <c r="AB136" s="11" t="s">
        <v>8</v>
      </c>
      <c r="AC136" s="11" t="s">
        <v>36</v>
      </c>
      <c r="AD136" s="11" t="s">
        <v>14</v>
      </c>
      <c r="AH136">
        <f t="shared" si="23"/>
        <v>0.89542778161721304</v>
      </c>
      <c r="AI136">
        <f t="shared" si="24"/>
        <v>0.82128447634869195</v>
      </c>
      <c r="AJ136">
        <f t="shared" si="25"/>
        <v>1.0831326105736825</v>
      </c>
      <c r="AK136">
        <f t="shared" si="26"/>
        <v>4.3846026376827372E-4</v>
      </c>
      <c r="AL136">
        <f t="shared" si="27"/>
        <v>3.4165603916229914E-2</v>
      </c>
      <c r="AM136">
        <f t="shared" si="28"/>
        <v>2.6886473538566547E-2</v>
      </c>
    </row>
    <row r="137" spans="1:39" x14ac:dyDescent="0.4">
      <c r="A137" s="48">
        <v>136</v>
      </c>
      <c r="B137" s="48" t="s">
        <v>10</v>
      </c>
      <c r="C137" s="48">
        <v>6</v>
      </c>
      <c r="D137" s="48">
        <v>493752.039076999</v>
      </c>
      <c r="E137" s="48">
        <v>5180719.5875199903</v>
      </c>
      <c r="F137" s="48">
        <v>1.1507029299911113</v>
      </c>
      <c r="G137" s="48">
        <v>0.92318834266234795</v>
      </c>
      <c r="H137" s="48">
        <v>1.0454325045934942</v>
      </c>
      <c r="I137" s="48">
        <v>1.2097019975712193</v>
      </c>
      <c r="J137" s="48">
        <v>1.235027947830716</v>
      </c>
      <c r="K137" s="48">
        <v>1.1347611968807358</v>
      </c>
      <c r="L137" s="48">
        <v>1.1413445952979313</v>
      </c>
      <c r="M137" s="48">
        <v>0.57426273458445043</v>
      </c>
      <c r="N137" s="48">
        <v>0.82919829116810184</v>
      </c>
      <c r="O137" s="48">
        <v>1.5771338713739436</v>
      </c>
      <c r="P137" s="48">
        <v>1.1561510353227771</v>
      </c>
      <c r="Q137" s="12">
        <f t="shared" si="20"/>
        <v>1.0888095861160751</v>
      </c>
      <c r="R137" s="12">
        <f t="shared" si="21"/>
        <v>1.1380528960893335</v>
      </c>
      <c r="S137" s="12">
        <f t="shared" si="22"/>
        <v>0.25478637736576648</v>
      </c>
      <c r="T137" s="11" t="s">
        <v>8</v>
      </c>
      <c r="U137" s="11" t="s">
        <v>14</v>
      </c>
      <c r="V137" s="11" t="s">
        <v>8</v>
      </c>
      <c r="W137" s="11" t="s">
        <v>36</v>
      </c>
      <c r="X137" s="11" t="s">
        <v>46</v>
      </c>
      <c r="Y137" s="11" t="s">
        <v>31</v>
      </c>
      <c r="Z137" s="11" t="s">
        <v>36</v>
      </c>
      <c r="AA137" s="11" t="s">
        <v>46</v>
      </c>
      <c r="AB137" s="11" t="s">
        <v>8</v>
      </c>
      <c r="AC137" s="11" t="s">
        <v>36</v>
      </c>
      <c r="AD137" s="11" t="s">
        <v>19</v>
      </c>
      <c r="AH137">
        <f t="shared" si="23"/>
        <v>1.0031306642141107</v>
      </c>
      <c r="AI137">
        <f t="shared" si="24"/>
        <v>1.3093934880810314</v>
      </c>
      <c r="AJ137">
        <f t="shared" si="25"/>
        <v>0.98848057257931454</v>
      </c>
      <c r="AK137">
        <f t="shared" si="26"/>
        <v>2.4684256611499089E-2</v>
      </c>
      <c r="AL137">
        <f t="shared" si="27"/>
        <v>5.4931868245765347E-2</v>
      </c>
      <c r="AM137">
        <f t="shared" si="28"/>
        <v>0.13023770481655084</v>
      </c>
    </row>
    <row r="138" spans="1:39" x14ac:dyDescent="0.4">
      <c r="A138" s="48">
        <v>137</v>
      </c>
      <c r="B138" s="48" t="s">
        <v>10</v>
      </c>
      <c r="C138" s="48">
        <v>6</v>
      </c>
      <c r="D138" s="48">
        <v>493782.143090998</v>
      </c>
      <c r="E138" s="48">
        <v>5180736.3660199903</v>
      </c>
      <c r="F138" s="48">
        <v>1.0876217379716404</v>
      </c>
      <c r="G138" s="48">
        <v>1.1251762261373364</v>
      </c>
      <c r="H138" s="48">
        <v>0.9478952575716737</v>
      </c>
      <c r="I138" s="48">
        <v>1.1253041837871807</v>
      </c>
      <c r="J138" s="48">
        <v>0.99015171679531544</v>
      </c>
      <c r="K138" s="48">
        <v>0.87640038866235404</v>
      </c>
      <c r="L138" s="48">
        <v>0.90264993233898905</v>
      </c>
      <c r="M138" s="48">
        <v>0.45040214477211798</v>
      </c>
      <c r="N138" s="48">
        <v>1.0510956315928446</v>
      </c>
      <c r="O138" s="48">
        <v>0.92764146798085589</v>
      </c>
      <c r="P138" s="48">
        <v>0.9438489646772229</v>
      </c>
      <c r="Q138" s="12">
        <f t="shared" si="20"/>
        <v>0.94801705929886637</v>
      </c>
      <c r="R138" s="12">
        <f t="shared" si="21"/>
        <v>0.94795615843527004</v>
      </c>
      <c r="S138" s="12">
        <f t="shared" si="22"/>
        <v>0.18706853345530475</v>
      </c>
      <c r="T138" s="11" t="s">
        <v>8</v>
      </c>
      <c r="U138" s="11" t="s">
        <v>14</v>
      </c>
      <c r="V138" s="11" t="s">
        <v>8</v>
      </c>
      <c r="W138" s="11" t="s">
        <v>36</v>
      </c>
      <c r="X138" s="11" t="s">
        <v>46</v>
      </c>
      <c r="Y138" s="11" t="s">
        <v>31</v>
      </c>
      <c r="Z138" s="11" t="s">
        <v>36</v>
      </c>
      <c r="AA138" s="11" t="s">
        <v>46</v>
      </c>
      <c r="AB138" s="11" t="s">
        <v>8</v>
      </c>
      <c r="AC138" s="11" t="s">
        <v>36</v>
      </c>
      <c r="AD138" s="11" t="s">
        <v>19</v>
      </c>
      <c r="AH138">
        <f t="shared" si="23"/>
        <v>0.95846375927562411</v>
      </c>
      <c r="AI138">
        <f t="shared" si="24"/>
        <v>0.9851985280356752</v>
      </c>
      <c r="AJ138">
        <f t="shared" si="25"/>
        <v>0.79480094208155216</v>
      </c>
      <c r="AK138">
        <f t="shared" si="26"/>
        <v>7.713376896835579E-3</v>
      </c>
      <c r="AL138">
        <f t="shared" si="27"/>
        <v>1.4878340293604131E-2</v>
      </c>
      <c r="AM138">
        <f t="shared" si="28"/>
        <v>8.9493884904565779E-2</v>
      </c>
    </row>
    <row r="139" spans="1:39" x14ac:dyDescent="0.4">
      <c r="A139" s="48">
        <v>138</v>
      </c>
      <c r="B139" s="48" t="s">
        <v>11</v>
      </c>
      <c r="C139" s="48">
        <v>1</v>
      </c>
      <c r="D139" s="48">
        <v>493815.87301600003</v>
      </c>
      <c r="E139" s="48">
        <v>5180735.1896400005</v>
      </c>
      <c r="F139" s="48">
        <v>0.6446557865870074</v>
      </c>
      <c r="G139" s="48">
        <v>0.84853394953254813</v>
      </c>
      <c r="H139" s="48">
        <v>0.9090676760161015</v>
      </c>
      <c r="I139" s="48">
        <v>0.96319612590799031</v>
      </c>
      <c r="J139" s="48">
        <v>1.1770602752196471</v>
      </c>
      <c r="K139" s="48">
        <v>1.0861786181772304</v>
      </c>
      <c r="L139" s="48">
        <v>1.6817955112219451</v>
      </c>
      <c r="M139" s="48">
        <v>1.0794162187843332</v>
      </c>
      <c r="N139" s="48">
        <v>0.99540169740061113</v>
      </c>
      <c r="P139" s="48">
        <v>1.1791422831688354</v>
      </c>
      <c r="Q139" s="12">
        <f t="shared" si="20"/>
        <v>1.0564448142016249</v>
      </c>
      <c r="R139" s="12">
        <f t="shared" si="21"/>
        <v>1.0564448142016249</v>
      </c>
      <c r="S139" s="12">
        <f t="shared" si="22"/>
        <v>0.27264481755715503</v>
      </c>
      <c r="T139" s="11" t="s">
        <v>8</v>
      </c>
      <c r="U139" s="11" t="s">
        <v>14</v>
      </c>
      <c r="V139" s="11" t="s">
        <v>25</v>
      </c>
      <c r="W139" s="11" t="s">
        <v>41</v>
      </c>
      <c r="X139" s="11" t="s">
        <v>31</v>
      </c>
      <c r="Y139" s="11" t="s">
        <v>36</v>
      </c>
      <c r="Z139" s="11" t="s">
        <v>56</v>
      </c>
      <c r="AA139" s="11" t="s">
        <v>31</v>
      </c>
      <c r="AB139" s="11" t="s">
        <v>25</v>
      </c>
      <c r="AD139" s="11" t="s">
        <v>21</v>
      </c>
      <c r="AH139">
        <f t="shared" si="23"/>
        <v>0.99688266386464763</v>
      </c>
      <c r="AI139">
        <f t="shared" si="24"/>
        <v>1.3224958185649678</v>
      </c>
      <c r="AJ139">
        <f t="shared" si="25"/>
        <v>1.1452062590576053</v>
      </c>
      <c r="AK139">
        <f t="shared" si="26"/>
        <v>7.843716404551386E-3</v>
      </c>
      <c r="AL139">
        <f t="shared" si="27"/>
        <v>0.25819253828679667</v>
      </c>
      <c r="AM139">
        <f t="shared" si="28"/>
        <v>3.2473307386441837E-3</v>
      </c>
    </row>
    <row r="140" spans="1:39" x14ac:dyDescent="0.4">
      <c r="A140" s="48">
        <v>139</v>
      </c>
      <c r="B140" s="48" t="s">
        <v>11</v>
      </c>
      <c r="C140" s="48">
        <v>2</v>
      </c>
      <c r="D140" s="48">
        <v>493847.76542900002</v>
      </c>
      <c r="E140" s="48">
        <v>5180719.15527</v>
      </c>
      <c r="F140" s="48">
        <v>0.73064640552851989</v>
      </c>
      <c r="G140" s="48">
        <v>0.8560301953351277</v>
      </c>
      <c r="H140" s="48">
        <v>0.85648531500330272</v>
      </c>
      <c r="I140" s="48">
        <v>0.93296157109952726</v>
      </c>
      <c r="J140" s="48">
        <v>0.72004506554018344</v>
      </c>
      <c r="L140" s="48">
        <v>0.96154628687690735</v>
      </c>
      <c r="M140" s="48">
        <v>0.73633340261899782</v>
      </c>
      <c r="N140" s="48">
        <v>0.73203097519627103</v>
      </c>
      <c r="O140" s="48">
        <v>0.84129132031703069</v>
      </c>
      <c r="P140" s="48">
        <v>0.77119000614906708</v>
      </c>
      <c r="Q140" s="12">
        <f t="shared" si="20"/>
        <v>0.81385605436649355</v>
      </c>
      <c r="R140" s="12">
        <f t="shared" si="21"/>
        <v>0.81385605436649355</v>
      </c>
      <c r="S140" s="12">
        <f t="shared" si="22"/>
        <v>8.8566973285041456E-2</v>
      </c>
      <c r="T140" s="11" t="s">
        <v>8</v>
      </c>
      <c r="U140" s="11" t="s">
        <v>14</v>
      </c>
      <c r="V140" s="11" t="s">
        <v>25</v>
      </c>
      <c r="W140" s="11" t="s">
        <v>45</v>
      </c>
      <c r="X140" s="11" t="s">
        <v>31</v>
      </c>
      <c r="Y140" s="11" t="s">
        <v>36</v>
      </c>
      <c r="Z140" s="11" t="s">
        <v>45</v>
      </c>
      <c r="AA140" s="11" t="s">
        <v>31</v>
      </c>
      <c r="AB140" s="11" t="s">
        <v>25</v>
      </c>
      <c r="AC140" s="11" t="s">
        <v>62</v>
      </c>
      <c r="AD140" s="11" t="s">
        <v>8</v>
      </c>
      <c r="AH140">
        <f t="shared" si="23"/>
        <v>0.79425814509978687</v>
      </c>
      <c r="AI140">
        <f t="shared" si="24"/>
        <v>0.9119330594311551</v>
      </c>
      <c r="AJ140">
        <f t="shared" si="25"/>
        <v>0.74252282476941611</v>
      </c>
      <c r="AK140">
        <f t="shared" si="26"/>
        <v>7.7444413484020558E-3</v>
      </c>
      <c r="AL140">
        <f t="shared" si="27"/>
        <v>3.9469629728194119E-3</v>
      </c>
      <c r="AM140">
        <f t="shared" si="28"/>
        <v>6.8268294738862501E-4</v>
      </c>
    </row>
    <row r="141" spans="1:39" x14ac:dyDescent="0.4">
      <c r="A141" s="48">
        <v>140</v>
      </c>
      <c r="B141" s="48" t="s">
        <v>11</v>
      </c>
      <c r="C141" s="48">
        <v>2</v>
      </c>
      <c r="D141" s="48">
        <v>493879.70413000003</v>
      </c>
      <c r="E141" s="48">
        <v>5180748.3477499904</v>
      </c>
      <c r="F141" s="48">
        <v>0.6912867635618799</v>
      </c>
      <c r="G141" s="48">
        <v>0.79655313274808492</v>
      </c>
      <c r="H141" s="48">
        <v>0.78912342653288703</v>
      </c>
      <c r="I141" s="48">
        <v>0.79136865074554497</v>
      </c>
      <c r="J141" s="48">
        <v>0.73813045593426441</v>
      </c>
      <c r="K141" s="48">
        <v>1.052319071425192</v>
      </c>
      <c r="L141" s="48">
        <v>0.54649033570701933</v>
      </c>
      <c r="M141" s="48">
        <v>0.88683671348397985</v>
      </c>
      <c r="N141" s="48">
        <v>0.81615031696052187</v>
      </c>
      <c r="O141" s="48">
        <v>0.81171467233713512</v>
      </c>
      <c r="P141" s="48">
        <v>0.8198647205411187</v>
      </c>
      <c r="Q141" s="12">
        <f t="shared" si="20"/>
        <v>0.79453075090705727</v>
      </c>
      <c r="R141" s="12">
        <f t="shared" si="21"/>
        <v>0.7955419418275711</v>
      </c>
      <c r="S141" s="12">
        <f t="shared" si="22"/>
        <v>0.12320202983858411</v>
      </c>
      <c r="T141" s="11" t="s">
        <v>8</v>
      </c>
      <c r="U141" s="11" t="s">
        <v>14</v>
      </c>
      <c r="V141" s="11" t="s">
        <v>25</v>
      </c>
      <c r="W141" s="11" t="s">
        <v>45</v>
      </c>
      <c r="X141" s="11" t="s">
        <v>31</v>
      </c>
      <c r="Y141" s="11" t="s">
        <v>36</v>
      </c>
      <c r="Z141" s="11" t="s">
        <v>45</v>
      </c>
      <c r="AA141" s="11" t="s">
        <v>31</v>
      </c>
      <c r="AB141" s="11" t="s">
        <v>25</v>
      </c>
      <c r="AC141" s="11" t="s">
        <v>62</v>
      </c>
      <c r="AD141" s="11" t="s">
        <v>8</v>
      </c>
      <c r="AH141">
        <f t="shared" si="23"/>
        <v>0.88586427163953363</v>
      </c>
      <c r="AI141">
        <f t="shared" si="24"/>
        <v>0.71652455292989981</v>
      </c>
      <c r="AJ141">
        <f t="shared" si="25"/>
        <v>0.81494396331978758</v>
      </c>
      <c r="AK141">
        <f t="shared" si="26"/>
        <v>2.09630134803096E-2</v>
      </c>
      <c r="AL141">
        <f t="shared" si="27"/>
        <v>2.1787216418599709E-2</v>
      </c>
      <c r="AM141">
        <f t="shared" si="28"/>
        <v>5.5465481473340366E-3</v>
      </c>
    </row>
    <row r="142" spans="1:39" x14ac:dyDescent="0.4">
      <c r="A142" s="48">
        <v>141</v>
      </c>
      <c r="B142" s="48" t="s">
        <v>11</v>
      </c>
      <c r="C142" s="48">
        <v>3</v>
      </c>
      <c r="D142" s="48">
        <v>493911.60960500001</v>
      </c>
      <c r="E142" s="48">
        <v>5180745.0927600004</v>
      </c>
      <c r="F142" s="48">
        <v>0.71274192348227494</v>
      </c>
      <c r="G142" s="48">
        <v>0.81062142966525497</v>
      </c>
      <c r="H142" s="48">
        <v>0.7501663079836538</v>
      </c>
      <c r="I142" s="48">
        <v>0.76812080536912741</v>
      </c>
      <c r="J142" s="48">
        <v>0.96499287149267277</v>
      </c>
      <c r="K142" s="48">
        <v>0.78767998233689218</v>
      </c>
      <c r="L142" s="48">
        <v>0.94913158036242384</v>
      </c>
      <c r="M142" s="48">
        <v>0.6537993289188464</v>
      </c>
      <c r="N142" s="48">
        <v>0.68596566982219054</v>
      </c>
      <c r="O142" s="48">
        <v>0.74666252716547665</v>
      </c>
      <c r="P142" s="48">
        <v>0.6966568497362382</v>
      </c>
      <c r="Q142" s="12">
        <f t="shared" si="20"/>
        <v>0.77513993421227734</v>
      </c>
      <c r="R142" s="12">
        <f t="shared" si="21"/>
        <v>0.75914355667639066</v>
      </c>
      <c r="S142" s="12">
        <f t="shared" si="22"/>
        <v>0.10096832728823311</v>
      </c>
      <c r="T142" s="11" t="s">
        <v>8</v>
      </c>
      <c r="U142" s="11" t="s">
        <v>14</v>
      </c>
      <c r="V142" s="11" t="s">
        <v>25</v>
      </c>
      <c r="W142" s="11" t="s">
        <v>29</v>
      </c>
      <c r="X142" s="11" t="s">
        <v>31</v>
      </c>
      <c r="Y142" s="11" t="s">
        <v>36</v>
      </c>
      <c r="Z142" s="11" t="s">
        <v>29</v>
      </c>
      <c r="AA142" s="11" t="s">
        <v>31</v>
      </c>
      <c r="AB142" s="11" t="s">
        <v>25</v>
      </c>
      <c r="AC142" s="11" t="s">
        <v>29</v>
      </c>
      <c r="AD142" s="11" t="s">
        <v>8</v>
      </c>
      <c r="AH142">
        <f t="shared" si="23"/>
        <v>0.74127065338091214</v>
      </c>
      <c r="AI142">
        <f t="shared" si="24"/>
        <v>0.82130497096567601</v>
      </c>
      <c r="AJ142">
        <f t="shared" si="25"/>
        <v>0.77181635004925242</v>
      </c>
      <c r="AK142">
        <f t="shared" si="26"/>
        <v>2.6457998456930563E-3</v>
      </c>
      <c r="AL142">
        <f t="shared" si="27"/>
        <v>1.2369845978267735E-2</v>
      </c>
      <c r="AM142">
        <f t="shared" si="28"/>
        <v>2.8447068100388662E-2</v>
      </c>
    </row>
    <row r="143" spans="1:39" x14ac:dyDescent="0.4">
      <c r="A143" s="48">
        <v>142</v>
      </c>
      <c r="B143" s="48" t="s">
        <v>11</v>
      </c>
      <c r="C143" s="48">
        <v>4</v>
      </c>
      <c r="D143" s="48">
        <v>493943.514329998</v>
      </c>
      <c r="E143" s="48">
        <v>5180741.0600800002</v>
      </c>
      <c r="F143" s="48">
        <v>0.81344519170018481</v>
      </c>
      <c r="G143" s="48">
        <v>0.96999366919407126</v>
      </c>
      <c r="H143" s="48">
        <v>0.75208491682511769</v>
      </c>
      <c r="I143" s="48">
        <v>1.0983654125157172</v>
      </c>
      <c r="J143" s="48">
        <v>0.87621946001821716</v>
      </c>
      <c r="K143" s="48">
        <v>0.91598984371303749</v>
      </c>
      <c r="L143" s="48">
        <v>0.93231245103475979</v>
      </c>
      <c r="M143" s="48">
        <v>0.80106600944264605</v>
      </c>
      <c r="N143" s="48">
        <v>0.91929565948666203</v>
      </c>
      <c r="O143" s="48">
        <v>0.78283298703159709</v>
      </c>
      <c r="P143" s="48">
        <v>0.71338878280850593</v>
      </c>
      <c r="Q143" s="12">
        <f t="shared" si="20"/>
        <v>0.87045403488822892</v>
      </c>
      <c r="R143" s="12">
        <f t="shared" si="21"/>
        <v>0.87333674745322298</v>
      </c>
      <c r="S143" s="12">
        <f t="shared" si="22"/>
        <v>0.11162139070532334</v>
      </c>
      <c r="T143" s="11" t="s">
        <v>8</v>
      </c>
      <c r="U143" s="11" t="s">
        <v>14</v>
      </c>
      <c r="V143" s="11" t="s">
        <v>25</v>
      </c>
      <c r="W143" s="11" t="s">
        <v>42</v>
      </c>
      <c r="X143" s="11" t="s">
        <v>31</v>
      </c>
      <c r="Y143" s="11" t="s">
        <v>36</v>
      </c>
      <c r="Z143" s="11" t="s">
        <v>42</v>
      </c>
      <c r="AA143" s="11" t="s">
        <v>31</v>
      </c>
      <c r="AB143" s="11" t="s">
        <v>25</v>
      </c>
      <c r="AC143" s="11" t="s">
        <v>42</v>
      </c>
      <c r="AD143" s="11" t="s">
        <v>8</v>
      </c>
      <c r="AH143">
        <f t="shared" si="23"/>
        <v>0.86245680667493907</v>
      </c>
      <c r="AI143">
        <f t="shared" si="24"/>
        <v>0.93783695019402469</v>
      </c>
      <c r="AJ143">
        <f t="shared" si="25"/>
        <v>0.79689141742312308</v>
      </c>
      <c r="AK143">
        <f t="shared" si="26"/>
        <v>9.1391976562481131E-3</v>
      </c>
      <c r="AL143">
        <f t="shared" si="27"/>
        <v>2.4913067951193524E-2</v>
      </c>
      <c r="AM143">
        <f t="shared" si="28"/>
        <v>6.641527774040392E-3</v>
      </c>
    </row>
    <row r="144" spans="1:39" x14ac:dyDescent="0.4">
      <c r="A144" s="48">
        <v>143</v>
      </c>
      <c r="B144" s="48" t="s">
        <v>11</v>
      </c>
      <c r="C144" s="48">
        <v>5</v>
      </c>
      <c r="D144" s="48">
        <v>493976.77996199799</v>
      </c>
      <c r="E144" s="48">
        <v>5180731.3388799904</v>
      </c>
      <c r="F144" s="48">
        <v>0.80419076532607092</v>
      </c>
      <c r="G144" s="48">
        <v>0.68030997865876797</v>
      </c>
      <c r="H144" s="48">
        <v>1.0642273668465483</v>
      </c>
      <c r="I144" s="48">
        <v>1.0538373424971361</v>
      </c>
      <c r="J144" s="48">
        <v>0.83347794356231286</v>
      </c>
      <c r="K144" s="48">
        <v>0.91331672160103461</v>
      </c>
      <c r="L144" s="48">
        <v>1.0818573480134035</v>
      </c>
      <c r="M144" s="48">
        <v>1.0421949698607356</v>
      </c>
      <c r="N144" s="48">
        <v>0.96736327339012207</v>
      </c>
      <c r="O144" s="48">
        <v>0.78865744260301052</v>
      </c>
      <c r="P144" s="48">
        <v>0.71338878280850593</v>
      </c>
      <c r="Q144" s="12">
        <f t="shared" si="20"/>
        <v>0.90389290319705895</v>
      </c>
      <c r="R144" s="12">
        <f t="shared" si="21"/>
        <v>0.90860481239904678</v>
      </c>
      <c r="S144" s="12">
        <f t="shared" si="22"/>
        <v>0.14750108978025073</v>
      </c>
      <c r="T144" s="11" t="s">
        <v>8</v>
      </c>
      <c r="U144" s="11" t="s">
        <v>14</v>
      </c>
      <c r="V144" s="11" t="s">
        <v>25</v>
      </c>
      <c r="W144" s="11" t="s">
        <v>43</v>
      </c>
      <c r="X144" s="11" t="s">
        <v>31</v>
      </c>
      <c r="Y144" s="11" t="s">
        <v>36</v>
      </c>
      <c r="Z144" s="11" t="s">
        <v>43</v>
      </c>
      <c r="AA144" s="11" t="s">
        <v>31</v>
      </c>
      <c r="AB144" s="11" t="s">
        <v>25</v>
      </c>
      <c r="AC144" s="11" t="s">
        <v>43</v>
      </c>
      <c r="AD144" s="11" t="s">
        <v>8</v>
      </c>
      <c r="AH144">
        <f t="shared" si="23"/>
        <v>0.98163578727923506</v>
      </c>
      <c r="AI144">
        <f t="shared" si="24"/>
        <v>0.97478404437118327</v>
      </c>
      <c r="AJ144">
        <f t="shared" si="25"/>
        <v>0.86302056541051808</v>
      </c>
      <c r="AK144">
        <f t="shared" si="26"/>
        <v>5.84628420164051E-3</v>
      </c>
      <c r="AL144">
        <f t="shared" si="27"/>
        <v>2.6178614091609154E-2</v>
      </c>
      <c r="AM144">
        <f t="shared" si="28"/>
        <v>2.7682952040205988E-2</v>
      </c>
    </row>
    <row r="145" spans="1:39" x14ac:dyDescent="0.4">
      <c r="A145" s="48">
        <v>144</v>
      </c>
      <c r="B145" s="48" t="s">
        <v>11</v>
      </c>
      <c r="C145" s="48">
        <v>5</v>
      </c>
      <c r="D145" s="48">
        <v>494007.324461999</v>
      </c>
      <c r="E145" s="48">
        <v>5180733.5508399904</v>
      </c>
      <c r="F145" s="48">
        <v>0.75459459459459455</v>
      </c>
      <c r="G145" s="48">
        <v>0.91803339006934126</v>
      </c>
      <c r="H145" s="48">
        <v>0.90695798621278467</v>
      </c>
      <c r="I145" s="48">
        <v>0.79037800687285209</v>
      </c>
      <c r="J145" s="48">
        <v>0.83676498163910917</v>
      </c>
      <c r="K145" s="48">
        <v>0.95430459398508094</v>
      </c>
      <c r="L145" s="48">
        <v>0.98611775969363324</v>
      </c>
      <c r="M145" s="48">
        <v>0.83666894319565255</v>
      </c>
      <c r="N145" s="48">
        <v>0.93832166024855146</v>
      </c>
      <c r="O145" s="48">
        <v>0.79185038771476357</v>
      </c>
      <c r="P145" s="48">
        <v>0.90808764037671208</v>
      </c>
      <c r="Q145" s="12">
        <f t="shared" si="20"/>
        <v>0.87473454041846144</v>
      </c>
      <c r="R145" s="12">
        <f t="shared" si="21"/>
        <v>0.89084626331562311</v>
      </c>
      <c r="S145" s="12">
        <f t="shared" si="22"/>
        <v>7.6234243011514893E-2</v>
      </c>
      <c r="T145" s="11" t="s">
        <v>8</v>
      </c>
      <c r="U145" s="11" t="s">
        <v>14</v>
      </c>
      <c r="V145" s="11" t="s">
        <v>25</v>
      </c>
      <c r="W145" s="11" t="s">
        <v>43</v>
      </c>
      <c r="X145" s="11" t="s">
        <v>31</v>
      </c>
      <c r="Y145" s="11" t="s">
        <v>36</v>
      </c>
      <c r="Z145" s="11" t="s">
        <v>43</v>
      </c>
      <c r="AA145" s="11" t="s">
        <v>31</v>
      </c>
      <c r="AB145" s="11" t="s">
        <v>25</v>
      </c>
      <c r="AC145" s="11" t="s">
        <v>43</v>
      </c>
      <c r="AD145" s="11" t="s">
        <v>8</v>
      </c>
      <c r="AH145">
        <f t="shared" si="23"/>
        <v>0.93319474681547243</v>
      </c>
      <c r="AI145">
        <f t="shared" si="24"/>
        <v>0.85611538476041638</v>
      </c>
      <c r="AJ145">
        <f t="shared" si="25"/>
        <v>0.86050718840382467</v>
      </c>
      <c r="AK145">
        <f t="shared" si="26"/>
        <v>5.8013924789863155E-4</v>
      </c>
      <c r="AL145">
        <f t="shared" si="27"/>
        <v>1.2676005092543408E-2</v>
      </c>
      <c r="AM145">
        <f t="shared" si="28"/>
        <v>1.6979268633038444E-3</v>
      </c>
    </row>
    <row r="146" spans="1:39" x14ac:dyDescent="0.4">
      <c r="A146" s="48">
        <v>145</v>
      </c>
      <c r="B146" s="48" t="s">
        <v>11</v>
      </c>
      <c r="C146" s="48">
        <v>6</v>
      </c>
      <c r="D146" s="48">
        <v>494039.23383600003</v>
      </c>
      <c r="E146" s="48">
        <v>5180734.0746799903</v>
      </c>
      <c r="F146" s="48">
        <v>0.71160872841605682</v>
      </c>
      <c r="G146" s="48">
        <v>0.83454780325431055</v>
      </c>
      <c r="H146" s="48">
        <v>0.98803870782195935</v>
      </c>
      <c r="I146" s="48">
        <v>0.68257756563245819</v>
      </c>
      <c r="J146" s="48">
        <v>0.75128194872730036</v>
      </c>
      <c r="K146" s="48">
        <v>0.87945717484899621</v>
      </c>
      <c r="M146" s="48">
        <v>0.84314220387801742</v>
      </c>
      <c r="N146" s="48">
        <v>0.89426069827024224</v>
      </c>
      <c r="O146" s="48">
        <v>0.98547945205479459</v>
      </c>
      <c r="P146" s="48">
        <v>0.63885562639567695</v>
      </c>
      <c r="Q146" s="12">
        <f t="shared" si="20"/>
        <v>0.82092499092998139</v>
      </c>
      <c r="R146" s="12">
        <f t="shared" si="21"/>
        <v>0.83454780325431055</v>
      </c>
      <c r="S146" s="12">
        <f t="shared" si="22"/>
        <v>0.12182772686935794</v>
      </c>
      <c r="T146" s="11" t="s">
        <v>8</v>
      </c>
      <c r="U146" s="11" t="s">
        <v>14</v>
      </c>
      <c r="V146" s="11" t="s">
        <v>25</v>
      </c>
      <c r="W146" s="11" t="s">
        <v>46</v>
      </c>
      <c r="X146" s="11" t="s">
        <v>31</v>
      </c>
      <c r="Y146" s="11" t="s">
        <v>36</v>
      </c>
      <c r="Z146" s="11" t="s">
        <v>46</v>
      </c>
      <c r="AA146" s="11" t="s">
        <v>31</v>
      </c>
      <c r="AB146" s="11" t="s">
        <v>25</v>
      </c>
      <c r="AC146" s="11" t="s">
        <v>46</v>
      </c>
      <c r="AD146" s="11" t="s">
        <v>8</v>
      </c>
      <c r="AH146">
        <f t="shared" si="23"/>
        <v>0.9205855269803993</v>
      </c>
      <c r="AI146">
        <f t="shared" si="24"/>
        <v>0.83402850884362634</v>
      </c>
      <c r="AJ146">
        <f t="shared" si="25"/>
        <v>0.74442659300033165</v>
      </c>
      <c r="AK146">
        <f t="shared" si="26"/>
        <v>3.4672347806540011E-3</v>
      </c>
      <c r="AL146">
        <f t="shared" si="27"/>
        <v>4.5874776399105199E-2</v>
      </c>
      <c r="AM146">
        <f t="shared" si="28"/>
        <v>1.0468498361469458E-2</v>
      </c>
    </row>
    <row r="147" spans="1:39" x14ac:dyDescent="0.4">
      <c r="A147" s="48">
        <v>146</v>
      </c>
      <c r="B147" s="48" t="s">
        <v>11</v>
      </c>
      <c r="C147" s="48">
        <v>7</v>
      </c>
      <c r="D147" s="48">
        <v>494071.13574</v>
      </c>
      <c r="E147" s="48">
        <v>5180727.0423800005</v>
      </c>
      <c r="F147" s="48">
        <v>0.74879641317244561</v>
      </c>
      <c r="G147" s="48">
        <v>0.80055797639603854</v>
      </c>
      <c r="H147" s="48">
        <v>0.86857606035484403</v>
      </c>
      <c r="I147" s="48">
        <v>1.0894988066825775</v>
      </c>
      <c r="J147" s="48">
        <v>0.73648359641001582</v>
      </c>
      <c r="K147" s="48">
        <v>0.81084704064091839</v>
      </c>
      <c r="M147" s="48">
        <v>0.75413486949550113</v>
      </c>
      <c r="N147" s="48">
        <v>0.72301855194767117</v>
      </c>
      <c r="O147" s="48">
        <v>0.28328767123287674</v>
      </c>
      <c r="P147" s="48">
        <v>0.67992491666397037</v>
      </c>
      <c r="Q147" s="12">
        <f t="shared" si="20"/>
        <v>0.74951259029968587</v>
      </c>
      <c r="R147" s="12">
        <f t="shared" si="21"/>
        <v>0.74951259029968587</v>
      </c>
      <c r="S147" s="12">
        <f t="shared" si="22"/>
        <v>0.19978765674191218</v>
      </c>
      <c r="T147" s="11" t="s">
        <v>8</v>
      </c>
      <c r="U147" s="11" t="s">
        <v>14</v>
      </c>
      <c r="V147" s="11" t="s">
        <v>25</v>
      </c>
      <c r="W147" s="11" t="s">
        <v>46</v>
      </c>
      <c r="X147" s="11" t="s">
        <v>31</v>
      </c>
      <c r="Y147" s="11" t="s">
        <v>36</v>
      </c>
      <c r="Z147" s="11" t="s">
        <v>46</v>
      </c>
      <c r="AA147" s="11" t="s">
        <v>31</v>
      </c>
      <c r="AB147" s="11" t="s">
        <v>25</v>
      </c>
      <c r="AC147" s="11" t="s">
        <v>46</v>
      </c>
      <c r="AD147" s="11" t="s">
        <v>8</v>
      </c>
      <c r="AH147">
        <f t="shared" si="23"/>
        <v>0.80081388431447786</v>
      </c>
      <c r="AI147">
        <f t="shared" si="24"/>
        <v>0.68639323895772708</v>
      </c>
      <c r="AJ147">
        <f t="shared" si="25"/>
        <v>0.72351446085649573</v>
      </c>
      <c r="AK147">
        <f t="shared" si="26"/>
        <v>5.3722452328291443E-3</v>
      </c>
      <c r="AL147">
        <f t="shared" si="27"/>
        <v>0.32498819746154806</v>
      </c>
      <c r="AM147">
        <f t="shared" si="28"/>
        <v>1.5029281325686882E-3</v>
      </c>
    </row>
    <row r="148" spans="1:39" x14ac:dyDescent="0.4">
      <c r="A148" s="48">
        <v>147</v>
      </c>
      <c r="B148" s="48" t="s">
        <v>11</v>
      </c>
      <c r="C148" s="48">
        <v>7</v>
      </c>
      <c r="D148" s="48">
        <v>494103.06250200002</v>
      </c>
      <c r="E148" s="48">
        <v>5180745.2349699903</v>
      </c>
      <c r="F148" s="48">
        <v>0.62824334471128274</v>
      </c>
      <c r="G148" s="48">
        <v>0.67959116056810953</v>
      </c>
      <c r="H148" s="48">
        <v>0.58896221938030324</v>
      </c>
      <c r="I148" s="48">
        <v>0.13126491646778041</v>
      </c>
      <c r="J148" s="48">
        <v>0.53099360932248485</v>
      </c>
      <c r="K148" s="48">
        <v>0.49809175353656415</v>
      </c>
      <c r="M148" s="48">
        <v>0.59392166760697196</v>
      </c>
      <c r="N148" s="48">
        <v>0.47466921344646124</v>
      </c>
      <c r="O148" s="48">
        <v>0.65397260273972602</v>
      </c>
      <c r="P148" s="48">
        <v>0.70122010421049297</v>
      </c>
      <c r="Q148" s="12">
        <f t="shared" si="20"/>
        <v>0.54809305919901774</v>
      </c>
      <c r="R148" s="12">
        <f t="shared" si="21"/>
        <v>0.58896221938030324</v>
      </c>
      <c r="S148" s="12">
        <f t="shared" si="22"/>
        <v>0.16467949398086365</v>
      </c>
      <c r="T148" s="11" t="s">
        <v>8</v>
      </c>
      <c r="U148" s="11" t="s">
        <v>14</v>
      </c>
      <c r="V148" s="11" t="s">
        <v>25</v>
      </c>
      <c r="W148" s="11" t="s">
        <v>46</v>
      </c>
      <c r="X148" s="11" t="s">
        <v>31</v>
      </c>
      <c r="Y148" s="11" t="s">
        <v>36</v>
      </c>
      <c r="Z148" s="11" t="s">
        <v>46</v>
      </c>
      <c r="AA148" s="11" t="s">
        <v>31</v>
      </c>
      <c r="AB148" s="11" t="s">
        <v>25</v>
      </c>
      <c r="AC148" s="11" t="s">
        <v>46</v>
      </c>
      <c r="AD148" s="11" t="s">
        <v>8</v>
      </c>
      <c r="AH148">
        <f t="shared" si="23"/>
        <v>0.52057439545444284</v>
      </c>
      <c r="AI148">
        <f t="shared" si="24"/>
        <v>0.3926187596037532</v>
      </c>
      <c r="AJ148">
        <f t="shared" si="25"/>
        <v>0.60871179371331652</v>
      </c>
      <c r="AK148">
        <f t="shared" si="26"/>
        <v>3.6448246920539797E-3</v>
      </c>
      <c r="AL148">
        <f t="shared" si="27"/>
        <v>0.13661166264388536</v>
      </c>
      <c r="AM148">
        <f t="shared" si="28"/>
        <v>7.4083257631455401E-3</v>
      </c>
    </row>
    <row r="149" spans="1:39" x14ac:dyDescent="0.4">
      <c r="A149" s="48">
        <v>148</v>
      </c>
      <c r="B149" s="48" t="s">
        <v>11</v>
      </c>
      <c r="C149" s="48">
        <v>8</v>
      </c>
      <c r="D149" s="48">
        <v>494134.94672100001</v>
      </c>
      <c r="E149" s="48">
        <v>5180720.0901100002</v>
      </c>
      <c r="F149" s="48">
        <v>0.98965702449709048</v>
      </c>
      <c r="G149" s="48">
        <v>1.086031446686057</v>
      </c>
      <c r="H149" s="48">
        <v>1.0830351929489457</v>
      </c>
      <c r="I149" s="48">
        <v>0.81557846506300091</v>
      </c>
      <c r="J149" s="48">
        <v>1.0948642803846345</v>
      </c>
      <c r="K149" s="48">
        <v>0.94806730905707381</v>
      </c>
      <c r="L149" s="48">
        <v>0.75634274772618471</v>
      </c>
      <c r="M149" s="48">
        <v>1.4192624046084859</v>
      </c>
      <c r="N149" s="48">
        <v>1.0144297330288923</v>
      </c>
      <c r="O149" s="48">
        <v>1.0249353808727384</v>
      </c>
      <c r="P149" s="48">
        <v>1.1195184310171862</v>
      </c>
      <c r="Q149" s="12">
        <f t="shared" si="20"/>
        <v>1.0319747650809357</v>
      </c>
      <c r="R149" s="12">
        <f t="shared" si="21"/>
        <v>1.0284550729768371</v>
      </c>
      <c r="S149" s="12">
        <f t="shared" si="22"/>
        <v>0.17295346007191811</v>
      </c>
      <c r="T149" s="11" t="s">
        <v>8</v>
      </c>
      <c r="U149" s="11" t="s">
        <v>14</v>
      </c>
      <c r="V149" s="11" t="s">
        <v>25</v>
      </c>
      <c r="W149" s="11" t="s">
        <v>43</v>
      </c>
      <c r="X149" s="11" t="s">
        <v>31</v>
      </c>
      <c r="Y149" s="11" t="s">
        <v>36</v>
      </c>
      <c r="Z149" s="11" t="s">
        <v>43</v>
      </c>
      <c r="AA149" s="11" t="s">
        <v>31</v>
      </c>
      <c r="AB149" s="11" t="s">
        <v>25</v>
      </c>
      <c r="AC149" s="11" t="s">
        <v>43</v>
      </c>
      <c r="AD149" s="11" t="s">
        <v>8</v>
      </c>
      <c r="AH149">
        <f t="shared" si="23"/>
        <v>1.0151774116783041</v>
      </c>
      <c r="AI149">
        <f t="shared" si="24"/>
        <v>0.86561886455397463</v>
      </c>
      <c r="AJ149">
        <f t="shared" si="25"/>
        <v>1.2112150386701022</v>
      </c>
      <c r="AK149">
        <f t="shared" si="26"/>
        <v>4.5545016880845406E-3</v>
      </c>
      <c r="AL149">
        <f t="shared" si="27"/>
        <v>1.991353183106237E-2</v>
      </c>
      <c r="AM149">
        <f t="shared" si="28"/>
        <v>3.2614736641278341E-2</v>
      </c>
    </row>
    <row r="150" spans="1:39" x14ac:dyDescent="0.4">
      <c r="A150" s="48">
        <v>149</v>
      </c>
      <c r="B150" s="48" t="s">
        <v>9</v>
      </c>
      <c r="C150" s="48">
        <v>1</v>
      </c>
      <c r="D150" s="48">
        <v>493350.86385000002</v>
      </c>
      <c r="E150" s="48">
        <v>5180767.3566100001</v>
      </c>
      <c r="F150" s="48">
        <v>1.7402854363599221</v>
      </c>
      <c r="G150" s="48">
        <v>1.2600881129240364</v>
      </c>
      <c r="H150" s="48">
        <v>1.4419699692227472</v>
      </c>
      <c r="I150" s="48">
        <v>1.0475919402469955</v>
      </c>
      <c r="J150" s="48">
        <v>0.93962268206695143</v>
      </c>
      <c r="K150" s="48">
        <v>1.1977436540269506</v>
      </c>
      <c r="M150" s="48">
        <v>1.0700505873274453</v>
      </c>
      <c r="N150" s="48">
        <v>1.2226280562775935</v>
      </c>
      <c r="O150" s="48">
        <v>0.67809569320829099</v>
      </c>
      <c r="P150" s="48">
        <v>1.2568522258881161</v>
      </c>
      <c r="Q150" s="12">
        <f t="shared" si="20"/>
        <v>1.1854928357549048</v>
      </c>
      <c r="R150" s="12">
        <f t="shared" si="21"/>
        <v>1.1977436540269506</v>
      </c>
      <c r="S150" s="12">
        <f t="shared" si="22"/>
        <v>0.2859698191551317</v>
      </c>
      <c r="T150" s="11" t="s">
        <v>8</v>
      </c>
      <c r="U150" s="11" t="s">
        <v>14</v>
      </c>
      <c r="V150" s="11" t="s">
        <v>20</v>
      </c>
      <c r="W150" s="11" t="s">
        <v>31</v>
      </c>
      <c r="X150" s="11" t="s">
        <v>36</v>
      </c>
      <c r="Y150" s="11" t="s">
        <v>42</v>
      </c>
      <c r="Z150" s="11" t="s">
        <v>31</v>
      </c>
      <c r="AA150" s="11" t="s">
        <v>36</v>
      </c>
      <c r="AB150" s="11" t="s">
        <v>24</v>
      </c>
      <c r="AC150" s="11" t="s">
        <v>31</v>
      </c>
      <c r="AD150" s="11" t="s">
        <v>25</v>
      </c>
      <c r="AH150">
        <f t="shared" si="23"/>
        <v>1.287447226509097</v>
      </c>
      <c r="AI150">
        <f t="shared" si="24"/>
        <v>0.86284381672764332</v>
      </c>
      <c r="AJ150">
        <f t="shared" si="25"/>
        <v>1.0888418317608377</v>
      </c>
      <c r="AK150">
        <f t="shared" si="26"/>
        <v>1.8062766880654633E-2</v>
      </c>
      <c r="AL150">
        <f t="shared" si="27"/>
        <v>6.826373828784349E-2</v>
      </c>
      <c r="AM150">
        <f t="shared" si="28"/>
        <v>2.5423479018762629E-2</v>
      </c>
    </row>
    <row r="151" spans="1:39" x14ac:dyDescent="0.4">
      <c r="A151" s="48">
        <v>150</v>
      </c>
      <c r="B151" s="48" t="s">
        <v>9</v>
      </c>
      <c r="C151" s="48">
        <v>2</v>
      </c>
      <c r="D151" s="48">
        <v>493382.78291000001</v>
      </c>
      <c r="E151" s="48">
        <v>5180776.7667300003</v>
      </c>
      <c r="F151" s="48">
        <v>1.3065361381805289</v>
      </c>
      <c r="G151" s="48">
        <v>1.1692089686050915</v>
      </c>
      <c r="H151" s="48">
        <v>1.3691757629520651</v>
      </c>
      <c r="I151" s="48">
        <v>0.97530209262666956</v>
      </c>
      <c r="J151" s="48">
        <v>1.0685308740651946</v>
      </c>
      <c r="K151" s="48">
        <v>0.61041358936484491</v>
      </c>
      <c r="L151" s="48">
        <v>0.6799364174010617</v>
      </c>
      <c r="M151" s="48">
        <v>0.65231930035153873</v>
      </c>
      <c r="N151" s="48">
        <v>6.0811671707113726E-2</v>
      </c>
      <c r="O151" s="48">
        <v>0.67021085956633419</v>
      </c>
      <c r="P151" s="48">
        <v>0.84891744427282778</v>
      </c>
      <c r="Q151" s="12">
        <f t="shared" si="20"/>
        <v>0.85557846537211557</v>
      </c>
      <c r="R151" s="12">
        <f t="shared" si="21"/>
        <v>0.85224795482247173</v>
      </c>
      <c r="S151" s="12">
        <f t="shared" si="22"/>
        <v>0.37729584983144659</v>
      </c>
      <c r="T151" s="11" t="s">
        <v>8</v>
      </c>
      <c r="U151" s="11" t="s">
        <v>14</v>
      </c>
      <c r="V151" s="11" t="s">
        <v>23</v>
      </c>
      <c r="W151" s="11" t="s">
        <v>31</v>
      </c>
      <c r="X151" s="11" t="s">
        <v>36</v>
      </c>
      <c r="Y151" s="11" t="s">
        <v>45</v>
      </c>
      <c r="Z151" s="11" t="s">
        <v>31</v>
      </c>
      <c r="AA151" s="11" t="s">
        <v>36</v>
      </c>
      <c r="AB151" s="11" t="s">
        <v>22</v>
      </c>
      <c r="AC151" s="11" t="s">
        <v>31</v>
      </c>
      <c r="AD151" s="11" t="s">
        <v>25</v>
      </c>
      <c r="AH151">
        <f t="shared" si="23"/>
        <v>0.68013367467467456</v>
      </c>
      <c r="AI151">
        <f t="shared" si="24"/>
        <v>0.77514978986468852</v>
      </c>
      <c r="AJ151">
        <f t="shared" si="25"/>
        <v>0.85658920622985379</v>
      </c>
      <c r="AK151">
        <f t="shared" si="26"/>
        <v>0.43159981653651425</v>
      </c>
      <c r="AL151">
        <f t="shared" si="27"/>
        <v>3.0069354844492024E-2</v>
      </c>
      <c r="AM151">
        <f t="shared" si="28"/>
        <v>4.3352160471943124E-2</v>
      </c>
    </row>
    <row r="152" spans="1:39" x14ac:dyDescent="0.4">
      <c r="A152" s="48">
        <v>151</v>
      </c>
      <c r="B152" s="48" t="s">
        <v>9</v>
      </c>
      <c r="C152" s="48">
        <v>3</v>
      </c>
      <c r="D152" s="48">
        <v>493417.88659000001</v>
      </c>
      <c r="E152" s="48">
        <v>5180770.9989099903</v>
      </c>
      <c r="F152" s="48">
        <v>0.97906165062795192</v>
      </c>
      <c r="G152" s="48">
        <v>0.94709417859167033</v>
      </c>
      <c r="I152" s="48">
        <v>1.1762435820317143</v>
      </c>
      <c r="J152" s="48">
        <v>1.2467864775100603</v>
      </c>
      <c r="K152" s="48">
        <v>0.9491289198606272</v>
      </c>
      <c r="L152" s="48">
        <v>1.0619696580097717</v>
      </c>
      <c r="M152" s="48">
        <v>1.0515304810083164</v>
      </c>
      <c r="N152" s="48">
        <v>0.85401146163706521</v>
      </c>
      <c r="O152" s="48">
        <v>0.99151783047607667</v>
      </c>
      <c r="P152" s="48">
        <v>1.1380864033925258</v>
      </c>
      <c r="Q152" s="12">
        <f t="shared" si="20"/>
        <v>1.039543064314578</v>
      </c>
      <c r="R152" s="12">
        <f t="shared" si="21"/>
        <v>1.039543064314578</v>
      </c>
      <c r="S152" s="12">
        <f t="shared" si="22"/>
        <v>0.11976932359287269</v>
      </c>
      <c r="T152" s="11" t="s">
        <v>8</v>
      </c>
      <c r="U152" s="11" t="s">
        <v>14</v>
      </c>
      <c r="V152" s="11" t="s">
        <v>21</v>
      </c>
      <c r="W152" s="11" t="s">
        <v>31</v>
      </c>
      <c r="X152" s="11" t="s">
        <v>36</v>
      </c>
      <c r="Y152" s="11" t="s">
        <v>41</v>
      </c>
      <c r="Z152" s="11" t="s">
        <v>31</v>
      </c>
      <c r="AA152" s="11" t="s">
        <v>36</v>
      </c>
      <c r="AB152" s="11" t="s">
        <v>18</v>
      </c>
      <c r="AC152" s="11" t="s">
        <v>31</v>
      </c>
      <c r="AD152" s="11" t="s">
        <v>25</v>
      </c>
      <c r="AH152">
        <f t="shared" si="23"/>
        <v>0.90157019074884626</v>
      </c>
      <c r="AI152">
        <f t="shared" si="24"/>
        <v>1.0765770235058543</v>
      </c>
      <c r="AJ152">
        <f t="shared" si="25"/>
        <v>1.1454677873036341</v>
      </c>
      <c r="AK152">
        <f t="shared" si="26"/>
        <v>4.5236654294555298E-3</v>
      </c>
      <c r="AL152">
        <f t="shared" si="27"/>
        <v>8.6909321670008977E-3</v>
      </c>
      <c r="AM152">
        <f t="shared" si="28"/>
        <v>9.5720896638046404E-3</v>
      </c>
    </row>
    <row r="153" spans="1:39" x14ac:dyDescent="0.4">
      <c r="A153" s="48">
        <v>152</v>
      </c>
      <c r="B153" s="48" t="s">
        <v>9</v>
      </c>
      <c r="C153" s="48">
        <v>4</v>
      </c>
      <c r="D153" s="48">
        <v>493447.78446200001</v>
      </c>
      <c r="E153" s="48">
        <v>5180761.6069099903</v>
      </c>
      <c r="F153" s="48">
        <v>0.87877388726765515</v>
      </c>
      <c r="G153" s="48">
        <v>1.1241288054909484</v>
      </c>
      <c r="H153" s="48">
        <v>1.3225287304305382</v>
      </c>
      <c r="I153" s="48">
        <v>0.90668776114944649</v>
      </c>
      <c r="J153" s="48">
        <v>1.1047852798538802</v>
      </c>
      <c r="K153" s="48">
        <v>1.2321187584345479</v>
      </c>
      <c r="L153" s="48">
        <v>0.90336379999532523</v>
      </c>
      <c r="M153" s="48">
        <v>0.96510331818571493</v>
      </c>
      <c r="O153" s="48">
        <v>2.0737190082644634</v>
      </c>
      <c r="P153" s="48">
        <v>1.023451566027217</v>
      </c>
      <c r="Q153" s="12">
        <f t="shared" si="20"/>
        <v>1.1534660915099737</v>
      </c>
      <c r="R153" s="12">
        <f t="shared" si="21"/>
        <v>1.1047852798538802</v>
      </c>
      <c r="S153" s="12">
        <f t="shared" si="22"/>
        <v>0.35530193189917331</v>
      </c>
      <c r="T153" s="11" t="s">
        <v>8</v>
      </c>
      <c r="U153" s="11" t="s">
        <v>14</v>
      </c>
      <c r="V153" s="11" t="s">
        <v>18</v>
      </c>
      <c r="W153" s="11" t="s">
        <v>31</v>
      </c>
      <c r="X153" s="11" t="s">
        <v>36</v>
      </c>
      <c r="Y153" s="11" t="s">
        <v>43</v>
      </c>
      <c r="Z153" s="11" t="s">
        <v>31</v>
      </c>
      <c r="AA153" s="11" t="s">
        <v>36</v>
      </c>
      <c r="AC153" s="11" t="s">
        <v>41</v>
      </c>
      <c r="AD153" s="11" t="s">
        <v>25</v>
      </c>
      <c r="AH153">
        <f t="shared" si="23"/>
        <v>1.2773237444325432</v>
      </c>
      <c r="AI153">
        <f t="shared" si="24"/>
        <v>1.2945901898030783</v>
      </c>
      <c r="AJ153">
        <f t="shared" si="25"/>
        <v>1.0311133880222707</v>
      </c>
      <c r="AK153">
        <f t="shared" si="26"/>
        <v>4.0869815181578777E-3</v>
      </c>
      <c r="AL153">
        <f t="shared" si="27"/>
        <v>0.45528404899721409</v>
      </c>
      <c r="AM153">
        <f t="shared" si="28"/>
        <v>4.9217902410796143E-3</v>
      </c>
    </row>
    <row r="154" spans="1:39" x14ac:dyDescent="0.4">
      <c r="A154" s="48">
        <v>153</v>
      </c>
      <c r="B154" s="48" t="s">
        <v>9</v>
      </c>
      <c r="C154" s="48">
        <v>4</v>
      </c>
      <c r="D154" s="48">
        <v>493478.50785200001</v>
      </c>
      <c r="E154" s="48">
        <v>5180775.8840899803</v>
      </c>
      <c r="F154" s="48">
        <v>0.50266644478988665</v>
      </c>
      <c r="G154" s="48">
        <v>1.2073063274099827</v>
      </c>
      <c r="H154" s="48">
        <v>0.90733774509051268</v>
      </c>
      <c r="I154" s="48">
        <v>1.2779396417282065</v>
      </c>
      <c r="J154" s="48">
        <v>1.2266435492995145</v>
      </c>
      <c r="K154" s="48">
        <v>1.2655195681511471</v>
      </c>
      <c r="L154" s="48">
        <v>1.2233338787722956</v>
      </c>
      <c r="M154" s="48">
        <v>1.0906284832375883</v>
      </c>
      <c r="O154" s="48">
        <v>1.3983471074380167</v>
      </c>
      <c r="P154" s="48">
        <v>1.3167515102771963</v>
      </c>
      <c r="Q154" s="12">
        <f t="shared" si="20"/>
        <v>1.1416474256194349</v>
      </c>
      <c r="R154" s="12">
        <f t="shared" si="21"/>
        <v>1.2233338787722956</v>
      </c>
      <c r="S154" s="12">
        <f t="shared" si="22"/>
        <v>0.26129693725375247</v>
      </c>
      <c r="T154" s="11" t="s">
        <v>8</v>
      </c>
      <c r="U154" s="11" t="s">
        <v>14</v>
      </c>
      <c r="V154" s="11" t="s">
        <v>18</v>
      </c>
      <c r="W154" s="11" t="s">
        <v>31</v>
      </c>
      <c r="X154" s="11" t="s">
        <v>36</v>
      </c>
      <c r="Y154" s="11" t="s">
        <v>43</v>
      </c>
      <c r="Z154" s="11" t="s">
        <v>31</v>
      </c>
      <c r="AA154" s="11" t="s">
        <v>36</v>
      </c>
      <c r="AC154" s="11" t="s">
        <v>41</v>
      </c>
      <c r="AD154" s="11" t="s">
        <v>25</v>
      </c>
      <c r="AH154">
        <f t="shared" si="23"/>
        <v>1.0864286566208299</v>
      </c>
      <c r="AI154">
        <f t="shared" si="24"/>
        <v>1.2998735426461729</v>
      </c>
      <c r="AJ154">
        <f t="shared" si="25"/>
        <v>1.2113411809380998</v>
      </c>
      <c r="AK154">
        <f t="shared" si="26"/>
        <v>6.4147109185519913E-2</v>
      </c>
      <c r="AL154">
        <f t="shared" si="27"/>
        <v>8.0182295591093734E-3</v>
      </c>
      <c r="AM154">
        <f t="shared" si="28"/>
        <v>1.2958527697490139E-2</v>
      </c>
    </row>
    <row r="155" spans="1:39" x14ac:dyDescent="0.4">
      <c r="A155" s="48">
        <v>154</v>
      </c>
      <c r="B155" s="48" t="s">
        <v>9</v>
      </c>
      <c r="C155" s="48">
        <v>5</v>
      </c>
      <c r="D155" s="48">
        <v>493510.39818800002</v>
      </c>
      <c r="E155" s="48">
        <v>5180758.9589499803</v>
      </c>
      <c r="F155" s="48">
        <v>0.68173015183677443</v>
      </c>
      <c r="G155" s="48">
        <v>1.1977563156340936</v>
      </c>
      <c r="H155" s="48">
        <v>1.2750724708919901</v>
      </c>
      <c r="I155" s="48">
        <v>1.1382607163619403</v>
      </c>
      <c r="J155" s="48">
        <v>0.98192017096096484</v>
      </c>
      <c r="K155" s="48">
        <v>0.77561715625430971</v>
      </c>
      <c r="L155" s="48">
        <v>1.2040253395357541</v>
      </c>
      <c r="M155" s="48">
        <v>1.1441310126039606</v>
      </c>
      <c r="N155" s="48">
        <v>0.81759149940968123</v>
      </c>
      <c r="O155" s="48">
        <v>1.0605101248431994</v>
      </c>
      <c r="P155" s="48">
        <v>1.0265498048749278</v>
      </c>
      <c r="Q155" s="12">
        <f t="shared" si="20"/>
        <v>1.0275604330188726</v>
      </c>
      <c r="R155" s="12">
        <f t="shared" si="21"/>
        <v>1.0440352789310361</v>
      </c>
      <c r="S155" s="12">
        <f t="shared" si="22"/>
        <v>0.19430456803480869</v>
      </c>
      <c r="T155" s="11" t="s">
        <v>8</v>
      </c>
      <c r="U155" s="11" t="s">
        <v>14</v>
      </c>
      <c r="V155" s="11" t="s">
        <v>19</v>
      </c>
      <c r="W155" s="11" t="s">
        <v>31</v>
      </c>
      <c r="X155" s="11" t="s">
        <v>36</v>
      </c>
      <c r="Y155" s="11" t="s">
        <v>46</v>
      </c>
      <c r="Z155" s="11" t="s">
        <v>31</v>
      </c>
      <c r="AA155" s="11" t="s">
        <v>36</v>
      </c>
      <c r="AB155" s="11" t="s">
        <v>19</v>
      </c>
      <c r="AC155" s="11" t="s">
        <v>31</v>
      </c>
      <c r="AD155" s="11" t="s">
        <v>25</v>
      </c>
      <c r="AH155">
        <f t="shared" si="23"/>
        <v>0.95609370885199363</v>
      </c>
      <c r="AI155">
        <f t="shared" si="24"/>
        <v>1.134265393580298</v>
      </c>
      <c r="AJ155">
        <f t="shared" si="25"/>
        <v>1.0508669961466177</v>
      </c>
      <c r="AK155">
        <f t="shared" si="26"/>
        <v>7.6751049345257893E-2</v>
      </c>
      <c r="AL155">
        <f t="shared" si="27"/>
        <v>5.1611261651596484E-3</v>
      </c>
      <c r="AM155">
        <f t="shared" si="28"/>
        <v>7.0215836301402235E-3</v>
      </c>
    </row>
    <row r="156" spans="1:39" x14ac:dyDescent="0.4">
      <c r="A156" s="48">
        <v>155</v>
      </c>
      <c r="B156" s="48" t="s">
        <v>9</v>
      </c>
      <c r="C156" s="48">
        <v>6</v>
      </c>
      <c r="D156" s="48">
        <v>493542.317518998</v>
      </c>
      <c r="E156" s="48">
        <v>5180768.8143999903</v>
      </c>
      <c r="F156" s="48">
        <v>0.85903740653102412</v>
      </c>
      <c r="G156" s="48">
        <v>0.88517313449638946</v>
      </c>
      <c r="H156" s="48">
        <v>0.99476616521004213</v>
      </c>
      <c r="I156" s="48">
        <v>1.0304383880090331</v>
      </c>
      <c r="J156" s="48">
        <v>0.81474184785783288</v>
      </c>
      <c r="K156" s="48">
        <v>0.88313912009512485</v>
      </c>
      <c r="L156" s="48">
        <v>0.97508123144533598</v>
      </c>
      <c r="M156" s="48">
        <v>0.79122009774500524</v>
      </c>
      <c r="N156" s="48">
        <v>0.55669917111257561</v>
      </c>
      <c r="O156" s="48">
        <v>0.49083089421181536</v>
      </c>
      <c r="P156" s="48">
        <v>0.71259493497354154</v>
      </c>
      <c r="Q156" s="12">
        <f t="shared" si="20"/>
        <v>0.81761112651706547</v>
      </c>
      <c r="R156" s="12">
        <f t="shared" si="21"/>
        <v>0.83832426652404479</v>
      </c>
      <c r="S156" s="12">
        <f t="shared" si="22"/>
        <v>0.17281329601607853</v>
      </c>
      <c r="T156" s="11" t="s">
        <v>8</v>
      </c>
      <c r="U156" s="11" t="s">
        <v>14</v>
      </c>
      <c r="V156" s="11" t="s">
        <v>14</v>
      </c>
      <c r="W156" s="11" t="s">
        <v>31</v>
      </c>
      <c r="X156" s="11" t="s">
        <v>36</v>
      </c>
      <c r="Y156" s="11" t="s">
        <v>29</v>
      </c>
      <c r="Z156" s="11" t="s">
        <v>31</v>
      </c>
      <c r="AA156" s="11" t="s">
        <v>36</v>
      </c>
      <c r="AB156" s="11" t="s">
        <v>14</v>
      </c>
      <c r="AC156" s="11" t="s">
        <v>31</v>
      </c>
      <c r="AD156" s="11" t="s">
        <v>25</v>
      </c>
      <c r="AH156">
        <f t="shared" si="23"/>
        <v>0.81153481880591416</v>
      </c>
      <c r="AI156">
        <f t="shared" si="24"/>
        <v>0.83211683788872826</v>
      </c>
      <c r="AJ156">
        <f t="shared" si="25"/>
        <v>0.77285229352545981</v>
      </c>
      <c r="AK156">
        <f t="shared" si="26"/>
        <v>5.1821054801734601E-2</v>
      </c>
      <c r="AL156">
        <f t="shared" si="27"/>
        <v>8.812317520928481E-2</v>
      </c>
      <c r="AM156">
        <f t="shared" si="28"/>
        <v>2.861530126833412E-3</v>
      </c>
    </row>
    <row r="157" spans="1:39" x14ac:dyDescent="0.4">
      <c r="A157" s="48">
        <v>156</v>
      </c>
      <c r="B157" s="48" t="s">
        <v>10</v>
      </c>
      <c r="C157" s="48">
        <v>1</v>
      </c>
      <c r="D157" s="48">
        <v>493574.22056400002</v>
      </c>
      <c r="E157" s="48">
        <v>5180763.5574099803</v>
      </c>
      <c r="F157" s="48">
        <v>1.1005779348954001</v>
      </c>
      <c r="G157" s="48">
        <v>1.0014162885857065</v>
      </c>
      <c r="I157" s="48">
        <v>0.94056674694878517</v>
      </c>
      <c r="J157" s="48">
        <v>1.3234154290880404</v>
      </c>
      <c r="K157" s="48">
        <v>1.1661697657229706</v>
      </c>
      <c r="L157" s="48">
        <v>1.0818995642928306</v>
      </c>
      <c r="M157" s="48">
        <v>0.81032412965186074</v>
      </c>
      <c r="N157" s="48">
        <v>1.3007290271620515</v>
      </c>
      <c r="O157" s="48">
        <v>0.12186943551525926</v>
      </c>
      <c r="P157" s="48">
        <v>0.89175546831183394</v>
      </c>
      <c r="Q157" s="12">
        <f t="shared" si="20"/>
        <v>0.97387237901747381</v>
      </c>
      <c r="R157" s="12">
        <f t="shared" si="21"/>
        <v>1.0014162885857065</v>
      </c>
      <c r="S157" s="12">
        <f t="shared" si="22"/>
        <v>0.34237507577122817</v>
      </c>
      <c r="T157" s="11" t="s">
        <v>8</v>
      </c>
      <c r="U157" s="11" t="s">
        <v>14</v>
      </c>
      <c r="W157" s="11" t="s">
        <v>36</v>
      </c>
      <c r="X157" s="11" t="s">
        <v>43</v>
      </c>
      <c r="Y157" s="11" t="s">
        <v>31</v>
      </c>
      <c r="Z157" s="11" t="s">
        <v>36</v>
      </c>
      <c r="AA157" s="11" t="s">
        <v>43</v>
      </c>
      <c r="AB157" s="11" t="s">
        <v>8</v>
      </c>
      <c r="AC157" s="11" t="s">
        <v>36</v>
      </c>
      <c r="AD157" s="11" t="s">
        <v>18</v>
      </c>
      <c r="AH157">
        <f t="shared" si="23"/>
        <v>1.2334493964425111</v>
      </c>
      <c r="AI157">
        <f t="shared" si="24"/>
        <v>0.71477858225229163</v>
      </c>
      <c r="AJ157">
        <f t="shared" si="25"/>
        <v>1.0084983423505784</v>
      </c>
      <c r="AK157">
        <f t="shared" si="26"/>
        <v>9.0530974195154653E-3</v>
      </c>
      <c r="AL157">
        <f t="shared" si="27"/>
        <v>0.26864968352792828</v>
      </c>
      <c r="AM157">
        <f t="shared" si="28"/>
        <v>7.6037344368396154E-2</v>
      </c>
    </row>
    <row r="158" spans="1:39" x14ac:dyDescent="0.4">
      <c r="A158" s="48">
        <v>157</v>
      </c>
      <c r="B158" s="48" t="s">
        <v>10</v>
      </c>
      <c r="C158" s="48">
        <v>1</v>
      </c>
      <c r="D158" s="48">
        <v>493606.136686999</v>
      </c>
      <c r="E158" s="48">
        <v>5180770.52403</v>
      </c>
      <c r="F158" s="48">
        <v>0.74734214617079908</v>
      </c>
      <c r="G158" s="48">
        <v>0.93047921186759674</v>
      </c>
      <c r="H158" s="48">
        <v>0.80209915562631162</v>
      </c>
      <c r="I158" s="48">
        <v>0.78865068213751577</v>
      </c>
      <c r="J158" s="48">
        <v>0.57243793871898385</v>
      </c>
      <c r="K158" s="48">
        <v>0.79534601745658717</v>
      </c>
      <c r="L158" s="48">
        <v>1.00416375451693</v>
      </c>
      <c r="M158" s="48">
        <v>0.93787515006002398</v>
      </c>
      <c r="N158" s="48">
        <v>0.77080425421422205</v>
      </c>
      <c r="O158" s="48">
        <v>0.30108919362593461</v>
      </c>
      <c r="P158" s="48">
        <v>0.57879977565900165</v>
      </c>
      <c r="Q158" s="12">
        <f t="shared" si="20"/>
        <v>0.74809884364126422</v>
      </c>
      <c r="R158" s="12">
        <f t="shared" si="21"/>
        <v>0.77972746817586891</v>
      </c>
      <c r="S158" s="12">
        <f t="shared" si="22"/>
        <v>0.20037273465032057</v>
      </c>
      <c r="T158" s="11" t="s">
        <v>8</v>
      </c>
      <c r="U158" s="11" t="s">
        <v>14</v>
      </c>
      <c r="V158" s="11" t="s">
        <v>8</v>
      </c>
      <c r="W158" s="11" t="s">
        <v>36</v>
      </c>
      <c r="X158" s="11" t="s">
        <v>43</v>
      </c>
      <c r="Y158" s="11" t="s">
        <v>31</v>
      </c>
      <c r="Z158" s="11" t="s">
        <v>36</v>
      </c>
      <c r="AA158" s="11" t="s">
        <v>43</v>
      </c>
      <c r="AB158" s="11" t="s">
        <v>8</v>
      </c>
      <c r="AC158" s="11" t="s">
        <v>36</v>
      </c>
      <c r="AD158" s="11" t="s">
        <v>18</v>
      </c>
      <c r="AH158">
        <f t="shared" si="23"/>
        <v>0.78941647576570695</v>
      </c>
      <c r="AI158">
        <f t="shared" si="24"/>
        <v>0.69796787676012684</v>
      </c>
      <c r="AJ158">
        <f t="shared" si="25"/>
        <v>0.69637095481266975</v>
      </c>
      <c r="AK158">
        <f t="shared" si="26"/>
        <v>2.7121231209601652E-4</v>
      </c>
      <c r="AL158">
        <f t="shared" si="27"/>
        <v>0.12974598793635139</v>
      </c>
      <c r="AM158">
        <f t="shared" si="28"/>
        <v>4.3753325483867012E-2</v>
      </c>
    </row>
    <row r="159" spans="1:39" x14ac:dyDescent="0.4">
      <c r="A159" s="48">
        <v>158</v>
      </c>
      <c r="B159" s="48" t="s">
        <v>10</v>
      </c>
      <c r="C159" s="48">
        <v>2</v>
      </c>
      <c r="D159" s="48">
        <v>493638.036009998</v>
      </c>
      <c r="E159" s="48">
        <v>5180761.7114700004</v>
      </c>
      <c r="F159" s="48">
        <v>0.67449658999741591</v>
      </c>
      <c r="G159" s="48">
        <v>0.80068120235443707</v>
      </c>
      <c r="H159" s="48">
        <v>0.84136048068489822</v>
      </c>
      <c r="I159" s="48">
        <v>0.83553835646198171</v>
      </c>
      <c r="J159" s="48">
        <v>0.92512690355329952</v>
      </c>
      <c r="K159" s="48">
        <v>0.78420104141579428</v>
      </c>
      <c r="L159" s="48">
        <v>1.0919594926167708</v>
      </c>
      <c r="N159" s="48">
        <v>0.8408770985588776</v>
      </c>
      <c r="O159" s="48">
        <v>0.82584464537399216</v>
      </c>
      <c r="P159" s="48">
        <v>0.53003533568904593</v>
      </c>
      <c r="Q159" s="12">
        <f t="shared" si="20"/>
        <v>0.81501211467065127</v>
      </c>
      <c r="R159" s="12">
        <f t="shared" si="21"/>
        <v>0.82584464537399216</v>
      </c>
      <c r="S159" s="12">
        <f t="shared" si="22"/>
        <v>0.14637778197543538</v>
      </c>
      <c r="T159" s="11" t="s">
        <v>8</v>
      </c>
      <c r="U159" s="11" t="s">
        <v>14</v>
      </c>
      <c r="V159" s="11" t="s">
        <v>8</v>
      </c>
      <c r="W159" s="11" t="s">
        <v>36</v>
      </c>
      <c r="X159" s="11" t="s">
        <v>45</v>
      </c>
      <c r="Y159" s="11" t="s">
        <v>31</v>
      </c>
      <c r="Z159" s="11" t="s">
        <v>36</v>
      </c>
      <c r="AA159" s="11" t="s">
        <v>45</v>
      </c>
      <c r="AB159" s="11" t="s">
        <v>8</v>
      </c>
      <c r="AC159" s="11" t="s">
        <v>36</v>
      </c>
      <c r="AD159" s="11" t="s">
        <v>23</v>
      </c>
      <c r="AH159">
        <f t="shared" si="23"/>
        <v>0.8221462068865234</v>
      </c>
      <c r="AI159">
        <f t="shared" si="24"/>
        <v>0.91778083148424816</v>
      </c>
      <c r="AJ159">
        <f t="shared" si="25"/>
        <v>0.72758111962117278</v>
      </c>
      <c r="AK159">
        <f t="shared" si="26"/>
        <v>1.0799351015206974E-3</v>
      </c>
      <c r="AL159">
        <f t="shared" si="27"/>
        <v>2.2777146504103118E-2</v>
      </c>
      <c r="AM159">
        <f t="shared" si="28"/>
        <v>7.8048673498716914E-2</v>
      </c>
    </row>
    <row r="160" spans="1:39" x14ac:dyDescent="0.4">
      <c r="A160" s="48">
        <v>159</v>
      </c>
      <c r="B160" s="48" t="s">
        <v>10</v>
      </c>
      <c r="C160" s="48">
        <v>3</v>
      </c>
      <c r="D160" s="48">
        <v>493669.952770998</v>
      </c>
      <c r="E160" s="48">
        <v>5180769.34516</v>
      </c>
      <c r="F160" s="48">
        <v>0.78364216145865051</v>
      </c>
      <c r="G160" s="48">
        <v>0.93160878315291695</v>
      </c>
      <c r="H160" s="48">
        <v>0.87972342433166395</v>
      </c>
      <c r="I160" s="48">
        <v>0.81772104021868464</v>
      </c>
      <c r="J160" s="48">
        <v>0.77869041889631718</v>
      </c>
      <c r="K160" s="48">
        <v>0.99392922691071595</v>
      </c>
      <c r="L160" s="48">
        <v>0.73528930658616731</v>
      </c>
      <c r="M160" s="48">
        <v>1.0750893921334923</v>
      </c>
      <c r="N160" s="48">
        <v>0.77664217469810493</v>
      </c>
      <c r="O160" s="48">
        <v>1.0925236454426772</v>
      </c>
      <c r="P160" s="48">
        <v>0.75778301886792465</v>
      </c>
      <c r="Q160" s="12">
        <f t="shared" si="20"/>
        <v>0.87478569024521036</v>
      </c>
      <c r="R160" s="12">
        <f t="shared" si="21"/>
        <v>0.8462533652319475</v>
      </c>
      <c r="S160" s="12">
        <f t="shared" si="22"/>
        <v>0.12983013966858711</v>
      </c>
      <c r="T160" s="11" t="s">
        <v>8</v>
      </c>
      <c r="U160" s="11" t="s">
        <v>14</v>
      </c>
      <c r="V160" s="11" t="s">
        <v>8</v>
      </c>
      <c r="W160" s="11" t="s">
        <v>36</v>
      </c>
      <c r="X160" s="11" t="s">
        <v>41</v>
      </c>
      <c r="Y160" s="11" t="s">
        <v>31</v>
      </c>
      <c r="Z160" s="11" t="s">
        <v>36</v>
      </c>
      <c r="AA160" s="11" t="s">
        <v>56</v>
      </c>
      <c r="AB160" s="11" t="s">
        <v>8</v>
      </c>
      <c r="AC160" s="11" t="s">
        <v>36</v>
      </c>
      <c r="AD160" s="11" t="s">
        <v>17</v>
      </c>
      <c r="AH160">
        <f t="shared" si="23"/>
        <v>0.88343160864682824</v>
      </c>
      <c r="AI160">
        <f t="shared" si="24"/>
        <v>0.88184466408250961</v>
      </c>
      <c r="AJ160">
        <f t="shared" si="25"/>
        <v>0.87052094329924457</v>
      </c>
      <c r="AK160">
        <f t="shared" si="26"/>
        <v>1.1813728737997908E-2</v>
      </c>
      <c r="AL160">
        <f t="shared" si="27"/>
        <v>3.4987972567633863E-2</v>
      </c>
      <c r="AM160">
        <f t="shared" si="28"/>
        <v>3.1495467537824728E-2</v>
      </c>
    </row>
    <row r="161" spans="1:39" x14ac:dyDescent="0.4">
      <c r="A161" s="48">
        <v>160</v>
      </c>
      <c r="B161" s="48" t="s">
        <v>10</v>
      </c>
      <c r="C161" s="48">
        <v>4</v>
      </c>
      <c r="D161" s="48">
        <v>493701.865718999</v>
      </c>
      <c r="E161" s="48">
        <v>5180773.4231099803</v>
      </c>
      <c r="F161" s="48">
        <v>0.74890973267906735</v>
      </c>
      <c r="G161" s="48">
        <v>0.94218567791546071</v>
      </c>
      <c r="H161" s="48">
        <v>1.0686075446775671</v>
      </c>
      <c r="I161" s="48">
        <v>0.79333944956996238</v>
      </c>
      <c r="J161" s="48">
        <v>0.94556187339761832</v>
      </c>
      <c r="K161" s="48">
        <v>0.87234767010206571</v>
      </c>
      <c r="L161" s="48">
        <v>0.60633931625202597</v>
      </c>
      <c r="M161" s="48">
        <v>0.54061395163290449</v>
      </c>
      <c r="N161" s="48">
        <v>0.73868679228383571</v>
      </c>
      <c r="O161" s="48">
        <v>1.1154637744808436</v>
      </c>
      <c r="P161" s="48">
        <v>0.73882113821138207</v>
      </c>
      <c r="Q161" s="12">
        <f t="shared" si="20"/>
        <v>0.82826153829115734</v>
      </c>
      <c r="R161" s="12">
        <f t="shared" si="21"/>
        <v>0.81080049393055986</v>
      </c>
      <c r="S161" s="12">
        <f t="shared" si="22"/>
        <v>0.18012858763946638</v>
      </c>
      <c r="T161" s="11" t="s">
        <v>8</v>
      </c>
      <c r="U161" s="11" t="s">
        <v>14</v>
      </c>
      <c r="V161" s="11" t="s">
        <v>8</v>
      </c>
      <c r="W161" s="11" t="s">
        <v>36</v>
      </c>
      <c r="X161" s="11" t="s">
        <v>42</v>
      </c>
      <c r="Y161" s="11" t="s">
        <v>31</v>
      </c>
      <c r="Z161" s="11" t="s">
        <v>36</v>
      </c>
      <c r="AA161" s="11" t="s">
        <v>42</v>
      </c>
      <c r="AB161" s="11" t="s">
        <v>8</v>
      </c>
      <c r="AC161" s="11" t="s">
        <v>36</v>
      </c>
      <c r="AD161" s="11" t="s">
        <v>24</v>
      </c>
      <c r="AH161">
        <f t="shared" si="23"/>
        <v>0.89321400235448956</v>
      </c>
      <c r="AI161">
        <f t="shared" si="24"/>
        <v>0.8383808467676106</v>
      </c>
      <c r="AJ161">
        <f t="shared" si="25"/>
        <v>0.74166565441396826</v>
      </c>
      <c r="AK161">
        <f t="shared" si="26"/>
        <v>2.7538478581262682E-2</v>
      </c>
      <c r="AL161">
        <f t="shared" si="27"/>
        <v>6.6323474087834011E-2</v>
      </c>
      <c r="AM161">
        <f t="shared" si="28"/>
        <v>4.100177328971033E-2</v>
      </c>
    </row>
    <row r="162" spans="1:39" x14ac:dyDescent="0.4">
      <c r="A162" s="48">
        <v>161</v>
      </c>
      <c r="B162" s="48" t="s">
        <v>10</v>
      </c>
      <c r="C162" s="48">
        <v>5</v>
      </c>
      <c r="D162" s="48">
        <v>493733.751358999</v>
      </c>
      <c r="E162" s="48">
        <v>5180751.3875399902</v>
      </c>
      <c r="F162" s="48">
        <v>0.5266146338559613</v>
      </c>
      <c r="G162" s="48">
        <v>1.015607811461275</v>
      </c>
      <c r="H162" s="48">
        <v>0.94643453054329307</v>
      </c>
      <c r="I162" s="48">
        <v>1.0193380398138878</v>
      </c>
      <c r="J162" s="48">
        <v>1.4764535099582421</v>
      </c>
      <c r="K162" s="48">
        <v>0.99899512511107635</v>
      </c>
      <c r="L162" s="48">
        <v>0.99410382619298987</v>
      </c>
      <c r="M162" s="48">
        <v>1.2898131087128193</v>
      </c>
      <c r="N162" s="48">
        <v>0.8437960588008192</v>
      </c>
      <c r="O162" s="48">
        <v>0.71401151631293081</v>
      </c>
      <c r="P162" s="48">
        <v>1.1640211640211642</v>
      </c>
      <c r="Q162" s="12">
        <f t="shared" si="20"/>
        <v>0.99901721134404164</v>
      </c>
      <c r="R162" s="12">
        <f t="shared" si="21"/>
        <v>0.99900616822755905</v>
      </c>
      <c r="S162" s="12">
        <f t="shared" si="22"/>
        <v>0.2591712347885079</v>
      </c>
      <c r="T162" s="11" t="s">
        <v>8</v>
      </c>
      <c r="U162" s="11" t="s">
        <v>14</v>
      </c>
      <c r="V162" s="11" t="s">
        <v>8</v>
      </c>
      <c r="W162" s="11" t="s">
        <v>36</v>
      </c>
      <c r="X162" s="11" t="s">
        <v>29</v>
      </c>
      <c r="Y162" s="11" t="s">
        <v>31</v>
      </c>
      <c r="Z162" s="11" t="s">
        <v>36</v>
      </c>
      <c r="AA162" s="11" t="s">
        <v>29</v>
      </c>
      <c r="AB162" s="11" t="s">
        <v>8</v>
      </c>
      <c r="AC162" s="11" t="s">
        <v>36</v>
      </c>
      <c r="AD162" s="11" t="s">
        <v>14</v>
      </c>
      <c r="AH162">
        <f t="shared" si="23"/>
        <v>0.92974190481839614</v>
      </c>
      <c r="AI162">
        <f t="shared" si="24"/>
        <v>0.90915112743993609</v>
      </c>
      <c r="AJ162">
        <f t="shared" si="25"/>
        <v>1.3100959275640751</v>
      </c>
      <c r="AK162">
        <f t="shared" si="26"/>
        <v>6.2306703610875147E-3</v>
      </c>
      <c r="AL162">
        <f t="shared" si="27"/>
        <v>2.8718792257365511E-2</v>
      </c>
      <c r="AM162">
        <f t="shared" si="28"/>
        <v>2.4712037252351125E-2</v>
      </c>
    </row>
    <row r="163" spans="1:39" x14ac:dyDescent="0.4">
      <c r="A163" s="48">
        <v>162</v>
      </c>
      <c r="B163" s="48" t="s">
        <v>10</v>
      </c>
      <c r="C163" s="48">
        <v>6</v>
      </c>
      <c r="D163" s="48">
        <v>493767.49701400002</v>
      </c>
      <c r="E163" s="48">
        <v>5180765.4346099803</v>
      </c>
      <c r="F163" s="48">
        <v>0.43960413935485265</v>
      </c>
      <c r="G163" s="48">
        <v>0.75067200090435104</v>
      </c>
      <c r="H163" s="48">
        <v>1.0557810355128667</v>
      </c>
      <c r="I163" s="48">
        <v>1.0802920164356935</v>
      </c>
      <c r="J163" s="48">
        <v>1.4160234229438382</v>
      </c>
      <c r="K163" s="48">
        <v>0.95948111914826506</v>
      </c>
      <c r="L163" s="48">
        <v>0.83223043407140829</v>
      </c>
      <c r="M163" s="48">
        <v>0.86702412868632706</v>
      </c>
      <c r="N163" s="48">
        <v>0.94744584519683184</v>
      </c>
      <c r="O163" s="48">
        <v>1.2100918067632802</v>
      </c>
      <c r="P163" s="48">
        <v>1.5347137637028014</v>
      </c>
      <c r="Q163" s="12">
        <f t="shared" si="20"/>
        <v>1.008487246610956</v>
      </c>
      <c r="R163" s="12">
        <f t="shared" si="21"/>
        <v>0.98398418287961054</v>
      </c>
      <c r="S163" s="12">
        <f t="shared" si="22"/>
        <v>0.30632331448623024</v>
      </c>
      <c r="T163" s="11" t="s">
        <v>8</v>
      </c>
      <c r="U163" s="11" t="s">
        <v>14</v>
      </c>
      <c r="V163" s="11" t="s">
        <v>8</v>
      </c>
      <c r="W163" s="11" t="s">
        <v>36</v>
      </c>
      <c r="X163" s="11" t="s">
        <v>46</v>
      </c>
      <c r="Y163" s="11" t="s">
        <v>31</v>
      </c>
      <c r="Z163" s="11" t="s">
        <v>36</v>
      </c>
      <c r="AA163" s="11" t="s">
        <v>46</v>
      </c>
      <c r="AB163" s="11" t="s">
        <v>8</v>
      </c>
      <c r="AC163" s="11" t="s">
        <v>36</v>
      </c>
      <c r="AD163" s="11" t="s">
        <v>19</v>
      </c>
      <c r="AH163">
        <f t="shared" si="23"/>
        <v>0.98756933328598784</v>
      </c>
      <c r="AI163">
        <f t="shared" si="24"/>
        <v>1.0408714190901274</v>
      </c>
      <c r="AJ163">
        <f t="shared" si="25"/>
        <v>1.2725871051109889</v>
      </c>
      <c r="AK163">
        <f t="shared" si="26"/>
        <v>3.525839195287804E-3</v>
      </c>
      <c r="AL163">
        <f t="shared" si="27"/>
        <v>3.6860291864457384E-2</v>
      </c>
      <c r="AM163">
        <f t="shared" si="28"/>
        <v>0.12688284513219239</v>
      </c>
    </row>
    <row r="164" spans="1:39" x14ac:dyDescent="0.4">
      <c r="A164" s="48">
        <v>163</v>
      </c>
      <c r="B164" s="48" t="s">
        <v>10</v>
      </c>
      <c r="C164" s="48">
        <v>6</v>
      </c>
      <c r="D164" s="48">
        <v>493797.58500899799</v>
      </c>
      <c r="E164" s="48">
        <v>5180766.9894599803</v>
      </c>
      <c r="F164" s="48">
        <v>0.45652651901037544</v>
      </c>
      <c r="G164" s="48">
        <v>0.98172067290166842</v>
      </c>
      <c r="H164" s="48">
        <v>1.0760323355823875</v>
      </c>
      <c r="I164" s="48">
        <v>1.1253041837871807</v>
      </c>
      <c r="J164" s="48">
        <v>0.89433058291189782</v>
      </c>
      <c r="K164" s="48">
        <v>1.1084185262388617</v>
      </c>
      <c r="L164" s="48">
        <v>0.98404389786904978</v>
      </c>
      <c r="M164" s="48">
        <v>0.36032171581769434</v>
      </c>
      <c r="N164" s="48">
        <v>0.77518269457713429</v>
      </c>
      <c r="O164" s="48">
        <v>1.2473695164503005</v>
      </c>
      <c r="P164" s="48">
        <v>1.0231425091352009</v>
      </c>
      <c r="Q164" s="12">
        <f t="shared" si="20"/>
        <v>0.9120357412983412</v>
      </c>
      <c r="R164" s="12">
        <f t="shared" si="21"/>
        <v>0.98288228538535916</v>
      </c>
      <c r="S164" s="12">
        <f t="shared" si="22"/>
        <v>0.27869308839174267</v>
      </c>
      <c r="T164" s="11" t="s">
        <v>8</v>
      </c>
      <c r="U164" s="11" t="s">
        <v>14</v>
      </c>
      <c r="V164" s="11" t="s">
        <v>8</v>
      </c>
      <c r="W164" s="11" t="s">
        <v>36</v>
      </c>
      <c r="X164" s="11" t="s">
        <v>46</v>
      </c>
      <c r="Y164" s="11" t="s">
        <v>31</v>
      </c>
      <c r="Z164" s="11" t="s">
        <v>36</v>
      </c>
      <c r="AA164" s="11" t="s">
        <v>46</v>
      </c>
      <c r="AB164" s="11" t="s">
        <v>8</v>
      </c>
      <c r="AC164" s="11" t="s">
        <v>36</v>
      </c>
      <c r="AD164" s="11" t="s">
        <v>19</v>
      </c>
      <c r="AH164">
        <f t="shared" si="23"/>
        <v>0.98654451879946115</v>
      </c>
      <c r="AI164">
        <f t="shared" si="24"/>
        <v>1.1189058660355105</v>
      </c>
      <c r="AJ164">
        <f t="shared" si="25"/>
        <v>0.75926493595493094</v>
      </c>
      <c r="AK164">
        <f t="shared" si="26"/>
        <v>3.3767581890251641E-2</v>
      </c>
      <c r="AL164">
        <f t="shared" si="27"/>
        <v>1.7365799202838088E-2</v>
      </c>
      <c r="AM164">
        <f t="shared" si="28"/>
        <v>0.12351489775444036</v>
      </c>
    </row>
    <row r="165" spans="1:39" x14ac:dyDescent="0.4">
      <c r="A165" s="48">
        <v>164</v>
      </c>
      <c r="B165" s="48" t="s">
        <v>11</v>
      </c>
      <c r="C165" s="48">
        <v>1</v>
      </c>
      <c r="D165" s="48">
        <v>493829.477202999</v>
      </c>
      <c r="E165" s="48">
        <v>5180750.9549900005</v>
      </c>
      <c r="F165" s="48">
        <v>0.57775950451126912</v>
      </c>
      <c r="G165" s="48">
        <v>0.79544409912249792</v>
      </c>
      <c r="H165" s="48">
        <v>0.9627068317362919</v>
      </c>
      <c r="I165" s="48">
        <v>0.94673123486682809</v>
      </c>
      <c r="J165" s="48">
        <v>0.86800186482622621</v>
      </c>
      <c r="K165" s="48">
        <v>1.1735006071693292</v>
      </c>
      <c r="L165" s="48">
        <v>0.94264339152119692</v>
      </c>
      <c r="M165" s="48">
        <v>0.80753927012501081</v>
      </c>
      <c r="N165" s="48">
        <v>1.0104230811037413</v>
      </c>
      <c r="P165" s="48">
        <v>0.58485457245174244</v>
      </c>
      <c r="Q165" s="12">
        <f t="shared" si="20"/>
        <v>0.86696044574341347</v>
      </c>
      <c r="R165" s="12">
        <f t="shared" si="21"/>
        <v>0.86800186482622621</v>
      </c>
      <c r="S165" s="12">
        <f t="shared" si="22"/>
        <v>0.18489471853403636</v>
      </c>
      <c r="T165" s="11" t="s">
        <v>8</v>
      </c>
      <c r="U165" s="11" t="s">
        <v>14</v>
      </c>
      <c r="V165" s="11" t="s">
        <v>25</v>
      </c>
      <c r="W165" s="11" t="s">
        <v>41</v>
      </c>
      <c r="X165" s="11" t="s">
        <v>31</v>
      </c>
      <c r="Y165" s="11" t="s">
        <v>36</v>
      </c>
      <c r="Z165" s="11" t="s">
        <v>56</v>
      </c>
      <c r="AA165" s="11" t="s">
        <v>31</v>
      </c>
      <c r="AB165" s="11" t="s">
        <v>25</v>
      </c>
      <c r="AD165" s="11" t="s">
        <v>21</v>
      </c>
      <c r="AH165">
        <f t="shared" si="23"/>
        <v>1.0488768400031208</v>
      </c>
      <c r="AI165">
        <f t="shared" si="24"/>
        <v>0.94468731319401256</v>
      </c>
      <c r="AJ165">
        <f t="shared" si="25"/>
        <v>0.75346523580099323</v>
      </c>
      <c r="AK165">
        <f t="shared" si="26"/>
        <v>1.221752262044715E-2</v>
      </c>
      <c r="AL165">
        <f t="shared" si="27"/>
        <v>8.3552316092105197E-6</v>
      </c>
      <c r="AM165">
        <f t="shared" si="28"/>
        <v>2.2236098185806519E-2</v>
      </c>
    </row>
    <row r="166" spans="1:39" x14ac:dyDescent="0.4">
      <c r="A166" s="48">
        <v>165</v>
      </c>
      <c r="B166" s="48" t="s">
        <v>11</v>
      </c>
      <c r="C166" s="48">
        <v>1</v>
      </c>
      <c r="D166" s="48">
        <v>493861.415824998</v>
      </c>
      <c r="E166" s="48">
        <v>5180780.14738</v>
      </c>
      <c r="F166" s="48">
        <v>0.66324018567298337</v>
      </c>
      <c r="G166" s="48">
        <v>0.97440926603668665</v>
      </c>
      <c r="H166" s="48">
        <v>1.1269818643694243</v>
      </c>
      <c r="I166" s="48">
        <v>1.5559322033898306</v>
      </c>
      <c r="J166" s="48">
        <v>0.97485732620891241</v>
      </c>
      <c r="K166" s="48">
        <v>1.0211326467851567</v>
      </c>
      <c r="L166" s="48">
        <v>1.3376558603491271</v>
      </c>
      <c r="M166" s="48">
        <v>0.81239421563678449</v>
      </c>
      <c r="N166" s="48">
        <v>1.1986889196588222</v>
      </c>
      <c r="P166" s="48">
        <v>0.74050135383002869</v>
      </c>
      <c r="Q166" s="12">
        <f t="shared" si="20"/>
        <v>1.0405793841937756</v>
      </c>
      <c r="R166" s="12">
        <f t="shared" si="21"/>
        <v>1.0211326467851567</v>
      </c>
      <c r="S166" s="12">
        <f t="shared" si="22"/>
        <v>0.27485009853026954</v>
      </c>
      <c r="T166" s="11" t="s">
        <v>8</v>
      </c>
      <c r="U166" s="11" t="s">
        <v>14</v>
      </c>
      <c r="V166" s="11" t="s">
        <v>25</v>
      </c>
      <c r="W166" s="11" t="s">
        <v>41</v>
      </c>
      <c r="X166" s="11" t="s">
        <v>31</v>
      </c>
      <c r="Y166" s="11" t="s">
        <v>36</v>
      </c>
      <c r="Z166" s="11" t="s">
        <v>56</v>
      </c>
      <c r="AA166" s="11" t="s">
        <v>31</v>
      </c>
      <c r="AB166" s="11" t="s">
        <v>25</v>
      </c>
      <c r="AD166" s="11" t="s">
        <v>21</v>
      </c>
      <c r="AH166">
        <f t="shared" si="23"/>
        <v>1.1156011436044677</v>
      </c>
      <c r="AI166">
        <f t="shared" si="24"/>
        <v>1.4467940318694787</v>
      </c>
      <c r="AJ166">
        <f t="shared" si="25"/>
        <v>0.8425842985585752</v>
      </c>
      <c r="AK166">
        <f t="shared" si="26"/>
        <v>7.978698113044325E-3</v>
      </c>
      <c r="AL166">
        <f t="shared" si="27"/>
        <v>2.3822280965611443E-2</v>
      </c>
      <c r="AM166">
        <f t="shared" si="28"/>
        <v>1.4414261277531537E-2</v>
      </c>
    </row>
    <row r="167" spans="1:39" x14ac:dyDescent="0.4">
      <c r="A167" s="48">
        <v>166</v>
      </c>
      <c r="B167" s="48" t="s">
        <v>11</v>
      </c>
      <c r="C167" s="48">
        <v>2</v>
      </c>
      <c r="D167" s="48">
        <v>493893.321120999</v>
      </c>
      <c r="E167" s="48">
        <v>5180776.8922899803</v>
      </c>
      <c r="F167" s="48">
        <v>0.75127055573368817</v>
      </c>
      <c r="G167" s="48">
        <v>1.119302455453671</v>
      </c>
      <c r="H167" s="48">
        <v>0.84727248291395707</v>
      </c>
      <c r="I167" s="48">
        <v>0.54697539095647962</v>
      </c>
      <c r="J167" s="48">
        <v>0.99951679275658623</v>
      </c>
      <c r="K167" s="48">
        <v>1.0683578040972102</v>
      </c>
      <c r="L167" s="48">
        <v>0.69867751780264498</v>
      </c>
      <c r="M167" s="48">
        <v>0.97260741752531366</v>
      </c>
      <c r="N167" s="48">
        <v>1.0855299996193926</v>
      </c>
      <c r="O167" s="48">
        <v>0.98917456021650874</v>
      </c>
      <c r="P167" s="48">
        <v>0.94459367617075085</v>
      </c>
      <c r="Q167" s="12">
        <f t="shared" si="20"/>
        <v>0.91120715029510935</v>
      </c>
      <c r="R167" s="12">
        <f t="shared" si="21"/>
        <v>0.95860054684803231</v>
      </c>
      <c r="S167" s="12">
        <f t="shared" si="22"/>
        <v>0.1801809029489107</v>
      </c>
      <c r="T167" s="11" t="s">
        <v>8</v>
      </c>
      <c r="U167" s="11" t="s">
        <v>14</v>
      </c>
      <c r="V167" s="11" t="s">
        <v>25</v>
      </c>
      <c r="W167" s="11" t="s">
        <v>45</v>
      </c>
      <c r="X167" s="11" t="s">
        <v>31</v>
      </c>
      <c r="Y167" s="11" t="s">
        <v>36</v>
      </c>
      <c r="Z167" s="11" t="s">
        <v>45</v>
      </c>
      <c r="AA167" s="11" t="s">
        <v>31</v>
      </c>
      <c r="AB167" s="11" t="s">
        <v>25</v>
      </c>
      <c r="AC167" s="11" t="s">
        <v>62</v>
      </c>
      <c r="AD167" s="11" t="s">
        <v>8</v>
      </c>
      <c r="AH167">
        <f t="shared" si="23"/>
        <v>1.0003867622101865</v>
      </c>
      <c r="AI167">
        <f t="shared" si="24"/>
        <v>0.74494248965854448</v>
      </c>
      <c r="AJ167">
        <f t="shared" si="25"/>
        <v>0.97223929548421684</v>
      </c>
      <c r="AK167">
        <f t="shared" si="26"/>
        <v>1.7656707968065843E-2</v>
      </c>
      <c r="AL167">
        <f t="shared" si="27"/>
        <v>5.0490362039185221E-2</v>
      </c>
      <c r="AM167">
        <f t="shared" si="28"/>
        <v>7.542388192531722E-4</v>
      </c>
    </row>
    <row r="168" spans="1:39" x14ac:dyDescent="0.4">
      <c r="A168" s="48">
        <v>167</v>
      </c>
      <c r="B168" s="48" t="s">
        <v>11</v>
      </c>
      <c r="C168" s="48">
        <v>3</v>
      </c>
      <c r="D168" s="48">
        <v>493925.225664998</v>
      </c>
      <c r="E168" s="48">
        <v>5180772.8595099803</v>
      </c>
      <c r="F168" s="48">
        <v>0.77442550825341039</v>
      </c>
      <c r="G168" s="48">
        <v>0.87367204504585616</v>
      </c>
      <c r="H168" s="48">
        <v>0.92566832202852245</v>
      </c>
      <c r="I168" s="48">
        <v>0.67298657718120802</v>
      </c>
      <c r="J168" s="48">
        <v>0.94691082158444206</v>
      </c>
      <c r="K168" s="48">
        <v>0.63887618476872365</v>
      </c>
      <c r="L168" s="48">
        <v>0.88783137065118012</v>
      </c>
      <c r="M168" s="48">
        <v>0.72662351159545069</v>
      </c>
      <c r="N168" s="48">
        <v>0.79011216661302053</v>
      </c>
      <c r="O168" s="48">
        <v>0.63179136914001865</v>
      </c>
      <c r="P168" s="48">
        <v>0.7879219392213348</v>
      </c>
      <c r="Q168" s="12">
        <f t="shared" si="20"/>
        <v>0.78698361964392438</v>
      </c>
      <c r="R168" s="12">
        <f t="shared" si="21"/>
        <v>0.78745277943262959</v>
      </c>
      <c r="S168" s="12">
        <f t="shared" si="22"/>
        <v>0.11194766554288978</v>
      </c>
      <c r="T168" s="11" t="s">
        <v>8</v>
      </c>
      <c r="U168" s="11" t="s">
        <v>14</v>
      </c>
      <c r="V168" s="11" t="s">
        <v>25</v>
      </c>
      <c r="W168" s="11" t="s">
        <v>29</v>
      </c>
      <c r="X168" s="11" t="s">
        <v>31</v>
      </c>
      <c r="Y168" s="11" t="s">
        <v>36</v>
      </c>
      <c r="Z168" s="11" t="s">
        <v>29</v>
      </c>
      <c r="AA168" s="11" t="s">
        <v>31</v>
      </c>
      <c r="AB168" s="11" t="s">
        <v>25</v>
      </c>
      <c r="AC168" s="11" t="s">
        <v>29</v>
      </c>
      <c r="AD168" s="11" t="s">
        <v>8</v>
      </c>
      <c r="AH168">
        <f t="shared" si="23"/>
        <v>0.78488555780342217</v>
      </c>
      <c r="AI168">
        <f t="shared" si="24"/>
        <v>0.73086977232413564</v>
      </c>
      <c r="AJ168">
        <f t="shared" si="25"/>
        <v>0.82048542413374248</v>
      </c>
      <c r="AK168">
        <f t="shared" si="26"/>
        <v>2.0582920578247399E-2</v>
      </c>
      <c r="AL168">
        <f t="shared" si="27"/>
        <v>1.8901968803424429E-2</v>
      </c>
      <c r="AM168">
        <f t="shared" si="28"/>
        <v>1.2926910147776915E-2</v>
      </c>
    </row>
    <row r="169" spans="1:39" x14ac:dyDescent="0.4">
      <c r="A169" s="48">
        <v>168</v>
      </c>
      <c r="B169" s="48" t="s">
        <v>11</v>
      </c>
      <c r="C169" s="48">
        <v>4</v>
      </c>
      <c r="D169" s="48">
        <v>493957.125439998</v>
      </c>
      <c r="E169" s="48">
        <v>5180764.0486500002</v>
      </c>
      <c r="F169" s="48">
        <v>0.67347671443781965</v>
      </c>
      <c r="G169" s="48">
        <v>0.87120752587788486</v>
      </c>
      <c r="H169" s="48">
        <v>0.92422936539742473</v>
      </c>
      <c r="I169" s="48">
        <v>1.012863913337847</v>
      </c>
      <c r="J169" s="48">
        <v>0.75785602488089321</v>
      </c>
      <c r="K169" s="48">
        <v>0.97123436736110014</v>
      </c>
      <c r="L169" s="48">
        <v>0.9978262989453105</v>
      </c>
      <c r="M169" s="48">
        <v>0.80430263978382843</v>
      </c>
      <c r="N169" s="48">
        <v>0.75206016508924178</v>
      </c>
      <c r="O169" s="48">
        <v>0.90793150390485067</v>
      </c>
      <c r="P169" s="48">
        <v>0.82594905984012512</v>
      </c>
      <c r="Q169" s="12">
        <f t="shared" si="20"/>
        <v>0.8635397798960297</v>
      </c>
      <c r="R169" s="12">
        <f t="shared" si="21"/>
        <v>0.86737365288695734</v>
      </c>
      <c r="S169" s="12">
        <f t="shared" si="22"/>
        <v>0.11058217122076172</v>
      </c>
      <c r="T169" s="11" t="s">
        <v>8</v>
      </c>
      <c r="U169" s="11" t="s">
        <v>14</v>
      </c>
      <c r="V169" s="11" t="s">
        <v>25</v>
      </c>
      <c r="W169" s="11" t="s">
        <v>42</v>
      </c>
      <c r="X169" s="11" t="s">
        <v>31</v>
      </c>
      <c r="Y169" s="11" t="s">
        <v>36</v>
      </c>
      <c r="Z169" s="11" t="s">
        <v>42</v>
      </c>
      <c r="AA169" s="11" t="s">
        <v>31</v>
      </c>
      <c r="AB169" s="11" t="s">
        <v>25</v>
      </c>
      <c r="AC169" s="11" t="s">
        <v>42</v>
      </c>
      <c r="AD169" s="11" t="s">
        <v>8</v>
      </c>
      <c r="AH169">
        <f t="shared" si="23"/>
        <v>0.88250796594925551</v>
      </c>
      <c r="AI169">
        <f t="shared" si="24"/>
        <v>0.97287390539600282</v>
      </c>
      <c r="AJ169">
        <f t="shared" si="25"/>
        <v>0.79603590816828229</v>
      </c>
      <c r="AK169">
        <f t="shared" si="26"/>
        <v>1.3314839114311861E-2</v>
      </c>
      <c r="AL169">
        <f t="shared" si="27"/>
        <v>3.2196690952331457E-3</v>
      </c>
      <c r="AM169">
        <f t="shared" si="28"/>
        <v>1.2104194911923979E-3</v>
      </c>
    </row>
    <row r="170" spans="1:39" x14ac:dyDescent="0.4">
      <c r="A170" s="48">
        <v>169</v>
      </c>
      <c r="B170" s="48" t="s">
        <v>11</v>
      </c>
      <c r="C170" s="48">
        <v>4</v>
      </c>
      <c r="D170" s="48">
        <v>493989.035435998</v>
      </c>
      <c r="E170" s="48">
        <v>5180765.3500800002</v>
      </c>
      <c r="F170" s="48">
        <v>0.4633445759921207</v>
      </c>
      <c r="G170" s="48">
        <v>0.92830221993588857</v>
      </c>
      <c r="H170" s="48">
        <v>0.61880399612685044</v>
      </c>
      <c r="I170" s="48">
        <v>1.3515813908501788</v>
      </c>
      <c r="J170" s="48">
        <v>0.87128890290302263</v>
      </c>
      <c r="K170" s="48">
        <v>0.92757337286505082</v>
      </c>
      <c r="L170" s="48">
        <v>1.5194139591640328</v>
      </c>
      <c r="M170" s="48">
        <v>0.91920301689580397</v>
      </c>
      <c r="N170" s="48">
        <v>0.77509281777628203</v>
      </c>
      <c r="O170" s="48">
        <v>0.86279286379594478</v>
      </c>
      <c r="P170" s="48">
        <v>0.63885562639567695</v>
      </c>
      <c r="Q170" s="12">
        <f t="shared" si="20"/>
        <v>0.89784115842735013</v>
      </c>
      <c r="R170" s="12">
        <f t="shared" si="21"/>
        <v>0.88456503066518644</v>
      </c>
      <c r="S170" s="12">
        <f t="shared" si="22"/>
        <v>0.30744499332929781</v>
      </c>
      <c r="T170" s="11" t="s">
        <v>8</v>
      </c>
      <c r="U170" s="11" t="s">
        <v>14</v>
      </c>
      <c r="V170" s="11" t="s">
        <v>25</v>
      </c>
      <c r="W170" s="11" t="s">
        <v>42</v>
      </c>
      <c r="X170" s="11" t="s">
        <v>31</v>
      </c>
      <c r="Y170" s="11" t="s">
        <v>36</v>
      </c>
      <c r="Z170" s="11" t="s">
        <v>42</v>
      </c>
      <c r="AA170" s="11" t="s">
        <v>31</v>
      </c>
      <c r="AB170" s="11" t="s">
        <v>25</v>
      </c>
      <c r="AC170" s="11" t="s">
        <v>42</v>
      </c>
      <c r="AD170" s="11" t="s">
        <v>8</v>
      </c>
      <c r="AH170">
        <f t="shared" si="23"/>
        <v>0.77382339558939439</v>
      </c>
      <c r="AI170">
        <f t="shared" si="24"/>
        <v>1.2445960712700521</v>
      </c>
      <c r="AJ170">
        <f t="shared" si="25"/>
        <v>0.80978251539816792</v>
      </c>
      <c r="AK170">
        <f t="shared" si="26"/>
        <v>2.3835840577340561E-2</v>
      </c>
      <c r="AL170">
        <f t="shared" si="27"/>
        <v>0.11637220967484341</v>
      </c>
      <c r="AM170">
        <f t="shared" si="28"/>
        <v>2.2485941617980454E-2</v>
      </c>
    </row>
    <row r="171" spans="1:39" x14ac:dyDescent="0.4">
      <c r="A171" s="48">
        <v>170</v>
      </c>
      <c r="B171" s="48" t="s">
        <v>11</v>
      </c>
      <c r="C171" s="48">
        <v>5</v>
      </c>
      <c r="D171" s="48">
        <v>494020.94464300002</v>
      </c>
      <c r="E171" s="48">
        <v>5180765.8738200003</v>
      </c>
      <c r="F171" s="48">
        <v>0.39595724272102106</v>
      </c>
      <c r="G171" s="48">
        <v>0.87223440886453962</v>
      </c>
      <c r="H171" s="48">
        <v>0.79238740133025509</v>
      </c>
      <c r="I171" s="48">
        <v>0.65750286368843058</v>
      </c>
      <c r="J171" s="48">
        <v>0.75128194872730036</v>
      </c>
      <c r="K171" s="48">
        <v>0.88213029696099921</v>
      </c>
      <c r="L171" s="48">
        <v>1.0627094303494495</v>
      </c>
      <c r="M171" s="48">
        <v>0.84799714938979087</v>
      </c>
      <c r="N171" s="48">
        <v>0.54576948003696146</v>
      </c>
      <c r="O171" s="48">
        <v>0.75034210126197354</v>
      </c>
      <c r="P171" s="48">
        <v>0.58257548787986724</v>
      </c>
      <c r="Q171" s="12">
        <f t="shared" si="20"/>
        <v>0.74008071011005339</v>
      </c>
      <c r="R171" s="12">
        <f t="shared" si="21"/>
        <v>0.75081202499463695</v>
      </c>
      <c r="S171" s="12">
        <f t="shared" si="22"/>
        <v>0.18551266769152583</v>
      </c>
      <c r="T171" s="11" t="s">
        <v>8</v>
      </c>
      <c r="U171" s="11" t="s">
        <v>14</v>
      </c>
      <c r="V171" s="11" t="s">
        <v>25</v>
      </c>
      <c r="W171" s="11" t="s">
        <v>43</v>
      </c>
      <c r="X171" s="11" t="s">
        <v>31</v>
      </c>
      <c r="Y171" s="11" t="s">
        <v>36</v>
      </c>
      <c r="Z171" s="11" t="s">
        <v>43</v>
      </c>
      <c r="AA171" s="11" t="s">
        <v>31</v>
      </c>
      <c r="AB171" s="11" t="s">
        <v>25</v>
      </c>
      <c r="AC171" s="11" t="s">
        <v>43</v>
      </c>
      <c r="AD171" s="11" t="s">
        <v>8</v>
      </c>
      <c r="AH171">
        <f t="shared" si="23"/>
        <v>0.74009572610940533</v>
      </c>
      <c r="AI171">
        <f t="shared" si="24"/>
        <v>0.82351813176661792</v>
      </c>
      <c r="AJ171">
        <f t="shared" si="25"/>
        <v>0.72728486199898612</v>
      </c>
      <c r="AK171">
        <f t="shared" si="26"/>
        <v>3.0335464263503309E-2</v>
      </c>
      <c r="AL171">
        <f t="shared" si="27"/>
        <v>4.5064138996615322E-2</v>
      </c>
      <c r="AM171">
        <f t="shared" si="28"/>
        <v>1.8044059728256734E-2</v>
      </c>
    </row>
    <row r="172" spans="1:39" x14ac:dyDescent="0.4">
      <c r="A172" s="48">
        <v>171</v>
      </c>
      <c r="B172" s="48" t="s">
        <v>11</v>
      </c>
      <c r="C172" s="48">
        <v>6</v>
      </c>
      <c r="D172" s="48">
        <v>494052.84635599901</v>
      </c>
      <c r="E172" s="48">
        <v>5180758.8414200004</v>
      </c>
      <c r="F172" s="48">
        <v>0.64780984618798099</v>
      </c>
      <c r="G172" s="48">
        <v>0.88999948453366662</v>
      </c>
      <c r="H172" s="48">
        <v>0.81589620905538551</v>
      </c>
      <c r="I172" s="48">
        <v>0.65632458233890212</v>
      </c>
      <c r="J172" s="48">
        <v>0.7151145084249888</v>
      </c>
      <c r="K172" s="48">
        <v>0.91777192512103956</v>
      </c>
      <c r="M172" s="48">
        <v>0.76708139086023075</v>
      </c>
      <c r="N172" s="48">
        <v>0.67394978377952142</v>
      </c>
      <c r="O172" s="48">
        <v>0.65397260273972602</v>
      </c>
      <c r="P172" s="48">
        <v>0.85941292598466068</v>
      </c>
      <c r="Q172" s="12">
        <f t="shared" si="20"/>
        <v>0.75973332590261022</v>
      </c>
      <c r="R172" s="12">
        <f t="shared" si="21"/>
        <v>0.75973332590261022</v>
      </c>
      <c r="S172" s="12">
        <f t="shared" si="22"/>
        <v>0.10479873631323808</v>
      </c>
      <c r="T172" s="11" t="s">
        <v>8</v>
      </c>
      <c r="U172" s="11" t="s">
        <v>14</v>
      </c>
      <c r="V172" s="11" t="s">
        <v>25</v>
      </c>
      <c r="W172" s="11" t="s">
        <v>46</v>
      </c>
      <c r="X172" s="11" t="s">
        <v>31</v>
      </c>
      <c r="Y172" s="11" t="s">
        <v>36</v>
      </c>
      <c r="Z172" s="11" t="s">
        <v>46</v>
      </c>
      <c r="AA172" s="11" t="s">
        <v>31</v>
      </c>
      <c r="AB172" s="11" t="s">
        <v>25</v>
      </c>
      <c r="AC172" s="11" t="s">
        <v>46</v>
      </c>
      <c r="AD172" s="11" t="s">
        <v>8</v>
      </c>
      <c r="AH172">
        <f t="shared" si="23"/>
        <v>0.80253930598531553</v>
      </c>
      <c r="AI172">
        <f t="shared" si="24"/>
        <v>0.65514859253931412</v>
      </c>
      <c r="AJ172">
        <f t="shared" si="25"/>
        <v>0.78053627508996015</v>
      </c>
      <c r="AK172">
        <f t="shared" si="26"/>
        <v>1.4996114296808249E-2</v>
      </c>
      <c r="AL172">
        <f t="shared" si="27"/>
        <v>2.7659040174702876E-6</v>
      </c>
      <c r="AM172">
        <f t="shared" si="28"/>
        <v>5.3412837597829194E-3</v>
      </c>
    </row>
    <row r="173" spans="1:39" x14ac:dyDescent="0.4">
      <c r="A173" s="48">
        <v>172</v>
      </c>
      <c r="B173" s="48" t="s">
        <v>11</v>
      </c>
      <c r="C173" s="48">
        <v>6</v>
      </c>
      <c r="D173" s="48">
        <v>494084.77300500002</v>
      </c>
      <c r="E173" s="48">
        <v>5180777.0339099905</v>
      </c>
      <c r="F173" s="48">
        <v>0.73342273344075404</v>
      </c>
      <c r="G173" s="48">
        <v>0.9399059976850872</v>
      </c>
      <c r="H173" s="48">
        <v>0.76455977390609819</v>
      </c>
      <c r="I173" s="48">
        <v>0.11813842482100238</v>
      </c>
      <c r="J173" s="48">
        <v>0.6920985609157132</v>
      </c>
      <c r="K173" s="48">
        <v>0.86074532006497495</v>
      </c>
      <c r="N173" s="48">
        <v>0.80413239605146103</v>
      </c>
      <c r="O173" s="48">
        <v>0.57260273972602738</v>
      </c>
      <c r="P173" s="48">
        <v>0.81225929641736061</v>
      </c>
      <c r="Q173" s="12">
        <f t="shared" si="20"/>
        <v>0.6997628047809421</v>
      </c>
      <c r="R173" s="12">
        <f t="shared" si="21"/>
        <v>0.74899125367342612</v>
      </c>
      <c r="S173" s="12">
        <f t="shared" si="22"/>
        <v>0.24160390510234397</v>
      </c>
      <c r="T173" s="11" t="s">
        <v>8</v>
      </c>
      <c r="U173" s="11" t="s">
        <v>14</v>
      </c>
      <c r="V173" s="11" t="s">
        <v>25</v>
      </c>
      <c r="W173" s="11" t="s">
        <v>46</v>
      </c>
      <c r="X173" s="11" t="s">
        <v>31</v>
      </c>
      <c r="Y173" s="11" t="s">
        <v>36</v>
      </c>
      <c r="Z173" s="11" t="s">
        <v>46</v>
      </c>
      <c r="AA173" s="11" t="s">
        <v>31</v>
      </c>
      <c r="AB173" s="11" t="s">
        <v>25</v>
      </c>
      <c r="AC173" s="11" t="s">
        <v>46</v>
      </c>
      <c r="AD173" s="11" t="s">
        <v>8</v>
      </c>
      <c r="AH173">
        <f t="shared" si="23"/>
        <v>0.8098124966741781</v>
      </c>
      <c r="AI173">
        <f t="shared" si="24"/>
        <v>0.34537058227351486</v>
      </c>
      <c r="AJ173">
        <f t="shared" si="25"/>
        <v>0.75217892866653691</v>
      </c>
      <c r="AK173">
        <f t="shared" si="26"/>
        <v>2.3371124797834956E-3</v>
      </c>
      <c r="AL173">
        <f t="shared" si="27"/>
        <v>0.10326890676104694</v>
      </c>
      <c r="AM173">
        <f t="shared" si="28"/>
        <v>7.2193011781484344E-3</v>
      </c>
    </row>
    <row r="174" spans="1:39" x14ac:dyDescent="0.4">
      <c r="A174" s="48">
        <v>173</v>
      </c>
      <c r="B174" s="48" t="s">
        <v>11</v>
      </c>
      <c r="C174" s="48">
        <v>7</v>
      </c>
      <c r="D174" s="48">
        <v>494116.65697800001</v>
      </c>
      <c r="E174" s="48">
        <v>5180751.8889600001</v>
      </c>
      <c r="F174" s="48">
        <v>0.68424206756689121</v>
      </c>
      <c r="G174" s="48">
        <v>0.86679192903526947</v>
      </c>
      <c r="H174" s="48">
        <v>0.94303524169408903</v>
      </c>
      <c r="I174" s="48">
        <v>0.99761336515513122</v>
      </c>
      <c r="J174" s="48">
        <v>0.79566698422160298</v>
      </c>
      <c r="K174" s="48">
        <v>0.93113753568105462</v>
      </c>
      <c r="M174" s="48">
        <v>0.86903524660747655</v>
      </c>
      <c r="N174" s="48">
        <v>0.75206016508924178</v>
      </c>
      <c r="O174" s="48">
        <v>0.79561643835616436</v>
      </c>
      <c r="P174" s="48">
        <v>0.93698825204699276</v>
      </c>
      <c r="Q174" s="12">
        <f t="shared" si="20"/>
        <v>0.85721872254539144</v>
      </c>
      <c r="R174" s="12">
        <f t="shared" si="21"/>
        <v>0.86679192903526947</v>
      </c>
      <c r="S174" s="12">
        <f t="shared" si="22"/>
        <v>9.8711858574919473E-2</v>
      </c>
      <c r="T174" s="11" t="s">
        <v>8</v>
      </c>
      <c r="U174" s="11" t="s">
        <v>14</v>
      </c>
      <c r="V174" s="11" t="s">
        <v>25</v>
      </c>
      <c r="W174" s="11" t="s">
        <v>46</v>
      </c>
      <c r="X174" s="11" t="s">
        <v>31</v>
      </c>
      <c r="Y174" s="11" t="s">
        <v>36</v>
      </c>
      <c r="Z174" s="11" t="s">
        <v>46</v>
      </c>
      <c r="AA174" s="11" t="s">
        <v>31</v>
      </c>
      <c r="AB174" s="11" t="s">
        <v>25</v>
      </c>
      <c r="AC174" s="11" t="s">
        <v>46</v>
      </c>
      <c r="AD174" s="11" t="s">
        <v>8</v>
      </c>
      <c r="AH174">
        <f t="shared" si="23"/>
        <v>0.87541098082146185</v>
      </c>
      <c r="AI174">
        <f t="shared" si="24"/>
        <v>0.89661490175564773</v>
      </c>
      <c r="AJ174">
        <f t="shared" si="25"/>
        <v>0.86723016095869065</v>
      </c>
      <c r="AK174">
        <f t="shared" si="26"/>
        <v>1.1446956658446222E-2</v>
      </c>
      <c r="AL174">
        <f t="shared" si="27"/>
        <v>2.0401379218113691E-2</v>
      </c>
      <c r="AM174">
        <f t="shared" si="28"/>
        <v>4.9953689355934769E-3</v>
      </c>
    </row>
    <row r="175" spans="1:39" x14ac:dyDescent="0.4">
      <c r="A175" s="48">
        <v>174</v>
      </c>
      <c r="B175" s="48" t="s">
        <v>11</v>
      </c>
      <c r="C175" s="48">
        <v>8</v>
      </c>
      <c r="D175" s="48">
        <v>494148.57913600001</v>
      </c>
      <c r="E175" s="48">
        <v>5180765.6369000003</v>
      </c>
      <c r="F175" s="48">
        <v>1.0804637224700298</v>
      </c>
      <c r="G175" s="48">
        <v>0.94452697112503348</v>
      </c>
      <c r="H175" s="48">
        <v>0.82693015969953509</v>
      </c>
      <c r="I175" s="48">
        <v>0.91408934707903766</v>
      </c>
      <c r="J175" s="48">
        <v>1.0488323853660833</v>
      </c>
      <c r="K175" s="48">
        <v>1.1717185257613272</v>
      </c>
      <c r="L175" s="48">
        <v>1.2541886069889898</v>
      </c>
      <c r="M175" s="48">
        <v>1.228301214478724</v>
      </c>
      <c r="N175" s="48">
        <v>0.99940834932576195</v>
      </c>
      <c r="O175" s="48">
        <v>1.2101261973544168</v>
      </c>
      <c r="P175" s="48">
        <v>1.0951810738211605</v>
      </c>
      <c r="Q175" s="12">
        <f t="shared" si="20"/>
        <v>1.0703424139518274</v>
      </c>
      <c r="R175" s="12">
        <f t="shared" si="21"/>
        <v>1.0754030682109286</v>
      </c>
      <c r="S175" s="12">
        <f t="shared" si="22"/>
        <v>0.13938250333219887</v>
      </c>
      <c r="T175" s="11" t="s">
        <v>8</v>
      </c>
      <c r="U175" s="11" t="s">
        <v>14</v>
      </c>
      <c r="V175" s="11" t="s">
        <v>25</v>
      </c>
      <c r="W175" s="11" t="s">
        <v>43</v>
      </c>
      <c r="X175" s="11" t="s">
        <v>31</v>
      </c>
      <c r="Y175" s="11" t="s">
        <v>36</v>
      </c>
      <c r="Z175" s="11" t="s">
        <v>43</v>
      </c>
      <c r="AA175" s="11" t="s">
        <v>31</v>
      </c>
      <c r="AB175" s="11" t="s">
        <v>25</v>
      </c>
      <c r="AC175" s="11" t="s">
        <v>43</v>
      </c>
      <c r="AD175" s="11" t="s">
        <v>8</v>
      </c>
      <c r="AH175">
        <f t="shared" si="23"/>
        <v>0.99935234492887481</v>
      </c>
      <c r="AI175">
        <f t="shared" si="24"/>
        <v>1.1261347171408147</v>
      </c>
      <c r="AJ175">
        <f t="shared" si="25"/>
        <v>1.1241048912219893</v>
      </c>
      <c r="AK175">
        <f t="shared" si="26"/>
        <v>2.971975669525917E-2</v>
      </c>
      <c r="AL175">
        <f t="shared" si="27"/>
        <v>3.42078032091786E-2</v>
      </c>
      <c r="AM175">
        <f t="shared" si="28"/>
        <v>8.6797055655429226E-3</v>
      </c>
    </row>
    <row r="176" spans="1:39" x14ac:dyDescent="0.4">
      <c r="A176" s="48">
        <v>175</v>
      </c>
      <c r="B176" s="48" t="s">
        <v>9</v>
      </c>
      <c r="C176" s="48">
        <v>1</v>
      </c>
      <c r="D176" s="48">
        <v>493367.998337998</v>
      </c>
      <c r="E176" s="48">
        <v>5180799.1186100002</v>
      </c>
      <c r="F176" s="48">
        <v>1.5598618952335725</v>
      </c>
      <c r="G176" s="48">
        <v>1.1657175664504653</v>
      </c>
      <c r="H176" s="48">
        <v>1.1855878000936066</v>
      </c>
      <c r="I176" s="48">
        <v>0.91894029846227676</v>
      </c>
      <c r="J176" s="48">
        <v>1.0413380233020397</v>
      </c>
      <c r="K176" s="48">
        <v>0.93450329050454384</v>
      </c>
      <c r="M176" s="48">
        <v>0.98053674011832237</v>
      </c>
      <c r="N176" s="48">
        <v>0.92669366730458091</v>
      </c>
      <c r="O176" s="48">
        <v>0.3351054297831671</v>
      </c>
      <c r="Q176" s="12">
        <f t="shared" si="20"/>
        <v>1.005364967916953</v>
      </c>
      <c r="R176" s="12">
        <f t="shared" si="21"/>
        <v>0.99295085401763772</v>
      </c>
      <c r="S176" s="12">
        <f t="shared" si="22"/>
        <v>0.32316756333258495</v>
      </c>
      <c r="T176" s="11" t="s">
        <v>8</v>
      </c>
      <c r="U176" s="11" t="s">
        <v>14</v>
      </c>
      <c r="V176" s="11" t="s">
        <v>20</v>
      </c>
      <c r="W176" s="11" t="s">
        <v>31</v>
      </c>
      <c r="X176" s="11" t="s">
        <v>36</v>
      </c>
      <c r="Y176" s="11" t="s">
        <v>42</v>
      </c>
      <c r="Z176" s="11" t="s">
        <v>31</v>
      </c>
      <c r="AA176" s="11" t="s">
        <v>36</v>
      </c>
      <c r="AB176" s="11" t="s">
        <v>24</v>
      </c>
      <c r="AC176" s="11" t="s">
        <v>31</v>
      </c>
      <c r="AD176" s="11" t="s">
        <v>25</v>
      </c>
      <c r="AH176">
        <f t="shared" si="23"/>
        <v>1.0155949193009104</v>
      </c>
      <c r="AI176">
        <f t="shared" si="24"/>
        <v>0.6270228641227219</v>
      </c>
      <c r="AJ176">
        <f t="shared" si="25"/>
        <v>1.010937381710181</v>
      </c>
      <c r="AK176">
        <f t="shared" si="26"/>
        <v>2.1688432193781138E-2</v>
      </c>
      <c r="AL176">
        <f t="shared" si="27"/>
        <v>0.17043157694277655</v>
      </c>
      <c r="AM176">
        <f t="shared" si="28"/>
        <v>1.8483980183932956E-3</v>
      </c>
    </row>
    <row r="177" spans="1:39" x14ac:dyDescent="0.4">
      <c r="A177" s="48">
        <v>176</v>
      </c>
      <c r="B177" s="48" t="s">
        <v>9</v>
      </c>
      <c r="C177" s="48">
        <v>1</v>
      </c>
      <c r="D177" s="48">
        <v>493398.713634999</v>
      </c>
      <c r="E177" s="48">
        <v>5180809.4156499803</v>
      </c>
      <c r="F177" s="48">
        <v>1.3450081106786316</v>
      </c>
      <c r="G177" s="48">
        <v>1.0212351302281431</v>
      </c>
      <c r="H177" s="48">
        <v>0.87086880794487076</v>
      </c>
      <c r="I177" s="48">
        <v>1.0402405403846704</v>
      </c>
      <c r="J177" s="48">
        <v>1.2780066860623402</v>
      </c>
      <c r="K177" s="48">
        <v>1.1725164525227199</v>
      </c>
      <c r="L177" s="48">
        <v>1.0757614717501582</v>
      </c>
      <c r="M177" s="48">
        <v>0.95584326502615058</v>
      </c>
      <c r="N177" s="48">
        <v>1.3525752917317559</v>
      </c>
      <c r="O177" s="48">
        <v>0.7273759034705215</v>
      </c>
      <c r="P177" s="48">
        <v>1.1597740753265031</v>
      </c>
      <c r="Q177" s="12">
        <f t="shared" si="20"/>
        <v>1.0908368850114967</v>
      </c>
      <c r="R177" s="12">
        <f t="shared" si="21"/>
        <v>1.0832991783808275</v>
      </c>
      <c r="S177" s="12">
        <f t="shared" si="22"/>
        <v>0.19644622872525208</v>
      </c>
      <c r="T177" s="11" t="s">
        <v>8</v>
      </c>
      <c r="U177" s="11" t="s">
        <v>14</v>
      </c>
      <c r="V177" s="11" t="s">
        <v>23</v>
      </c>
      <c r="W177" s="11" t="s">
        <v>31</v>
      </c>
      <c r="X177" s="11" t="s">
        <v>36</v>
      </c>
      <c r="Y177" s="11" t="s">
        <v>42</v>
      </c>
      <c r="Z177" s="11" t="s">
        <v>31</v>
      </c>
      <c r="AA177" s="11" t="s">
        <v>36</v>
      </c>
      <c r="AB177" s="11" t="s">
        <v>24</v>
      </c>
      <c r="AC177" s="11" t="s">
        <v>31</v>
      </c>
      <c r="AD177" s="11" t="s">
        <v>25</v>
      </c>
      <c r="AH177">
        <f t="shared" si="23"/>
        <v>1.1319868507331154</v>
      </c>
      <c r="AI177">
        <f t="shared" si="24"/>
        <v>0.94779263853511664</v>
      </c>
      <c r="AJ177">
        <f t="shared" si="25"/>
        <v>1.1312080088049978</v>
      </c>
      <c r="AK177">
        <f t="shared" si="26"/>
        <v>5.9242270596499225E-2</v>
      </c>
      <c r="AL177">
        <f t="shared" si="27"/>
        <v>3.6753086963669857E-2</v>
      </c>
      <c r="AM177">
        <f t="shared" si="28"/>
        <v>2.6559332580818662E-2</v>
      </c>
    </row>
    <row r="178" spans="1:39" x14ac:dyDescent="0.4">
      <c r="A178" s="48">
        <v>177</v>
      </c>
      <c r="B178" s="48" t="s">
        <v>9</v>
      </c>
      <c r="C178" s="48">
        <v>2</v>
      </c>
      <c r="D178" s="48">
        <v>493431.82198000001</v>
      </c>
      <c r="E178" s="48">
        <v>5180805.1601499803</v>
      </c>
      <c r="F178" s="48">
        <v>1.020706569311465</v>
      </c>
      <c r="G178" s="48">
        <v>0.79080258802281844</v>
      </c>
      <c r="I178" s="48">
        <v>1.127233432780393</v>
      </c>
      <c r="J178" s="48">
        <v>1.0363038260656341</v>
      </c>
      <c r="K178" s="48">
        <v>1.3541358936484491</v>
      </c>
      <c r="L178" s="48">
        <v>0.9874938638116838</v>
      </c>
      <c r="M178" s="48">
        <v>0.91571636800137135</v>
      </c>
      <c r="N178" s="48">
        <v>0.34707149218206373</v>
      </c>
      <c r="O178" s="48">
        <v>1.3601338032375605</v>
      </c>
      <c r="P178" s="48">
        <v>1.0141568494840836</v>
      </c>
      <c r="Q178" s="12">
        <f t="shared" si="20"/>
        <v>0.99537546865455229</v>
      </c>
      <c r="R178" s="12">
        <f t="shared" si="21"/>
        <v>1.0141568494840836</v>
      </c>
      <c r="S178" s="12">
        <f t="shared" si="22"/>
        <v>0.28874624474161997</v>
      </c>
      <c r="T178" s="11" t="s">
        <v>8</v>
      </c>
      <c r="U178" s="11" t="s">
        <v>14</v>
      </c>
      <c r="W178" s="11" t="s">
        <v>31</v>
      </c>
      <c r="X178" s="11" t="s">
        <v>36</v>
      </c>
      <c r="Y178" s="11" t="s">
        <v>45</v>
      </c>
      <c r="Z178" s="11" t="s">
        <v>31</v>
      </c>
      <c r="AA178" s="11" t="s">
        <v>36</v>
      </c>
      <c r="AB178" s="11" t="s">
        <v>22</v>
      </c>
      <c r="AC178" s="11" t="s">
        <v>31</v>
      </c>
      <c r="AD178" s="11" t="s">
        <v>25</v>
      </c>
      <c r="AH178">
        <f t="shared" si="23"/>
        <v>0.85060369291525639</v>
      </c>
      <c r="AI178">
        <f t="shared" si="24"/>
        <v>1.1582870332765458</v>
      </c>
      <c r="AJ178">
        <f t="shared" si="25"/>
        <v>0.9887256811836963</v>
      </c>
      <c r="AK178">
        <f t="shared" si="26"/>
        <v>0.50708935435042468</v>
      </c>
      <c r="AL178">
        <f t="shared" si="27"/>
        <v>3.5438375691660973E-2</v>
      </c>
      <c r="AM178">
        <f t="shared" si="28"/>
        <v>4.1203920014420466E-3</v>
      </c>
    </row>
    <row r="179" spans="1:39" x14ac:dyDescent="0.4">
      <c r="A179" s="48">
        <v>178</v>
      </c>
      <c r="B179" s="48" t="s">
        <v>9</v>
      </c>
      <c r="C179" s="48">
        <v>3</v>
      </c>
      <c r="D179" s="48">
        <v>493463.71892800002</v>
      </c>
      <c r="E179" s="48">
        <v>5180794.5687100003</v>
      </c>
      <c r="F179" s="48">
        <v>1.085997491710061</v>
      </c>
      <c r="G179" s="48">
        <v>0.88804840685902264</v>
      </c>
      <c r="I179" s="48">
        <v>1.3551306267990377</v>
      </c>
      <c r="J179" s="48">
        <v>1.2991564537201672</v>
      </c>
      <c r="K179" s="48">
        <v>1.2836236933797911</v>
      </c>
      <c r="L179" s="48">
        <v>1.3060847612146154</v>
      </c>
      <c r="M179" s="48">
        <v>0.86427162822601333</v>
      </c>
      <c r="N179" s="48">
        <v>1.4727891888601974</v>
      </c>
      <c r="O179" s="48">
        <v>1.1984947135774446</v>
      </c>
      <c r="P179" s="48">
        <v>1.104005776067704</v>
      </c>
      <c r="Q179" s="12">
        <f t="shared" si="20"/>
        <v>1.1857602740414053</v>
      </c>
      <c r="R179" s="12">
        <f t="shared" si="21"/>
        <v>1.1984947135774446</v>
      </c>
      <c r="S179" s="12">
        <f t="shared" si="22"/>
        <v>0.19910123634760177</v>
      </c>
      <c r="T179" s="11" t="s">
        <v>8</v>
      </c>
      <c r="U179" s="11" t="s">
        <v>14</v>
      </c>
      <c r="V179" s="11" t="s">
        <v>21</v>
      </c>
      <c r="W179" s="11" t="s">
        <v>31</v>
      </c>
      <c r="X179" s="11" t="s">
        <v>36</v>
      </c>
      <c r="Y179" s="11" t="s">
        <v>41</v>
      </c>
      <c r="Z179" s="11" t="s">
        <v>31</v>
      </c>
      <c r="AA179" s="11" t="s">
        <v>36</v>
      </c>
      <c r="AB179" s="11" t="s">
        <v>18</v>
      </c>
      <c r="AC179" s="11" t="s">
        <v>31</v>
      </c>
      <c r="AD179" s="11" t="s">
        <v>25</v>
      </c>
      <c r="AH179">
        <f t="shared" si="23"/>
        <v>1.3782064411199944</v>
      </c>
      <c r="AI179">
        <f t="shared" si="24"/>
        <v>1.2865700338636994</v>
      </c>
      <c r="AJ179">
        <f t="shared" si="25"/>
        <v>1.0891446193379615</v>
      </c>
      <c r="AK179">
        <f t="shared" si="26"/>
        <v>1.7891792340173806E-2</v>
      </c>
      <c r="AL179">
        <f t="shared" si="27"/>
        <v>6.419320765376056E-3</v>
      </c>
      <c r="AM179">
        <f t="shared" si="28"/>
        <v>4.7446843345779754E-2</v>
      </c>
    </row>
    <row r="180" spans="1:39" x14ac:dyDescent="0.4">
      <c r="A180" s="48">
        <v>179</v>
      </c>
      <c r="B180" s="48" t="s">
        <v>9</v>
      </c>
      <c r="C180" s="48">
        <v>4</v>
      </c>
      <c r="D180" s="48">
        <v>493495.641638998</v>
      </c>
      <c r="E180" s="48">
        <v>5180807.6464499803</v>
      </c>
      <c r="F180" s="48">
        <v>1.0104322673777546</v>
      </c>
      <c r="G180" s="48">
        <v>1.0654937869529624</v>
      </c>
      <c r="H180" s="48">
        <v>0.97892239773534451</v>
      </c>
      <c r="I180" s="48">
        <v>1.1260081790491099</v>
      </c>
      <c r="J180" s="48">
        <v>0.97789076675019926</v>
      </c>
      <c r="K180" s="48">
        <v>1.3119095816464239</v>
      </c>
      <c r="L180" s="48">
        <v>1.344701839687698</v>
      </c>
      <c r="M180" s="48">
        <v>1.0803395352825167</v>
      </c>
      <c r="O180" s="48">
        <v>0.18743801652892567</v>
      </c>
      <c r="P180" s="48">
        <v>1.404534944295676</v>
      </c>
      <c r="Q180" s="12">
        <f t="shared" si="20"/>
        <v>1.0487671315306613</v>
      </c>
      <c r="R180" s="12">
        <f t="shared" si="21"/>
        <v>1.0654937869529624</v>
      </c>
      <c r="S180" s="12">
        <f t="shared" si="22"/>
        <v>0.34057043101395512</v>
      </c>
      <c r="T180" s="11" t="s">
        <v>8</v>
      </c>
      <c r="U180" s="11" t="s">
        <v>14</v>
      </c>
      <c r="V180" s="11" t="s">
        <v>18</v>
      </c>
      <c r="W180" s="11" t="s">
        <v>31</v>
      </c>
      <c r="X180" s="11" t="s">
        <v>36</v>
      </c>
      <c r="Y180" s="11" t="s">
        <v>43</v>
      </c>
      <c r="Z180" s="11" t="s">
        <v>31</v>
      </c>
      <c r="AA180" s="11" t="s">
        <v>36</v>
      </c>
      <c r="AC180" s="11" t="s">
        <v>41</v>
      </c>
      <c r="AD180" s="11" t="s">
        <v>25</v>
      </c>
      <c r="AH180">
        <f t="shared" si="23"/>
        <v>1.1454159896908842</v>
      </c>
      <c r="AI180">
        <f t="shared" si="24"/>
        <v>0.88604934508857791</v>
      </c>
      <c r="AJ180">
        <f t="shared" si="25"/>
        <v>1.1542550821094641</v>
      </c>
      <c r="AK180">
        <f t="shared" si="26"/>
        <v>5.5440232324515559E-2</v>
      </c>
      <c r="AL180">
        <f t="shared" si="27"/>
        <v>0.37800007059478813</v>
      </c>
      <c r="AM180">
        <f t="shared" si="28"/>
        <v>4.9603944605408623E-2</v>
      </c>
    </row>
    <row r="181" spans="1:39" x14ac:dyDescent="0.4">
      <c r="A181" s="48">
        <v>180</v>
      </c>
      <c r="B181" s="48" t="s">
        <v>9</v>
      </c>
      <c r="C181" s="48">
        <v>5</v>
      </c>
      <c r="D181" s="48">
        <v>493527.53185500001</v>
      </c>
      <c r="E181" s="48">
        <v>5180790.7214000002</v>
      </c>
      <c r="F181" s="48">
        <v>1.0257492873561354</v>
      </c>
      <c r="G181" s="48">
        <v>0.93846836150377055</v>
      </c>
      <c r="H181" s="48">
        <v>0.50197201026040361</v>
      </c>
      <c r="I181" s="48">
        <v>0.8392988059288794</v>
      </c>
      <c r="J181" s="48">
        <v>0.72611746585904058</v>
      </c>
      <c r="K181" s="48">
        <v>0.43497448627775476</v>
      </c>
      <c r="L181" s="48">
        <v>0.71027840762991223</v>
      </c>
      <c r="M181" s="48">
        <v>0.6831861442167535</v>
      </c>
      <c r="N181" s="48">
        <v>0.51948051948051943</v>
      </c>
      <c r="O181" s="48">
        <v>0.89689982677259428</v>
      </c>
      <c r="Q181" s="12">
        <f t="shared" si="20"/>
        <v>0.72764253152857639</v>
      </c>
      <c r="R181" s="12">
        <f t="shared" si="21"/>
        <v>0.72611746585904058</v>
      </c>
      <c r="S181" s="12">
        <f t="shared" si="22"/>
        <v>0.19905993659035401</v>
      </c>
      <c r="T181" s="11" t="s">
        <v>8</v>
      </c>
      <c r="U181" s="11" t="s">
        <v>14</v>
      </c>
      <c r="V181" s="11" t="s">
        <v>19</v>
      </c>
      <c r="W181" s="11" t="s">
        <v>31</v>
      </c>
      <c r="X181" s="11" t="s">
        <v>36</v>
      </c>
      <c r="Y181" s="11" t="s">
        <v>46</v>
      </c>
      <c r="Z181" s="11" t="s">
        <v>31</v>
      </c>
      <c r="AA181" s="11" t="s">
        <v>36</v>
      </c>
      <c r="AB181" s="11" t="s">
        <v>19</v>
      </c>
      <c r="AC181" s="11" t="s">
        <v>31</v>
      </c>
      <c r="AD181" s="11" t="s">
        <v>25</v>
      </c>
      <c r="AH181">
        <f t="shared" si="23"/>
        <v>0.48547567200622593</v>
      </c>
      <c r="AI181">
        <f t="shared" si="24"/>
        <v>0.81549234677712867</v>
      </c>
      <c r="AJ181">
        <f t="shared" si="25"/>
        <v>0.70465180503789704</v>
      </c>
      <c r="AK181">
        <f t="shared" si="26"/>
        <v>1.9894142937638758E-3</v>
      </c>
      <c r="AL181">
        <f t="shared" si="27"/>
        <v>9.1319491437151373E-3</v>
      </c>
      <c r="AM181">
        <f t="shared" si="28"/>
        <v>9.2154918897675343E-4</v>
      </c>
    </row>
    <row r="182" spans="1:39" x14ac:dyDescent="0.4">
      <c r="A182" s="48">
        <v>181</v>
      </c>
      <c r="B182" s="48" t="s">
        <v>9</v>
      </c>
      <c r="C182" s="48">
        <v>6</v>
      </c>
      <c r="D182" s="48">
        <v>493559.45098800003</v>
      </c>
      <c r="E182" s="48">
        <v>5180800.5769400001</v>
      </c>
      <c r="F182" s="48">
        <v>1.1986370812921345</v>
      </c>
      <c r="G182" s="48">
        <v>0.96034096911951661</v>
      </c>
      <c r="H182" s="48">
        <v>0.91914943493550116</v>
      </c>
      <c r="I182" s="48">
        <v>1.0304383880090331</v>
      </c>
      <c r="J182" s="48">
        <v>0.9869543681973707</v>
      </c>
      <c r="K182" s="48">
        <v>0.87686087990487516</v>
      </c>
      <c r="L182" s="48">
        <v>0.7185534958741443</v>
      </c>
      <c r="M182" s="48">
        <v>1.1739689616736682</v>
      </c>
      <c r="N182" s="48">
        <v>0.93196436217040513</v>
      </c>
      <c r="O182" s="48">
        <v>0.38241443163490829</v>
      </c>
      <c r="P182" s="48">
        <v>0.82516427977370965</v>
      </c>
      <c r="Q182" s="12">
        <f t="shared" si="20"/>
        <v>0.90949515023502414</v>
      </c>
      <c r="R182" s="12">
        <f t="shared" si="21"/>
        <v>0.9255568985529532</v>
      </c>
      <c r="S182" s="12">
        <f t="shared" si="22"/>
        <v>0.22356419861906746</v>
      </c>
      <c r="T182" s="11" t="s">
        <v>8</v>
      </c>
      <c r="U182" s="11" t="s">
        <v>14</v>
      </c>
      <c r="V182" s="11" t="s">
        <v>14</v>
      </c>
      <c r="W182" s="11" t="s">
        <v>31</v>
      </c>
      <c r="X182" s="11" t="s">
        <v>36</v>
      </c>
      <c r="Y182" s="11" t="s">
        <v>29</v>
      </c>
      <c r="Z182" s="11" t="s">
        <v>31</v>
      </c>
      <c r="AA182" s="11" t="s">
        <v>36</v>
      </c>
      <c r="AB182" s="11" t="s">
        <v>14</v>
      </c>
      <c r="AC182" s="11" t="s">
        <v>31</v>
      </c>
      <c r="AD182" s="11" t="s">
        <v>25</v>
      </c>
      <c r="AH182">
        <f t="shared" si="23"/>
        <v>0.90932489233692715</v>
      </c>
      <c r="AI182">
        <f t="shared" si="24"/>
        <v>0.71046877183936186</v>
      </c>
      <c r="AJ182">
        <f t="shared" si="25"/>
        <v>0.99536253654824947</v>
      </c>
      <c r="AK182">
        <f t="shared" si="26"/>
        <v>8.3148966740029056E-4</v>
      </c>
      <c r="AL182">
        <f t="shared" si="27"/>
        <v>0.10503278408073224</v>
      </c>
      <c r="AM182">
        <f t="shared" si="28"/>
        <v>3.046919950009519E-2</v>
      </c>
    </row>
    <row r="183" spans="1:39" x14ac:dyDescent="0.4">
      <c r="A183" s="48">
        <v>182</v>
      </c>
      <c r="B183" s="48" t="s">
        <v>10</v>
      </c>
      <c r="C183" s="48">
        <v>1</v>
      </c>
      <c r="D183" s="48">
        <v>493593.77961500001</v>
      </c>
      <c r="E183" s="48">
        <v>5180793.1975299902</v>
      </c>
      <c r="F183" s="48">
        <v>0.88054922620473008</v>
      </c>
      <c r="G183" s="48">
        <v>0.9399059976850872</v>
      </c>
      <c r="I183" s="48">
        <v>0.82709857508357787</v>
      </c>
      <c r="J183" s="48">
        <v>1.0371935805227486</v>
      </c>
      <c r="K183" s="48">
        <v>0.90476941858437243</v>
      </c>
      <c r="L183" s="48">
        <v>1.0700105580918107</v>
      </c>
      <c r="M183" s="48">
        <v>1.0316626650660263</v>
      </c>
      <c r="N183" s="48">
        <v>0.84525553892178984</v>
      </c>
      <c r="O183" s="48">
        <v>0.30539046782059087</v>
      </c>
      <c r="P183" s="48">
        <v>0.62927650028042614</v>
      </c>
      <c r="Q183" s="12">
        <f t="shared" si="20"/>
        <v>0.8471112528261161</v>
      </c>
      <c r="R183" s="12">
        <f t="shared" si="21"/>
        <v>0.88054922620473008</v>
      </c>
      <c r="S183" s="12">
        <f t="shared" si="22"/>
        <v>0.22955158738387857</v>
      </c>
      <c r="T183" s="11" t="s">
        <v>8</v>
      </c>
      <c r="U183" s="11" t="s">
        <v>14</v>
      </c>
      <c r="W183" s="11" t="s">
        <v>36</v>
      </c>
      <c r="X183" s="11" t="s">
        <v>43</v>
      </c>
      <c r="Y183" s="11" t="s">
        <v>31</v>
      </c>
      <c r="Z183" s="11" t="s">
        <v>36</v>
      </c>
      <c r="AA183" s="11" t="s">
        <v>43</v>
      </c>
      <c r="AB183" s="11" t="s">
        <v>8</v>
      </c>
      <c r="AC183" s="11" t="s">
        <v>36</v>
      </c>
      <c r="AD183" s="11" t="s">
        <v>18</v>
      </c>
      <c r="AH183">
        <f t="shared" si="23"/>
        <v>0.87501247875308108</v>
      </c>
      <c r="AI183">
        <f t="shared" si="24"/>
        <v>0.73416653366532636</v>
      </c>
      <c r="AJ183">
        <f t="shared" si="25"/>
        <v>0.89937758195640038</v>
      </c>
      <c r="AK183">
        <f t="shared" si="26"/>
        <v>1.7709509362461807E-3</v>
      </c>
      <c r="AL183">
        <f t="shared" si="27"/>
        <v>0.15263824385321489</v>
      </c>
      <c r="AM183">
        <f t="shared" si="28"/>
        <v>5.4723593498345657E-2</v>
      </c>
    </row>
    <row r="184" spans="1:39" x14ac:dyDescent="0.4">
      <c r="A184" s="48">
        <v>183</v>
      </c>
      <c r="B184" s="48" t="s">
        <v>10</v>
      </c>
      <c r="C184" s="48">
        <v>1</v>
      </c>
      <c r="D184" s="48">
        <v>493623.269814</v>
      </c>
      <c r="E184" s="48">
        <v>5180802.28675</v>
      </c>
      <c r="F184" s="48">
        <v>1.3595318941106596</v>
      </c>
      <c r="G184" s="48">
        <v>1.0351185882077152</v>
      </c>
      <c r="H184" s="48">
        <v>0.94958458037914351</v>
      </c>
      <c r="I184" s="48">
        <v>1.1918846813279222</v>
      </c>
      <c r="J184" s="48">
        <v>0.97768039663939099</v>
      </c>
      <c r="K184" s="48">
        <v>0.99494240655078803</v>
      </c>
      <c r="L184" s="48">
        <v>1.1029339598792509</v>
      </c>
      <c r="M184" s="48">
        <v>0.95288115246098437</v>
      </c>
      <c r="N184" s="48">
        <v>1.4189765811907815</v>
      </c>
      <c r="O184" s="48">
        <v>0.29678791943127841</v>
      </c>
      <c r="P184" s="48">
        <v>1.4570947840717892</v>
      </c>
      <c r="Q184" s="12">
        <f t="shared" si="20"/>
        <v>1.0670379040227003</v>
      </c>
      <c r="R184" s="12">
        <f t="shared" si="21"/>
        <v>1.0510782461152077</v>
      </c>
      <c r="S184" s="12">
        <f t="shared" si="22"/>
        <v>0.31823680405576704</v>
      </c>
      <c r="T184" s="11" t="s">
        <v>8</v>
      </c>
      <c r="U184" s="11" t="s">
        <v>14</v>
      </c>
      <c r="V184" s="11" t="s">
        <v>8</v>
      </c>
      <c r="W184" s="11" t="s">
        <v>36</v>
      </c>
      <c r="X184" s="11" t="s">
        <v>43</v>
      </c>
      <c r="Y184" s="11" t="s">
        <v>31</v>
      </c>
      <c r="Z184" s="11" t="s">
        <v>36</v>
      </c>
      <c r="AA184" s="11" t="s">
        <v>43</v>
      </c>
      <c r="AB184" s="11" t="s">
        <v>8</v>
      </c>
      <c r="AC184" s="11" t="s">
        <v>36</v>
      </c>
      <c r="AD184" s="11" t="s">
        <v>18</v>
      </c>
      <c r="AH184">
        <f t="shared" si="23"/>
        <v>1.1211678560402376</v>
      </c>
      <c r="AI184">
        <f t="shared" si="24"/>
        <v>0.86386885354615039</v>
      </c>
      <c r="AJ184">
        <f t="shared" si="25"/>
        <v>1.1292187777240548</v>
      </c>
      <c r="AK184">
        <f t="shared" si="26"/>
        <v>6.7031860680598632E-2</v>
      </c>
      <c r="AL184">
        <f t="shared" si="27"/>
        <v>0.24316364708900706</v>
      </c>
      <c r="AM184">
        <f t="shared" si="28"/>
        <v>8.0780757281859961E-2</v>
      </c>
    </row>
    <row r="185" spans="1:39" x14ac:dyDescent="0.4">
      <c r="A185" s="48">
        <v>184</v>
      </c>
      <c r="B185" s="48" t="s">
        <v>10</v>
      </c>
      <c r="C185" s="48">
        <v>2</v>
      </c>
      <c r="D185" s="48">
        <v>493655.168991999</v>
      </c>
      <c r="E185" s="48">
        <v>5180793.4742900003</v>
      </c>
      <c r="F185" s="48">
        <v>0.72458381192425336</v>
      </c>
      <c r="G185" s="48">
        <v>0.83220651004473767</v>
      </c>
      <c r="H185" s="48">
        <v>1.0886302489679986</v>
      </c>
      <c r="I185" s="48">
        <v>0.97526362594888993</v>
      </c>
      <c r="J185" s="48">
        <v>1.6104060913705585</v>
      </c>
      <c r="K185" s="48">
        <v>1.1975783345652051</v>
      </c>
      <c r="L185" s="48">
        <v>1.1943878537332517</v>
      </c>
      <c r="N185" s="48">
        <v>1.3883215658043762</v>
      </c>
      <c r="O185" s="48">
        <v>8.6025483893124186E-2</v>
      </c>
      <c r="P185" s="48">
        <v>1.1819787985865724</v>
      </c>
      <c r="Q185" s="12">
        <f t="shared" si="20"/>
        <v>1.0279382324838968</v>
      </c>
      <c r="R185" s="12">
        <f t="shared" si="21"/>
        <v>1.0886302489679986</v>
      </c>
      <c r="S185" s="12">
        <f t="shared" si="22"/>
        <v>0.41811073265650833</v>
      </c>
      <c r="T185" s="11" t="s">
        <v>8</v>
      </c>
      <c r="U185" s="11" t="s">
        <v>14</v>
      </c>
      <c r="V185" s="11" t="s">
        <v>8</v>
      </c>
      <c r="W185" s="11" t="s">
        <v>36</v>
      </c>
      <c r="X185" s="11" t="s">
        <v>45</v>
      </c>
      <c r="Y185" s="11" t="s">
        <v>31</v>
      </c>
      <c r="Z185" s="11" t="s">
        <v>36</v>
      </c>
      <c r="AA185" s="11" t="s">
        <v>45</v>
      </c>
      <c r="AB185" s="11" t="s">
        <v>8</v>
      </c>
      <c r="AC185" s="11" t="s">
        <v>36</v>
      </c>
      <c r="AD185" s="11" t="s">
        <v>23</v>
      </c>
      <c r="AH185">
        <f t="shared" si="23"/>
        <v>1.2248433831125267</v>
      </c>
      <c r="AI185">
        <f t="shared" si="24"/>
        <v>0.7518923211917552</v>
      </c>
      <c r="AJ185">
        <f t="shared" si="25"/>
        <v>1.3961924449785654</v>
      </c>
      <c r="AK185">
        <f t="shared" si="26"/>
        <v>2.3011258500996057E-2</v>
      </c>
      <c r="AL185">
        <f t="shared" si="27"/>
        <v>0.3445378405610845</v>
      </c>
      <c r="AM185">
        <f t="shared" si="28"/>
        <v>9.1774972601107674E-2</v>
      </c>
    </row>
    <row r="186" spans="1:39" x14ac:dyDescent="0.4">
      <c r="A186" s="48">
        <v>185</v>
      </c>
      <c r="B186" s="48" t="s">
        <v>10</v>
      </c>
      <c r="C186" s="48">
        <v>3</v>
      </c>
      <c r="D186" s="48">
        <v>493687.085563</v>
      </c>
      <c r="E186" s="48">
        <v>5180801.1080700001</v>
      </c>
      <c r="F186" s="48">
        <v>1.0463167778079925</v>
      </c>
      <c r="G186" s="48">
        <v>0.89895390417729604</v>
      </c>
      <c r="H186" s="48">
        <v>1.1402677495064797</v>
      </c>
      <c r="I186" s="48">
        <v>0.91243414235410569</v>
      </c>
      <c r="J186" s="48">
        <v>1.2803724846445981</v>
      </c>
      <c r="K186" s="48">
        <v>1.1286821190403034</v>
      </c>
      <c r="L186" s="48">
        <v>1.1834133864707719</v>
      </c>
      <c r="M186" s="48">
        <v>0.50258243941199843</v>
      </c>
      <c r="N186" s="48">
        <v>1.2948911066781685</v>
      </c>
      <c r="O186" s="48">
        <v>0.14911083874808193</v>
      </c>
      <c r="Q186" s="12">
        <f t="shared" si="20"/>
        <v>0.95370249488397951</v>
      </c>
      <c r="R186" s="12">
        <f t="shared" si="21"/>
        <v>1.0463167778079925</v>
      </c>
      <c r="S186" s="12">
        <f t="shared" si="22"/>
        <v>0.36597957379599366</v>
      </c>
      <c r="T186" s="11" t="s">
        <v>8</v>
      </c>
      <c r="U186" s="11" t="s">
        <v>14</v>
      </c>
      <c r="V186" s="11" t="s">
        <v>8</v>
      </c>
      <c r="W186" s="11" t="s">
        <v>36</v>
      </c>
      <c r="X186" s="11" t="s">
        <v>41</v>
      </c>
      <c r="Y186" s="11" t="s">
        <v>31</v>
      </c>
      <c r="Z186" s="11" t="s">
        <v>36</v>
      </c>
      <c r="AA186" s="11" t="s">
        <v>56</v>
      </c>
      <c r="AB186" s="11" t="s">
        <v>8</v>
      </c>
      <c r="AC186" s="11" t="s">
        <v>36</v>
      </c>
      <c r="AD186" s="11" t="s">
        <v>17</v>
      </c>
      <c r="AH186">
        <f t="shared" si="23"/>
        <v>1.1879469917416505</v>
      </c>
      <c r="AI186">
        <f t="shared" si="24"/>
        <v>0.74831945585765325</v>
      </c>
      <c r="AJ186">
        <f t="shared" si="25"/>
        <v>0.89147746202829825</v>
      </c>
      <c r="AK186">
        <f t="shared" si="26"/>
        <v>8.6113394979910798E-3</v>
      </c>
      <c r="AL186">
        <f t="shared" si="27"/>
        <v>0.2876456627992835</v>
      </c>
      <c r="AM186">
        <f t="shared" si="28"/>
        <v>0.30247867723146471</v>
      </c>
    </row>
    <row r="187" spans="1:39" x14ac:dyDescent="0.4">
      <c r="A187" s="48">
        <v>186</v>
      </c>
      <c r="B187" s="48" t="s">
        <v>10</v>
      </c>
      <c r="C187" s="48">
        <v>4</v>
      </c>
      <c r="D187" s="48">
        <v>493718.99832999799</v>
      </c>
      <c r="E187" s="48">
        <v>5180805.1860999903</v>
      </c>
      <c r="F187" s="48">
        <v>1.0612938392665077</v>
      </c>
      <c r="G187" s="48">
        <v>0.88262646468948558</v>
      </c>
      <c r="H187" s="48">
        <v>1.0769307169942084</v>
      </c>
      <c r="I187" s="48">
        <v>1.0165247793544199</v>
      </c>
      <c r="J187" s="48">
        <v>1.1152232667377489</v>
      </c>
      <c r="K187" s="48">
        <v>1.1053789873186455</v>
      </c>
      <c r="L187" s="48">
        <v>1.1989605484259518</v>
      </c>
      <c r="M187" s="48">
        <v>1.3575175284464081</v>
      </c>
      <c r="N187" s="48">
        <v>1.0306569770532341</v>
      </c>
      <c r="O187" s="48">
        <v>4.4446500011447496E-2</v>
      </c>
      <c r="P187" s="48">
        <v>1.0660569105691056</v>
      </c>
      <c r="Q187" s="12">
        <f t="shared" si="20"/>
        <v>0.99596513807883302</v>
      </c>
      <c r="R187" s="12">
        <f t="shared" si="21"/>
        <v>1.0636753749178065</v>
      </c>
      <c r="S187" s="12">
        <f t="shared" si="22"/>
        <v>0.33670712436984118</v>
      </c>
      <c r="T187" s="11" t="s">
        <v>8</v>
      </c>
      <c r="U187" s="11" t="s">
        <v>14</v>
      </c>
      <c r="V187" s="11" t="s">
        <v>8</v>
      </c>
      <c r="W187" s="11" t="s">
        <v>36</v>
      </c>
      <c r="X187" s="11" t="s">
        <v>42</v>
      </c>
      <c r="Y187" s="11" t="s">
        <v>31</v>
      </c>
      <c r="Z187" s="11" t="s">
        <v>36</v>
      </c>
      <c r="AA187" s="11" t="s">
        <v>42</v>
      </c>
      <c r="AB187" s="11" t="s">
        <v>8</v>
      </c>
      <c r="AC187" s="11" t="s">
        <v>36</v>
      </c>
      <c r="AD187" s="11" t="s">
        <v>24</v>
      </c>
      <c r="AH187">
        <f t="shared" si="23"/>
        <v>1.070988893788696</v>
      </c>
      <c r="AI187">
        <f t="shared" si="24"/>
        <v>0.75331060926393978</v>
      </c>
      <c r="AJ187">
        <f t="shared" si="25"/>
        <v>1.1795992352510873</v>
      </c>
      <c r="AK187">
        <f t="shared" si="26"/>
        <v>1.4223236517802345E-3</v>
      </c>
      <c r="AL187">
        <f t="shared" si="27"/>
        <v>0.38518694649892704</v>
      </c>
      <c r="AM187">
        <f t="shared" si="28"/>
        <v>2.4345521934877379E-2</v>
      </c>
    </row>
    <row r="188" spans="1:39" x14ac:dyDescent="0.4">
      <c r="A188" s="48">
        <v>187</v>
      </c>
      <c r="B188" s="48" t="s">
        <v>10</v>
      </c>
      <c r="C188" s="48">
        <v>5</v>
      </c>
      <c r="D188" s="48">
        <v>493750.88386399799</v>
      </c>
      <c r="E188" s="48">
        <v>5180783.1506200004</v>
      </c>
      <c r="F188" s="48">
        <v>0.47103141585796637</v>
      </c>
      <c r="G188" s="48">
        <v>0.78353225647730285</v>
      </c>
      <c r="I188" s="48">
        <v>0.62266831502890663</v>
      </c>
      <c r="J188" s="48">
        <v>0.4738397527977784</v>
      </c>
      <c r="K188" s="48">
        <v>0.63425045468512553</v>
      </c>
      <c r="L188" s="48">
        <v>0.8871027703838088</v>
      </c>
      <c r="M188" s="48">
        <v>0.69886812319031322</v>
      </c>
      <c r="N188" s="48">
        <v>0.88612988157800066</v>
      </c>
      <c r="O188" s="48">
        <v>0.40862104849233988</v>
      </c>
      <c r="P188" s="48">
        <v>0.45112781954887227</v>
      </c>
      <c r="Q188" s="12">
        <f t="shared" si="20"/>
        <v>0.6317171838040414</v>
      </c>
      <c r="R188" s="12">
        <f t="shared" si="21"/>
        <v>0.6317171838040414</v>
      </c>
      <c r="S188" s="12">
        <f t="shared" si="22"/>
        <v>0.17972898930664374</v>
      </c>
      <c r="T188" s="11" t="s">
        <v>8</v>
      </c>
      <c r="U188" s="11" t="s">
        <v>14</v>
      </c>
      <c r="V188" s="11" t="s">
        <v>8</v>
      </c>
      <c r="W188" s="11" t="s">
        <v>36</v>
      </c>
      <c r="X188" s="11" t="s">
        <v>29</v>
      </c>
      <c r="Y188" s="11" t="s">
        <v>31</v>
      </c>
      <c r="Z188" s="11" t="s">
        <v>36</v>
      </c>
      <c r="AA188" s="11" t="s">
        <v>29</v>
      </c>
      <c r="AB188" s="11" t="s">
        <v>8</v>
      </c>
      <c r="AC188" s="11" t="s">
        <v>36</v>
      </c>
      <c r="AD188" s="11" t="s">
        <v>14</v>
      </c>
      <c r="AH188">
        <f t="shared" si="23"/>
        <v>0.76019016813156304</v>
      </c>
      <c r="AI188">
        <f t="shared" si="24"/>
        <v>0.63946404463501838</v>
      </c>
      <c r="AJ188">
        <f t="shared" si="25"/>
        <v>0.54127856517898787</v>
      </c>
      <c r="AK188">
        <f t="shared" si="26"/>
        <v>3.1721622845941599E-2</v>
      </c>
      <c r="AL188">
        <f t="shared" si="27"/>
        <v>5.7447761945807585E-2</v>
      </c>
      <c r="AM188">
        <f t="shared" si="28"/>
        <v>1.875480957362935E-2</v>
      </c>
    </row>
    <row r="189" spans="1:39" x14ac:dyDescent="0.4">
      <c r="A189" s="48">
        <v>188</v>
      </c>
      <c r="B189" s="48" t="s">
        <v>10</v>
      </c>
      <c r="C189" s="48">
        <v>5</v>
      </c>
      <c r="D189" s="48">
        <v>493782.808423999</v>
      </c>
      <c r="E189" s="48">
        <v>5180798.5634500002</v>
      </c>
      <c r="F189" s="48">
        <v>0.49849250962931696</v>
      </c>
      <c r="G189" s="48">
        <v>0.74861823493104152</v>
      </c>
      <c r="H189" s="48">
        <v>0.93687236910398786</v>
      </c>
      <c r="I189" s="48">
        <v>0.88617704473240477</v>
      </c>
      <c r="J189" s="48">
        <v>0.69702344989033482</v>
      </c>
      <c r="K189" s="48">
        <v>0.63627681396526969</v>
      </c>
      <c r="L189" s="48">
        <v>0.88435915356818873</v>
      </c>
      <c r="M189" s="48">
        <v>0.86733350881811011</v>
      </c>
      <c r="N189" s="48">
        <v>0.76350388718635831</v>
      </c>
      <c r="O189" s="48">
        <v>0.88176120990452289</v>
      </c>
      <c r="P189" s="48">
        <v>0.67390698969646357</v>
      </c>
      <c r="Q189" s="12">
        <f t="shared" si="20"/>
        <v>0.77039319740236356</v>
      </c>
      <c r="R189" s="12">
        <f t="shared" si="21"/>
        <v>0.76694854229436094</v>
      </c>
      <c r="S189" s="12">
        <f t="shared" si="22"/>
        <v>0.13529272681666432</v>
      </c>
      <c r="T189" s="11" t="s">
        <v>8</v>
      </c>
      <c r="U189" s="11" t="s">
        <v>14</v>
      </c>
      <c r="V189" s="11" t="s">
        <v>8</v>
      </c>
      <c r="W189" s="11" t="s">
        <v>36</v>
      </c>
      <c r="X189" s="11" t="s">
        <v>29</v>
      </c>
      <c r="Y189" s="11" t="s">
        <v>31</v>
      </c>
      <c r="Z189" s="11" t="s">
        <v>36</v>
      </c>
      <c r="AA189" s="11" t="s">
        <v>29</v>
      </c>
      <c r="AB189" s="11" t="s">
        <v>8</v>
      </c>
      <c r="AC189" s="11" t="s">
        <v>36</v>
      </c>
      <c r="AD189" s="11" t="s">
        <v>14</v>
      </c>
      <c r="AH189">
        <f t="shared" si="23"/>
        <v>0.77888435675187184</v>
      </c>
      <c r="AI189">
        <f t="shared" si="24"/>
        <v>0.8840991360683722</v>
      </c>
      <c r="AJ189">
        <f t="shared" si="25"/>
        <v>0.74608798280163613</v>
      </c>
      <c r="AK189">
        <f t="shared" si="26"/>
        <v>2.2766841075330668E-2</v>
      </c>
      <c r="AL189">
        <f t="shared" si="27"/>
        <v>4.9256061319418077E-6</v>
      </c>
      <c r="AM189">
        <f t="shared" si="28"/>
        <v>1.1158950867232509E-2</v>
      </c>
    </row>
    <row r="190" spans="1:39" x14ac:dyDescent="0.4">
      <c r="A190" s="48">
        <v>189</v>
      </c>
      <c r="B190" s="48" t="s">
        <v>10</v>
      </c>
      <c r="C190" s="48">
        <v>6</v>
      </c>
      <c r="D190" s="48">
        <v>493814.71713100001</v>
      </c>
      <c r="E190" s="48">
        <v>5180798.7527299803</v>
      </c>
      <c r="F190" s="48">
        <v>1.1066594150841034</v>
      </c>
      <c r="G190" s="48">
        <v>1.0168400710452605</v>
      </c>
      <c r="H190" s="48">
        <v>1.028331254359824</v>
      </c>
      <c r="I190" s="48">
        <v>1.3147303880580228</v>
      </c>
      <c r="J190" s="48">
        <v>0.99015171679531544</v>
      </c>
      <c r="K190" s="48">
        <v>1.0952471909179244</v>
      </c>
      <c r="L190" s="48">
        <v>1.0370871563043702</v>
      </c>
      <c r="M190" s="48">
        <v>1.0134048257372654</v>
      </c>
      <c r="N190" s="48">
        <v>1.2160584151846783</v>
      </c>
      <c r="O190" s="48">
        <v>1.6029415165418806</v>
      </c>
      <c r="P190" s="48">
        <v>1.046163215590743</v>
      </c>
      <c r="Q190" s="12">
        <f t="shared" si="20"/>
        <v>1.1334195605108535</v>
      </c>
      <c r="R190" s="12">
        <f t="shared" si="21"/>
        <v>1.0707052032543336</v>
      </c>
      <c r="S190" s="12">
        <f t="shared" si="22"/>
        <v>0.18406087084301337</v>
      </c>
      <c r="T190" s="11" t="s">
        <v>8</v>
      </c>
      <c r="U190" s="11" t="s">
        <v>14</v>
      </c>
      <c r="V190" s="11" t="s">
        <v>8</v>
      </c>
      <c r="W190" s="11" t="s">
        <v>36</v>
      </c>
      <c r="X190" s="11" t="s">
        <v>46</v>
      </c>
      <c r="Y190" s="11" t="s">
        <v>31</v>
      </c>
      <c r="Z190" s="11" t="s">
        <v>36</v>
      </c>
      <c r="AA190" s="11" t="s">
        <v>46</v>
      </c>
      <c r="AB190" s="11" t="s">
        <v>8</v>
      </c>
      <c r="AC190" s="11" t="s">
        <v>36</v>
      </c>
      <c r="AD190" s="11" t="s">
        <v>19</v>
      </c>
      <c r="AH190">
        <f t="shared" si="23"/>
        <v>1.1132122868208087</v>
      </c>
      <c r="AI190">
        <f t="shared" si="24"/>
        <v>1.3182530203014247</v>
      </c>
      <c r="AJ190">
        <f t="shared" si="25"/>
        <v>1.0165732527077747</v>
      </c>
      <c r="AK190">
        <f t="shared" si="26"/>
        <v>9.0524302309400537E-3</v>
      </c>
      <c r="AL190">
        <f t="shared" si="27"/>
        <v>8.0057095953392388E-2</v>
      </c>
      <c r="AM190">
        <f t="shared" si="28"/>
        <v>7.9185119642813297E-4</v>
      </c>
    </row>
    <row r="191" spans="1:39" x14ac:dyDescent="0.4">
      <c r="A191" s="48">
        <v>190</v>
      </c>
      <c r="B191" s="48" t="s">
        <v>11</v>
      </c>
      <c r="C191" s="48">
        <v>1</v>
      </c>
      <c r="D191" s="48">
        <v>493846.60920200002</v>
      </c>
      <c r="E191" s="48">
        <v>5180782.7183499904</v>
      </c>
      <c r="F191" s="48">
        <v>0.83967865748313253</v>
      </c>
      <c r="G191" s="48">
        <v>0.99352982724819794</v>
      </c>
      <c r="H191" s="48">
        <v>1.2624699651576683</v>
      </c>
      <c r="I191" s="48">
        <v>1.4242130750605326</v>
      </c>
      <c r="J191" s="48">
        <v>1.1441832134799821</v>
      </c>
      <c r="K191" s="48">
        <v>1.0042028734091375</v>
      </c>
      <c r="L191" s="48">
        <v>1.2688279301745635</v>
      </c>
      <c r="M191" s="48">
        <v>0.98879056923122577</v>
      </c>
      <c r="N191" s="48">
        <v>0.94433062070308182</v>
      </c>
      <c r="P191" s="48">
        <v>0.92444755000436696</v>
      </c>
      <c r="Q191" s="12">
        <f t="shared" si="20"/>
        <v>1.0794674281951888</v>
      </c>
      <c r="R191" s="12">
        <f t="shared" si="21"/>
        <v>1.0042028734091375</v>
      </c>
      <c r="S191" s="12">
        <f t="shared" si="22"/>
        <v>0.18662175450493729</v>
      </c>
      <c r="T191" s="11" t="s">
        <v>8</v>
      </c>
      <c r="U191" s="11" t="s">
        <v>14</v>
      </c>
      <c r="V191" s="11" t="s">
        <v>25</v>
      </c>
      <c r="W191" s="11" t="s">
        <v>41</v>
      </c>
      <c r="X191" s="11" t="s">
        <v>31</v>
      </c>
      <c r="Y191" s="11" t="s">
        <v>36</v>
      </c>
      <c r="Z191" s="11" t="s">
        <v>56</v>
      </c>
      <c r="AA191" s="11" t="s">
        <v>31</v>
      </c>
      <c r="AB191" s="11" t="s">
        <v>25</v>
      </c>
      <c r="AD191" s="11" t="s">
        <v>21</v>
      </c>
      <c r="AH191">
        <f t="shared" si="23"/>
        <v>1.070334486423296</v>
      </c>
      <c r="AI191">
        <f t="shared" si="24"/>
        <v>1.346520502617548</v>
      </c>
      <c r="AJ191">
        <f t="shared" si="25"/>
        <v>1.019140444238525</v>
      </c>
      <c r="AK191">
        <f t="shared" si="26"/>
        <v>2.8583203302389171E-2</v>
      </c>
      <c r="AL191">
        <f t="shared" si="27"/>
        <v>1.2072271625616806E-2</v>
      </c>
      <c r="AM191">
        <f t="shared" si="28"/>
        <v>1.2761776635486208E-2</v>
      </c>
    </row>
    <row r="192" spans="1:39" x14ac:dyDescent="0.4">
      <c r="A192" s="48">
        <v>191</v>
      </c>
      <c r="B192" s="48" t="s">
        <v>11</v>
      </c>
      <c r="C192" s="48">
        <v>1</v>
      </c>
      <c r="D192" s="48">
        <v>493878.54757200001</v>
      </c>
      <c r="E192" s="48">
        <v>5180811.9108300004</v>
      </c>
      <c r="F192" s="48">
        <v>0.86774412195646611</v>
      </c>
      <c r="G192" s="48">
        <v>1.0211324419294774</v>
      </c>
      <c r="H192" s="48">
        <v>1.1482834920045784</v>
      </c>
      <c r="I192" s="48">
        <v>1.4077481840193704</v>
      </c>
      <c r="J192" s="48">
        <v>1.0603403591207212</v>
      </c>
      <c r="K192" s="48">
        <v>0.93202857638505565</v>
      </c>
      <c r="L192" s="48">
        <v>0.90074812967581042</v>
      </c>
      <c r="M192" s="48">
        <v>1.1813700745315789</v>
      </c>
      <c r="N192" s="48">
        <v>1.007419618309672</v>
      </c>
      <c r="P192" s="48">
        <v>1.512446501877893</v>
      </c>
      <c r="Q192" s="12">
        <f t="shared" si="20"/>
        <v>1.1039261499810624</v>
      </c>
      <c r="R192" s="12">
        <f t="shared" si="21"/>
        <v>1.0603403591207212</v>
      </c>
      <c r="S192" s="12">
        <f t="shared" si="22"/>
        <v>0.21391636619652182</v>
      </c>
      <c r="T192" s="11" t="s">
        <v>8</v>
      </c>
      <c r="U192" s="11" t="s">
        <v>14</v>
      </c>
      <c r="V192" s="11" t="s">
        <v>25</v>
      </c>
      <c r="W192" s="11" t="s">
        <v>41</v>
      </c>
      <c r="X192" s="11" t="s">
        <v>31</v>
      </c>
      <c r="Y192" s="11" t="s">
        <v>36</v>
      </c>
      <c r="Z192" s="11" t="s">
        <v>56</v>
      </c>
      <c r="AA192" s="11" t="s">
        <v>31</v>
      </c>
      <c r="AB192" s="11" t="s">
        <v>25</v>
      </c>
      <c r="AD192" s="11" t="s">
        <v>21</v>
      </c>
      <c r="AH192">
        <f t="shared" si="23"/>
        <v>1.0292438955664354</v>
      </c>
      <c r="AI192">
        <f t="shared" si="24"/>
        <v>1.1542481568475904</v>
      </c>
      <c r="AJ192">
        <f t="shared" si="25"/>
        <v>1.2513856451767309</v>
      </c>
      <c r="AK192">
        <f t="shared" si="26"/>
        <v>1.204877144073678E-2</v>
      </c>
      <c r="AL192">
        <f t="shared" si="27"/>
        <v>0.12852452755218646</v>
      </c>
      <c r="AM192">
        <f t="shared" si="28"/>
        <v>5.4776626179266596E-2</v>
      </c>
    </row>
    <row r="193" spans="1:39" x14ac:dyDescent="0.4">
      <c r="A193" s="48">
        <v>192</v>
      </c>
      <c r="B193" s="48" t="s">
        <v>11</v>
      </c>
      <c r="C193" s="48">
        <v>2</v>
      </c>
      <c r="D193" s="48">
        <v>493910.45270800003</v>
      </c>
      <c r="E193" s="48">
        <v>5180808.6558299903</v>
      </c>
      <c r="F193" s="48">
        <v>0.78632405644869974</v>
      </c>
      <c r="G193" s="48">
        <v>0.92799415503989224</v>
      </c>
      <c r="H193" s="48">
        <v>0.83230382430022021</v>
      </c>
      <c r="I193" s="48">
        <v>0.99502970056976603</v>
      </c>
      <c r="J193" s="48">
        <v>1.1343187587637427</v>
      </c>
      <c r="K193" s="48">
        <v>0.91777192512103956</v>
      </c>
      <c r="L193" s="48">
        <v>1.1759918616480163</v>
      </c>
      <c r="M193" s="48">
        <v>0.97422573269590484</v>
      </c>
      <c r="N193" s="48">
        <v>0.88324393162587123</v>
      </c>
      <c r="P193" s="48">
        <v>1.1529822971617216</v>
      </c>
      <c r="Q193" s="12">
        <f t="shared" si="20"/>
        <v>0.97801862433748743</v>
      </c>
      <c r="R193" s="12">
        <f t="shared" si="21"/>
        <v>0.97422573269590484</v>
      </c>
      <c r="S193" s="12">
        <f t="shared" si="22"/>
        <v>0.13647675799040368</v>
      </c>
      <c r="T193" s="11" t="s">
        <v>8</v>
      </c>
      <c r="U193" s="11" t="s">
        <v>14</v>
      </c>
      <c r="V193" s="11" t="s">
        <v>25</v>
      </c>
      <c r="W193" s="11" t="s">
        <v>45</v>
      </c>
      <c r="X193" s="11" t="s">
        <v>31</v>
      </c>
      <c r="Y193" s="11" t="s">
        <v>36</v>
      </c>
      <c r="Z193" s="11" t="s">
        <v>45</v>
      </c>
      <c r="AA193" s="11" t="s">
        <v>31</v>
      </c>
      <c r="AB193" s="11" t="s">
        <v>25</v>
      </c>
      <c r="AC193" s="11" t="s">
        <v>62</v>
      </c>
      <c r="AD193" s="11" t="s">
        <v>8</v>
      </c>
      <c r="AH193">
        <f t="shared" si="23"/>
        <v>0.87777322701571026</v>
      </c>
      <c r="AI193">
        <f t="shared" si="24"/>
        <v>1.0855107811088911</v>
      </c>
      <c r="AJ193">
        <f t="shared" si="25"/>
        <v>1.087175596207123</v>
      </c>
      <c r="AK193">
        <f t="shared" si="26"/>
        <v>1.8486455211781621E-3</v>
      </c>
      <c r="AL193">
        <f t="shared" si="27"/>
        <v>1.6373651871055293E-2</v>
      </c>
      <c r="AM193">
        <f t="shared" si="28"/>
        <v>9.6553356667853241E-3</v>
      </c>
    </row>
    <row r="194" spans="1:39" x14ac:dyDescent="0.4">
      <c r="A194" s="48">
        <v>193</v>
      </c>
      <c r="B194" s="48" t="s">
        <v>11</v>
      </c>
      <c r="C194" s="48">
        <v>3</v>
      </c>
      <c r="D194" s="48">
        <v>493942.357093998</v>
      </c>
      <c r="E194" s="48">
        <v>5180804.6231500003</v>
      </c>
      <c r="F194" s="48">
        <v>0.99362320722885378</v>
      </c>
      <c r="G194" s="48">
        <v>1.012814689737574</v>
      </c>
      <c r="H194" s="48">
        <v>1.0939736031121687</v>
      </c>
      <c r="I194" s="48">
        <v>1.0006711409395972</v>
      </c>
      <c r="J194" s="48">
        <v>0.80388791989944441</v>
      </c>
      <c r="K194" s="48">
        <v>0.97123436736110014</v>
      </c>
      <c r="L194" s="48">
        <v>1.1023821046405331</v>
      </c>
      <c r="M194" s="48">
        <v>0.94509605962526333</v>
      </c>
      <c r="N194" s="48">
        <v>0.94032396877793101</v>
      </c>
      <c r="O194" s="48">
        <v>1.156473144986029</v>
      </c>
      <c r="P194" s="48">
        <v>1.1058286675944218</v>
      </c>
      <c r="Q194" s="12">
        <f t="shared" si="20"/>
        <v>1.0114826249002651</v>
      </c>
      <c r="R194" s="12">
        <f t="shared" si="21"/>
        <v>1.0060768829199311</v>
      </c>
      <c r="S194" s="12">
        <f t="shared" si="22"/>
        <v>9.9807183680026737E-2</v>
      </c>
      <c r="T194" s="11" t="s">
        <v>8</v>
      </c>
      <c r="U194" s="11" t="s">
        <v>14</v>
      </c>
      <c r="V194" s="11" t="s">
        <v>25</v>
      </c>
      <c r="W194" s="11" t="s">
        <v>29</v>
      </c>
      <c r="X194" s="11" t="s">
        <v>31</v>
      </c>
      <c r="Y194" s="11" t="s">
        <v>36</v>
      </c>
      <c r="Z194" s="11" t="s">
        <v>29</v>
      </c>
      <c r="AA194" s="11" t="s">
        <v>31</v>
      </c>
      <c r="AB194" s="11" t="s">
        <v>25</v>
      </c>
      <c r="AC194" s="11" t="s">
        <v>29</v>
      </c>
      <c r="AD194" s="11" t="s">
        <v>8</v>
      </c>
      <c r="AH194">
        <f t="shared" si="23"/>
        <v>1.0018439797504</v>
      </c>
      <c r="AI194">
        <f t="shared" si="24"/>
        <v>1.0865087968553866</v>
      </c>
      <c r="AJ194">
        <f t="shared" si="25"/>
        <v>0.95160421570637654</v>
      </c>
      <c r="AK194">
        <f t="shared" si="26"/>
        <v>6.6047638107286245E-3</v>
      </c>
      <c r="AL194">
        <f t="shared" si="27"/>
        <v>6.2575375412525901E-3</v>
      </c>
      <c r="AM194">
        <f t="shared" si="28"/>
        <v>2.2823820851332499E-2</v>
      </c>
    </row>
    <row r="195" spans="1:39" x14ac:dyDescent="0.4">
      <c r="A195" s="48">
        <v>194</v>
      </c>
      <c r="B195" s="48" t="s">
        <v>11</v>
      </c>
      <c r="C195" s="48">
        <v>4</v>
      </c>
      <c r="D195" s="48">
        <v>493976.07760600001</v>
      </c>
      <c r="E195" s="48">
        <v>5180793.5362799903</v>
      </c>
      <c r="F195" s="48">
        <v>0.73092970429507442</v>
      </c>
      <c r="G195" s="48">
        <v>1.0343792324573235</v>
      </c>
      <c r="H195" s="48">
        <v>0.99763370183501121</v>
      </c>
      <c r="I195" s="48">
        <v>0.5195860334655189</v>
      </c>
      <c r="J195" s="48">
        <v>0.73977397497266262</v>
      </c>
      <c r="K195" s="48">
        <v>1.0567742749451969</v>
      </c>
      <c r="L195" s="48">
        <v>1.0373025919170527</v>
      </c>
      <c r="M195" s="48">
        <v>0.6716007957953497</v>
      </c>
      <c r="N195" s="48">
        <v>1.004414120649211</v>
      </c>
      <c r="O195" s="48">
        <v>1.0614028802751307</v>
      </c>
      <c r="P195" s="48">
        <v>0.61451826919965113</v>
      </c>
      <c r="Q195" s="12">
        <f t="shared" ref="Q195:Q258" si="29">AVERAGE(F195:P195)</f>
        <v>0.86075596180065295</v>
      </c>
      <c r="R195" s="12">
        <f t="shared" ref="R195:R258" si="30">MEDIAN(F195:Q195)</f>
        <v>0.92919483181783202</v>
      </c>
      <c r="S195" s="12">
        <f t="shared" ref="S195:S258" si="31">STDEV(F195:P195)</f>
        <v>0.20583255242548429</v>
      </c>
      <c r="T195" s="11" t="s">
        <v>8</v>
      </c>
      <c r="U195" s="11" t="s">
        <v>14</v>
      </c>
      <c r="V195" s="11" t="s">
        <v>25</v>
      </c>
      <c r="W195" s="11" t="s">
        <v>42</v>
      </c>
      <c r="X195" s="11" t="s">
        <v>31</v>
      </c>
      <c r="Y195" s="11" t="s">
        <v>36</v>
      </c>
      <c r="Z195" s="11" t="s">
        <v>42</v>
      </c>
      <c r="AA195" s="11" t="s">
        <v>31</v>
      </c>
      <c r="AB195" s="11" t="s">
        <v>25</v>
      </c>
      <c r="AC195" s="11" t="s">
        <v>42</v>
      </c>
      <c r="AD195" s="11" t="s">
        <v>8</v>
      </c>
      <c r="AH195">
        <f t="shared" ref="AH195:AH258" si="32">AVERAGE(H195,K195,N195)</f>
        <v>1.0196073658098064</v>
      </c>
      <c r="AI195">
        <f t="shared" ref="AI195:AI258" si="33">AVERAGE(I195,L195,O195)</f>
        <v>0.87276383521923417</v>
      </c>
      <c r="AJ195">
        <f t="shared" ref="AJ195:AJ258" si="34">AVERAGE(J195,M195,P195)</f>
        <v>0.6752976799892213</v>
      </c>
      <c r="AK195">
        <f t="shared" si="26"/>
        <v>1.0475278708327721E-3</v>
      </c>
      <c r="AL195">
        <f t="shared" si="27"/>
        <v>9.3696125713425449E-2</v>
      </c>
      <c r="AM195">
        <f t="shared" si="28"/>
        <v>3.9324981717309779E-3</v>
      </c>
    </row>
    <row r="196" spans="1:39" x14ac:dyDescent="0.4">
      <c r="A196" s="48">
        <v>195</v>
      </c>
      <c r="B196" s="48" t="s">
        <v>11</v>
      </c>
      <c r="C196" s="48">
        <v>4</v>
      </c>
      <c r="D196" s="48">
        <v>494006.16654900002</v>
      </c>
      <c r="E196" s="48">
        <v>5180797.1138899904</v>
      </c>
      <c r="F196" s="48">
        <v>0.63200177501423926</v>
      </c>
      <c r="G196" s="48">
        <v>1.0325308430813451</v>
      </c>
      <c r="H196" s="48">
        <v>1.0855289944817019</v>
      </c>
      <c r="I196" s="48">
        <v>0.95367056775316761</v>
      </c>
      <c r="J196" s="48">
        <v>0.91238690032052883</v>
      </c>
      <c r="K196" s="48">
        <v>0.90975255878503047</v>
      </c>
      <c r="L196" s="48">
        <v>0.84496065382069219</v>
      </c>
      <c r="M196" s="48">
        <v>1.1700418683374405</v>
      </c>
      <c r="N196" s="48">
        <v>0.9863892741520115</v>
      </c>
      <c r="O196" s="48">
        <v>1.1104105466790859</v>
      </c>
      <c r="P196" s="48">
        <v>0.63125020227191886</v>
      </c>
      <c r="Q196" s="12">
        <f t="shared" si="29"/>
        <v>0.9335385622451966</v>
      </c>
      <c r="R196" s="12">
        <f t="shared" si="30"/>
        <v>0.9436045649991821</v>
      </c>
      <c r="S196" s="12">
        <f t="shared" si="31"/>
        <v>0.17733540832955447</v>
      </c>
      <c r="T196" s="11" t="s">
        <v>8</v>
      </c>
      <c r="U196" s="11" t="s">
        <v>14</v>
      </c>
      <c r="V196" s="11" t="s">
        <v>25</v>
      </c>
      <c r="W196" s="11" t="s">
        <v>42</v>
      </c>
      <c r="X196" s="11" t="s">
        <v>31</v>
      </c>
      <c r="Y196" s="11" t="s">
        <v>36</v>
      </c>
      <c r="Z196" s="11" t="s">
        <v>42</v>
      </c>
      <c r="AA196" s="11" t="s">
        <v>31</v>
      </c>
      <c r="AB196" s="11" t="s">
        <v>25</v>
      </c>
      <c r="AC196" s="11" t="s">
        <v>42</v>
      </c>
      <c r="AD196" s="11" t="s">
        <v>8</v>
      </c>
      <c r="AH196">
        <f t="shared" si="32"/>
        <v>0.99389027580624789</v>
      </c>
      <c r="AI196">
        <f t="shared" si="33"/>
        <v>0.96968058941764868</v>
      </c>
      <c r="AJ196">
        <f t="shared" si="34"/>
        <v>0.90455965697662943</v>
      </c>
      <c r="AK196">
        <f t="shared" si="26"/>
        <v>7.7665376059191616E-3</v>
      </c>
      <c r="AL196">
        <f t="shared" si="27"/>
        <v>1.7808151999905819E-2</v>
      </c>
      <c r="AM196">
        <f t="shared" si="28"/>
        <v>7.2620064159188535E-2</v>
      </c>
    </row>
    <row r="197" spans="1:39" x14ac:dyDescent="0.4">
      <c r="A197" s="48">
        <v>196</v>
      </c>
      <c r="B197" s="48" t="s">
        <v>11</v>
      </c>
      <c r="C197" s="48">
        <v>5</v>
      </c>
      <c r="D197" s="48">
        <v>494038.07558499801</v>
      </c>
      <c r="E197" s="48">
        <v>5180797.63772</v>
      </c>
      <c r="F197" s="48">
        <v>0.92344065946108289</v>
      </c>
      <c r="G197" s="48">
        <v>0.96465387766346655</v>
      </c>
      <c r="H197" s="48">
        <v>0.99485132905374218</v>
      </c>
      <c r="I197" s="48">
        <v>1.097365406643757</v>
      </c>
      <c r="J197" s="48">
        <v>1.0356808925730474</v>
      </c>
      <c r="K197" s="48">
        <v>1.1833020549133404</v>
      </c>
      <c r="L197" s="48">
        <v>0.71804691239827667</v>
      </c>
      <c r="M197" s="48">
        <v>1.1926982807257174</v>
      </c>
      <c r="N197" s="48">
        <v>1.1135684236298817</v>
      </c>
      <c r="O197" s="48">
        <v>0.96426942374942981</v>
      </c>
      <c r="P197" s="48">
        <v>1.1742774847082442</v>
      </c>
      <c r="Q197" s="12">
        <f t="shared" si="29"/>
        <v>1.0329231586836352</v>
      </c>
      <c r="R197" s="12">
        <f t="shared" si="30"/>
        <v>1.0343020256283413</v>
      </c>
      <c r="S197" s="12">
        <f t="shared" si="31"/>
        <v>0.1416841476986298</v>
      </c>
      <c r="T197" s="11" t="s">
        <v>8</v>
      </c>
      <c r="U197" s="11" t="s">
        <v>14</v>
      </c>
      <c r="V197" s="11" t="s">
        <v>25</v>
      </c>
      <c r="W197" s="11" t="s">
        <v>43</v>
      </c>
      <c r="X197" s="11" t="s">
        <v>31</v>
      </c>
      <c r="Y197" s="11" t="s">
        <v>36</v>
      </c>
      <c r="Z197" s="11" t="s">
        <v>43</v>
      </c>
      <c r="AA197" s="11" t="s">
        <v>31</v>
      </c>
      <c r="AB197" s="11" t="s">
        <v>25</v>
      </c>
      <c r="AC197" s="11" t="s">
        <v>43</v>
      </c>
      <c r="AD197" s="11" t="s">
        <v>8</v>
      </c>
      <c r="AH197">
        <f t="shared" si="32"/>
        <v>1.0972406025323214</v>
      </c>
      <c r="AI197">
        <f t="shared" si="33"/>
        <v>0.92656058093048788</v>
      </c>
      <c r="AJ197">
        <f t="shared" si="34"/>
        <v>1.1342188860023363</v>
      </c>
      <c r="AK197">
        <f t="shared" si="26"/>
        <v>9.0783673255978112E-3</v>
      </c>
      <c r="AL197">
        <f t="shared" si="27"/>
        <v>3.703709763922225E-2</v>
      </c>
      <c r="AM197">
        <f t="shared" si="28"/>
        <v>7.3671335432822799E-3</v>
      </c>
    </row>
    <row r="198" spans="1:39" x14ac:dyDescent="0.4">
      <c r="A198" s="48">
        <v>197</v>
      </c>
      <c r="B198" s="48" t="s">
        <v>11</v>
      </c>
      <c r="C198" s="48">
        <v>6</v>
      </c>
      <c r="D198" s="48">
        <v>494069.977149999</v>
      </c>
      <c r="E198" s="48">
        <v>5180790.6054199804</v>
      </c>
      <c r="F198" s="48">
        <v>0.51711468188416676</v>
      </c>
      <c r="G198" s="48">
        <v>1.0120958716469157</v>
      </c>
      <c r="H198" s="48">
        <v>0.95167288109214221</v>
      </c>
      <c r="I198" s="48">
        <v>0.44630071599045346</v>
      </c>
      <c r="J198" s="48">
        <v>0.92882543119036109</v>
      </c>
      <c r="K198" s="48">
        <v>1.0166774432651515</v>
      </c>
      <c r="M198" s="48">
        <v>0.95966089616058403</v>
      </c>
      <c r="N198" s="48">
        <v>0.84418874097101104</v>
      </c>
      <c r="O198" s="48">
        <v>0.66602739726027393</v>
      </c>
      <c r="P198" s="48">
        <v>0.78640085439658325</v>
      </c>
      <c r="Q198" s="12">
        <f t="shared" si="29"/>
        <v>0.81289649138576436</v>
      </c>
      <c r="R198" s="12">
        <f t="shared" si="30"/>
        <v>0.84418874097101104</v>
      </c>
      <c r="S198" s="12">
        <f t="shared" si="31"/>
        <v>0.20563623794914448</v>
      </c>
      <c r="T198" s="11" t="s">
        <v>8</v>
      </c>
      <c r="U198" s="11" t="s">
        <v>14</v>
      </c>
      <c r="V198" s="11" t="s">
        <v>25</v>
      </c>
      <c r="W198" s="11" t="s">
        <v>46</v>
      </c>
      <c r="X198" s="11" t="s">
        <v>31</v>
      </c>
      <c r="Y198" s="11" t="s">
        <v>36</v>
      </c>
      <c r="Z198" s="11" t="s">
        <v>46</v>
      </c>
      <c r="AA198" s="11" t="s">
        <v>31</v>
      </c>
      <c r="AB198" s="11" t="s">
        <v>25</v>
      </c>
      <c r="AC198" s="11" t="s">
        <v>46</v>
      </c>
      <c r="AD198" s="11" t="s">
        <v>8</v>
      </c>
      <c r="AH198">
        <f t="shared" si="32"/>
        <v>0.93751302177610152</v>
      </c>
      <c r="AI198">
        <f t="shared" si="33"/>
        <v>0.55616405662536372</v>
      </c>
      <c r="AJ198">
        <f t="shared" si="34"/>
        <v>0.89162906058250935</v>
      </c>
      <c r="AK198">
        <f t="shared" si="26"/>
        <v>7.5884643166667029E-3</v>
      </c>
      <c r="AL198">
        <f t="shared" si="27"/>
        <v>2.4139907230924518E-2</v>
      </c>
      <c r="AM198">
        <f t="shared" si="28"/>
        <v>8.5424380078133119E-3</v>
      </c>
    </row>
    <row r="199" spans="1:39" x14ac:dyDescent="0.4">
      <c r="A199" s="48">
        <v>198</v>
      </c>
      <c r="B199" s="48" t="s">
        <v>11</v>
      </c>
      <c r="C199" s="48">
        <v>6</v>
      </c>
      <c r="D199" s="48">
        <v>494101.90357700002</v>
      </c>
      <c r="E199" s="48">
        <v>5180808.7980000004</v>
      </c>
      <c r="F199" s="48">
        <v>0.95754983095424606</v>
      </c>
      <c r="G199" s="48">
        <v>1.0217485717214705</v>
      </c>
      <c r="H199" s="48">
        <v>0.90081609815322083</v>
      </c>
      <c r="I199" s="48">
        <v>0.11813842482100238</v>
      </c>
      <c r="J199" s="48">
        <v>0.92225135503676847</v>
      </c>
      <c r="K199" s="48">
        <v>1.0113311990411455</v>
      </c>
      <c r="M199" s="48">
        <v>0.96127921133117522</v>
      </c>
      <c r="N199" s="48">
        <v>0.96335662146497125</v>
      </c>
      <c r="O199" s="48">
        <v>0.81369863013698629</v>
      </c>
      <c r="P199" s="48">
        <v>1.0252111718825863</v>
      </c>
      <c r="Q199" s="12">
        <f t="shared" si="29"/>
        <v>0.86953811145435722</v>
      </c>
      <c r="R199" s="12">
        <f t="shared" si="30"/>
        <v>0.95754983095424606</v>
      </c>
      <c r="S199" s="12">
        <f t="shared" si="31"/>
        <v>0.2716100852916366</v>
      </c>
      <c r="T199" s="11" t="s">
        <v>8</v>
      </c>
      <c r="U199" s="11" t="s">
        <v>14</v>
      </c>
      <c r="V199" s="11" t="s">
        <v>25</v>
      </c>
      <c r="W199" s="11" t="s">
        <v>46</v>
      </c>
      <c r="X199" s="11" t="s">
        <v>31</v>
      </c>
      <c r="Y199" s="11" t="s">
        <v>36</v>
      </c>
      <c r="Z199" s="11" t="s">
        <v>46</v>
      </c>
      <c r="AA199" s="11" t="s">
        <v>31</v>
      </c>
      <c r="AB199" s="11" t="s">
        <v>25</v>
      </c>
      <c r="AC199" s="11" t="s">
        <v>46</v>
      </c>
      <c r="AD199" s="11" t="s">
        <v>8</v>
      </c>
      <c r="AH199">
        <f t="shared" si="32"/>
        <v>0.95850130621977925</v>
      </c>
      <c r="AI199">
        <f t="shared" si="33"/>
        <v>0.46591852747899432</v>
      </c>
      <c r="AJ199">
        <f t="shared" si="34"/>
        <v>0.96958057941684339</v>
      </c>
      <c r="AK199">
        <f t="shared" ref="AK199:AK262" si="35">VAR(H199,K199,N199)</f>
        <v>3.0710774456646902E-3</v>
      </c>
      <c r="AL199">
        <f t="shared" ref="AL199:AL262" si="36">VAR(I199,L199,O199)</f>
        <v>0.24190199960960684</v>
      </c>
      <c r="AM199">
        <f t="shared" ref="AM199:AM262" si="37">VAR(J199,M199,P199)</f>
        <v>2.7018655053013974E-3</v>
      </c>
    </row>
    <row r="200" spans="1:39" x14ac:dyDescent="0.4">
      <c r="A200" s="48">
        <v>199</v>
      </c>
      <c r="B200" s="48" t="s">
        <v>11</v>
      </c>
      <c r="C200" s="48">
        <v>7</v>
      </c>
      <c r="D200" s="48">
        <v>494133.78745300003</v>
      </c>
      <c r="E200" s="48">
        <v>5180783.6531300005</v>
      </c>
      <c r="F200" s="48">
        <v>0.80124445815390399</v>
      </c>
      <c r="G200" s="48">
        <v>1.007372209908304</v>
      </c>
      <c r="H200" s="48">
        <v>0.93439955210176895</v>
      </c>
      <c r="I200" s="48">
        <v>0.94510739856801906</v>
      </c>
      <c r="J200" s="48">
        <v>1.0685612947985625</v>
      </c>
      <c r="K200" s="48">
        <v>1.137858979009289</v>
      </c>
      <c r="M200" s="48">
        <v>1.2266828993081327</v>
      </c>
      <c r="N200" s="48">
        <v>1.0885334624134619</v>
      </c>
      <c r="O200" s="48">
        <v>1.2356164383561643</v>
      </c>
      <c r="P200" s="48">
        <v>1.2335997928735571</v>
      </c>
      <c r="Q200" s="12">
        <f t="shared" si="29"/>
        <v>1.0678976485491165</v>
      </c>
      <c r="R200" s="12">
        <f t="shared" si="30"/>
        <v>1.0685612947985625</v>
      </c>
      <c r="S200" s="12">
        <f t="shared" si="31"/>
        <v>0.14673742757528291</v>
      </c>
      <c r="T200" s="11" t="s">
        <v>8</v>
      </c>
      <c r="U200" s="11" t="s">
        <v>14</v>
      </c>
      <c r="V200" s="11" t="s">
        <v>25</v>
      </c>
      <c r="W200" s="11" t="s">
        <v>46</v>
      </c>
      <c r="X200" s="11" t="s">
        <v>31</v>
      </c>
      <c r="Y200" s="11" t="s">
        <v>36</v>
      </c>
      <c r="Z200" s="11" t="s">
        <v>46</v>
      </c>
      <c r="AA200" s="11" t="s">
        <v>31</v>
      </c>
      <c r="AB200" s="11" t="s">
        <v>25</v>
      </c>
      <c r="AC200" s="11" t="s">
        <v>46</v>
      </c>
      <c r="AD200" s="11" t="s">
        <v>8</v>
      </c>
      <c r="AH200">
        <f t="shared" si="32"/>
        <v>1.0535973311748401</v>
      </c>
      <c r="AI200">
        <f t="shared" si="33"/>
        <v>1.0903619184620916</v>
      </c>
      <c r="AJ200">
        <f t="shared" si="34"/>
        <v>1.1762813289934175</v>
      </c>
      <c r="AK200">
        <f t="shared" si="35"/>
        <v>1.1264334548825788E-2</v>
      </c>
      <c r="AL200">
        <f t="shared" si="36"/>
        <v>4.2197751099315006E-2</v>
      </c>
      <c r="AM200">
        <f t="shared" si="37"/>
        <v>8.7146651793543872E-3</v>
      </c>
    </row>
    <row r="201" spans="1:39" x14ac:dyDescent="0.4">
      <c r="A201" s="48">
        <v>200</v>
      </c>
      <c r="B201" s="48" t="s">
        <v>9</v>
      </c>
      <c r="C201" s="48">
        <v>1</v>
      </c>
      <c r="D201" s="48">
        <v>493387.33872200001</v>
      </c>
      <c r="E201" s="48">
        <v>5180837.4458999904</v>
      </c>
      <c r="F201" s="48">
        <v>1.3067816637782097</v>
      </c>
      <c r="G201" s="48">
        <v>1.0843884339074097</v>
      </c>
      <c r="H201" s="48">
        <v>0.92196284416081953</v>
      </c>
      <c r="I201" s="48">
        <v>0.84665032831657772</v>
      </c>
      <c r="J201" s="48">
        <v>0.50052812986211481</v>
      </c>
      <c r="K201" s="48">
        <v>0.42118458163585076</v>
      </c>
      <c r="M201" s="48">
        <v>0.56280545314241592</v>
      </c>
      <c r="Q201" s="12">
        <f t="shared" si="29"/>
        <v>0.8063287764004855</v>
      </c>
      <c r="R201" s="12">
        <f t="shared" si="30"/>
        <v>0.82648955235853161</v>
      </c>
      <c r="S201" s="12">
        <f t="shared" si="31"/>
        <v>0.32759757476415341</v>
      </c>
      <c r="T201" s="11" t="s">
        <v>8</v>
      </c>
      <c r="U201" s="11" t="s">
        <v>14</v>
      </c>
      <c r="V201" s="11" t="s">
        <v>20</v>
      </c>
      <c r="W201" s="11" t="s">
        <v>31</v>
      </c>
      <c r="X201" s="11" t="s">
        <v>36</v>
      </c>
      <c r="Y201" s="11" t="s">
        <v>42</v>
      </c>
      <c r="Z201" s="11" t="s">
        <v>31</v>
      </c>
      <c r="AA201" s="11" t="s">
        <v>36</v>
      </c>
      <c r="AB201" s="11" t="s">
        <v>24</v>
      </c>
      <c r="AC201" s="11" t="s">
        <v>31</v>
      </c>
      <c r="AD201" s="11" t="s">
        <v>25</v>
      </c>
      <c r="AH201">
        <f t="shared" si="32"/>
        <v>0.67157371289833512</v>
      </c>
      <c r="AI201">
        <f t="shared" si="33"/>
        <v>0.84665032831657772</v>
      </c>
      <c r="AJ201">
        <f t="shared" si="34"/>
        <v>0.53166679150226537</v>
      </c>
      <c r="AK201">
        <f t="shared" si="35"/>
        <v>0.12538943410876324</v>
      </c>
      <c r="AM201">
        <f t="shared" si="37"/>
        <v>1.9392324974795675E-3</v>
      </c>
    </row>
    <row r="202" spans="1:39" x14ac:dyDescent="0.4">
      <c r="A202" s="48">
        <v>201</v>
      </c>
      <c r="B202" s="48" t="s">
        <v>9</v>
      </c>
      <c r="C202" s="48">
        <v>1</v>
      </c>
      <c r="D202" s="48">
        <v>493416.665978998</v>
      </c>
      <c r="E202" s="48">
        <v>5180836.9577099904</v>
      </c>
      <c r="F202" s="48">
        <v>0.83414488824310118</v>
      </c>
      <c r="G202" s="48">
        <v>1.0187706110601715</v>
      </c>
      <c r="H202" s="48">
        <v>0.86425684871631581</v>
      </c>
      <c r="I202" s="48">
        <v>0.8319472835411813</v>
      </c>
      <c r="J202" s="48">
        <v>0.74827407296414883</v>
      </c>
      <c r="K202" s="48">
        <v>0.99153870260106525</v>
      </c>
      <c r="L202" s="48">
        <v>0.84681736365974014</v>
      </c>
      <c r="M202" s="48">
        <v>0.62659693046385978</v>
      </c>
      <c r="N202" s="48">
        <v>0.91151754479314429</v>
      </c>
      <c r="O202" s="48">
        <v>9.8560420524460915E-2</v>
      </c>
      <c r="P202" s="48">
        <v>0.73738084575522989</v>
      </c>
      <c r="Q202" s="12">
        <f t="shared" si="29"/>
        <v>0.77361868293840175</v>
      </c>
      <c r="R202" s="12">
        <f t="shared" si="30"/>
        <v>0.83304608589214124</v>
      </c>
      <c r="S202" s="12">
        <f t="shared" si="31"/>
        <v>0.2503034665194831</v>
      </c>
      <c r="T202" s="11" t="s">
        <v>8</v>
      </c>
      <c r="U202" s="11" t="s">
        <v>14</v>
      </c>
      <c r="V202" s="11" t="s">
        <v>20</v>
      </c>
      <c r="W202" s="11" t="s">
        <v>31</v>
      </c>
      <c r="X202" s="11" t="s">
        <v>36</v>
      </c>
      <c r="Y202" s="11" t="s">
        <v>42</v>
      </c>
      <c r="Z202" s="11" t="s">
        <v>31</v>
      </c>
      <c r="AA202" s="11" t="s">
        <v>36</v>
      </c>
      <c r="AB202" s="11" t="s">
        <v>24</v>
      </c>
      <c r="AC202" s="11" t="s">
        <v>31</v>
      </c>
      <c r="AD202" s="11" t="s">
        <v>25</v>
      </c>
      <c r="AH202">
        <f t="shared" si="32"/>
        <v>0.92243769870350845</v>
      </c>
      <c r="AI202">
        <f t="shared" si="33"/>
        <v>0.59244168924179419</v>
      </c>
      <c r="AJ202">
        <f t="shared" si="34"/>
        <v>0.70408394972774613</v>
      </c>
      <c r="AK202">
        <f t="shared" si="35"/>
        <v>4.1396049031542075E-3</v>
      </c>
      <c r="AL202">
        <f t="shared" si="36"/>
        <v>0.18299431051306503</v>
      </c>
      <c r="AM202">
        <f t="shared" si="37"/>
        <v>4.5328442155577083E-3</v>
      </c>
    </row>
    <row r="203" spans="1:39" x14ac:dyDescent="0.4">
      <c r="A203" s="48">
        <v>202</v>
      </c>
      <c r="B203" s="48" t="s">
        <v>9</v>
      </c>
      <c r="C203" s="48">
        <v>2</v>
      </c>
      <c r="D203" s="48">
        <v>493448.56273100001</v>
      </c>
      <c r="E203" s="48">
        <v>5180826.3661900004</v>
      </c>
      <c r="F203" s="48">
        <v>0.83125524082424518</v>
      </c>
      <c r="G203" s="48">
        <v>0.95500117758891201</v>
      </c>
      <c r="I203" s="48">
        <v>1.162765790987601</v>
      </c>
      <c r="J203" s="48">
        <v>1.1118352024064893</v>
      </c>
      <c r="K203" s="48">
        <v>0.38238552437223045</v>
      </c>
      <c r="L203" s="48">
        <v>1.1364454522078595</v>
      </c>
      <c r="M203" s="48">
        <v>1.1369287490354107</v>
      </c>
      <c r="O203" s="48">
        <v>0.54405352129502427</v>
      </c>
      <c r="P203" s="48">
        <v>1.0203533271795058</v>
      </c>
      <c r="Q203" s="12">
        <f t="shared" si="29"/>
        <v>0.9201137762108087</v>
      </c>
      <c r="R203" s="12">
        <f t="shared" si="30"/>
        <v>0.98767725238420889</v>
      </c>
      <c r="S203" s="12">
        <f t="shared" si="31"/>
        <v>0.28266127207212077</v>
      </c>
      <c r="T203" s="11" t="s">
        <v>8</v>
      </c>
      <c r="U203" s="11" t="s">
        <v>14</v>
      </c>
      <c r="W203" s="11" t="s">
        <v>31</v>
      </c>
      <c r="X203" s="11" t="s">
        <v>36</v>
      </c>
      <c r="Y203" s="11" t="s">
        <v>45</v>
      </c>
      <c r="Z203" s="11" t="s">
        <v>31</v>
      </c>
      <c r="AA203" s="11" t="s">
        <v>36</v>
      </c>
      <c r="AB203" s="11" t="s">
        <v>22</v>
      </c>
      <c r="AC203" s="11" t="s">
        <v>31</v>
      </c>
      <c r="AD203" s="11" t="s">
        <v>25</v>
      </c>
      <c r="AH203">
        <f t="shared" si="32"/>
        <v>0.38238552437223045</v>
      </c>
      <c r="AI203">
        <f t="shared" si="33"/>
        <v>0.94775492149682838</v>
      </c>
      <c r="AJ203">
        <f t="shared" si="34"/>
        <v>1.0897057595404684</v>
      </c>
      <c r="AL203">
        <f t="shared" si="36"/>
        <v>0.12240430545204251</v>
      </c>
      <c r="AM203">
        <f t="shared" si="37"/>
        <v>3.7647414263909064E-3</v>
      </c>
    </row>
    <row r="204" spans="1:39" x14ac:dyDescent="0.4">
      <c r="A204" s="48">
        <v>203</v>
      </c>
      <c r="B204" s="48" t="s">
        <v>9</v>
      </c>
      <c r="C204" s="48">
        <v>3</v>
      </c>
      <c r="D204" s="48">
        <v>493480.485305999</v>
      </c>
      <c r="E204" s="48">
        <v>5180839.4438500004</v>
      </c>
      <c r="F204" s="48">
        <v>0.73988194531819695</v>
      </c>
      <c r="G204" s="48">
        <v>0.91033176766943058</v>
      </c>
      <c r="I204" s="48">
        <v>0.78171188055857688</v>
      </c>
      <c r="J204" s="48">
        <v>0.96681348640846554</v>
      </c>
      <c r="K204" s="48">
        <v>0.84459930313588849</v>
      </c>
      <c r="L204" s="48">
        <v>1.1295495453376663</v>
      </c>
      <c r="M204" s="48">
        <v>1.0587327445768664</v>
      </c>
      <c r="N204" s="48">
        <v>0.72616692781068792</v>
      </c>
      <c r="O204" s="48">
        <v>0.7273759034705215</v>
      </c>
      <c r="P204" s="48">
        <v>0.78901815988374735</v>
      </c>
      <c r="Q204" s="12">
        <f t="shared" si="29"/>
        <v>0.86741816641700475</v>
      </c>
      <c r="R204" s="12">
        <f t="shared" si="30"/>
        <v>0.84459930313588849</v>
      </c>
      <c r="S204" s="12">
        <f t="shared" si="31"/>
        <v>0.14409765166281743</v>
      </c>
      <c r="T204" s="11" t="s">
        <v>8</v>
      </c>
      <c r="U204" s="11" t="s">
        <v>14</v>
      </c>
      <c r="W204" s="11" t="s">
        <v>31</v>
      </c>
      <c r="X204" s="11" t="s">
        <v>36</v>
      </c>
      <c r="Y204" s="11" t="s">
        <v>41</v>
      </c>
      <c r="Z204" s="11" t="s">
        <v>31</v>
      </c>
      <c r="AA204" s="11" t="s">
        <v>36</v>
      </c>
      <c r="AB204" s="11" t="s">
        <v>18</v>
      </c>
      <c r="AC204" s="11" t="s">
        <v>31</v>
      </c>
      <c r="AD204" s="11" t="s">
        <v>25</v>
      </c>
      <c r="AH204">
        <f t="shared" si="32"/>
        <v>0.78538311547328821</v>
      </c>
      <c r="AI204">
        <f t="shared" si="33"/>
        <v>0.87954577645558818</v>
      </c>
      <c r="AJ204">
        <f t="shared" si="34"/>
        <v>0.93818813028969306</v>
      </c>
      <c r="AK204">
        <f t="shared" si="35"/>
        <v>7.013113762584588E-3</v>
      </c>
      <c r="AL204">
        <f t="shared" si="36"/>
        <v>4.761451294296104E-2</v>
      </c>
      <c r="AM204">
        <f t="shared" si="37"/>
        <v>1.8801047558740569E-2</v>
      </c>
    </row>
    <row r="205" spans="1:39" x14ac:dyDescent="0.4">
      <c r="A205" s="48">
        <v>204</v>
      </c>
      <c r="B205" s="48" t="s">
        <v>9</v>
      </c>
      <c r="C205" s="48">
        <v>4</v>
      </c>
      <c r="D205" s="48">
        <v>493512.37530999799</v>
      </c>
      <c r="E205" s="48">
        <v>5180822.5187200001</v>
      </c>
      <c r="F205" s="48">
        <v>1.3357725708889547</v>
      </c>
      <c r="G205" s="48">
        <v>0.89215593880564159</v>
      </c>
      <c r="H205" s="48">
        <v>0.93597160614844543</v>
      </c>
      <c r="I205" s="48">
        <v>0.89198471637405008</v>
      </c>
      <c r="J205" s="48">
        <v>0.87718226496239216</v>
      </c>
      <c r="K205" s="48">
        <v>0.81646423751686914</v>
      </c>
      <c r="L205" s="48">
        <v>1.2702260454896102</v>
      </c>
      <c r="M205" s="48">
        <v>1.3447654977278565</v>
      </c>
      <c r="O205" s="48">
        <v>0.61586776859504144</v>
      </c>
      <c r="P205" s="48">
        <v>0.90158750468391557</v>
      </c>
      <c r="Q205" s="12">
        <f t="shared" si="29"/>
        <v>0.98819781511927762</v>
      </c>
      <c r="R205" s="12">
        <f t="shared" si="30"/>
        <v>0.90158750468391557</v>
      </c>
      <c r="S205" s="12">
        <f t="shared" si="31"/>
        <v>0.24418688394244781</v>
      </c>
      <c r="T205" s="11" t="s">
        <v>8</v>
      </c>
      <c r="U205" s="11" t="s">
        <v>14</v>
      </c>
      <c r="V205" s="11" t="s">
        <v>18</v>
      </c>
      <c r="W205" s="11" t="s">
        <v>31</v>
      </c>
      <c r="X205" s="11" t="s">
        <v>36</v>
      </c>
      <c r="Y205" s="11" t="s">
        <v>43</v>
      </c>
      <c r="Z205" s="11" t="s">
        <v>31</v>
      </c>
      <c r="AA205" s="11" t="s">
        <v>36</v>
      </c>
      <c r="AC205" s="11" t="s">
        <v>41</v>
      </c>
      <c r="AD205" s="11" t="s">
        <v>25</v>
      </c>
      <c r="AH205">
        <f t="shared" si="32"/>
        <v>0.87621792183265734</v>
      </c>
      <c r="AI205">
        <f t="shared" si="33"/>
        <v>0.92602617681956723</v>
      </c>
      <c r="AJ205">
        <f t="shared" si="34"/>
        <v>1.0411784224580549</v>
      </c>
      <c r="AK205">
        <f t="shared" si="35"/>
        <v>7.1410055786217327E-3</v>
      </c>
      <c r="AL205">
        <f t="shared" si="36"/>
        <v>0.1079153044070551</v>
      </c>
      <c r="AM205">
        <f t="shared" si="37"/>
        <v>6.9272738134620093E-2</v>
      </c>
    </row>
    <row r="206" spans="1:39" x14ac:dyDescent="0.4">
      <c r="A206" s="48">
        <v>205</v>
      </c>
      <c r="B206" s="48" t="s">
        <v>9</v>
      </c>
      <c r="C206" s="48">
        <v>5</v>
      </c>
      <c r="D206" s="48">
        <v>493544.29430000001</v>
      </c>
      <c r="E206" s="48">
        <v>5180832.3741800003</v>
      </c>
      <c r="F206" s="48">
        <v>1.2404519792355804</v>
      </c>
      <c r="G206" s="48">
        <v>0.98755336826586737</v>
      </c>
      <c r="H206" s="48">
        <v>0.82550069916139424</v>
      </c>
      <c r="I206" s="48">
        <v>1.2081003015704463</v>
      </c>
      <c r="J206" s="48">
        <v>1.0987421967485524</v>
      </c>
      <c r="K206" s="48">
        <v>0.32754102882361052</v>
      </c>
      <c r="L206" s="48">
        <v>1.3557352906800073</v>
      </c>
      <c r="M206" s="48">
        <v>1.3632856040469854</v>
      </c>
      <c r="N206" s="48">
        <v>1.3754427390791026</v>
      </c>
      <c r="O206" s="48">
        <v>0.6288154829460606</v>
      </c>
      <c r="P206" s="48">
        <v>0.84478645914254635</v>
      </c>
      <c r="Q206" s="12">
        <f t="shared" si="29"/>
        <v>1.0232686499727413</v>
      </c>
      <c r="R206" s="12">
        <f t="shared" si="30"/>
        <v>1.0610054233606467</v>
      </c>
      <c r="S206" s="12">
        <f t="shared" si="31"/>
        <v>0.33897988722787303</v>
      </c>
      <c r="T206" s="11" t="s">
        <v>8</v>
      </c>
      <c r="U206" s="11" t="s">
        <v>14</v>
      </c>
      <c r="V206" s="11" t="s">
        <v>19</v>
      </c>
      <c r="W206" s="11" t="s">
        <v>31</v>
      </c>
      <c r="X206" s="11" t="s">
        <v>36</v>
      </c>
      <c r="Y206" s="11" t="s">
        <v>46</v>
      </c>
      <c r="Z206" s="11" t="s">
        <v>31</v>
      </c>
      <c r="AA206" s="11" t="s">
        <v>36</v>
      </c>
      <c r="AB206" s="11" t="s">
        <v>19</v>
      </c>
      <c r="AC206" s="11" t="s">
        <v>31</v>
      </c>
      <c r="AD206" s="11" t="s">
        <v>25</v>
      </c>
      <c r="AH206">
        <f t="shared" si="32"/>
        <v>0.84282815568803571</v>
      </c>
      <c r="AI206">
        <f t="shared" si="33"/>
        <v>1.0642170250655048</v>
      </c>
      <c r="AJ206">
        <f t="shared" si="34"/>
        <v>1.1022714199793613</v>
      </c>
      <c r="AK206">
        <f t="shared" si="35"/>
        <v>0.27474967915135839</v>
      </c>
      <c r="AL206">
        <f t="shared" si="36"/>
        <v>0.1476298996623373</v>
      </c>
      <c r="AM206">
        <f t="shared" si="37"/>
        <v>6.721968237911824E-2</v>
      </c>
    </row>
    <row r="207" spans="1:39" x14ac:dyDescent="0.4">
      <c r="A207" s="48">
        <v>206</v>
      </c>
      <c r="B207" s="48" t="s">
        <v>9</v>
      </c>
      <c r="C207" s="48">
        <v>6</v>
      </c>
      <c r="D207" s="48">
        <v>493576.197009</v>
      </c>
      <c r="E207" s="48">
        <v>5180827.1172000002</v>
      </c>
      <c r="F207" s="48">
        <v>0.9363590832159685</v>
      </c>
      <c r="G207" s="48">
        <v>0.67846158928278943</v>
      </c>
      <c r="H207" s="48">
        <v>1.1956202281115809</v>
      </c>
      <c r="I207" s="48">
        <v>1.1909466268071107</v>
      </c>
      <c r="J207" s="48">
        <v>1.1229124827482231</v>
      </c>
      <c r="K207" s="48">
        <v>1.0453269916765755</v>
      </c>
      <c r="L207" s="48">
        <v>1.1626498983145943</v>
      </c>
      <c r="M207" s="48">
        <v>1.2490782817456909</v>
      </c>
      <c r="N207" s="48">
        <v>1.2091870360659835</v>
      </c>
      <c r="O207" s="48">
        <v>0.39818409891882206</v>
      </c>
      <c r="P207" s="48">
        <v>1.0864490892640082</v>
      </c>
      <c r="Q207" s="12">
        <f t="shared" si="29"/>
        <v>1.0250159460137589</v>
      </c>
      <c r="R207" s="12">
        <f t="shared" si="30"/>
        <v>1.1046807860061156</v>
      </c>
      <c r="S207" s="12">
        <f t="shared" si="31"/>
        <v>0.26350583770046071</v>
      </c>
      <c r="T207" s="11" t="s">
        <v>8</v>
      </c>
      <c r="U207" s="11" t="s">
        <v>14</v>
      </c>
      <c r="V207" s="11" t="s">
        <v>14</v>
      </c>
      <c r="W207" s="11" t="s">
        <v>31</v>
      </c>
      <c r="X207" s="11" t="s">
        <v>36</v>
      </c>
      <c r="Y207" s="11" t="s">
        <v>29</v>
      </c>
      <c r="Z207" s="11" t="s">
        <v>31</v>
      </c>
      <c r="AA207" s="11" t="s">
        <v>36</v>
      </c>
      <c r="AB207" s="11" t="s">
        <v>14</v>
      </c>
      <c r="AC207" s="11" t="s">
        <v>31</v>
      </c>
      <c r="AD207" s="11" t="s">
        <v>25</v>
      </c>
      <c r="AH207">
        <f t="shared" si="32"/>
        <v>1.1500447519513799</v>
      </c>
      <c r="AI207">
        <f t="shared" si="33"/>
        <v>0.91726020801350894</v>
      </c>
      <c r="AJ207">
        <f t="shared" si="34"/>
        <v>1.152813284585974</v>
      </c>
      <c r="AK207">
        <f t="shared" si="35"/>
        <v>8.2703715572464732E-3</v>
      </c>
      <c r="AL207">
        <f t="shared" si="36"/>
        <v>0.20228018148550464</v>
      </c>
      <c r="AM207">
        <f t="shared" si="37"/>
        <v>7.2826070247163904E-3</v>
      </c>
    </row>
    <row r="208" spans="1:39" x14ac:dyDescent="0.4">
      <c r="A208" s="48">
        <v>207</v>
      </c>
      <c r="B208" s="48" t="s">
        <v>9</v>
      </c>
      <c r="C208" s="48">
        <v>6</v>
      </c>
      <c r="D208" s="48">
        <v>493606.513420998</v>
      </c>
      <c r="E208" s="48">
        <v>5180835.6831999803</v>
      </c>
      <c r="F208" s="48">
        <v>1.0918523328855212</v>
      </c>
      <c r="G208" s="48">
        <v>1.1370880687825313</v>
      </c>
      <c r="H208" s="48">
        <v>1.1041449830380283</v>
      </c>
      <c r="I208" s="48">
        <v>1.2926426865036027</v>
      </c>
      <c r="J208" s="48">
        <v>1.1581620955112684</v>
      </c>
      <c r="K208" s="48">
        <v>0.98568370986920328</v>
      </c>
      <c r="L208" s="48">
        <v>1.3143598494588473</v>
      </c>
      <c r="M208" s="48">
        <v>1.0515304810083164</v>
      </c>
      <c r="N208" s="48">
        <v>0.97140506761469947</v>
      </c>
      <c r="O208" s="48">
        <v>0.47506122692790159</v>
      </c>
      <c r="P208" s="48">
        <v>1.1236279554365409</v>
      </c>
      <c r="Q208" s="12">
        <f t="shared" si="29"/>
        <v>1.0641416779124055</v>
      </c>
      <c r="R208" s="12">
        <f t="shared" si="30"/>
        <v>1.0979986579617749</v>
      </c>
      <c r="S208" s="12">
        <f t="shared" si="31"/>
        <v>0.22289463269845861</v>
      </c>
      <c r="T208" s="11" t="s">
        <v>8</v>
      </c>
      <c r="U208" s="11" t="s">
        <v>14</v>
      </c>
      <c r="V208" s="11" t="s">
        <v>14</v>
      </c>
      <c r="W208" s="11" t="s">
        <v>31</v>
      </c>
      <c r="X208" s="11" t="s">
        <v>36</v>
      </c>
      <c r="Y208" s="11" t="s">
        <v>29</v>
      </c>
      <c r="Z208" s="11" t="s">
        <v>31</v>
      </c>
      <c r="AA208" s="11" t="s">
        <v>36</v>
      </c>
      <c r="AB208" s="11" t="s">
        <v>14</v>
      </c>
      <c r="AC208" s="11" t="s">
        <v>31</v>
      </c>
      <c r="AD208" s="11" t="s">
        <v>25</v>
      </c>
      <c r="AH208">
        <f t="shared" si="32"/>
        <v>1.0204112535073104</v>
      </c>
      <c r="AI208">
        <f t="shared" si="33"/>
        <v>1.0273545876301171</v>
      </c>
      <c r="AJ208">
        <f t="shared" si="34"/>
        <v>1.1111068439853751</v>
      </c>
      <c r="AK208">
        <f t="shared" si="35"/>
        <v>5.3094730020005979E-3</v>
      </c>
      <c r="AL208">
        <f t="shared" si="36"/>
        <v>0.22888887599851704</v>
      </c>
      <c r="AM208">
        <f t="shared" si="37"/>
        <v>2.9601589768559256E-3</v>
      </c>
    </row>
    <row r="209" spans="1:39" x14ac:dyDescent="0.4">
      <c r="A209" s="48">
        <v>208</v>
      </c>
      <c r="B209" s="48" t="s">
        <v>10</v>
      </c>
      <c r="C209" s="48">
        <v>1</v>
      </c>
      <c r="D209" s="48">
        <v>493640.011778999</v>
      </c>
      <c r="E209" s="48">
        <v>5180825.2712899903</v>
      </c>
      <c r="F209" s="48">
        <v>0.7220718961941367</v>
      </c>
      <c r="G209" s="48">
        <v>0.81680326524491642</v>
      </c>
      <c r="H209" s="48">
        <v>0.85666039617934486</v>
      </c>
      <c r="I209" s="48">
        <v>0.84960465875932145</v>
      </c>
      <c r="J209" s="48">
        <v>0.6291179840952672</v>
      </c>
      <c r="K209" s="48">
        <v>0.80649099349738018</v>
      </c>
      <c r="L209" s="48">
        <v>1.0919594926167708</v>
      </c>
      <c r="M209" s="48">
        <v>0.76530612244897955</v>
      </c>
      <c r="N209" s="48">
        <v>0.83649569177295535</v>
      </c>
      <c r="O209" s="48">
        <v>0.57350322595416126</v>
      </c>
      <c r="P209" s="48">
        <v>0.80762759394279304</v>
      </c>
      <c r="Q209" s="12">
        <f t="shared" si="29"/>
        <v>0.79596739279145712</v>
      </c>
      <c r="R209" s="12">
        <f t="shared" si="30"/>
        <v>0.80705929372008667</v>
      </c>
      <c r="S209" s="12">
        <f t="shared" si="31"/>
        <v>0.13424790196012154</v>
      </c>
      <c r="T209" s="11" t="s">
        <v>8</v>
      </c>
      <c r="U209" s="11" t="s">
        <v>14</v>
      </c>
      <c r="V209" s="11" t="s">
        <v>8</v>
      </c>
      <c r="W209" s="11" t="s">
        <v>36</v>
      </c>
      <c r="X209" s="11" t="s">
        <v>43</v>
      </c>
      <c r="Y209" s="11" t="s">
        <v>31</v>
      </c>
      <c r="Z209" s="11" t="s">
        <v>36</v>
      </c>
      <c r="AA209" s="11" t="s">
        <v>43</v>
      </c>
      <c r="AB209" s="11" t="s">
        <v>8</v>
      </c>
      <c r="AC209" s="11" t="s">
        <v>36</v>
      </c>
      <c r="AD209" s="11" t="s">
        <v>18</v>
      </c>
      <c r="AH209">
        <f t="shared" si="32"/>
        <v>0.83321569381656013</v>
      </c>
      <c r="AI209">
        <f t="shared" si="33"/>
        <v>0.83835579244341785</v>
      </c>
      <c r="AJ209">
        <f t="shared" si="34"/>
        <v>0.73401723349567993</v>
      </c>
      <c r="AK209">
        <f t="shared" si="35"/>
        <v>6.3731103131174887E-4</v>
      </c>
      <c r="AL209">
        <f t="shared" si="36"/>
        <v>6.7294127855477726E-2</v>
      </c>
      <c r="AM209">
        <f t="shared" si="37"/>
        <v>8.7006661309277922E-3</v>
      </c>
    </row>
    <row r="210" spans="1:39" x14ac:dyDescent="0.4">
      <c r="A210" s="48">
        <v>209</v>
      </c>
      <c r="B210" s="48" t="s">
        <v>10</v>
      </c>
      <c r="C210" s="48">
        <v>2</v>
      </c>
      <c r="D210" s="48">
        <v>493671.92820000002</v>
      </c>
      <c r="E210" s="48">
        <v>5180832.9049800001</v>
      </c>
      <c r="F210" s="48">
        <v>0.77480323994214961</v>
      </c>
      <c r="G210" s="48">
        <v>0.80068120235443707</v>
      </c>
      <c r="H210" s="48">
        <v>0.95014692599570316</v>
      </c>
      <c r="I210" s="48">
        <v>0.91374699723519071</v>
      </c>
      <c r="J210" s="48">
        <v>1.0793147208121827</v>
      </c>
      <c r="K210" s="48">
        <v>0.9290857299461025</v>
      </c>
      <c r="L210" s="48">
        <v>1.01879637753357</v>
      </c>
      <c r="M210" s="48">
        <v>0.97354497354497349</v>
      </c>
      <c r="N210" s="48">
        <v>0.96934397985741294</v>
      </c>
      <c r="O210" s="48">
        <v>1.2889485003319774</v>
      </c>
      <c r="P210" s="48">
        <v>0.94346289752650181</v>
      </c>
      <c r="Q210" s="12">
        <f t="shared" si="29"/>
        <v>0.96744323137092747</v>
      </c>
      <c r="R210" s="12">
        <f t="shared" si="30"/>
        <v>0.95879507868331526</v>
      </c>
      <c r="S210" s="12">
        <f t="shared" si="31"/>
        <v>0.13737081223058389</v>
      </c>
      <c r="T210" s="11" t="s">
        <v>8</v>
      </c>
      <c r="U210" s="11" t="s">
        <v>14</v>
      </c>
      <c r="V210" s="11" t="s">
        <v>8</v>
      </c>
      <c r="W210" s="11" t="s">
        <v>36</v>
      </c>
      <c r="X210" s="11" t="s">
        <v>45</v>
      </c>
      <c r="Y210" s="11" t="s">
        <v>31</v>
      </c>
      <c r="Z210" s="11" t="s">
        <v>36</v>
      </c>
      <c r="AA210" s="11" t="s">
        <v>45</v>
      </c>
      <c r="AB210" s="11" t="s">
        <v>8</v>
      </c>
      <c r="AC210" s="11" t="s">
        <v>36</v>
      </c>
      <c r="AD210" s="11" t="s">
        <v>23</v>
      </c>
      <c r="AH210">
        <f t="shared" si="32"/>
        <v>0.9495255452664062</v>
      </c>
      <c r="AI210">
        <f t="shared" si="33"/>
        <v>1.0738306250335794</v>
      </c>
      <c r="AJ210">
        <f t="shared" si="34"/>
        <v>0.99877419729455275</v>
      </c>
      <c r="AK210">
        <f t="shared" si="35"/>
        <v>4.0547125698843793E-4</v>
      </c>
      <c r="AL210">
        <f t="shared" si="36"/>
        <v>3.7465618279941548E-2</v>
      </c>
      <c r="AM210">
        <f t="shared" si="37"/>
        <v>5.0913147707657156E-3</v>
      </c>
    </row>
    <row r="211" spans="1:39" x14ac:dyDescent="0.4">
      <c r="A211" s="48">
        <v>210</v>
      </c>
      <c r="B211" s="48" t="s">
        <v>10</v>
      </c>
      <c r="C211" s="48">
        <v>3</v>
      </c>
      <c r="D211" s="48">
        <v>493703.84080900002</v>
      </c>
      <c r="E211" s="48">
        <v>5180836.9829399902</v>
      </c>
      <c r="F211" s="48">
        <v>1.2786973127204391</v>
      </c>
      <c r="G211" s="48">
        <v>0.89967272226795436</v>
      </c>
      <c r="H211" s="48">
        <v>1.1664808274946492</v>
      </c>
      <c r="I211" s="48">
        <v>1.0559104257869711</v>
      </c>
      <c r="J211" s="48">
        <v>0.88948875684381568</v>
      </c>
      <c r="K211" s="48">
        <v>1.1074053465987896</v>
      </c>
      <c r="L211" s="48">
        <v>1.2474311121685724</v>
      </c>
      <c r="M211" s="48">
        <v>1.6956694477552643</v>
      </c>
      <c r="N211" s="48">
        <v>1.21897737542662</v>
      </c>
      <c r="O211" s="48">
        <v>0.81150706472513812</v>
      </c>
      <c r="P211" s="48">
        <v>1.0227594339622643</v>
      </c>
      <c r="Q211" s="12">
        <f t="shared" si="29"/>
        <v>1.1267272568864071</v>
      </c>
      <c r="R211" s="12">
        <f t="shared" si="30"/>
        <v>1.1170663017425984</v>
      </c>
      <c r="S211" s="12">
        <f t="shared" si="31"/>
        <v>0.243894909945817</v>
      </c>
      <c r="T211" s="11" t="s">
        <v>8</v>
      </c>
      <c r="U211" s="11" t="s">
        <v>14</v>
      </c>
      <c r="V211" s="11" t="s">
        <v>8</v>
      </c>
      <c r="W211" s="11" t="s">
        <v>36</v>
      </c>
      <c r="X211" s="11" t="s">
        <v>41</v>
      </c>
      <c r="Y211" s="11" t="s">
        <v>31</v>
      </c>
      <c r="Z211" s="11" t="s">
        <v>36</v>
      </c>
      <c r="AA211" s="11" t="s">
        <v>56</v>
      </c>
      <c r="AB211" s="11" t="s">
        <v>8</v>
      </c>
      <c r="AC211" s="11" t="s">
        <v>36</v>
      </c>
      <c r="AD211" s="11" t="s">
        <v>17</v>
      </c>
      <c r="AH211">
        <f t="shared" si="32"/>
        <v>1.1642878498400195</v>
      </c>
      <c r="AI211">
        <f t="shared" si="33"/>
        <v>1.0382828675602271</v>
      </c>
      <c r="AJ211">
        <f t="shared" si="34"/>
        <v>1.2026392128537813</v>
      </c>
      <c r="AK211">
        <f t="shared" si="35"/>
        <v>3.1156862674348298E-3</v>
      </c>
      <c r="AL211">
        <f t="shared" si="36"/>
        <v>4.7740491891644199E-2</v>
      </c>
      <c r="AM211">
        <f t="shared" si="37"/>
        <v>0.18674937774016165</v>
      </c>
    </row>
    <row r="212" spans="1:39" x14ac:dyDescent="0.4">
      <c r="A212" s="48">
        <v>211</v>
      </c>
      <c r="B212" s="48" t="s">
        <v>10</v>
      </c>
      <c r="C212" s="48">
        <v>4</v>
      </c>
      <c r="D212" s="48">
        <v>493735.726117999</v>
      </c>
      <c r="E212" s="48">
        <v>5180814.9473799802</v>
      </c>
      <c r="F212" s="48">
        <v>0.83131190057755611</v>
      </c>
      <c r="G212" s="48">
        <v>0.919080810715729</v>
      </c>
      <c r="H212" s="48">
        <v>1.3368006846207108</v>
      </c>
      <c r="I212" s="48">
        <v>0.99589420265165496</v>
      </c>
      <c r="J212" s="48">
        <v>1.3345946753816929</v>
      </c>
      <c r="K212" s="48">
        <v>1.4934267894662543</v>
      </c>
      <c r="L212" s="48">
        <v>1.0517197793210105</v>
      </c>
      <c r="M212" s="48">
        <v>1.0964564652836373</v>
      </c>
      <c r="N212" s="48">
        <v>1.0686123594675034</v>
      </c>
      <c r="O212" s="48">
        <v>1.0036306775359629E-2</v>
      </c>
      <c r="P212" s="48">
        <v>1.365853658536585</v>
      </c>
      <c r="Q212" s="12">
        <f t="shared" si="29"/>
        <v>1.0457988757088812</v>
      </c>
      <c r="R212" s="12">
        <f t="shared" si="30"/>
        <v>1.0601660693942569</v>
      </c>
      <c r="S212" s="12">
        <f t="shared" si="31"/>
        <v>0.40141864549369255</v>
      </c>
      <c r="T212" s="11" t="s">
        <v>8</v>
      </c>
      <c r="U212" s="11" t="s">
        <v>14</v>
      </c>
      <c r="V212" s="11" t="s">
        <v>8</v>
      </c>
      <c r="W212" s="11" t="s">
        <v>36</v>
      </c>
      <c r="X212" s="11" t="s">
        <v>42</v>
      </c>
      <c r="Y212" s="11" t="s">
        <v>31</v>
      </c>
      <c r="Z212" s="11" t="s">
        <v>36</v>
      </c>
      <c r="AA212" s="11" t="s">
        <v>42</v>
      </c>
      <c r="AB212" s="11" t="s">
        <v>8</v>
      </c>
      <c r="AC212" s="11" t="s">
        <v>36</v>
      </c>
      <c r="AD212" s="11" t="s">
        <v>24</v>
      </c>
      <c r="AH212">
        <f t="shared" si="32"/>
        <v>1.2996132778514895</v>
      </c>
      <c r="AI212">
        <f t="shared" si="33"/>
        <v>0.68588342958267512</v>
      </c>
      <c r="AJ212">
        <f t="shared" si="34"/>
        <v>1.2656349330673049</v>
      </c>
      <c r="AK212">
        <f t="shared" si="35"/>
        <v>4.6154002400455418E-2</v>
      </c>
      <c r="AL212">
        <f t="shared" si="36"/>
        <v>0.34335612380781122</v>
      </c>
      <c r="AM212">
        <f t="shared" si="37"/>
        <v>2.1710296478191594E-2</v>
      </c>
    </row>
    <row r="213" spans="1:39" x14ac:dyDescent="0.4">
      <c r="A213" s="48">
        <v>212</v>
      </c>
      <c r="B213" s="48" t="s">
        <v>10</v>
      </c>
      <c r="C213" s="48">
        <v>4</v>
      </c>
      <c r="D213" s="48">
        <v>493767.65054800001</v>
      </c>
      <c r="E213" s="48">
        <v>5180830.3601299804</v>
      </c>
      <c r="F213" s="48">
        <v>1.352959362726595</v>
      </c>
      <c r="G213" s="48">
        <v>1.0625363639513967</v>
      </c>
      <c r="H213" s="48">
        <v>1.42860017758739</v>
      </c>
      <c r="I213" s="48">
        <v>0.87304849592155442</v>
      </c>
      <c r="J213" s="48">
        <v>1.1616899879076401</v>
      </c>
      <c r="K213" s="48">
        <v>1.1732620232034752</v>
      </c>
      <c r="M213" s="48">
        <v>0.75816483760188014</v>
      </c>
      <c r="N213" s="48">
        <v>1.5489059090332977</v>
      </c>
      <c r="O213" s="48">
        <v>0.36847582267554857</v>
      </c>
      <c r="P213" s="48">
        <v>1.0772357723577235</v>
      </c>
      <c r="Q213" s="12">
        <f t="shared" si="29"/>
        <v>1.0804878752966502</v>
      </c>
      <c r="R213" s="12">
        <f t="shared" si="30"/>
        <v>1.0804878752966502</v>
      </c>
      <c r="S213" s="12">
        <f t="shared" si="31"/>
        <v>0.34709211059979833</v>
      </c>
      <c r="T213" s="11" t="s">
        <v>8</v>
      </c>
      <c r="U213" s="11" t="s">
        <v>14</v>
      </c>
      <c r="V213" s="11" t="s">
        <v>8</v>
      </c>
      <c r="W213" s="11" t="s">
        <v>36</v>
      </c>
      <c r="X213" s="11" t="s">
        <v>42</v>
      </c>
      <c r="Y213" s="11" t="s">
        <v>31</v>
      </c>
      <c r="Z213" s="11" t="s">
        <v>36</v>
      </c>
      <c r="AA213" s="11" t="s">
        <v>42</v>
      </c>
      <c r="AB213" s="11" t="s">
        <v>8</v>
      </c>
      <c r="AC213" s="11" t="s">
        <v>36</v>
      </c>
      <c r="AD213" s="11" t="s">
        <v>24</v>
      </c>
      <c r="AH213">
        <f t="shared" si="32"/>
        <v>1.3835893699413877</v>
      </c>
      <c r="AI213">
        <f t="shared" si="33"/>
        <v>0.6207621592985515</v>
      </c>
      <c r="AJ213">
        <f t="shared" si="34"/>
        <v>0.99903019928908121</v>
      </c>
      <c r="AK213">
        <f t="shared" si="35"/>
        <v>3.6796561844040454E-2</v>
      </c>
      <c r="AL213">
        <f t="shared" si="36"/>
        <v>0.12729679129331029</v>
      </c>
      <c r="AM213">
        <f t="shared" si="37"/>
        <v>4.5295220476567533E-2</v>
      </c>
    </row>
    <row r="214" spans="1:39" x14ac:dyDescent="0.4">
      <c r="A214" s="48">
        <v>213</v>
      </c>
      <c r="B214" s="48" t="s">
        <v>10</v>
      </c>
      <c r="C214" s="48">
        <v>5</v>
      </c>
      <c r="D214" s="48">
        <v>493799.55908699799</v>
      </c>
      <c r="E214" s="48">
        <v>5180830.5493200002</v>
      </c>
      <c r="H214" s="48">
        <v>1.3760642956370883</v>
      </c>
      <c r="I214" s="48">
        <v>1.6185625176805616</v>
      </c>
      <c r="J214" s="48">
        <v>1.4524208650715562</v>
      </c>
      <c r="K214" s="48">
        <v>1.3718452326576041</v>
      </c>
      <c r="L214" s="48">
        <v>1.4486296786473745</v>
      </c>
      <c r="N214" s="48">
        <v>1.5562033096381513</v>
      </c>
      <c r="O214" s="48">
        <v>0.48030895173661003</v>
      </c>
      <c r="Q214" s="12">
        <f t="shared" si="29"/>
        <v>1.3291478358669921</v>
      </c>
      <c r="R214" s="12">
        <f t="shared" si="30"/>
        <v>1.4123469871422314</v>
      </c>
      <c r="S214" s="12">
        <f t="shared" si="31"/>
        <v>0.38499759085911406</v>
      </c>
      <c r="V214" s="11" t="s">
        <v>8</v>
      </c>
      <c r="W214" s="11" t="s">
        <v>36</v>
      </c>
      <c r="X214" s="11" t="s">
        <v>29</v>
      </c>
      <c r="Y214" s="11" t="s">
        <v>31</v>
      </c>
      <c r="Z214" s="11" t="s">
        <v>36</v>
      </c>
      <c r="AA214" s="11" t="s">
        <v>29</v>
      </c>
      <c r="AB214" s="11" t="s">
        <v>8</v>
      </c>
      <c r="AC214" s="11" t="s">
        <v>36</v>
      </c>
      <c r="AD214" s="11" t="s">
        <v>14</v>
      </c>
      <c r="AH214">
        <f t="shared" si="32"/>
        <v>1.4347042793109479</v>
      </c>
      <c r="AI214">
        <f t="shared" si="33"/>
        <v>1.1825003826881819</v>
      </c>
      <c r="AJ214">
        <f t="shared" si="34"/>
        <v>1.4524208650715562</v>
      </c>
      <c r="AK214">
        <f t="shared" si="35"/>
        <v>1.107596090094424E-2</v>
      </c>
      <c r="AL214">
        <f t="shared" si="36"/>
        <v>0.37702389672183179</v>
      </c>
    </row>
    <row r="215" spans="1:39" x14ac:dyDescent="0.4">
      <c r="A215" s="48">
        <v>214</v>
      </c>
      <c r="B215" s="48" t="s">
        <v>10</v>
      </c>
      <c r="C215" s="48">
        <v>6</v>
      </c>
      <c r="D215" s="48">
        <v>493831.45094800001</v>
      </c>
      <c r="E215" s="48">
        <v>5180814.5148600005</v>
      </c>
      <c r="F215" s="48">
        <v>0.99849594601359115</v>
      </c>
      <c r="G215" s="48">
        <v>0.60413579870871903</v>
      </c>
      <c r="H215" s="48">
        <v>1.2426397972560388</v>
      </c>
      <c r="I215" s="48">
        <v>1.0896695513005867</v>
      </c>
      <c r="J215" s="48">
        <v>1.0220920947564547</v>
      </c>
      <c r="K215" s="48">
        <v>1.4255437535814244</v>
      </c>
      <c r="L215" s="48">
        <v>1.0709250970303505</v>
      </c>
      <c r="M215" s="48">
        <v>0.3941018766756032</v>
      </c>
      <c r="N215" s="48">
        <v>1.1547454179888572</v>
      </c>
      <c r="O215" s="48">
        <v>1.5484587100762353</v>
      </c>
      <c r="P215" s="48">
        <v>1.1356881851400731</v>
      </c>
      <c r="Q215" s="12">
        <f t="shared" si="29"/>
        <v>1.0624087480479938</v>
      </c>
      <c r="R215" s="12">
        <f t="shared" si="30"/>
        <v>1.0802973241654685</v>
      </c>
      <c r="S215" s="12">
        <f t="shared" si="31"/>
        <v>0.32827806723211211</v>
      </c>
      <c r="T215" s="11" t="s">
        <v>8</v>
      </c>
      <c r="U215" s="11" t="s">
        <v>14</v>
      </c>
      <c r="V215" s="11" t="s">
        <v>8</v>
      </c>
      <c r="W215" s="11" t="s">
        <v>36</v>
      </c>
      <c r="X215" s="11" t="s">
        <v>46</v>
      </c>
      <c r="Y215" s="11" t="s">
        <v>31</v>
      </c>
      <c r="Z215" s="11" t="s">
        <v>36</v>
      </c>
      <c r="AA215" s="11" t="s">
        <v>46</v>
      </c>
      <c r="AB215" s="11" t="s">
        <v>8</v>
      </c>
      <c r="AC215" s="11" t="s">
        <v>36</v>
      </c>
      <c r="AD215" s="11" t="s">
        <v>19</v>
      </c>
      <c r="AH215">
        <f t="shared" si="32"/>
        <v>1.2743096562754401</v>
      </c>
      <c r="AI215">
        <f t="shared" si="33"/>
        <v>1.2363511194690575</v>
      </c>
      <c r="AJ215">
        <f t="shared" si="34"/>
        <v>0.85062738552404371</v>
      </c>
      <c r="AK215">
        <f t="shared" si="35"/>
        <v>1.9085169617657723E-2</v>
      </c>
      <c r="AL215">
        <f t="shared" si="36"/>
        <v>7.3146199727435857E-2</v>
      </c>
      <c r="AM215">
        <f t="shared" si="37"/>
        <v>0.15953767310960631</v>
      </c>
    </row>
    <row r="216" spans="1:39" x14ac:dyDescent="0.4">
      <c r="A216" s="48">
        <v>215</v>
      </c>
      <c r="B216" s="48" t="s">
        <v>10</v>
      </c>
      <c r="C216" s="48">
        <v>6</v>
      </c>
      <c r="D216" s="48">
        <v>493859.74745999801</v>
      </c>
      <c r="E216" s="48">
        <v>5180844.1624800004</v>
      </c>
      <c r="F216" s="48">
        <v>0.88521421256066091</v>
      </c>
      <c r="G216" s="48">
        <v>0.8812709791471014</v>
      </c>
      <c r="H216" s="48">
        <v>0.72638823359193705</v>
      </c>
      <c r="I216" s="48">
        <v>1.1862581604089864</v>
      </c>
      <c r="J216" s="48">
        <v>1.0859728506787332</v>
      </c>
      <c r="K216" s="48">
        <v>1.2178419273666468</v>
      </c>
      <c r="L216" s="48">
        <v>0.68316058708938676</v>
      </c>
      <c r="M216" s="48">
        <v>0.66434316353887402</v>
      </c>
      <c r="N216" s="48">
        <v>1.195619760645068</v>
      </c>
      <c r="O216" s="48">
        <v>1.5929052100876826</v>
      </c>
      <c r="P216" s="48">
        <v>1.3633373934226554</v>
      </c>
      <c r="Q216" s="12">
        <f t="shared" si="29"/>
        <v>1.0438465889579758</v>
      </c>
      <c r="R216" s="12">
        <f t="shared" si="30"/>
        <v>1.0649097198183544</v>
      </c>
      <c r="S216" s="12">
        <f t="shared" si="31"/>
        <v>0.3008981561265025</v>
      </c>
      <c r="T216" s="11" t="s">
        <v>8</v>
      </c>
      <c r="U216" s="11" t="s">
        <v>14</v>
      </c>
      <c r="V216" s="11" t="s">
        <v>8</v>
      </c>
      <c r="W216" s="11" t="s">
        <v>36</v>
      </c>
      <c r="X216" s="11" t="s">
        <v>46</v>
      </c>
      <c r="Y216" s="11" t="s">
        <v>31</v>
      </c>
      <c r="Z216" s="11" t="s">
        <v>36</v>
      </c>
      <c r="AA216" s="11" t="s">
        <v>46</v>
      </c>
      <c r="AB216" s="11" t="s">
        <v>8</v>
      </c>
      <c r="AC216" s="11" t="s">
        <v>36</v>
      </c>
      <c r="AD216" s="11" t="s">
        <v>19</v>
      </c>
      <c r="AH216">
        <f t="shared" si="32"/>
        <v>1.0466166405345507</v>
      </c>
      <c r="AI216">
        <f t="shared" si="33"/>
        <v>1.1541079858620185</v>
      </c>
      <c r="AJ216">
        <f t="shared" si="34"/>
        <v>1.0378844692134208</v>
      </c>
      <c r="AK216">
        <f t="shared" si="35"/>
        <v>7.7033130633203273E-2</v>
      </c>
      <c r="AL216">
        <f t="shared" si="36"/>
        <v>0.20768404506112859</v>
      </c>
      <c r="AM216">
        <f t="shared" si="37"/>
        <v>0.12388260267666995</v>
      </c>
    </row>
    <row r="217" spans="1:39" x14ac:dyDescent="0.4">
      <c r="A217" s="48">
        <v>216</v>
      </c>
      <c r="B217" s="48" t="s">
        <v>11</v>
      </c>
      <c r="C217" s="48">
        <v>1</v>
      </c>
      <c r="D217" s="48">
        <v>493895.294181998</v>
      </c>
      <c r="E217" s="48">
        <v>5180840.45218</v>
      </c>
      <c r="F217" s="48">
        <v>0.94346043896426834</v>
      </c>
      <c r="G217" s="48">
        <v>0.86792150032058968</v>
      </c>
      <c r="H217" s="48">
        <v>0.85245506655278891</v>
      </c>
      <c r="I217" s="48">
        <v>1.8605326876513317</v>
      </c>
      <c r="J217" s="48">
        <v>1.0833563066299967</v>
      </c>
      <c r="K217" s="48">
        <v>1.0264788910091627</v>
      </c>
      <c r="L217" s="48">
        <v>0.69426433915211971</v>
      </c>
      <c r="M217" s="48">
        <v>1.1748968138492142</v>
      </c>
      <c r="N217" s="48">
        <v>0.81014135650599139</v>
      </c>
      <c r="P217" s="48">
        <v>1.117826884444056</v>
      </c>
      <c r="Q217" s="12">
        <f t="shared" si="29"/>
        <v>1.0431334285079519</v>
      </c>
      <c r="R217" s="12">
        <f t="shared" si="30"/>
        <v>1.0264788910091627</v>
      </c>
      <c r="S217" s="12">
        <f t="shared" si="31"/>
        <v>0.32420237402885044</v>
      </c>
      <c r="T217" s="11" t="s">
        <v>8</v>
      </c>
      <c r="U217" s="11" t="s">
        <v>14</v>
      </c>
      <c r="V217" s="11" t="s">
        <v>25</v>
      </c>
      <c r="W217" s="11" t="s">
        <v>41</v>
      </c>
      <c r="X217" s="11" t="s">
        <v>31</v>
      </c>
      <c r="Y217" s="11" t="s">
        <v>36</v>
      </c>
      <c r="Z217" s="11" t="s">
        <v>56</v>
      </c>
      <c r="AA217" s="11" t="s">
        <v>31</v>
      </c>
      <c r="AB217" s="11" t="s">
        <v>25</v>
      </c>
      <c r="AD217" s="11" t="s">
        <v>21</v>
      </c>
      <c r="AH217">
        <f t="shared" si="32"/>
        <v>0.8963584380226477</v>
      </c>
      <c r="AI217">
        <f t="shared" si="33"/>
        <v>1.2773985134017258</v>
      </c>
      <c r="AJ217">
        <f t="shared" si="34"/>
        <v>1.125360001641089</v>
      </c>
      <c r="AK217">
        <f t="shared" si="35"/>
        <v>1.3146111728542964E-2</v>
      </c>
      <c r="AL217">
        <f t="shared" si="36"/>
        <v>0.68009093035553914</v>
      </c>
      <c r="AM217">
        <f t="shared" si="37"/>
        <v>2.1374770065160768E-3</v>
      </c>
    </row>
    <row r="218" spans="1:39" x14ac:dyDescent="0.4">
      <c r="A218" s="48">
        <v>217</v>
      </c>
      <c r="B218" s="48" t="s">
        <v>11</v>
      </c>
      <c r="C218" s="48">
        <v>2</v>
      </c>
      <c r="D218" s="48">
        <v>493927.19838900003</v>
      </c>
      <c r="E218" s="48">
        <v>5180836.4194099903</v>
      </c>
      <c r="F218" s="48">
        <v>1.0184212925945919</v>
      </c>
      <c r="G218" s="48">
        <v>1.0431077378438889</v>
      </c>
      <c r="H218" s="48">
        <v>0.78039219645964042</v>
      </c>
      <c r="I218" s="48">
        <v>1.1036489271426839</v>
      </c>
      <c r="J218" s="48">
        <v>1.0570533210439248</v>
      </c>
      <c r="K218" s="48">
        <v>1.13875001971329</v>
      </c>
      <c r="L218" s="48">
        <v>2.0752797558494405</v>
      </c>
      <c r="M218" s="48">
        <v>0.89816491967811818</v>
      </c>
      <c r="N218" s="48">
        <v>1.1726528041777124</v>
      </c>
      <c r="O218" s="48">
        <v>1.146916682775952</v>
      </c>
      <c r="P218" s="48">
        <v>1.4267775656170119</v>
      </c>
      <c r="Q218" s="12">
        <f t="shared" si="29"/>
        <v>1.1691968384451139</v>
      </c>
      <c r="R218" s="12">
        <f t="shared" si="30"/>
        <v>1.1211994734279869</v>
      </c>
      <c r="S218" s="12">
        <f t="shared" si="31"/>
        <v>0.34189197363160773</v>
      </c>
      <c r="T218" s="11" t="s">
        <v>8</v>
      </c>
      <c r="U218" s="11" t="s">
        <v>14</v>
      </c>
      <c r="V218" s="11" t="s">
        <v>25</v>
      </c>
      <c r="W218" s="11" t="s">
        <v>45</v>
      </c>
      <c r="X218" s="11" t="s">
        <v>31</v>
      </c>
      <c r="Y218" s="11" t="s">
        <v>36</v>
      </c>
      <c r="Z218" s="11" t="s">
        <v>45</v>
      </c>
      <c r="AA218" s="11" t="s">
        <v>31</v>
      </c>
      <c r="AB218" s="11" t="s">
        <v>25</v>
      </c>
      <c r="AC218" s="11" t="s">
        <v>62</v>
      </c>
      <c r="AD218" s="11" t="s">
        <v>8</v>
      </c>
      <c r="AH218">
        <f t="shared" si="32"/>
        <v>1.030598340116881</v>
      </c>
      <c r="AI218">
        <f t="shared" si="33"/>
        <v>1.4419484552560256</v>
      </c>
      <c r="AJ218">
        <f t="shared" si="34"/>
        <v>1.1273319354463516</v>
      </c>
      <c r="AK218">
        <f t="shared" si="35"/>
        <v>4.7239685441480939E-2</v>
      </c>
      <c r="AL218">
        <f t="shared" si="36"/>
        <v>0.30129942690289502</v>
      </c>
      <c r="AM218">
        <f t="shared" si="37"/>
        <v>7.3562145093373443E-2</v>
      </c>
    </row>
    <row r="219" spans="1:39" x14ac:dyDescent="0.4">
      <c r="A219" s="48">
        <v>218</v>
      </c>
      <c r="B219" s="48" t="s">
        <v>11</v>
      </c>
      <c r="C219" s="48">
        <v>3</v>
      </c>
      <c r="D219" s="48">
        <v>493959.097828998</v>
      </c>
      <c r="E219" s="48">
        <v>5180827.6085700002</v>
      </c>
      <c r="F219" s="48">
        <v>1.2061350553136105</v>
      </c>
      <c r="G219" s="48">
        <v>1.1762944612130093</v>
      </c>
      <c r="H219" s="48">
        <v>1.0610608823358396</v>
      </c>
      <c r="I219" s="48">
        <v>1.1122483221476509</v>
      </c>
      <c r="J219" s="48">
        <v>0.85813741010998656</v>
      </c>
      <c r="K219" s="48">
        <v>0.95697771609708404</v>
      </c>
      <c r="L219" s="48">
        <v>1.1749206861321717</v>
      </c>
      <c r="M219" s="48">
        <v>1.0324850788371882</v>
      </c>
      <c r="N219" s="48">
        <v>1.219717228950091</v>
      </c>
      <c r="O219" s="48">
        <v>1.162682396771189</v>
      </c>
      <c r="P219" s="48">
        <v>1.0130424932845732</v>
      </c>
      <c r="Q219" s="12">
        <f t="shared" si="29"/>
        <v>1.0885183391993083</v>
      </c>
      <c r="R219" s="12">
        <f t="shared" si="30"/>
        <v>1.1003833306734796</v>
      </c>
      <c r="S219" s="12">
        <f t="shared" si="31"/>
        <v>0.11499948817008916</v>
      </c>
      <c r="T219" s="11" t="s">
        <v>8</v>
      </c>
      <c r="U219" s="11" t="s">
        <v>14</v>
      </c>
      <c r="V219" s="11" t="s">
        <v>25</v>
      </c>
      <c r="W219" s="11" t="s">
        <v>29</v>
      </c>
      <c r="X219" s="11" t="s">
        <v>31</v>
      </c>
      <c r="Y219" s="11" t="s">
        <v>36</v>
      </c>
      <c r="Z219" s="11" t="s">
        <v>29</v>
      </c>
      <c r="AA219" s="11" t="s">
        <v>31</v>
      </c>
      <c r="AB219" s="11" t="s">
        <v>25</v>
      </c>
      <c r="AC219" s="11" t="s">
        <v>29</v>
      </c>
      <c r="AD219" s="11" t="s">
        <v>8</v>
      </c>
      <c r="AH219">
        <f t="shared" si="32"/>
        <v>1.0792519424610048</v>
      </c>
      <c r="AI219">
        <f t="shared" si="33"/>
        <v>1.1499504683503372</v>
      </c>
      <c r="AJ219">
        <f t="shared" si="34"/>
        <v>0.96788832741058262</v>
      </c>
      <c r="AK219">
        <f t="shared" si="35"/>
        <v>1.7506198904916892E-2</v>
      </c>
      <c r="AL219">
        <f t="shared" si="36"/>
        <v>1.1035328028373356E-3</v>
      </c>
      <c r="AM219">
        <f t="shared" si="37"/>
        <v>9.1284514194843996E-3</v>
      </c>
    </row>
    <row r="220" spans="1:39" x14ac:dyDescent="0.4">
      <c r="A220" s="48">
        <v>219</v>
      </c>
      <c r="B220" s="48" t="s">
        <v>11</v>
      </c>
      <c r="C220" s="48">
        <v>3</v>
      </c>
      <c r="D220" s="48">
        <v>493991.00748700002</v>
      </c>
      <c r="E220" s="48">
        <v>5180828.91</v>
      </c>
      <c r="F220" s="48">
        <v>1.3518072810759398</v>
      </c>
      <c r="G220" s="48">
        <v>1.2090520284872956</v>
      </c>
      <c r="H220" s="48">
        <v>1.2328212191787074</v>
      </c>
      <c r="I220" s="48">
        <v>1.2484899328859058</v>
      </c>
      <c r="J220" s="48">
        <v>1.0702048138369609</v>
      </c>
      <c r="K220" s="48">
        <v>1.2029049504013627</v>
      </c>
      <c r="L220" s="48">
        <v>0.98182502554175388</v>
      </c>
      <c r="M220" s="48">
        <v>1.118255782878522</v>
      </c>
      <c r="N220" s="48">
        <v>1.3929616838020418</v>
      </c>
      <c r="O220" s="48">
        <v>1.223222601676498</v>
      </c>
      <c r="P220" s="48">
        <v>1.1103919220686767</v>
      </c>
      <c r="Q220" s="12">
        <f t="shared" si="29"/>
        <v>1.1947215674394243</v>
      </c>
      <c r="R220" s="12">
        <f t="shared" si="30"/>
        <v>1.2059784894443291</v>
      </c>
      <c r="S220" s="12">
        <f t="shared" si="31"/>
        <v>0.11966210316941667</v>
      </c>
      <c r="T220" s="11" t="s">
        <v>8</v>
      </c>
      <c r="U220" s="11" t="s">
        <v>14</v>
      </c>
      <c r="V220" s="11" t="s">
        <v>25</v>
      </c>
      <c r="W220" s="11" t="s">
        <v>29</v>
      </c>
      <c r="X220" s="11" t="s">
        <v>31</v>
      </c>
      <c r="Y220" s="11" t="s">
        <v>36</v>
      </c>
      <c r="Z220" s="11" t="s">
        <v>29</v>
      </c>
      <c r="AA220" s="11" t="s">
        <v>31</v>
      </c>
      <c r="AB220" s="11" t="s">
        <v>25</v>
      </c>
      <c r="AC220" s="11" t="s">
        <v>29</v>
      </c>
      <c r="AD220" s="11" t="s">
        <v>8</v>
      </c>
      <c r="AH220">
        <f t="shared" si="32"/>
        <v>1.2762292844607039</v>
      </c>
      <c r="AI220">
        <f t="shared" si="33"/>
        <v>1.1511791867013859</v>
      </c>
      <c r="AJ220">
        <f t="shared" si="34"/>
        <v>1.0996175062613867</v>
      </c>
      <c r="AK220">
        <f t="shared" si="35"/>
        <v>1.0443585576378759E-2</v>
      </c>
      <c r="AL220">
        <f t="shared" si="36"/>
        <v>2.1670233433173758E-2</v>
      </c>
      <c r="AM220">
        <f t="shared" si="37"/>
        <v>6.6428993344955461E-4</v>
      </c>
    </row>
    <row r="221" spans="1:39" x14ac:dyDescent="0.4">
      <c r="A221" s="48">
        <v>220</v>
      </c>
      <c r="B221" s="48" t="s">
        <v>11</v>
      </c>
      <c r="C221" s="48">
        <v>4</v>
      </c>
      <c r="D221" s="48">
        <v>494022.916354999</v>
      </c>
      <c r="E221" s="48">
        <v>5180829.4337499803</v>
      </c>
      <c r="F221" s="48">
        <v>1.3504852201653523</v>
      </c>
      <c r="G221" s="48">
        <v>1.1739326303437034</v>
      </c>
      <c r="H221" s="48">
        <v>1.1715056782869289</v>
      </c>
      <c r="I221" s="48">
        <v>1.0342392881323144</v>
      </c>
      <c r="J221" s="48">
        <v>1.1211672659707066</v>
      </c>
      <c r="K221" s="48">
        <v>1.0621205191692031</v>
      </c>
      <c r="L221" s="48">
        <v>0.67949619179019882</v>
      </c>
      <c r="M221" s="48">
        <v>1.2849422454494162</v>
      </c>
      <c r="N221" s="48">
        <v>1.104556000381282</v>
      </c>
      <c r="O221" s="48">
        <v>1.1877910725800673</v>
      </c>
      <c r="P221" s="48">
        <v>1.3887504449982215</v>
      </c>
      <c r="Q221" s="12">
        <f t="shared" si="29"/>
        <v>1.1417260506606721</v>
      </c>
      <c r="R221" s="12">
        <f t="shared" si="30"/>
        <v>1.1566158644738005</v>
      </c>
      <c r="S221" s="12">
        <f t="shared" si="31"/>
        <v>0.19039683831428078</v>
      </c>
      <c r="T221" s="11" t="s">
        <v>8</v>
      </c>
      <c r="U221" s="11" t="s">
        <v>14</v>
      </c>
      <c r="V221" s="11" t="s">
        <v>25</v>
      </c>
      <c r="W221" s="11" t="s">
        <v>42</v>
      </c>
      <c r="X221" s="11" t="s">
        <v>31</v>
      </c>
      <c r="Y221" s="11" t="s">
        <v>36</v>
      </c>
      <c r="Z221" s="11" t="s">
        <v>42</v>
      </c>
      <c r="AA221" s="11" t="s">
        <v>31</v>
      </c>
      <c r="AB221" s="11" t="s">
        <v>25</v>
      </c>
      <c r="AC221" s="11" t="s">
        <v>42</v>
      </c>
      <c r="AD221" s="11" t="s">
        <v>8</v>
      </c>
      <c r="AH221">
        <f t="shared" si="32"/>
        <v>1.112727399279138</v>
      </c>
      <c r="AI221">
        <f t="shared" si="33"/>
        <v>0.96717551750086006</v>
      </c>
      <c r="AJ221">
        <f t="shared" si="34"/>
        <v>1.2649533188061148</v>
      </c>
      <c r="AK221">
        <f t="shared" si="35"/>
        <v>3.041357078763456E-3</v>
      </c>
      <c r="AL221">
        <f t="shared" si="36"/>
        <v>6.7964083457778157E-2</v>
      </c>
      <c r="AM221">
        <f t="shared" si="37"/>
        <v>1.8199857315881241E-2</v>
      </c>
    </row>
    <row r="222" spans="1:39" x14ac:dyDescent="0.4">
      <c r="A222" s="48">
        <v>221</v>
      </c>
      <c r="B222" s="48" t="s">
        <v>11</v>
      </c>
      <c r="C222" s="48">
        <v>5</v>
      </c>
      <c r="D222" s="48">
        <v>494054.817732998</v>
      </c>
      <c r="E222" s="48">
        <v>5180822.4013599902</v>
      </c>
      <c r="F222" s="48">
        <v>1.2075704357308201</v>
      </c>
      <c r="G222" s="48">
        <v>1.1280309608402364</v>
      </c>
      <c r="H222" s="48">
        <v>1.094837367051974</v>
      </c>
      <c r="I222" s="48">
        <v>1.1867124856815576</v>
      </c>
      <c r="J222" s="48">
        <v>1.1277413421242994</v>
      </c>
      <c r="K222" s="48">
        <v>1.1102367171852576</v>
      </c>
      <c r="L222" s="48">
        <v>0.81378650071804692</v>
      </c>
      <c r="M222" s="48">
        <v>1.1295839890726604</v>
      </c>
      <c r="N222" s="48">
        <v>1.1486189972259828</v>
      </c>
      <c r="O222" s="48">
        <v>1.2739850995894786</v>
      </c>
      <c r="P222" s="48">
        <v>1.1484190426874668</v>
      </c>
      <c r="Q222" s="12">
        <f t="shared" si="29"/>
        <v>1.1245020852643437</v>
      </c>
      <c r="R222" s="12">
        <f t="shared" si="30"/>
        <v>1.1288074749564485</v>
      </c>
      <c r="S222" s="12">
        <f t="shared" si="31"/>
        <v>0.11486763897770109</v>
      </c>
      <c r="T222" s="11" t="s">
        <v>8</v>
      </c>
      <c r="U222" s="11" t="s">
        <v>14</v>
      </c>
      <c r="V222" s="11" t="s">
        <v>25</v>
      </c>
      <c r="W222" s="11" t="s">
        <v>43</v>
      </c>
      <c r="X222" s="11" t="s">
        <v>31</v>
      </c>
      <c r="Y222" s="11" t="s">
        <v>36</v>
      </c>
      <c r="Z222" s="11" t="s">
        <v>43</v>
      </c>
      <c r="AA222" s="11" t="s">
        <v>31</v>
      </c>
      <c r="AB222" s="11" t="s">
        <v>25</v>
      </c>
      <c r="AC222" s="11" t="s">
        <v>43</v>
      </c>
      <c r="AD222" s="11" t="s">
        <v>8</v>
      </c>
      <c r="AH222">
        <f t="shared" si="32"/>
        <v>1.1178976938210716</v>
      </c>
      <c r="AI222">
        <f t="shared" si="33"/>
        <v>1.0914946953296945</v>
      </c>
      <c r="AJ222">
        <f t="shared" si="34"/>
        <v>1.1352481246281423</v>
      </c>
      <c r="AK222">
        <f t="shared" si="35"/>
        <v>7.6713385830432857E-4</v>
      </c>
      <c r="AL222">
        <f t="shared" si="36"/>
        <v>5.9745508300425687E-2</v>
      </c>
      <c r="AM222">
        <f t="shared" si="37"/>
        <v>1.3095364883815701E-4</v>
      </c>
    </row>
    <row r="223" spans="1:39" x14ac:dyDescent="0.4">
      <c r="A223" s="48">
        <v>222</v>
      </c>
      <c r="B223" s="48" t="s">
        <v>11</v>
      </c>
      <c r="C223" s="48">
        <v>5</v>
      </c>
      <c r="D223" s="48">
        <v>494086.744038</v>
      </c>
      <c r="E223" s="48">
        <v>5180840.59387</v>
      </c>
      <c r="F223" s="48">
        <v>1.188003934254122</v>
      </c>
      <c r="G223" s="48">
        <v>0.98200820013793166</v>
      </c>
      <c r="H223" s="48">
        <v>1.3084327357062706</v>
      </c>
      <c r="I223" s="48">
        <v>1.0034364261168383</v>
      </c>
      <c r="J223" s="48">
        <v>1.1540443277103714</v>
      </c>
      <c r="K223" s="48">
        <v>0.98994622214512129</v>
      </c>
      <c r="L223" s="48">
        <v>0.99569171852561034</v>
      </c>
      <c r="M223" s="48">
        <v>1.1570953469727108</v>
      </c>
      <c r="N223" s="48">
        <v>1.214711457626642</v>
      </c>
      <c r="O223" s="48">
        <v>1.3985099589478485</v>
      </c>
      <c r="P223" s="48">
        <v>1.0601961228518733</v>
      </c>
      <c r="Q223" s="12">
        <f t="shared" si="29"/>
        <v>1.1320069500904855</v>
      </c>
      <c r="R223" s="12">
        <f t="shared" si="30"/>
        <v>1.1430256389004283</v>
      </c>
      <c r="S223" s="12">
        <f t="shared" si="31"/>
        <v>0.14006804608643264</v>
      </c>
      <c r="T223" s="11" t="s">
        <v>8</v>
      </c>
      <c r="U223" s="11" t="s">
        <v>14</v>
      </c>
      <c r="V223" s="11" t="s">
        <v>25</v>
      </c>
      <c r="W223" s="11" t="s">
        <v>43</v>
      </c>
      <c r="X223" s="11" t="s">
        <v>31</v>
      </c>
      <c r="Y223" s="11" t="s">
        <v>36</v>
      </c>
      <c r="Z223" s="11" t="s">
        <v>43</v>
      </c>
      <c r="AA223" s="11" t="s">
        <v>31</v>
      </c>
      <c r="AB223" s="11" t="s">
        <v>25</v>
      </c>
      <c r="AC223" s="11" t="s">
        <v>43</v>
      </c>
      <c r="AD223" s="11" t="s">
        <v>8</v>
      </c>
      <c r="AH223">
        <f t="shared" si="32"/>
        <v>1.171030138492678</v>
      </c>
      <c r="AI223">
        <f t="shared" si="33"/>
        <v>1.1325460345300991</v>
      </c>
      <c r="AJ223">
        <f t="shared" si="34"/>
        <v>1.1237785991783185</v>
      </c>
      <c r="AK223">
        <f t="shared" si="35"/>
        <v>2.6789458061045934E-2</v>
      </c>
      <c r="AL223">
        <f t="shared" si="36"/>
        <v>5.3067601942686338E-2</v>
      </c>
      <c r="AM223">
        <f t="shared" si="37"/>
        <v>3.0343756514870151E-3</v>
      </c>
    </row>
    <row r="224" spans="1:39" x14ac:dyDescent="0.4">
      <c r="A224" s="48">
        <v>223</v>
      </c>
      <c r="B224" s="48" t="s">
        <v>11</v>
      </c>
      <c r="C224" s="48">
        <v>6</v>
      </c>
      <c r="D224" s="48">
        <v>494118.627680998</v>
      </c>
      <c r="E224" s="48">
        <v>5180815.4489200003</v>
      </c>
      <c r="F224" s="48">
        <v>0.84209614029106439</v>
      </c>
      <c r="G224" s="48">
        <v>1.1401481800827622</v>
      </c>
      <c r="H224" s="48">
        <v>0.8960176262438283</v>
      </c>
      <c r="I224" s="48">
        <v>0.70883054892601427</v>
      </c>
      <c r="J224" s="48">
        <v>0.67566003004588093</v>
      </c>
      <c r="K224" s="48">
        <v>0.84470658739295679</v>
      </c>
      <c r="M224" s="48">
        <v>0.90949312587225661</v>
      </c>
      <c r="N224" s="48">
        <v>0.88524624015525077</v>
      </c>
      <c r="O224" s="48">
        <v>1.1934246575342466</v>
      </c>
      <c r="P224" s="48">
        <v>0.85789184115990902</v>
      </c>
      <c r="Q224" s="12">
        <f t="shared" si="29"/>
        <v>0.895351497770417</v>
      </c>
      <c r="R224" s="12">
        <f t="shared" si="30"/>
        <v>0.88524624015525077</v>
      </c>
      <c r="S224" s="12">
        <f t="shared" si="31"/>
        <v>0.16293633423186238</v>
      </c>
      <c r="T224" s="11" t="s">
        <v>8</v>
      </c>
      <c r="U224" s="11" t="s">
        <v>14</v>
      </c>
      <c r="V224" s="11" t="s">
        <v>25</v>
      </c>
      <c r="W224" s="11" t="s">
        <v>46</v>
      </c>
      <c r="X224" s="11" t="s">
        <v>31</v>
      </c>
      <c r="Y224" s="11" t="s">
        <v>36</v>
      </c>
      <c r="Z224" s="11" t="s">
        <v>46</v>
      </c>
      <c r="AA224" s="11" t="s">
        <v>31</v>
      </c>
      <c r="AB224" s="11" t="s">
        <v>25</v>
      </c>
      <c r="AC224" s="11" t="s">
        <v>46</v>
      </c>
      <c r="AD224" s="11" t="s">
        <v>8</v>
      </c>
      <c r="AH224">
        <f t="shared" si="32"/>
        <v>0.87532348459734521</v>
      </c>
      <c r="AI224">
        <f t="shared" si="33"/>
        <v>0.95112760323013046</v>
      </c>
      <c r="AJ224">
        <f t="shared" si="34"/>
        <v>0.81434833235934878</v>
      </c>
      <c r="AK224">
        <f t="shared" si="35"/>
        <v>7.3205148538536965E-4</v>
      </c>
      <c r="AL224">
        <f t="shared" si="36"/>
        <v>0.11741572504890385</v>
      </c>
      <c r="AM224">
        <f t="shared" si="37"/>
        <v>1.5091507044935226E-2</v>
      </c>
    </row>
    <row r="225" spans="1:39" x14ac:dyDescent="0.4">
      <c r="A225" s="48">
        <v>224</v>
      </c>
      <c r="B225" s="48" t="s">
        <v>11</v>
      </c>
      <c r="C225" s="48">
        <v>7</v>
      </c>
      <c r="D225" s="48">
        <v>494150.549497</v>
      </c>
      <c r="E225" s="48">
        <v>5180829.1968799904</v>
      </c>
      <c r="F225" s="48">
        <v>0.56076157851799835</v>
      </c>
      <c r="G225" s="48">
        <v>0.59497600246775861</v>
      </c>
      <c r="H225" s="48">
        <v>1.093685031863656</v>
      </c>
      <c r="I225" s="48">
        <v>0.49880668257756561</v>
      </c>
      <c r="J225" s="48">
        <v>0.90745634320533419</v>
      </c>
      <c r="K225" s="48">
        <v>0.98905518144112026</v>
      </c>
      <c r="M225" s="48">
        <v>0.98069899337826971</v>
      </c>
      <c r="N225" s="48">
        <v>0.94633292923246148</v>
      </c>
      <c r="O225" s="48">
        <v>1.1693150684931508</v>
      </c>
      <c r="P225" s="48">
        <v>0.96893103336677666</v>
      </c>
      <c r="Q225" s="12">
        <f t="shared" si="29"/>
        <v>0.87100188445440918</v>
      </c>
      <c r="R225" s="12">
        <f t="shared" si="30"/>
        <v>0.94633292923246148</v>
      </c>
      <c r="S225" s="12">
        <f t="shared" si="31"/>
        <v>0.23383541027306509</v>
      </c>
      <c r="T225" s="11" t="s">
        <v>8</v>
      </c>
      <c r="U225" s="11" t="s">
        <v>14</v>
      </c>
      <c r="V225" s="11" t="s">
        <v>25</v>
      </c>
      <c r="W225" s="11" t="s">
        <v>46</v>
      </c>
      <c r="X225" s="11" t="s">
        <v>31</v>
      </c>
      <c r="Y225" s="11" t="s">
        <v>36</v>
      </c>
      <c r="Z225" s="11" t="s">
        <v>46</v>
      </c>
      <c r="AA225" s="11" t="s">
        <v>31</v>
      </c>
      <c r="AB225" s="11" t="s">
        <v>25</v>
      </c>
      <c r="AC225" s="11" t="s">
        <v>46</v>
      </c>
      <c r="AD225" s="11" t="s">
        <v>8</v>
      </c>
      <c r="AH225">
        <f t="shared" si="32"/>
        <v>1.0096910475124126</v>
      </c>
      <c r="AI225">
        <f t="shared" si="33"/>
        <v>0.83406087553535824</v>
      </c>
      <c r="AJ225">
        <f t="shared" si="34"/>
        <v>0.95236212331679349</v>
      </c>
      <c r="AK225">
        <f t="shared" si="35"/>
        <v>5.7475397638427524E-3</v>
      </c>
      <c r="AL225">
        <f t="shared" si="36"/>
        <v>0.22479074779156183</v>
      </c>
      <c r="AM225">
        <f t="shared" si="37"/>
        <v>1.5470180362720772E-3</v>
      </c>
    </row>
    <row r="226" spans="1:39" x14ac:dyDescent="0.4">
      <c r="A226" s="48">
        <v>225</v>
      </c>
      <c r="B226" s="48" t="s">
        <v>9</v>
      </c>
      <c r="C226" s="48">
        <v>1</v>
      </c>
      <c r="D226" s="48">
        <v>493412.658734</v>
      </c>
      <c r="E226" s="48">
        <v>5180872.0767299803</v>
      </c>
      <c r="F226" s="48">
        <v>1.053040401867553</v>
      </c>
      <c r="G226" s="48">
        <v>0.75311598241258926</v>
      </c>
      <c r="H226" s="48">
        <v>0.37375811667373832</v>
      </c>
      <c r="I226" s="48">
        <v>0.79396441787140726</v>
      </c>
      <c r="J226" s="48">
        <v>0.7079902629646978</v>
      </c>
      <c r="K226" s="48">
        <v>0.69100595424631761</v>
      </c>
      <c r="M226" s="48">
        <v>0.58647003343908055</v>
      </c>
      <c r="Q226" s="12">
        <f t="shared" si="29"/>
        <v>0.7084778813536261</v>
      </c>
      <c r="R226" s="12">
        <f t="shared" si="30"/>
        <v>0.70823407215916201</v>
      </c>
      <c r="S226" s="12">
        <f t="shared" si="31"/>
        <v>0.20625735557126304</v>
      </c>
      <c r="T226" s="11" t="s">
        <v>8</v>
      </c>
      <c r="U226" s="11" t="s">
        <v>14</v>
      </c>
      <c r="V226" s="11" t="s">
        <v>20</v>
      </c>
      <c r="W226" s="11" t="s">
        <v>31</v>
      </c>
      <c r="X226" s="11" t="s">
        <v>36</v>
      </c>
      <c r="Y226" s="11" t="s">
        <v>42</v>
      </c>
      <c r="Z226" s="11" t="s">
        <v>31</v>
      </c>
      <c r="AA226" s="11" t="s">
        <v>36</v>
      </c>
      <c r="AB226" s="11" t="s">
        <v>24</v>
      </c>
      <c r="AC226" s="11" t="s">
        <v>31</v>
      </c>
      <c r="AD226" s="11" t="s">
        <v>25</v>
      </c>
      <c r="AH226">
        <f t="shared" si="32"/>
        <v>0.53238203546002794</v>
      </c>
      <c r="AI226">
        <f t="shared" si="33"/>
        <v>0.79396441787140726</v>
      </c>
      <c r="AJ226">
        <f t="shared" si="34"/>
        <v>0.64723014820188918</v>
      </c>
      <c r="AK226">
        <f t="shared" si="35"/>
        <v>5.0323095222238878E-2</v>
      </c>
      <c r="AL226" t="e">
        <f t="shared" si="36"/>
        <v>#DIV/0!</v>
      </c>
      <c r="AM226">
        <f t="shared" si="37"/>
        <v>7.3835830919793495E-3</v>
      </c>
    </row>
    <row r="227" spans="1:39" x14ac:dyDescent="0.4">
      <c r="A227" s="48">
        <v>226</v>
      </c>
      <c r="B227" s="48" t="s">
        <v>9</v>
      </c>
      <c r="C227" s="48">
        <v>2</v>
      </c>
      <c r="D227" s="48">
        <v>493445.76270899799</v>
      </c>
      <c r="E227" s="48">
        <v>5180867.1087600002</v>
      </c>
      <c r="F227" s="48">
        <v>1.2011301104378145</v>
      </c>
      <c r="G227" s="48">
        <v>1.346962413595028</v>
      </c>
      <c r="H227" s="48">
        <v>1.7471412962341923</v>
      </c>
      <c r="I227" s="48">
        <v>0.83317253727246443</v>
      </c>
      <c r="J227" s="48">
        <v>1.0826286727487719</v>
      </c>
      <c r="K227" s="48">
        <v>1.0945347119645497</v>
      </c>
      <c r="L227" s="48">
        <v>0.96404778045302653</v>
      </c>
      <c r="M227" s="48">
        <v>0.93835205350252882</v>
      </c>
      <c r="N227" s="48">
        <v>0.136455458464743</v>
      </c>
      <c r="O227" s="48">
        <v>0.83776357445791771</v>
      </c>
      <c r="P227" s="48">
        <v>1.0823181041337269</v>
      </c>
      <c r="Q227" s="12">
        <f t="shared" si="29"/>
        <v>1.0240460648422511</v>
      </c>
      <c r="R227" s="12">
        <f t="shared" si="30"/>
        <v>1.0531820844879891</v>
      </c>
      <c r="S227" s="12">
        <f t="shared" si="31"/>
        <v>0.39245265383648392</v>
      </c>
      <c r="T227" s="11" t="s">
        <v>8</v>
      </c>
      <c r="U227" s="11" t="s">
        <v>14</v>
      </c>
      <c r="V227" s="11" t="s">
        <v>23</v>
      </c>
      <c r="W227" s="11" t="s">
        <v>31</v>
      </c>
      <c r="X227" s="11" t="s">
        <v>36</v>
      </c>
      <c r="Y227" s="11" t="s">
        <v>45</v>
      </c>
      <c r="Z227" s="11" t="s">
        <v>31</v>
      </c>
      <c r="AA227" s="11" t="s">
        <v>36</v>
      </c>
      <c r="AB227" s="11" t="s">
        <v>22</v>
      </c>
      <c r="AC227" s="11" t="s">
        <v>31</v>
      </c>
      <c r="AD227" s="11" t="s">
        <v>25</v>
      </c>
      <c r="AH227">
        <f t="shared" si="32"/>
        <v>0.9927104888878282</v>
      </c>
      <c r="AI227">
        <f t="shared" si="33"/>
        <v>0.87832796406113633</v>
      </c>
      <c r="AJ227">
        <f t="shared" si="34"/>
        <v>1.0344329434616759</v>
      </c>
      <c r="AK227">
        <f t="shared" si="35"/>
        <v>0.65635334630165221</v>
      </c>
      <c r="AL227">
        <f t="shared" si="36"/>
        <v>5.516184597304092E-3</v>
      </c>
      <c r="AM227">
        <f t="shared" si="37"/>
        <v>6.9236771747224575E-3</v>
      </c>
    </row>
    <row r="228" spans="1:39" x14ac:dyDescent="0.4">
      <c r="A228" s="48">
        <v>227</v>
      </c>
      <c r="B228" s="48" t="s">
        <v>9</v>
      </c>
      <c r="C228" s="48">
        <v>3</v>
      </c>
      <c r="D228" s="48">
        <v>493478.459027</v>
      </c>
      <c r="E228" s="48">
        <v>5180856.1175499903</v>
      </c>
      <c r="F228" s="48">
        <v>0.71774686835807122</v>
      </c>
      <c r="G228" s="48">
        <v>0.88989679623500118</v>
      </c>
      <c r="H228" s="48">
        <v>1.0709510261042658</v>
      </c>
      <c r="I228" s="48">
        <v>0.75598155220163299</v>
      </c>
      <c r="J228" s="48">
        <v>1.0131403795132445</v>
      </c>
      <c r="K228" s="48">
        <v>0.87386759581881535</v>
      </c>
      <c r="L228" s="48">
        <v>0.87026344701839731</v>
      </c>
      <c r="M228" s="48">
        <v>0.89308068250021388</v>
      </c>
      <c r="N228" s="48">
        <v>0.69036879572649135</v>
      </c>
      <c r="O228" s="48">
        <v>1.0053162893495013</v>
      </c>
      <c r="P228" s="48">
        <v>0.74667556229836307</v>
      </c>
      <c r="Q228" s="12">
        <f t="shared" si="29"/>
        <v>0.8661171813749089</v>
      </c>
      <c r="R228" s="12">
        <f t="shared" si="30"/>
        <v>0.87206552141860638</v>
      </c>
      <c r="S228" s="12">
        <f t="shared" si="31"/>
        <v>0.12791257926442751</v>
      </c>
      <c r="T228" s="11" t="s">
        <v>8</v>
      </c>
      <c r="U228" s="11" t="s">
        <v>14</v>
      </c>
      <c r="V228" s="11" t="s">
        <v>23</v>
      </c>
      <c r="W228" s="11" t="s">
        <v>31</v>
      </c>
      <c r="X228" s="11" t="s">
        <v>36</v>
      </c>
      <c r="Y228" s="11" t="s">
        <v>41</v>
      </c>
      <c r="Z228" s="11" t="s">
        <v>31</v>
      </c>
      <c r="AA228" s="11" t="s">
        <v>36</v>
      </c>
      <c r="AB228" s="11" t="s">
        <v>18</v>
      </c>
      <c r="AC228" s="11" t="s">
        <v>31</v>
      </c>
      <c r="AD228" s="11" t="s">
        <v>25</v>
      </c>
      <c r="AH228">
        <f t="shared" si="32"/>
        <v>0.87839580588319077</v>
      </c>
      <c r="AI228">
        <f t="shared" si="33"/>
        <v>0.87718709618984381</v>
      </c>
      <c r="AJ228">
        <f t="shared" si="34"/>
        <v>0.8842988747706072</v>
      </c>
      <c r="AK228">
        <f t="shared" si="35"/>
        <v>3.6226087034620713E-2</v>
      </c>
      <c r="AL228">
        <f t="shared" si="36"/>
        <v>1.557790547553628E-2</v>
      </c>
      <c r="AM228">
        <f t="shared" si="37"/>
        <v>1.7808714813589699E-2</v>
      </c>
    </row>
    <row r="229" spans="1:39" x14ac:dyDescent="0.4">
      <c r="A229" s="48">
        <v>228</v>
      </c>
      <c r="B229" s="48" t="s">
        <v>9</v>
      </c>
      <c r="C229" s="48">
        <v>3</v>
      </c>
      <c r="D229" s="48">
        <v>493508.38215899799</v>
      </c>
      <c r="E229" s="48">
        <v>5180871.1945700003</v>
      </c>
      <c r="F229" s="48">
        <v>0.25221144857126232</v>
      </c>
      <c r="G229" s="48">
        <v>0.69294063939462125</v>
      </c>
      <c r="I229" s="48">
        <v>0.52440859698913933</v>
      </c>
      <c r="J229" s="48">
        <v>0.86106874096261166</v>
      </c>
      <c r="K229" s="48">
        <v>0.3470383275261324</v>
      </c>
      <c r="L229" s="48">
        <v>0.66752378503471366</v>
      </c>
      <c r="M229" s="48">
        <v>0.70890851410443245</v>
      </c>
      <c r="N229" s="48">
        <v>0.1892105335428424</v>
      </c>
      <c r="O229" s="48">
        <v>0.76680007168030584</v>
      </c>
      <c r="P229" s="48">
        <v>0.49261997678605701</v>
      </c>
      <c r="Q229" s="12">
        <f t="shared" si="29"/>
        <v>0.55027306345921179</v>
      </c>
      <c r="R229" s="12">
        <f t="shared" si="30"/>
        <v>0.55027306345921179</v>
      </c>
      <c r="S229" s="12">
        <f t="shared" si="31"/>
        <v>0.22785203709531987</v>
      </c>
      <c r="T229" s="11" t="s">
        <v>8</v>
      </c>
      <c r="U229" s="11" t="s">
        <v>14</v>
      </c>
      <c r="V229" s="11" t="s">
        <v>21</v>
      </c>
      <c r="W229" s="11" t="s">
        <v>31</v>
      </c>
      <c r="X229" s="11" t="s">
        <v>36</v>
      </c>
      <c r="Y229" s="11" t="s">
        <v>41</v>
      </c>
      <c r="Z229" s="11" t="s">
        <v>31</v>
      </c>
      <c r="AA229" s="11" t="s">
        <v>36</v>
      </c>
      <c r="AB229" s="11" t="s">
        <v>18</v>
      </c>
      <c r="AC229" s="11" t="s">
        <v>31</v>
      </c>
      <c r="AD229" s="11" t="s">
        <v>25</v>
      </c>
      <c r="AH229">
        <f t="shared" si="32"/>
        <v>0.26812443053448742</v>
      </c>
      <c r="AI229">
        <f t="shared" si="33"/>
        <v>0.65291081790138628</v>
      </c>
      <c r="AJ229">
        <f t="shared" si="34"/>
        <v>0.68753241061770032</v>
      </c>
      <c r="AK229">
        <f t="shared" si="35"/>
        <v>1.2454806276815888E-2</v>
      </c>
      <c r="AL229">
        <f t="shared" si="36"/>
        <v>1.4848560857069426E-2</v>
      </c>
      <c r="AM229">
        <f t="shared" si="37"/>
        <v>3.4281326306014326E-2</v>
      </c>
    </row>
    <row r="230" spans="1:39" x14ac:dyDescent="0.4">
      <c r="A230" s="48">
        <v>229</v>
      </c>
      <c r="B230" s="48" t="s">
        <v>9</v>
      </c>
      <c r="C230" s="48">
        <v>4</v>
      </c>
      <c r="D230" s="48">
        <v>493540.27207200002</v>
      </c>
      <c r="E230" s="48">
        <v>5180854.2695899904</v>
      </c>
      <c r="F230" s="48">
        <v>0.76456671117731334</v>
      </c>
      <c r="G230" s="48">
        <v>1.1737272537463725</v>
      </c>
      <c r="H230" s="48">
        <v>0.97355491247734238</v>
      </c>
      <c r="I230" s="48">
        <v>1.0524929551721278</v>
      </c>
      <c r="J230" s="48">
        <v>1.0604741120653045</v>
      </c>
      <c r="K230" s="48">
        <v>0.91666666666666674</v>
      </c>
      <c r="L230" s="48">
        <v>1.3074639425886541</v>
      </c>
      <c r="M230" s="48">
        <v>1.1585355397410608</v>
      </c>
      <c r="O230" s="48">
        <v>0.55933884297520675</v>
      </c>
      <c r="P230" s="48">
        <v>1.0750888801557343</v>
      </c>
      <c r="Q230" s="12">
        <f t="shared" si="29"/>
        <v>1.0041909816765784</v>
      </c>
      <c r="R230" s="12">
        <f t="shared" si="30"/>
        <v>1.0524929551721278</v>
      </c>
      <c r="S230" s="12">
        <f t="shared" si="31"/>
        <v>0.21576194525034614</v>
      </c>
      <c r="T230" s="11" t="s">
        <v>8</v>
      </c>
      <c r="U230" s="11" t="s">
        <v>14</v>
      </c>
      <c r="V230" s="11" t="s">
        <v>18</v>
      </c>
      <c r="W230" s="11" t="s">
        <v>31</v>
      </c>
      <c r="X230" s="11" t="s">
        <v>36</v>
      </c>
      <c r="Y230" s="11" t="s">
        <v>43</v>
      </c>
      <c r="Z230" s="11" t="s">
        <v>31</v>
      </c>
      <c r="AA230" s="11" t="s">
        <v>36</v>
      </c>
      <c r="AC230" s="11" t="s">
        <v>41</v>
      </c>
      <c r="AD230" s="11" t="s">
        <v>25</v>
      </c>
      <c r="AH230">
        <f t="shared" si="32"/>
        <v>0.94511078957200456</v>
      </c>
      <c r="AI230">
        <f t="shared" si="33"/>
        <v>0.97309858024532947</v>
      </c>
      <c r="AJ230">
        <f t="shared" si="34"/>
        <v>1.0980328439873663</v>
      </c>
      <c r="AK230">
        <f t="shared" si="35"/>
        <v>1.6181362557079273E-3</v>
      </c>
      <c r="AL230">
        <f t="shared" si="36"/>
        <v>0.14465039124542023</v>
      </c>
      <c r="AM230">
        <f t="shared" si="37"/>
        <v>2.7988300066823322E-3</v>
      </c>
    </row>
    <row r="231" spans="1:39" x14ac:dyDescent="0.4">
      <c r="A231" s="48">
        <v>230</v>
      </c>
      <c r="B231" s="48" t="s">
        <v>9</v>
      </c>
      <c r="C231" s="48">
        <v>5</v>
      </c>
      <c r="D231" s="48">
        <v>493572.190846999</v>
      </c>
      <c r="E231" s="48">
        <v>5180864.12519</v>
      </c>
      <c r="F231" s="48">
        <v>0.75342362635950266</v>
      </c>
      <c r="G231" s="48">
        <v>0.88507044619772379</v>
      </c>
      <c r="H231" s="48">
        <v>0.76193586859646412</v>
      </c>
      <c r="I231" s="48">
        <v>0.99735653726439111</v>
      </c>
      <c r="J231" s="48">
        <v>0.87516653964618896</v>
      </c>
      <c r="K231" s="48">
        <v>0.97738243000965375</v>
      </c>
      <c r="L231" s="48">
        <v>0.94060169709436914</v>
      </c>
      <c r="M231" s="48">
        <v>1.0957729572151242</v>
      </c>
      <c r="N231" s="48">
        <v>0.97697756788665879</v>
      </c>
      <c r="O231" s="48">
        <v>1.2300340481452721</v>
      </c>
      <c r="P231" s="48">
        <v>1.0327462825703499</v>
      </c>
      <c r="Q231" s="12">
        <f t="shared" si="29"/>
        <v>0.95695163645324544</v>
      </c>
      <c r="R231" s="12">
        <f t="shared" si="30"/>
        <v>0.96696460216995206</v>
      </c>
      <c r="S231" s="12">
        <f t="shared" si="31"/>
        <v>0.1391470556688561</v>
      </c>
      <c r="T231" s="11" t="s">
        <v>8</v>
      </c>
      <c r="U231" s="11" t="s">
        <v>14</v>
      </c>
      <c r="V231" s="11" t="s">
        <v>19</v>
      </c>
      <c r="W231" s="11" t="s">
        <v>31</v>
      </c>
      <c r="X231" s="11" t="s">
        <v>36</v>
      </c>
      <c r="Y231" s="11" t="s">
        <v>46</v>
      </c>
      <c r="Z231" s="11" t="s">
        <v>31</v>
      </c>
      <c r="AA231" s="11" t="s">
        <v>36</v>
      </c>
      <c r="AB231" s="11" t="s">
        <v>19</v>
      </c>
      <c r="AC231" s="11" t="s">
        <v>31</v>
      </c>
      <c r="AD231" s="11" t="s">
        <v>25</v>
      </c>
      <c r="AH231">
        <f t="shared" si="32"/>
        <v>0.90543195549759226</v>
      </c>
      <c r="AI231">
        <f t="shared" si="33"/>
        <v>1.0559974275013442</v>
      </c>
      <c r="AJ231">
        <f t="shared" si="34"/>
        <v>1.0012285931438878</v>
      </c>
      <c r="AK231">
        <f t="shared" si="35"/>
        <v>1.5443386195286735E-2</v>
      </c>
      <c r="AL231">
        <f t="shared" si="36"/>
        <v>2.352183696454957E-2</v>
      </c>
      <c r="AM231">
        <f t="shared" si="37"/>
        <v>1.2911821428237057E-2</v>
      </c>
    </row>
    <row r="232" spans="1:39" x14ac:dyDescent="0.4">
      <c r="A232" s="48">
        <v>231</v>
      </c>
      <c r="B232" s="48" t="s">
        <v>9</v>
      </c>
      <c r="C232" s="48">
        <v>6</v>
      </c>
      <c r="D232" s="48">
        <v>493604.093411999</v>
      </c>
      <c r="E232" s="48">
        <v>5180858.8683700003</v>
      </c>
      <c r="F232" s="48">
        <v>0.63949974903571538</v>
      </c>
      <c r="G232" s="48">
        <v>0.85428449425781461</v>
      </c>
      <c r="H232" s="48">
        <v>0.81171046307809192</v>
      </c>
      <c r="I232" s="48">
        <v>0.9495716417443526</v>
      </c>
      <c r="J232" s="48">
        <v>0.80668508585794263</v>
      </c>
      <c r="K232" s="48">
        <v>0.81721759809750294</v>
      </c>
      <c r="L232" s="48">
        <v>1.1116201874751637</v>
      </c>
      <c r="N232" s="48">
        <v>0.79335302522261597</v>
      </c>
      <c r="O232" s="48">
        <v>0.73328952870198905</v>
      </c>
      <c r="P232" s="48">
        <v>0.93360263944359645</v>
      </c>
      <c r="Q232" s="12">
        <f t="shared" si="29"/>
        <v>0.8450834412914785</v>
      </c>
      <c r="R232" s="12">
        <f t="shared" si="30"/>
        <v>0.81721759809750294</v>
      </c>
      <c r="S232" s="12">
        <f t="shared" si="31"/>
        <v>0.12939311027048497</v>
      </c>
      <c r="T232" s="11" t="s">
        <v>8</v>
      </c>
      <c r="U232" s="11" t="s">
        <v>14</v>
      </c>
      <c r="V232" s="11" t="s">
        <v>14</v>
      </c>
      <c r="W232" s="11" t="s">
        <v>31</v>
      </c>
      <c r="X232" s="11" t="s">
        <v>36</v>
      </c>
      <c r="Y232" s="11" t="s">
        <v>29</v>
      </c>
      <c r="Z232" s="11" t="s">
        <v>31</v>
      </c>
      <c r="AA232" s="11" t="s">
        <v>36</v>
      </c>
      <c r="AB232" s="11" t="s">
        <v>14</v>
      </c>
      <c r="AC232" s="11" t="s">
        <v>31</v>
      </c>
      <c r="AD232" s="11" t="s">
        <v>25</v>
      </c>
      <c r="AH232">
        <f t="shared" si="32"/>
        <v>0.80742702879940376</v>
      </c>
      <c r="AI232">
        <f t="shared" si="33"/>
        <v>0.93149378597383503</v>
      </c>
      <c r="AJ232">
        <f t="shared" si="34"/>
        <v>0.8701438626507696</v>
      </c>
      <c r="AK232">
        <f t="shared" si="35"/>
        <v>1.5614031654007923E-4</v>
      </c>
      <c r="AL232">
        <f t="shared" si="36"/>
        <v>3.602862849388111E-2</v>
      </c>
      <c r="AM232">
        <f t="shared" si="37"/>
        <v>8.0540327040836551E-3</v>
      </c>
    </row>
    <row r="233" spans="1:39" x14ac:dyDescent="0.4">
      <c r="A233" s="48">
        <v>232</v>
      </c>
      <c r="B233" s="48" t="s">
        <v>10</v>
      </c>
      <c r="C233" s="48">
        <v>1</v>
      </c>
      <c r="D233" s="48">
        <v>493642.625925</v>
      </c>
      <c r="E233" s="48">
        <v>5180861.3212599903</v>
      </c>
      <c r="F233" s="48">
        <v>0.58319884082911566</v>
      </c>
      <c r="G233" s="48">
        <v>0.69963591646761036</v>
      </c>
      <c r="H233" s="48">
        <v>0.85906462392368244</v>
      </c>
      <c r="I233" s="48">
        <v>1.0530971653275032</v>
      </c>
      <c r="J233" s="48">
        <v>1.0740358979379128</v>
      </c>
      <c r="K233" s="48">
        <v>0.75988473005406421</v>
      </c>
      <c r="L233" s="48">
        <v>0.91911163323270906</v>
      </c>
      <c r="M233" s="48">
        <v>0.87785114045618251</v>
      </c>
      <c r="N233" s="48">
        <v>0.76496336730732906</v>
      </c>
      <c r="O233" s="48">
        <v>0.72118030663735766</v>
      </c>
      <c r="P233" s="48">
        <v>1.0667414469994392</v>
      </c>
      <c r="Q233" s="12">
        <f t="shared" si="29"/>
        <v>0.85261500628844589</v>
      </c>
      <c r="R233" s="12">
        <f t="shared" si="30"/>
        <v>0.85583981510606422</v>
      </c>
      <c r="S233" s="12">
        <f t="shared" si="31"/>
        <v>0.16423007268642312</v>
      </c>
      <c r="T233" s="11" t="s">
        <v>8</v>
      </c>
      <c r="U233" s="11" t="s">
        <v>14</v>
      </c>
      <c r="V233" s="11" t="s">
        <v>14</v>
      </c>
      <c r="W233" s="11" t="s">
        <v>36</v>
      </c>
      <c r="X233" s="11" t="s">
        <v>43</v>
      </c>
      <c r="Y233" s="11" t="s">
        <v>31</v>
      </c>
      <c r="Z233" s="11" t="s">
        <v>36</v>
      </c>
      <c r="AA233" s="11" t="s">
        <v>43</v>
      </c>
      <c r="AB233" s="11" t="s">
        <v>8</v>
      </c>
      <c r="AC233" s="11" t="s">
        <v>36</v>
      </c>
      <c r="AD233" s="11" t="s">
        <v>18</v>
      </c>
      <c r="AH233">
        <f t="shared" si="32"/>
        <v>0.79463757376169186</v>
      </c>
      <c r="AI233">
        <f t="shared" si="33"/>
        <v>0.89779636839918997</v>
      </c>
      <c r="AJ233">
        <f t="shared" si="34"/>
        <v>1.0062094951311782</v>
      </c>
      <c r="AK233">
        <f t="shared" si="35"/>
        <v>3.1195817335192963E-3</v>
      </c>
      <c r="AL233">
        <f t="shared" si="36"/>
        <v>2.7882955656875597E-2</v>
      </c>
      <c r="AM233">
        <f t="shared" si="37"/>
        <v>1.2370202664777431E-2</v>
      </c>
    </row>
    <row r="234" spans="1:39" x14ac:dyDescent="0.4">
      <c r="A234" s="48">
        <v>233</v>
      </c>
      <c r="B234" s="48" t="s">
        <v>10</v>
      </c>
      <c r="C234" s="48">
        <v>1</v>
      </c>
      <c r="D234" s="48">
        <v>493667.907851998</v>
      </c>
      <c r="E234" s="48">
        <v>5180857.0227399804</v>
      </c>
      <c r="F234" s="48">
        <v>0.67387333271099603</v>
      </c>
      <c r="G234" s="48">
        <v>0.75816824670693073</v>
      </c>
      <c r="H234" s="48">
        <v>0.95397133337986706</v>
      </c>
      <c r="I234" s="48">
        <v>0.87867501684049021</v>
      </c>
      <c r="J234" s="48">
        <v>1.0088564370404067</v>
      </c>
      <c r="L234" s="48">
        <v>1.0864722589855307</v>
      </c>
      <c r="M234" s="48">
        <v>1.4743397358943577</v>
      </c>
      <c r="N234" s="48">
        <v>0.81167859687043287</v>
      </c>
      <c r="O234" s="48">
        <v>1.0452096293014588</v>
      </c>
      <c r="P234" s="48">
        <v>1.049915872125631</v>
      </c>
      <c r="Q234" s="12">
        <f t="shared" si="29"/>
        <v>0.97411604598561008</v>
      </c>
      <c r="R234" s="12">
        <f t="shared" si="30"/>
        <v>0.97411604598561008</v>
      </c>
      <c r="S234" s="12">
        <f t="shared" si="31"/>
        <v>0.22299335510799792</v>
      </c>
      <c r="T234" s="11" t="s">
        <v>8</v>
      </c>
      <c r="U234" s="11" t="s">
        <v>14</v>
      </c>
      <c r="V234" s="11" t="s">
        <v>8</v>
      </c>
      <c r="W234" s="11" t="s">
        <v>36</v>
      </c>
      <c r="X234" s="11" t="s">
        <v>43</v>
      </c>
      <c r="Y234" s="11" t="s">
        <v>31</v>
      </c>
      <c r="Z234" s="11" t="s">
        <v>36</v>
      </c>
      <c r="AA234" s="11" t="s">
        <v>43</v>
      </c>
      <c r="AB234" s="11" t="s">
        <v>8</v>
      </c>
      <c r="AC234" s="11" t="s">
        <v>36</v>
      </c>
      <c r="AD234" s="11" t="s">
        <v>18</v>
      </c>
      <c r="AH234">
        <f t="shared" si="32"/>
        <v>0.88282496512514996</v>
      </c>
      <c r="AI234">
        <f t="shared" si="33"/>
        <v>1.0034523017091599</v>
      </c>
      <c r="AJ234">
        <f t="shared" si="34"/>
        <v>1.1777040150201319</v>
      </c>
      <c r="AK234">
        <f t="shared" si="35"/>
        <v>1.0123611431671634E-2</v>
      </c>
      <c r="AL234">
        <f t="shared" si="36"/>
        <v>1.210267926650907E-2</v>
      </c>
      <c r="AM234">
        <f t="shared" si="37"/>
        <v>6.6416032476308118E-2</v>
      </c>
    </row>
    <row r="235" spans="1:39" x14ac:dyDescent="0.4">
      <c r="A235" s="48">
        <v>234</v>
      </c>
      <c r="B235" s="48" t="s">
        <v>10</v>
      </c>
      <c r="C235" s="48">
        <v>2</v>
      </c>
      <c r="D235" s="48">
        <v>493699.82406800002</v>
      </c>
      <c r="E235" s="48">
        <v>5180864.6565899802</v>
      </c>
      <c r="F235" s="48">
        <v>0.78043144210436599</v>
      </c>
      <c r="G235" s="48">
        <v>0.91856736922240168</v>
      </c>
      <c r="H235" s="48">
        <v>1.0113443020156985</v>
      </c>
      <c r="I235" s="48">
        <v>0.87211074243506514</v>
      </c>
      <c r="J235" s="48">
        <v>1.5190355329949239</v>
      </c>
      <c r="K235" s="48">
        <v>0.90882213714466076</v>
      </c>
      <c r="L235" s="48">
        <v>0.93008610049518925</v>
      </c>
      <c r="M235" s="48">
        <v>0.40211640211640209</v>
      </c>
      <c r="N235" s="48">
        <v>1.2802903726224411</v>
      </c>
      <c r="O235" s="48">
        <v>1.4796383229617358</v>
      </c>
      <c r="P235" s="48">
        <v>3.5830388692579507</v>
      </c>
      <c r="Q235" s="12">
        <f t="shared" si="29"/>
        <v>1.2441346903064394</v>
      </c>
      <c r="R235" s="12">
        <f t="shared" si="30"/>
        <v>0.97071520125544386</v>
      </c>
      <c r="S235" s="12">
        <f t="shared" si="31"/>
        <v>0.83883706488944543</v>
      </c>
      <c r="T235" s="11" t="s">
        <v>8</v>
      </c>
      <c r="U235" s="11" t="s">
        <v>14</v>
      </c>
      <c r="V235" s="11" t="s">
        <v>8</v>
      </c>
      <c r="W235" s="11" t="s">
        <v>36</v>
      </c>
      <c r="X235" s="11" t="s">
        <v>45</v>
      </c>
      <c r="Y235" s="11" t="s">
        <v>31</v>
      </c>
      <c r="Z235" s="11" t="s">
        <v>36</v>
      </c>
      <c r="AA235" s="11" t="s">
        <v>45</v>
      </c>
      <c r="AB235" s="11" t="s">
        <v>8</v>
      </c>
      <c r="AC235" s="11" t="s">
        <v>36</v>
      </c>
      <c r="AD235" s="11" t="s">
        <v>23</v>
      </c>
      <c r="AH235">
        <f t="shared" si="32"/>
        <v>1.0668189372609334</v>
      </c>
      <c r="AI235">
        <f t="shared" si="33"/>
        <v>1.09394505529733</v>
      </c>
      <c r="AJ235">
        <f t="shared" si="34"/>
        <v>1.8347302681230921</v>
      </c>
      <c r="AK235">
        <f t="shared" si="35"/>
        <v>3.6805238858937939E-2</v>
      </c>
      <c r="AL235">
        <f t="shared" si="36"/>
        <v>0.11240975807678533</v>
      </c>
      <c r="AM235">
        <f t="shared" si="37"/>
        <v>2.6043143098322021</v>
      </c>
    </row>
    <row r="236" spans="1:39" x14ac:dyDescent="0.4">
      <c r="A236" s="48">
        <v>235</v>
      </c>
      <c r="B236" s="48" t="s">
        <v>10</v>
      </c>
      <c r="C236" s="48">
        <v>3</v>
      </c>
      <c r="D236" s="48">
        <v>493731.73648899799</v>
      </c>
      <c r="E236" s="48">
        <v>5180868.7346999804</v>
      </c>
      <c r="F236" s="48">
        <v>0.59358646226944778</v>
      </c>
      <c r="G236" s="48">
        <v>0.93951578215015841</v>
      </c>
      <c r="H236" s="48">
        <v>1.147242206726494</v>
      </c>
      <c r="I236" s="48">
        <v>0.97432587246240066</v>
      </c>
      <c r="J236" s="48">
        <v>1.1203290511338457</v>
      </c>
      <c r="K236" s="48">
        <v>0.95441522094790454</v>
      </c>
      <c r="L236" s="48">
        <v>1.0864722589855307</v>
      </c>
      <c r="M236" s="48">
        <v>0.81724274930472784</v>
      </c>
      <c r="N236" s="48">
        <v>0.91386890314547486</v>
      </c>
      <c r="O236" s="48">
        <v>1.2029230164388531</v>
      </c>
      <c r="P236" s="48">
        <v>1.0128537735849057</v>
      </c>
      <c r="Q236" s="12">
        <f t="shared" si="29"/>
        <v>0.97843411792270385</v>
      </c>
      <c r="R236" s="12">
        <f t="shared" si="30"/>
        <v>0.97637999519255225</v>
      </c>
      <c r="S236" s="12">
        <f t="shared" si="31"/>
        <v>0.17095321739695898</v>
      </c>
      <c r="T236" s="11" t="s">
        <v>8</v>
      </c>
      <c r="U236" s="11" t="s">
        <v>14</v>
      </c>
      <c r="V236" s="11" t="s">
        <v>8</v>
      </c>
      <c r="W236" s="11" t="s">
        <v>36</v>
      </c>
      <c r="X236" s="11" t="s">
        <v>41</v>
      </c>
      <c r="Y236" s="11" t="s">
        <v>31</v>
      </c>
      <c r="Z236" s="11" t="s">
        <v>36</v>
      </c>
      <c r="AA236" s="11" t="s">
        <v>56</v>
      </c>
      <c r="AB236" s="11" t="s">
        <v>8</v>
      </c>
      <c r="AC236" s="11" t="s">
        <v>36</v>
      </c>
      <c r="AD236" s="11" t="s">
        <v>17</v>
      </c>
      <c r="AH236">
        <f t="shared" si="32"/>
        <v>1.0051754436066245</v>
      </c>
      <c r="AI236">
        <f t="shared" si="33"/>
        <v>1.0879070492955949</v>
      </c>
      <c r="AJ236">
        <f t="shared" si="34"/>
        <v>0.98347519134115979</v>
      </c>
      <c r="AK236">
        <f t="shared" si="35"/>
        <v>1.5548224859351922E-2</v>
      </c>
      <c r="AL236">
        <f t="shared" si="36"/>
        <v>1.3065707525973125E-2</v>
      </c>
      <c r="AM236">
        <f t="shared" si="37"/>
        <v>2.3612652410101909E-2</v>
      </c>
    </row>
    <row r="237" spans="1:39" x14ac:dyDescent="0.4">
      <c r="A237" s="48">
        <v>236</v>
      </c>
      <c r="B237" s="48" t="s">
        <v>10</v>
      </c>
      <c r="C237" s="48">
        <v>4</v>
      </c>
      <c r="D237" s="48">
        <v>493763.62173200003</v>
      </c>
      <c r="E237" s="48">
        <v>5180846.6992800003</v>
      </c>
      <c r="F237" s="48">
        <v>0.76575656599684228</v>
      </c>
      <c r="G237" s="48">
        <v>0.92246952457168974</v>
      </c>
      <c r="H237" s="48">
        <v>1.0022324742611992</v>
      </c>
      <c r="I237" s="48">
        <v>1.0605991932194179</v>
      </c>
      <c r="J237" s="48">
        <v>1.1530448633272392</v>
      </c>
      <c r="K237" s="48">
        <v>1.099299909478213</v>
      </c>
      <c r="L237" s="48">
        <v>1.1751825360239117</v>
      </c>
      <c r="M237" s="48">
        <v>1.2128461892770392</v>
      </c>
      <c r="N237" s="48">
        <v>1.2233587822125422</v>
      </c>
      <c r="O237" s="48">
        <v>0.82010961311445052</v>
      </c>
      <c r="P237" s="48">
        <v>1.0741869918699187</v>
      </c>
      <c r="Q237" s="12">
        <f t="shared" si="29"/>
        <v>1.0462806039411332</v>
      </c>
      <c r="R237" s="12">
        <f t="shared" si="30"/>
        <v>1.0673930925446684</v>
      </c>
      <c r="S237" s="12">
        <f t="shared" si="31"/>
        <v>0.15428104223136305</v>
      </c>
      <c r="T237" s="11" t="s">
        <v>8</v>
      </c>
      <c r="U237" s="11" t="s">
        <v>14</v>
      </c>
      <c r="V237" s="11" t="s">
        <v>8</v>
      </c>
      <c r="W237" s="11" t="s">
        <v>36</v>
      </c>
      <c r="X237" s="11" t="s">
        <v>42</v>
      </c>
      <c r="Y237" s="11" t="s">
        <v>31</v>
      </c>
      <c r="Z237" s="11" t="s">
        <v>36</v>
      </c>
      <c r="AA237" s="11" t="s">
        <v>42</v>
      </c>
      <c r="AB237" s="11" t="s">
        <v>8</v>
      </c>
      <c r="AC237" s="11" t="s">
        <v>36</v>
      </c>
      <c r="AD237" s="11" t="s">
        <v>24</v>
      </c>
      <c r="AH237">
        <f t="shared" si="32"/>
        <v>1.1082970553173181</v>
      </c>
      <c r="AI237">
        <f t="shared" si="33"/>
        <v>1.0186304474525933</v>
      </c>
      <c r="AJ237">
        <f t="shared" si="34"/>
        <v>1.1466926814913991</v>
      </c>
      <c r="AK237">
        <f t="shared" si="35"/>
        <v>1.2284922491985643E-2</v>
      </c>
      <c r="AL237">
        <f t="shared" si="36"/>
        <v>3.2840226861797106E-2</v>
      </c>
      <c r="AM237">
        <f t="shared" si="37"/>
        <v>4.8368559169533875E-3</v>
      </c>
    </row>
    <row r="238" spans="1:39" x14ac:dyDescent="0.4">
      <c r="A238" s="48">
        <v>237</v>
      </c>
      <c r="B238" s="48" t="s">
        <v>10</v>
      </c>
      <c r="C238" s="48">
        <v>5</v>
      </c>
      <c r="D238" s="48">
        <v>493798.241069999</v>
      </c>
      <c r="E238" s="48">
        <v>5180860.3842399903</v>
      </c>
      <c r="F238" s="48">
        <v>0.5796481629549658</v>
      </c>
      <c r="G238" s="48">
        <v>0.8600350389830812</v>
      </c>
      <c r="H238" s="48">
        <v>0.86329881760409799</v>
      </c>
      <c r="I238" s="48">
        <v>0.87867501684049021</v>
      </c>
      <c r="J238" s="48">
        <v>0.74509571677065611</v>
      </c>
      <c r="K238" s="48">
        <v>0.88349264614285861</v>
      </c>
      <c r="L238" s="48">
        <v>1.0681814802147307</v>
      </c>
      <c r="M238" s="48">
        <v>1.0252698078441695</v>
      </c>
      <c r="N238" s="48">
        <v>0.75182507979558233</v>
      </c>
      <c r="O238" s="48">
        <v>1.4108179358472366</v>
      </c>
      <c r="P238" s="48">
        <v>0.67808409913673073</v>
      </c>
      <c r="Q238" s="12">
        <f t="shared" si="29"/>
        <v>0.88585670928496363</v>
      </c>
      <c r="R238" s="12">
        <f t="shared" si="30"/>
        <v>0.87098691722229415</v>
      </c>
      <c r="S238" s="12">
        <f t="shared" si="31"/>
        <v>0.22454546806024397</v>
      </c>
      <c r="T238" s="11" t="s">
        <v>8</v>
      </c>
      <c r="U238" s="11" t="s">
        <v>14</v>
      </c>
      <c r="V238" s="11" t="s">
        <v>8</v>
      </c>
      <c r="W238" s="11" t="s">
        <v>36</v>
      </c>
      <c r="X238" s="11" t="s">
        <v>29</v>
      </c>
      <c r="Y238" s="11" t="s">
        <v>31</v>
      </c>
      <c r="Z238" s="11" t="s">
        <v>36</v>
      </c>
      <c r="AA238" s="11" t="s">
        <v>29</v>
      </c>
      <c r="AB238" s="11" t="s">
        <v>8</v>
      </c>
      <c r="AC238" s="11" t="s">
        <v>36</v>
      </c>
      <c r="AD238" s="11" t="s">
        <v>14</v>
      </c>
      <c r="AH238">
        <f t="shared" si="32"/>
        <v>0.83287218118084638</v>
      </c>
      <c r="AI238">
        <f t="shared" si="33"/>
        <v>1.1192248109674858</v>
      </c>
      <c r="AJ238">
        <f t="shared" si="34"/>
        <v>0.81614987458385213</v>
      </c>
      <c r="AK238">
        <f t="shared" si="35"/>
        <v>5.0284221599781595E-3</v>
      </c>
      <c r="AL238">
        <f t="shared" si="36"/>
        <v>7.2748087773006898E-2</v>
      </c>
      <c r="AM238">
        <f t="shared" si="37"/>
        <v>3.3920999089578685E-2</v>
      </c>
    </row>
    <row r="239" spans="1:39" x14ac:dyDescent="0.4">
      <c r="A239" s="48">
        <v>238</v>
      </c>
      <c r="B239" s="48" t="s">
        <v>10</v>
      </c>
      <c r="C239" s="48">
        <v>5</v>
      </c>
      <c r="D239" s="48">
        <v>493827.45429000002</v>
      </c>
      <c r="E239" s="48">
        <v>5180862.3015200002</v>
      </c>
      <c r="F239" s="48">
        <v>0.9803270517852285</v>
      </c>
      <c r="G239" s="48">
        <v>1.0832794002818227</v>
      </c>
      <c r="H239" s="48">
        <v>0.99773370932872185</v>
      </c>
      <c r="I239" s="48">
        <v>1.3147303880580228</v>
      </c>
      <c r="J239" s="48">
        <v>1.5399765801776739</v>
      </c>
      <c r="K239" s="48">
        <v>1.0749835981164828</v>
      </c>
      <c r="L239" s="48">
        <v>1.1504899846833314</v>
      </c>
      <c r="M239" s="48">
        <v>1.409581468807581</v>
      </c>
      <c r="N239" s="48">
        <v>0.93430755768508522</v>
      </c>
      <c r="O239" s="48">
        <v>1.4136854519770075</v>
      </c>
      <c r="P239" s="48">
        <v>1.2587023113338904</v>
      </c>
      <c r="Q239" s="12">
        <f t="shared" si="29"/>
        <v>1.1961634092940769</v>
      </c>
      <c r="R239" s="12">
        <f t="shared" si="30"/>
        <v>1.1733266969887042</v>
      </c>
      <c r="S239" s="12">
        <f t="shared" si="31"/>
        <v>0.20324404549465724</v>
      </c>
      <c r="T239" s="11" t="s">
        <v>8</v>
      </c>
      <c r="U239" s="11" t="s">
        <v>14</v>
      </c>
      <c r="V239" s="11" t="s">
        <v>8</v>
      </c>
      <c r="W239" s="11" t="s">
        <v>36</v>
      </c>
      <c r="X239" s="11" t="s">
        <v>29</v>
      </c>
      <c r="Y239" s="11" t="s">
        <v>31</v>
      </c>
      <c r="Z239" s="11" t="s">
        <v>36</v>
      </c>
      <c r="AA239" s="11" t="s">
        <v>29</v>
      </c>
      <c r="AB239" s="11" t="s">
        <v>8</v>
      </c>
      <c r="AC239" s="11" t="s">
        <v>36</v>
      </c>
      <c r="AD239" s="11" t="s">
        <v>14</v>
      </c>
      <c r="AH239">
        <f t="shared" si="32"/>
        <v>1.0023416217100967</v>
      </c>
      <c r="AI239">
        <f t="shared" si="33"/>
        <v>1.2929686082394538</v>
      </c>
      <c r="AJ239">
        <f t="shared" si="34"/>
        <v>1.402753453439715</v>
      </c>
      <c r="AK239">
        <f t="shared" si="35"/>
        <v>4.9633617302498722E-3</v>
      </c>
      <c r="AL239">
        <f t="shared" si="36"/>
        <v>1.7673144796638028E-2</v>
      </c>
      <c r="AM239">
        <f t="shared" si="37"/>
        <v>1.9813769923799105E-2</v>
      </c>
    </row>
    <row r="240" spans="1:39" x14ac:dyDescent="0.4">
      <c r="A240" s="48">
        <v>239</v>
      </c>
      <c r="B240" s="48" t="s">
        <v>10</v>
      </c>
      <c r="C240" s="48">
        <v>6</v>
      </c>
      <c r="D240" s="48">
        <v>493858.43561599799</v>
      </c>
      <c r="E240" s="48">
        <v>5180848.0880899904</v>
      </c>
      <c r="F240" s="48">
        <v>0.61704360014016113</v>
      </c>
      <c r="G240" s="48">
        <v>0.71832518682472657</v>
      </c>
      <c r="H240" s="48">
        <v>0.91977111887031759</v>
      </c>
      <c r="I240" s="48">
        <v>1.2012622161928155</v>
      </c>
      <c r="J240" s="48">
        <v>1.2084109661964333</v>
      </c>
      <c r="K240" s="48">
        <v>1.077009957396627</v>
      </c>
      <c r="L240" s="48">
        <v>0.96026588546700942</v>
      </c>
      <c r="M240" s="48">
        <v>1.0021447721179624</v>
      </c>
      <c r="N240" s="48">
        <v>1.3854026055624347</v>
      </c>
      <c r="O240" s="48">
        <v>1.4237217584312052</v>
      </c>
      <c r="P240" s="48">
        <v>1.2968331303288672</v>
      </c>
      <c r="Q240" s="12">
        <f t="shared" si="29"/>
        <v>1.0736537452298691</v>
      </c>
      <c r="R240" s="12">
        <f t="shared" si="30"/>
        <v>1.0753318513132482</v>
      </c>
      <c r="S240" s="12">
        <f t="shared" si="31"/>
        <v>0.2608448025229459</v>
      </c>
      <c r="T240" s="11" t="s">
        <v>8</v>
      </c>
      <c r="U240" s="11" t="s">
        <v>14</v>
      </c>
      <c r="V240" s="11" t="s">
        <v>8</v>
      </c>
      <c r="W240" s="11" t="s">
        <v>36</v>
      </c>
      <c r="X240" s="11" t="s">
        <v>46</v>
      </c>
      <c r="Y240" s="11" t="s">
        <v>31</v>
      </c>
      <c r="Z240" s="11" t="s">
        <v>36</v>
      </c>
      <c r="AA240" s="11" t="s">
        <v>46</v>
      </c>
      <c r="AB240" s="11" t="s">
        <v>8</v>
      </c>
      <c r="AC240" s="11" t="s">
        <v>36</v>
      </c>
      <c r="AD240" s="11" t="s">
        <v>19</v>
      </c>
      <c r="AH240">
        <f t="shared" si="32"/>
        <v>1.127394560609793</v>
      </c>
      <c r="AI240">
        <f t="shared" si="33"/>
        <v>1.1950832866970102</v>
      </c>
      <c r="AJ240">
        <f t="shared" si="34"/>
        <v>1.1691296228810877</v>
      </c>
      <c r="AK240">
        <f t="shared" si="35"/>
        <v>5.6107126530489326E-2</v>
      </c>
      <c r="AL240">
        <f t="shared" si="36"/>
        <v>5.3726470923536329E-2</v>
      </c>
      <c r="AM240">
        <f t="shared" si="37"/>
        <v>2.2867575065753432E-2</v>
      </c>
    </row>
    <row r="241" spans="1:39" x14ac:dyDescent="0.4">
      <c r="A241" s="48">
        <v>240</v>
      </c>
      <c r="B241" s="48" t="s">
        <v>10</v>
      </c>
      <c r="C241" s="48">
        <v>6</v>
      </c>
      <c r="D241" s="48">
        <v>493884.760519</v>
      </c>
      <c r="E241" s="48">
        <v>5180880.6179999802</v>
      </c>
      <c r="F241" s="48">
        <v>0.38762825898431846</v>
      </c>
      <c r="G241" s="48">
        <v>1.2680978002199434</v>
      </c>
      <c r="H241" s="48">
        <v>0.79816045035260319</v>
      </c>
      <c r="I241" s="48">
        <v>0.76614459846177219</v>
      </c>
      <c r="J241" s="48">
        <v>0.46313548043651853</v>
      </c>
      <c r="K241" s="48">
        <v>0.72847616121182945</v>
      </c>
      <c r="L241" s="48">
        <v>0.78924710396002784</v>
      </c>
      <c r="M241" s="48">
        <v>1.1597855227882037</v>
      </c>
      <c r="N241" s="48">
        <v>0.6394154462507351</v>
      </c>
      <c r="O241" s="48">
        <v>0.7398191614808679</v>
      </c>
      <c r="P241" s="48">
        <v>0.60621193666260653</v>
      </c>
      <c r="Q241" s="12">
        <f t="shared" si="29"/>
        <v>0.75873835643722043</v>
      </c>
      <c r="R241" s="12">
        <f t="shared" si="30"/>
        <v>0.74927875895904417</v>
      </c>
      <c r="S241" s="12">
        <f t="shared" si="31"/>
        <v>0.26205063956180097</v>
      </c>
      <c r="T241" s="11" t="s">
        <v>8</v>
      </c>
      <c r="U241" s="11" t="s">
        <v>14</v>
      </c>
      <c r="V241" s="11" t="s">
        <v>8</v>
      </c>
      <c r="W241" s="11" t="s">
        <v>36</v>
      </c>
      <c r="X241" s="11" t="s">
        <v>46</v>
      </c>
      <c r="Y241" s="11" t="s">
        <v>31</v>
      </c>
      <c r="Z241" s="11" t="s">
        <v>36</v>
      </c>
      <c r="AA241" s="11" t="s">
        <v>46</v>
      </c>
      <c r="AB241" s="11" t="s">
        <v>8</v>
      </c>
      <c r="AC241" s="11" t="s">
        <v>36</v>
      </c>
      <c r="AD241" s="11" t="s">
        <v>19</v>
      </c>
      <c r="AH241">
        <f t="shared" si="32"/>
        <v>0.72201735260505595</v>
      </c>
      <c r="AI241">
        <f t="shared" si="33"/>
        <v>0.76507028796755605</v>
      </c>
      <c r="AJ241">
        <f t="shared" si="34"/>
        <v>0.74304431329577625</v>
      </c>
      <c r="AK241">
        <f t="shared" si="35"/>
        <v>6.3312812382897285E-3</v>
      </c>
      <c r="AL241">
        <f t="shared" si="36"/>
        <v>6.1164598170927319E-4</v>
      </c>
      <c r="AM241">
        <f t="shared" si="37"/>
        <v>0.13537264484846245</v>
      </c>
    </row>
    <row r="242" spans="1:39" x14ac:dyDescent="0.4">
      <c r="A242" s="48">
        <v>241</v>
      </c>
      <c r="B242" s="48" t="s">
        <v>11</v>
      </c>
      <c r="C242" s="48">
        <v>1</v>
      </c>
      <c r="D242" s="48">
        <v>493923.18883200001</v>
      </c>
      <c r="E242" s="48">
        <v>5180872.2048300002</v>
      </c>
      <c r="F242" s="48">
        <v>1.2707271740880393</v>
      </c>
      <c r="H242" s="48">
        <v>0.91377060744456751</v>
      </c>
      <c r="I242" s="48">
        <v>1.9428571428571428</v>
      </c>
      <c r="J242" s="48">
        <v>1.1343187587637427</v>
      </c>
      <c r="K242" s="48">
        <v>1.052319071425192</v>
      </c>
      <c r="L242" s="48">
        <v>0.77506234413965081</v>
      </c>
      <c r="M242" s="48">
        <v>0.96289752650176641</v>
      </c>
      <c r="N242" s="48">
        <v>1.2607767630007225</v>
      </c>
      <c r="P242" s="48">
        <v>0.81596645995283412</v>
      </c>
      <c r="Q242" s="12">
        <f t="shared" si="29"/>
        <v>1.1254106497970731</v>
      </c>
      <c r="R242" s="12">
        <f t="shared" si="30"/>
        <v>1.0888648606111326</v>
      </c>
      <c r="S242" s="12">
        <f t="shared" si="31"/>
        <v>0.3540450260492799</v>
      </c>
      <c r="T242" s="11" t="s">
        <v>8</v>
      </c>
      <c r="U242" s="11" t="s">
        <v>14</v>
      </c>
      <c r="V242" s="11" t="s">
        <v>25</v>
      </c>
      <c r="W242" s="11" t="s">
        <v>41</v>
      </c>
      <c r="X242" s="11" t="s">
        <v>31</v>
      </c>
      <c r="Y242" s="11" t="s">
        <v>36</v>
      </c>
      <c r="Z242" s="11" t="s">
        <v>56</v>
      </c>
      <c r="AA242" s="11" t="s">
        <v>31</v>
      </c>
      <c r="AB242" s="11" t="s">
        <v>25</v>
      </c>
      <c r="AD242" s="11" t="s">
        <v>21</v>
      </c>
      <c r="AH242">
        <f t="shared" si="32"/>
        <v>1.0756221472901606</v>
      </c>
      <c r="AI242">
        <f t="shared" si="33"/>
        <v>1.3589597434983969</v>
      </c>
      <c r="AJ242">
        <f t="shared" si="34"/>
        <v>0.97106091507278103</v>
      </c>
      <c r="AK242">
        <f t="shared" si="35"/>
        <v>3.0510593007041953E-2</v>
      </c>
      <c r="AL242">
        <f t="shared" si="36"/>
        <v>0.68187234595581314</v>
      </c>
      <c r="AM242">
        <f t="shared" si="37"/>
        <v>2.5387027224268888E-2</v>
      </c>
    </row>
    <row r="243" spans="1:39" x14ac:dyDescent="0.4">
      <c r="A243" s="48">
        <v>242</v>
      </c>
      <c r="B243" s="48" t="s">
        <v>11</v>
      </c>
      <c r="C243" s="48">
        <v>2</v>
      </c>
      <c r="D243" s="48">
        <v>493955.09288900002</v>
      </c>
      <c r="E243" s="48">
        <v>5180868.1722100005</v>
      </c>
      <c r="F243" s="48">
        <v>1.2587341929705649</v>
      </c>
      <c r="G243" s="48">
        <v>0.98662917357787805</v>
      </c>
      <c r="H243" s="48">
        <v>1.0481063730444931</v>
      </c>
      <c r="I243" s="48">
        <v>1.2956722026912353</v>
      </c>
      <c r="J243" s="48">
        <v>1.1836376918590903</v>
      </c>
      <c r="K243" s="48">
        <v>1.1993407875853586</v>
      </c>
      <c r="L243" s="48">
        <v>1.3696846388606307</v>
      </c>
      <c r="M243" s="48">
        <v>1.2331561599904974</v>
      </c>
      <c r="N243" s="48">
        <v>1.1796608840305414</v>
      </c>
      <c r="O243" s="48">
        <v>1.6562922868741541</v>
      </c>
      <c r="P243" s="48">
        <v>1.3461600699051763</v>
      </c>
      <c r="Q243" s="12">
        <f t="shared" si="29"/>
        <v>1.2506431328536018</v>
      </c>
      <c r="R243" s="12">
        <f t="shared" si="30"/>
        <v>1.2418996464220498</v>
      </c>
      <c r="S243" s="12">
        <f t="shared" si="31"/>
        <v>0.176954549911889</v>
      </c>
      <c r="T243" s="11" t="s">
        <v>8</v>
      </c>
      <c r="U243" s="11" t="s">
        <v>14</v>
      </c>
      <c r="V243" s="11" t="s">
        <v>25</v>
      </c>
      <c r="W243" s="11" t="s">
        <v>45</v>
      </c>
      <c r="X243" s="11" t="s">
        <v>31</v>
      </c>
      <c r="Y243" s="11" t="s">
        <v>36</v>
      </c>
      <c r="Z243" s="11" t="s">
        <v>45</v>
      </c>
      <c r="AA243" s="11" t="s">
        <v>31</v>
      </c>
      <c r="AB243" s="11" t="s">
        <v>25</v>
      </c>
      <c r="AC243" s="11" t="s">
        <v>62</v>
      </c>
      <c r="AD243" s="11" t="s">
        <v>8</v>
      </c>
      <c r="AH243">
        <f t="shared" si="32"/>
        <v>1.1423693482201311</v>
      </c>
      <c r="AI243">
        <f t="shared" si="33"/>
        <v>1.4405497094753399</v>
      </c>
      <c r="AJ243">
        <f t="shared" si="34"/>
        <v>1.2543179739182546</v>
      </c>
      <c r="AK243">
        <f t="shared" si="35"/>
        <v>6.7609560177039271E-3</v>
      </c>
      <c r="AL243">
        <f t="shared" si="36"/>
        <v>3.6278104953944901E-2</v>
      </c>
      <c r="AM243">
        <f t="shared" si="37"/>
        <v>6.9392476179734944E-3</v>
      </c>
    </row>
    <row r="244" spans="1:39" x14ac:dyDescent="0.4">
      <c r="A244" s="48">
        <v>243</v>
      </c>
      <c r="B244" s="48" t="s">
        <v>11</v>
      </c>
      <c r="C244" s="48">
        <v>3</v>
      </c>
      <c r="D244" s="48">
        <v>493986.992199998</v>
      </c>
      <c r="E244" s="48">
        <v>5180859.3615100002</v>
      </c>
      <c r="F244" s="48">
        <v>1.3599473989682729</v>
      </c>
      <c r="G244" s="48">
        <v>1.4016952767837256</v>
      </c>
      <c r="H244" s="48">
        <v>1.0283392425213636</v>
      </c>
      <c r="I244" s="48">
        <v>1.1498322147651006</v>
      </c>
      <c r="J244" s="48">
        <v>0.99293937611714311</v>
      </c>
      <c r="K244" s="48">
        <v>1.0977621473292436</v>
      </c>
      <c r="L244" s="48">
        <v>0.73662418669677887</v>
      </c>
      <c r="M244" s="48">
        <v>0.85447041007215574</v>
      </c>
      <c r="N244" s="48">
        <v>1.2347386126532214</v>
      </c>
      <c r="O244" s="48">
        <v>1.3505122632722757</v>
      </c>
      <c r="P244" s="48">
        <v>1.0221690022330829</v>
      </c>
      <c r="Q244" s="12">
        <f t="shared" si="29"/>
        <v>1.1117300119465785</v>
      </c>
      <c r="R244" s="12">
        <f t="shared" si="30"/>
        <v>1.1047460796379109</v>
      </c>
      <c r="S244" s="12">
        <f t="shared" si="31"/>
        <v>0.21341508322268007</v>
      </c>
      <c r="T244" s="11" t="s">
        <v>8</v>
      </c>
      <c r="U244" s="11" t="s">
        <v>14</v>
      </c>
      <c r="V244" s="11" t="s">
        <v>25</v>
      </c>
      <c r="W244" s="11" t="s">
        <v>29</v>
      </c>
      <c r="X244" s="11" t="s">
        <v>31</v>
      </c>
      <c r="Y244" s="11" t="s">
        <v>36</v>
      </c>
      <c r="Z244" s="11" t="s">
        <v>29</v>
      </c>
      <c r="AA244" s="11" t="s">
        <v>31</v>
      </c>
      <c r="AB244" s="11" t="s">
        <v>25</v>
      </c>
      <c r="AC244" s="11" t="s">
        <v>29</v>
      </c>
      <c r="AD244" s="11" t="s">
        <v>8</v>
      </c>
      <c r="AH244">
        <f t="shared" si="32"/>
        <v>1.1202800008346097</v>
      </c>
      <c r="AI244">
        <f t="shared" si="33"/>
        <v>1.078989554911385</v>
      </c>
      <c r="AJ244">
        <f t="shared" si="34"/>
        <v>0.95652626280746056</v>
      </c>
      <c r="AK244">
        <f t="shared" si="35"/>
        <v>1.1030465292573751E-2</v>
      </c>
      <c r="AL244">
        <f t="shared" si="36"/>
        <v>9.7978654481752914E-2</v>
      </c>
      <c r="AM244">
        <f t="shared" si="37"/>
        <v>8.025140568867082E-3</v>
      </c>
    </row>
    <row r="245" spans="1:39" x14ac:dyDescent="0.4">
      <c r="A245" s="48">
        <v>244</v>
      </c>
      <c r="B245" s="48" t="s">
        <v>11</v>
      </c>
      <c r="C245" s="48">
        <v>3</v>
      </c>
      <c r="D245" s="48">
        <v>494016.170361</v>
      </c>
      <c r="E245" s="48">
        <v>5180863.3944100002</v>
      </c>
      <c r="F245" s="48">
        <v>1.1228263313621476</v>
      </c>
      <c r="G245" s="48">
        <v>1.0957868350592772</v>
      </c>
      <c r="H245" s="48">
        <v>1.0677779630866961</v>
      </c>
      <c r="I245" s="48">
        <v>1.2755033557046977</v>
      </c>
      <c r="J245" s="48">
        <v>0.96992342860786729</v>
      </c>
      <c r="K245" s="48">
        <v>1.2162705609613775</v>
      </c>
      <c r="L245" s="48">
        <v>0.97467333440877546</v>
      </c>
      <c r="M245" s="48">
        <v>1.2185913234551766</v>
      </c>
      <c r="N245" s="48">
        <v>1.2107048057014913</v>
      </c>
      <c r="O245" s="48">
        <v>1.448307978888544</v>
      </c>
      <c r="P245" s="48">
        <v>1.0480274442538604</v>
      </c>
      <c r="Q245" s="12">
        <f t="shared" si="29"/>
        <v>1.149853941953628</v>
      </c>
      <c r="R245" s="12">
        <f t="shared" si="30"/>
        <v>1.1363401366578878</v>
      </c>
      <c r="S245" s="12">
        <f t="shared" si="31"/>
        <v>0.14195896958957593</v>
      </c>
      <c r="T245" s="11" t="s">
        <v>8</v>
      </c>
      <c r="U245" s="11" t="s">
        <v>14</v>
      </c>
      <c r="V245" s="11" t="s">
        <v>25</v>
      </c>
      <c r="W245" s="11" t="s">
        <v>29</v>
      </c>
      <c r="X245" s="11" t="s">
        <v>31</v>
      </c>
      <c r="Y245" s="11" t="s">
        <v>36</v>
      </c>
      <c r="Z245" s="11" t="s">
        <v>29</v>
      </c>
      <c r="AA245" s="11" t="s">
        <v>31</v>
      </c>
      <c r="AB245" s="11" t="s">
        <v>25</v>
      </c>
      <c r="AC245" s="11" t="s">
        <v>29</v>
      </c>
      <c r="AD245" s="11" t="s">
        <v>8</v>
      </c>
      <c r="AH245">
        <f t="shared" si="32"/>
        <v>1.1649177765831882</v>
      </c>
      <c r="AI245">
        <f t="shared" si="33"/>
        <v>1.2328282230006724</v>
      </c>
      <c r="AJ245">
        <f t="shared" si="34"/>
        <v>1.0788473987723013</v>
      </c>
      <c r="AK245">
        <f t="shared" si="35"/>
        <v>7.0848519325032019E-3</v>
      </c>
      <c r="AL245">
        <f t="shared" si="36"/>
        <v>5.7448319326348862E-2</v>
      </c>
      <c r="AM245">
        <f t="shared" si="37"/>
        <v>1.6171332679337205E-2</v>
      </c>
    </row>
    <row r="246" spans="1:39" x14ac:dyDescent="0.4">
      <c r="A246" s="48">
        <v>245</v>
      </c>
      <c r="B246" s="48" t="s">
        <v>11</v>
      </c>
      <c r="C246" s="48">
        <v>4</v>
      </c>
      <c r="D246" s="48">
        <v>494050.810379998</v>
      </c>
      <c r="E246" s="48">
        <v>5180861.1869900003</v>
      </c>
      <c r="F246" s="48">
        <v>1.2590363783215563</v>
      </c>
      <c r="G246" s="48">
        <v>0.68770353616268221</v>
      </c>
      <c r="H246" s="48">
        <v>1.0332332549116829</v>
      </c>
      <c r="I246" s="48">
        <v>1.2595028532740109</v>
      </c>
      <c r="J246" s="48">
        <v>1.0932207613462364</v>
      </c>
      <c r="K246" s="48">
        <v>1.0033118327051365</v>
      </c>
      <c r="L246" s="48">
        <v>1.1926875804622821</v>
      </c>
      <c r="M246" s="48">
        <v>1.1991715414080824</v>
      </c>
      <c r="N246" s="48">
        <v>0.88524624015525077</v>
      </c>
      <c r="O246" s="48">
        <v>1.1516801604929428</v>
      </c>
      <c r="P246" s="48">
        <v>0.92634065827373147</v>
      </c>
      <c r="Q246" s="12">
        <f t="shared" si="29"/>
        <v>1.0628304361375995</v>
      </c>
      <c r="R246" s="12">
        <f t="shared" si="30"/>
        <v>1.0780255987419181</v>
      </c>
      <c r="S246" s="12">
        <f t="shared" si="31"/>
        <v>0.17797491008940153</v>
      </c>
      <c r="T246" s="11" t="s">
        <v>8</v>
      </c>
      <c r="U246" s="11" t="s">
        <v>14</v>
      </c>
      <c r="V246" s="11" t="s">
        <v>25</v>
      </c>
      <c r="W246" s="11" t="s">
        <v>42</v>
      </c>
      <c r="X246" s="11" t="s">
        <v>31</v>
      </c>
      <c r="Y246" s="11" t="s">
        <v>36</v>
      </c>
      <c r="Z246" s="11" t="s">
        <v>42</v>
      </c>
      <c r="AA246" s="11" t="s">
        <v>31</v>
      </c>
      <c r="AB246" s="11" t="s">
        <v>25</v>
      </c>
      <c r="AC246" s="11" t="s">
        <v>42</v>
      </c>
      <c r="AD246" s="11" t="s">
        <v>8</v>
      </c>
      <c r="AH246">
        <f t="shared" si="32"/>
        <v>0.97393044259069006</v>
      </c>
      <c r="AI246">
        <f t="shared" si="33"/>
        <v>1.2012901980764119</v>
      </c>
      <c r="AJ246">
        <f t="shared" si="34"/>
        <v>1.0729109870093501</v>
      </c>
      <c r="AK246">
        <f t="shared" si="35"/>
        <v>6.1224886979230845E-3</v>
      </c>
      <c r="AL246">
        <f t="shared" si="36"/>
        <v>2.9619370420013542E-3</v>
      </c>
      <c r="AM246">
        <f t="shared" si="37"/>
        <v>1.8918537898178878E-2</v>
      </c>
    </row>
    <row r="247" spans="1:39" x14ac:dyDescent="0.4">
      <c r="A247" s="48">
        <v>246</v>
      </c>
      <c r="B247" s="48" t="s">
        <v>11</v>
      </c>
      <c r="C247" s="48">
        <v>5</v>
      </c>
      <c r="D247" s="48">
        <v>494082.71162100002</v>
      </c>
      <c r="E247" s="48">
        <v>5180854.1547499904</v>
      </c>
      <c r="F247" s="48">
        <v>1.2455135838646876</v>
      </c>
      <c r="G247" s="48">
        <v>1.0031619896630195</v>
      </c>
      <c r="H247" s="48">
        <v>1.176111119428735</v>
      </c>
      <c r="I247" s="48">
        <v>1.1179839633447879</v>
      </c>
      <c r="J247" s="48">
        <v>1.191855287051081</v>
      </c>
      <c r="K247" s="48">
        <v>1.1191471242252677</v>
      </c>
      <c r="L247" s="48">
        <v>1.0531354715174726</v>
      </c>
      <c r="M247" s="48">
        <v>1.3966059922202092</v>
      </c>
      <c r="N247" s="48">
        <v>1.0414670027746915</v>
      </c>
      <c r="O247" s="48">
        <v>1.2931427702599969</v>
      </c>
      <c r="P247" s="48">
        <v>1.4222143111427568</v>
      </c>
      <c r="Q247" s="12">
        <f t="shared" si="29"/>
        <v>1.187303510499337</v>
      </c>
      <c r="R247" s="12">
        <f t="shared" si="30"/>
        <v>1.181707314964036</v>
      </c>
      <c r="S247" s="12">
        <f t="shared" si="31"/>
        <v>0.14012669443118547</v>
      </c>
      <c r="T247" s="11" t="s">
        <v>8</v>
      </c>
      <c r="U247" s="11" t="s">
        <v>14</v>
      </c>
      <c r="V247" s="11" t="s">
        <v>25</v>
      </c>
      <c r="W247" s="11" t="s">
        <v>43</v>
      </c>
      <c r="X247" s="11" t="s">
        <v>31</v>
      </c>
      <c r="Y247" s="11" t="s">
        <v>36</v>
      </c>
      <c r="Z247" s="11" t="s">
        <v>43</v>
      </c>
      <c r="AA247" s="11" t="s">
        <v>31</v>
      </c>
      <c r="AB247" s="11" t="s">
        <v>25</v>
      </c>
      <c r="AC247" s="11" t="s">
        <v>43</v>
      </c>
      <c r="AD247" s="11" t="s">
        <v>8</v>
      </c>
      <c r="AH247">
        <f t="shared" si="32"/>
        <v>1.1122417488095648</v>
      </c>
      <c r="AI247">
        <f t="shared" si="33"/>
        <v>1.1547540683740858</v>
      </c>
      <c r="AJ247">
        <f t="shared" si="34"/>
        <v>1.3368918634713491</v>
      </c>
      <c r="AK247">
        <f t="shared" si="35"/>
        <v>4.5680226946107662E-3</v>
      </c>
      <c r="AL247">
        <f t="shared" si="36"/>
        <v>1.5414906330320033E-2</v>
      </c>
      <c r="AM247">
        <f t="shared" si="37"/>
        <v>1.5940652874293901E-2</v>
      </c>
    </row>
    <row r="248" spans="1:39" x14ac:dyDescent="0.4">
      <c r="A248" s="48">
        <v>247</v>
      </c>
      <c r="B248" s="48" t="s">
        <v>11</v>
      </c>
      <c r="C248" s="48">
        <v>5</v>
      </c>
      <c r="D248" s="48">
        <v>494114.637672999</v>
      </c>
      <c r="E248" s="48">
        <v>5180872.3474000003</v>
      </c>
      <c r="F248" s="48">
        <v>1.2850243185068233</v>
      </c>
      <c r="G248" s="48">
        <v>1.10502878193917</v>
      </c>
      <c r="H248" s="48">
        <v>1.1042412801031729</v>
      </c>
      <c r="I248" s="48">
        <v>1.0286368843069873</v>
      </c>
      <c r="J248" s="48">
        <v>1.1113028112544669</v>
      </c>
      <c r="K248" s="48">
        <v>1.1939945433613526</v>
      </c>
      <c r="L248" s="48">
        <v>1.3403542364767831</v>
      </c>
      <c r="M248" s="48">
        <v>1.110164207025566</v>
      </c>
      <c r="N248" s="48">
        <v>1.2077013429074219</v>
      </c>
      <c r="O248" s="48">
        <v>1.3665805078303177</v>
      </c>
      <c r="P248" s="48">
        <v>1.069322631800383</v>
      </c>
      <c r="Q248" s="12">
        <f t="shared" si="29"/>
        <v>1.1747592314102222</v>
      </c>
      <c r="R248" s="12">
        <f t="shared" si="30"/>
        <v>1.1430310213323445</v>
      </c>
      <c r="S248" s="12">
        <f t="shared" si="31"/>
        <v>0.11328444089682461</v>
      </c>
      <c r="T248" s="11" t="s">
        <v>8</v>
      </c>
      <c r="U248" s="11" t="s">
        <v>14</v>
      </c>
      <c r="V248" s="11" t="s">
        <v>25</v>
      </c>
      <c r="W248" s="11" t="s">
        <v>43</v>
      </c>
      <c r="X248" s="11" t="s">
        <v>31</v>
      </c>
      <c r="Y248" s="11" t="s">
        <v>36</v>
      </c>
      <c r="Z248" s="11" t="s">
        <v>43</v>
      </c>
      <c r="AA248" s="11" t="s">
        <v>31</v>
      </c>
      <c r="AB248" s="11" t="s">
        <v>25</v>
      </c>
      <c r="AC248" s="11" t="s">
        <v>43</v>
      </c>
      <c r="AD248" s="11" t="s">
        <v>8</v>
      </c>
      <c r="AH248">
        <f t="shared" si="32"/>
        <v>1.1686457221239825</v>
      </c>
      <c r="AI248">
        <f t="shared" si="33"/>
        <v>1.2451905428713628</v>
      </c>
      <c r="AJ248">
        <f t="shared" si="34"/>
        <v>1.0969298833601389</v>
      </c>
      <c r="AK248">
        <f t="shared" si="35"/>
        <v>3.1579182024578972E-3</v>
      </c>
      <c r="AL248">
        <f t="shared" si="36"/>
        <v>3.5343569605489122E-2</v>
      </c>
      <c r="AM248">
        <f t="shared" si="37"/>
        <v>5.7194435891024008E-4</v>
      </c>
    </row>
    <row r="249" spans="1:39" x14ac:dyDescent="0.4">
      <c r="A249" s="48">
        <v>248</v>
      </c>
      <c r="B249" s="48" t="s">
        <v>11</v>
      </c>
      <c r="C249" s="48">
        <v>6</v>
      </c>
      <c r="D249" s="48">
        <v>494145.15560300002</v>
      </c>
      <c r="E249" s="48">
        <v>5180849.02348</v>
      </c>
      <c r="F249" s="48">
        <v>1.1629792098751401</v>
      </c>
      <c r="G249" s="48">
        <v>0.82777037554238919</v>
      </c>
      <c r="H249" s="48">
        <v>1.2972057542945346</v>
      </c>
      <c r="I249" s="48">
        <v>0.36754176610978517</v>
      </c>
      <c r="J249" s="48">
        <v>1.4351595739651721</v>
      </c>
      <c r="K249" s="48">
        <v>1.3178492012174929</v>
      </c>
      <c r="M249" s="48">
        <v>1.553582563767556</v>
      </c>
      <c r="N249" s="48">
        <v>1.3649232597915526</v>
      </c>
      <c r="O249" s="48">
        <v>1.6786301369863015</v>
      </c>
      <c r="P249" s="48">
        <v>1.4146088870189988</v>
      </c>
      <c r="Q249" s="12">
        <f t="shared" si="29"/>
        <v>1.2420250728568922</v>
      </c>
      <c r="R249" s="12">
        <f t="shared" si="30"/>
        <v>1.3178492012174929</v>
      </c>
      <c r="S249" s="12">
        <f t="shared" si="31"/>
        <v>0.38315250625907427</v>
      </c>
      <c r="T249" s="11" t="s">
        <v>8</v>
      </c>
      <c r="U249" s="11" t="s">
        <v>14</v>
      </c>
      <c r="V249" s="11" t="s">
        <v>25</v>
      </c>
      <c r="W249" s="11" t="s">
        <v>46</v>
      </c>
      <c r="X249" s="11" t="s">
        <v>31</v>
      </c>
      <c r="Y249" s="11" t="s">
        <v>36</v>
      </c>
      <c r="Z249" s="11" t="s">
        <v>46</v>
      </c>
      <c r="AA249" s="11" t="s">
        <v>31</v>
      </c>
      <c r="AB249" s="11" t="s">
        <v>25</v>
      </c>
      <c r="AC249" s="11" t="s">
        <v>46</v>
      </c>
      <c r="AD249" s="11" t="s">
        <v>8</v>
      </c>
      <c r="AH249">
        <f t="shared" si="32"/>
        <v>1.3266594051011935</v>
      </c>
      <c r="AI249">
        <f t="shared" si="33"/>
        <v>1.0230859515480433</v>
      </c>
      <c r="AJ249">
        <f t="shared" si="34"/>
        <v>1.4677836749172422</v>
      </c>
      <c r="AK249">
        <f t="shared" si="35"/>
        <v>1.2046299070389451E-3</v>
      </c>
      <c r="AL249">
        <f t="shared" si="36"/>
        <v>0.85947635812381895</v>
      </c>
      <c r="AM249">
        <f t="shared" si="37"/>
        <v>5.6266696794512669E-3</v>
      </c>
    </row>
    <row r="250" spans="1:39" x14ac:dyDescent="0.4">
      <c r="A250" s="48">
        <v>249</v>
      </c>
      <c r="B250" s="48" t="s">
        <v>9</v>
      </c>
      <c r="C250" s="48">
        <v>1</v>
      </c>
      <c r="D250" s="48">
        <v>493445.578717998</v>
      </c>
      <c r="E250" s="48">
        <v>5180889.9313700004</v>
      </c>
      <c r="F250" s="48">
        <v>1.5167249363795392</v>
      </c>
      <c r="G250" s="48">
        <v>1.2232230137031312</v>
      </c>
      <c r="H250" s="48">
        <v>0.90594578562459305</v>
      </c>
      <c r="I250" s="48">
        <v>0.6812410745933678</v>
      </c>
      <c r="J250" s="48">
        <v>1.1611826138531118</v>
      </c>
      <c r="K250" s="48">
        <v>1.3151049827640235</v>
      </c>
      <c r="L250" s="48">
        <v>1.1323079080857437</v>
      </c>
      <c r="M250" s="48">
        <v>1.1708822772871468</v>
      </c>
      <c r="N250" s="48">
        <v>1.3715444811853448</v>
      </c>
      <c r="O250" s="48">
        <v>0.60713219043067923</v>
      </c>
      <c r="P250" s="48">
        <v>1.1050385223502746</v>
      </c>
      <c r="Q250" s="12">
        <f t="shared" si="29"/>
        <v>1.1082116169324505</v>
      </c>
      <c r="R250" s="12">
        <f t="shared" si="30"/>
        <v>1.1467452609694277</v>
      </c>
      <c r="S250" s="12">
        <f t="shared" si="31"/>
        <v>0.27818697955467647</v>
      </c>
      <c r="T250" s="11" t="s">
        <v>8</v>
      </c>
      <c r="U250" s="11" t="s">
        <v>14</v>
      </c>
      <c r="V250" s="11" t="s">
        <v>20</v>
      </c>
      <c r="W250" s="11" t="s">
        <v>31</v>
      </c>
      <c r="X250" s="11" t="s">
        <v>36</v>
      </c>
      <c r="Y250" s="11" t="s">
        <v>42</v>
      </c>
      <c r="Z250" s="11" t="s">
        <v>31</v>
      </c>
      <c r="AA250" s="11" t="s">
        <v>36</v>
      </c>
      <c r="AB250" s="11" t="s">
        <v>24</v>
      </c>
      <c r="AC250" s="11" t="s">
        <v>31</v>
      </c>
      <c r="AD250" s="11" t="s">
        <v>25</v>
      </c>
      <c r="AH250">
        <f t="shared" si="32"/>
        <v>1.1975317498579872</v>
      </c>
      <c r="AI250">
        <f t="shared" si="33"/>
        <v>0.80689372436993023</v>
      </c>
      <c r="AJ250">
        <f t="shared" si="34"/>
        <v>1.1457011378301776</v>
      </c>
      <c r="AK250">
        <f t="shared" si="35"/>
        <v>6.4563135148950845E-2</v>
      </c>
      <c r="AL250">
        <f t="shared" si="36"/>
        <v>8.0793824900531552E-2</v>
      </c>
      <c r="AM250">
        <f t="shared" si="37"/>
        <v>1.2636070909332342E-3</v>
      </c>
    </row>
    <row r="251" spans="1:39" x14ac:dyDescent="0.4">
      <c r="A251" s="48">
        <v>250</v>
      </c>
      <c r="B251" s="48" t="s">
        <v>9</v>
      </c>
      <c r="C251" s="48">
        <v>2</v>
      </c>
      <c r="D251" s="48">
        <v>493477.500961999</v>
      </c>
      <c r="E251" s="48">
        <v>5180903.0090199905</v>
      </c>
      <c r="F251" s="48">
        <v>1.0124909050813842</v>
      </c>
      <c r="G251" s="48">
        <v>0.9181360783680067</v>
      </c>
      <c r="H251" s="48">
        <v>1.6127795146964965</v>
      </c>
      <c r="I251" s="48">
        <v>1.0181858506962027</v>
      </c>
      <c r="J251" s="48">
        <v>1.0594672726180234</v>
      </c>
      <c r="K251" s="48">
        <v>1.1857459379615953</v>
      </c>
      <c r="L251" s="48">
        <v>1.0771406531241969</v>
      </c>
      <c r="M251" s="48">
        <v>1.2850895995884413</v>
      </c>
      <c r="N251" s="48">
        <v>0.40491674087907431</v>
      </c>
      <c r="O251" s="48">
        <v>1.0151723314019472</v>
      </c>
      <c r="P251" s="48">
        <v>0.89848926583620448</v>
      </c>
      <c r="Q251" s="12">
        <f t="shared" si="29"/>
        <v>1.0443285591137792</v>
      </c>
      <c r="R251" s="12">
        <f t="shared" si="30"/>
        <v>1.0312572049049908</v>
      </c>
      <c r="S251" s="12">
        <f t="shared" si="31"/>
        <v>0.29171824329379997</v>
      </c>
      <c r="T251" s="11" t="s">
        <v>8</v>
      </c>
      <c r="U251" s="11" t="s">
        <v>14</v>
      </c>
      <c r="V251" s="11" t="s">
        <v>23</v>
      </c>
      <c r="W251" s="11" t="s">
        <v>31</v>
      </c>
      <c r="X251" s="11" t="s">
        <v>36</v>
      </c>
      <c r="Y251" s="11" t="s">
        <v>45</v>
      </c>
      <c r="Z251" s="11" t="s">
        <v>31</v>
      </c>
      <c r="AA251" s="11" t="s">
        <v>36</v>
      </c>
      <c r="AB251" s="11" t="s">
        <v>22</v>
      </c>
      <c r="AC251" s="11" t="s">
        <v>31</v>
      </c>
      <c r="AD251" s="11" t="s">
        <v>25</v>
      </c>
      <c r="AH251">
        <f t="shared" si="32"/>
        <v>1.0678140645123888</v>
      </c>
      <c r="AI251">
        <f t="shared" si="33"/>
        <v>1.0368329450741156</v>
      </c>
      <c r="AJ251">
        <f t="shared" si="34"/>
        <v>1.0810153793475565</v>
      </c>
      <c r="AK251">
        <f t="shared" si="35"/>
        <v>0.3751640651749093</v>
      </c>
      <c r="AL251">
        <f t="shared" si="36"/>
        <v>1.2208038208221556E-3</v>
      </c>
      <c r="AM251">
        <f t="shared" si="37"/>
        <v>3.7713195192055293E-2</v>
      </c>
    </row>
    <row r="252" spans="1:39" x14ac:dyDescent="0.4">
      <c r="A252" s="48">
        <v>251</v>
      </c>
      <c r="B252" s="48" t="s">
        <v>9</v>
      </c>
      <c r="C252" s="48">
        <v>3</v>
      </c>
      <c r="D252" s="48">
        <v>493509.39061900001</v>
      </c>
      <c r="E252" s="48">
        <v>5180886.0838599904</v>
      </c>
      <c r="F252" s="48">
        <v>0.59349202934726286</v>
      </c>
      <c r="G252" s="48">
        <v>0.91864951986133403</v>
      </c>
      <c r="I252" s="48">
        <v>0.44231659699317588</v>
      </c>
      <c r="J252" s="48">
        <v>0.7815079604109908</v>
      </c>
      <c r="K252" s="48">
        <v>0.13379790940766551</v>
      </c>
      <c r="L252" s="48">
        <v>0.93508497159821469</v>
      </c>
      <c r="M252" s="48">
        <v>0.79327788733601956</v>
      </c>
      <c r="N252" s="48">
        <v>0.616216264361375</v>
      </c>
      <c r="O252" s="48">
        <v>1.0703661668956455</v>
      </c>
      <c r="P252" s="48">
        <v>0.91604595263990041</v>
      </c>
      <c r="Q252" s="12">
        <f t="shared" si="29"/>
        <v>0.72007552588515855</v>
      </c>
      <c r="R252" s="12">
        <f t="shared" si="30"/>
        <v>0.7815079604109908</v>
      </c>
      <c r="S252" s="12">
        <f t="shared" si="31"/>
        <v>0.27959946706891425</v>
      </c>
      <c r="T252" s="11" t="s">
        <v>8</v>
      </c>
      <c r="U252" s="11" t="s">
        <v>14</v>
      </c>
      <c r="V252" s="11" t="s">
        <v>21</v>
      </c>
      <c r="W252" s="11" t="s">
        <v>31</v>
      </c>
      <c r="X252" s="11" t="s">
        <v>36</v>
      </c>
      <c r="Y252" s="11" t="s">
        <v>41</v>
      </c>
      <c r="Z252" s="11" t="s">
        <v>31</v>
      </c>
      <c r="AA252" s="11" t="s">
        <v>36</v>
      </c>
      <c r="AB252" s="11" t="s">
        <v>18</v>
      </c>
      <c r="AC252" s="11" t="s">
        <v>31</v>
      </c>
      <c r="AD252" s="11" t="s">
        <v>25</v>
      </c>
      <c r="AH252">
        <f t="shared" si="32"/>
        <v>0.37500708688452022</v>
      </c>
      <c r="AI252">
        <f t="shared" si="33"/>
        <v>0.81592257849567862</v>
      </c>
      <c r="AJ252">
        <f t="shared" si="34"/>
        <v>0.83027726679563685</v>
      </c>
      <c r="AK252">
        <f t="shared" si="35"/>
        <v>0.11636373459812166</v>
      </c>
      <c r="AL252">
        <f t="shared" si="36"/>
        <v>0.10926132251111176</v>
      </c>
      <c r="AM252">
        <f t="shared" si="37"/>
        <v>5.5518333985441013E-3</v>
      </c>
    </row>
    <row r="253" spans="1:39" x14ac:dyDescent="0.4">
      <c r="A253" s="48">
        <v>252</v>
      </c>
      <c r="B253" s="48" t="s">
        <v>9</v>
      </c>
      <c r="C253" s="48">
        <v>4</v>
      </c>
      <c r="D253" s="48">
        <v>493543.70833300002</v>
      </c>
      <c r="E253" s="48">
        <v>5180893.1404100005</v>
      </c>
      <c r="F253" s="48">
        <v>0.61009333706735713</v>
      </c>
      <c r="G253" s="48">
        <v>0.81729616907851077</v>
      </c>
      <c r="H253" s="48">
        <v>0.68900546365068183</v>
      </c>
      <c r="I253" s="48">
        <v>0.95569791040076779</v>
      </c>
      <c r="J253" s="48">
        <v>0.88725270585684468</v>
      </c>
      <c r="K253" s="48">
        <v>0.69399460188933881</v>
      </c>
      <c r="L253" s="48">
        <v>0.913018069613596</v>
      </c>
      <c r="O253" s="48">
        <v>0.61884297520661169</v>
      </c>
      <c r="P253" s="48">
        <v>0.8561466682508202</v>
      </c>
      <c r="Q253" s="12">
        <f t="shared" si="29"/>
        <v>0.7823719890016142</v>
      </c>
      <c r="R253" s="12">
        <f t="shared" si="30"/>
        <v>0.79983407904006243</v>
      </c>
      <c r="S253" s="12">
        <f t="shared" si="31"/>
        <v>0.13120698471428852</v>
      </c>
      <c r="T253" s="11" t="s">
        <v>8</v>
      </c>
      <c r="U253" s="11" t="s">
        <v>14</v>
      </c>
      <c r="V253" s="11" t="s">
        <v>18</v>
      </c>
      <c r="W253" s="11" t="s">
        <v>31</v>
      </c>
      <c r="X253" s="11" t="s">
        <v>36</v>
      </c>
      <c r="Y253" s="11" t="s">
        <v>43</v>
      </c>
      <c r="Z253" s="11" t="s">
        <v>31</v>
      </c>
      <c r="AA253" s="11" t="s">
        <v>36</v>
      </c>
      <c r="AC253" s="11" t="s">
        <v>41</v>
      </c>
      <c r="AD253" s="11" t="s">
        <v>25</v>
      </c>
      <c r="AH253">
        <f t="shared" si="32"/>
        <v>0.69150003277001026</v>
      </c>
      <c r="AI253">
        <f t="shared" si="33"/>
        <v>0.82918631840699186</v>
      </c>
      <c r="AJ253">
        <f t="shared" si="34"/>
        <v>0.87169968705383249</v>
      </c>
      <c r="AK253">
        <f t="shared" si="35"/>
        <v>1.2445750182214671E-5</v>
      </c>
      <c r="AL253">
        <f t="shared" si="36"/>
        <v>3.363863372393916E-2</v>
      </c>
      <c r="AM253">
        <f t="shared" si="37"/>
        <v>4.837927877737047E-4</v>
      </c>
    </row>
    <row r="254" spans="1:39" x14ac:dyDescent="0.4">
      <c r="A254" s="48">
        <v>253</v>
      </c>
      <c r="B254" s="48" t="s">
        <v>9</v>
      </c>
      <c r="C254" s="48">
        <v>4</v>
      </c>
      <c r="D254" s="48">
        <v>493573.21164499799</v>
      </c>
      <c r="E254" s="48">
        <v>5180890.6823100001</v>
      </c>
      <c r="F254" s="48">
        <v>0.88513866622291304</v>
      </c>
      <c r="G254" s="48">
        <v>0.78866667141057656</v>
      </c>
      <c r="H254" s="48">
        <v>0.91628719036147688</v>
      </c>
      <c r="I254" s="48">
        <v>0.91648979099971073</v>
      </c>
      <c r="J254" s="48">
        <v>0.97487024840835579</v>
      </c>
      <c r="K254" s="48">
        <v>0.37112010796221323</v>
      </c>
      <c r="L254" s="48">
        <v>1.122653638467473</v>
      </c>
      <c r="M254" s="48">
        <v>0.88382062934064942</v>
      </c>
      <c r="O254" s="48">
        <v>1.2406611570247936</v>
      </c>
      <c r="P254" s="48">
        <v>0.92534066918303359</v>
      </c>
      <c r="Q254" s="12">
        <f t="shared" si="29"/>
        <v>0.90250487693811954</v>
      </c>
      <c r="R254" s="12">
        <f t="shared" si="30"/>
        <v>0.91628719036147688</v>
      </c>
      <c r="S254" s="12">
        <f t="shared" si="31"/>
        <v>0.22728799485949605</v>
      </c>
      <c r="T254" s="11" t="s">
        <v>8</v>
      </c>
      <c r="U254" s="11" t="s">
        <v>14</v>
      </c>
      <c r="V254" s="11" t="s">
        <v>18</v>
      </c>
      <c r="W254" s="11" t="s">
        <v>31</v>
      </c>
      <c r="X254" s="11" t="s">
        <v>36</v>
      </c>
      <c r="Y254" s="11" t="s">
        <v>43</v>
      </c>
      <c r="Z254" s="11" t="s">
        <v>31</v>
      </c>
      <c r="AA254" s="11" t="s">
        <v>36</v>
      </c>
      <c r="AC254" s="11" t="s">
        <v>41</v>
      </c>
      <c r="AD254" s="11" t="s">
        <v>25</v>
      </c>
      <c r="AH254">
        <f t="shared" si="32"/>
        <v>0.64370364916184508</v>
      </c>
      <c r="AI254">
        <f t="shared" si="33"/>
        <v>1.0932681954973258</v>
      </c>
      <c r="AJ254">
        <f t="shared" si="34"/>
        <v>0.92801051564401293</v>
      </c>
      <c r="AK254">
        <f t="shared" si="35"/>
        <v>0.14860357386586265</v>
      </c>
      <c r="AL254">
        <f t="shared" si="36"/>
        <v>2.6919396831556197E-2</v>
      </c>
      <c r="AM254">
        <f t="shared" si="37"/>
        <v>2.0778543431875128E-3</v>
      </c>
    </row>
    <row r="255" spans="1:39" x14ac:dyDescent="0.4">
      <c r="A255" s="48">
        <v>254</v>
      </c>
      <c r="B255" s="48" t="s">
        <v>9</v>
      </c>
      <c r="C255" s="48">
        <v>5</v>
      </c>
      <c r="D255" s="48">
        <v>493605.127092999</v>
      </c>
      <c r="E255" s="48">
        <v>5180897.6489199903</v>
      </c>
      <c r="F255" s="48">
        <v>1.1057150858622551</v>
      </c>
      <c r="G255" s="48">
        <v>0.72387035495266217</v>
      </c>
      <c r="H255" s="48">
        <v>0.72363398351246766</v>
      </c>
      <c r="I255" s="48">
        <v>1.4090417909754911</v>
      </c>
      <c r="J255" s="48">
        <v>1.0826286727487719</v>
      </c>
      <c r="K255" s="48">
        <v>1.2498965659908978</v>
      </c>
      <c r="L255" s="48">
        <v>1.0233525795366891</v>
      </c>
      <c r="M255" s="48">
        <v>1.230558175426562</v>
      </c>
      <c r="N255" s="48">
        <v>1.0773317591499409</v>
      </c>
      <c r="O255" s="48">
        <v>0.97771937160265221</v>
      </c>
      <c r="P255" s="48">
        <v>1.2516884944752642</v>
      </c>
      <c r="Q255" s="12">
        <f t="shared" si="29"/>
        <v>1.0777669849303322</v>
      </c>
      <c r="R255" s="12">
        <f t="shared" si="30"/>
        <v>1.0801978288395522</v>
      </c>
      <c r="S255" s="12">
        <f t="shared" si="31"/>
        <v>0.2138676718901899</v>
      </c>
      <c r="T255" s="11" t="s">
        <v>8</v>
      </c>
      <c r="U255" s="11" t="s">
        <v>14</v>
      </c>
      <c r="V255" s="11" t="s">
        <v>19</v>
      </c>
      <c r="W255" s="11" t="s">
        <v>31</v>
      </c>
      <c r="X255" s="11" t="s">
        <v>36</v>
      </c>
      <c r="Y255" s="11" t="s">
        <v>46</v>
      </c>
      <c r="Z255" s="11" t="s">
        <v>31</v>
      </c>
      <c r="AA255" s="11" t="s">
        <v>36</v>
      </c>
      <c r="AB255" s="11" t="s">
        <v>19</v>
      </c>
      <c r="AC255" s="11" t="s">
        <v>31</v>
      </c>
      <c r="AD255" s="11" t="s">
        <v>25</v>
      </c>
      <c r="AH255">
        <f t="shared" si="32"/>
        <v>1.0169541028844356</v>
      </c>
      <c r="AI255">
        <f t="shared" si="33"/>
        <v>1.1367045807049443</v>
      </c>
      <c r="AJ255">
        <f t="shared" si="34"/>
        <v>1.1882917808835327</v>
      </c>
      <c r="AK255">
        <f t="shared" si="35"/>
        <v>7.1972172461303385E-2</v>
      </c>
      <c r="AL255">
        <f t="shared" si="36"/>
        <v>5.614626449004545E-2</v>
      </c>
      <c r="AM255">
        <f t="shared" si="37"/>
        <v>8.4851419112985972E-3</v>
      </c>
    </row>
    <row r="256" spans="1:39" x14ac:dyDescent="0.4">
      <c r="A256" s="48">
        <v>255</v>
      </c>
      <c r="B256" s="48" t="s">
        <v>9</v>
      </c>
      <c r="C256" s="48">
        <v>6</v>
      </c>
      <c r="D256" s="48">
        <v>493637.025738</v>
      </c>
      <c r="E256" s="48">
        <v>5180888.8363600001</v>
      </c>
      <c r="F256" s="48">
        <v>0.9376622575421194</v>
      </c>
      <c r="G256" s="48">
        <v>0.99085993148289564</v>
      </c>
      <c r="H256" s="48">
        <v>0.89595676802626234</v>
      </c>
      <c r="I256" s="48">
        <v>1.0659707462162411</v>
      </c>
      <c r="J256" s="48">
        <v>1.1168714460645361</v>
      </c>
      <c r="K256" s="48">
        <v>1.3152913198573126</v>
      </c>
      <c r="L256" s="48">
        <v>1.0536945697655398</v>
      </c>
      <c r="M256" s="48">
        <v>1.2202692274714904</v>
      </c>
      <c r="N256" s="48">
        <v>1.1943940654931708</v>
      </c>
      <c r="O256" s="48">
        <v>1.1078191266949406</v>
      </c>
      <c r="P256" s="48">
        <v>1.1205297165888297</v>
      </c>
      <c r="Q256" s="12">
        <f t="shared" si="29"/>
        <v>1.0926653795639398</v>
      </c>
      <c r="R256" s="12">
        <f t="shared" si="30"/>
        <v>1.1002422531294402</v>
      </c>
      <c r="S256" s="12">
        <f t="shared" si="31"/>
        <v>0.12373426778102965</v>
      </c>
      <c r="T256" s="11" t="s">
        <v>8</v>
      </c>
      <c r="U256" s="11" t="s">
        <v>14</v>
      </c>
      <c r="V256" s="11" t="s">
        <v>14</v>
      </c>
      <c r="W256" s="11" t="s">
        <v>31</v>
      </c>
      <c r="X256" s="11" t="s">
        <v>36</v>
      </c>
      <c r="Y256" s="11" t="s">
        <v>29</v>
      </c>
      <c r="Z256" s="11" t="s">
        <v>31</v>
      </c>
      <c r="AA256" s="11" t="s">
        <v>36</v>
      </c>
      <c r="AB256" s="11" t="s">
        <v>14</v>
      </c>
      <c r="AC256" s="11" t="s">
        <v>31</v>
      </c>
      <c r="AD256" s="11" t="s">
        <v>25</v>
      </c>
      <c r="AH256">
        <f t="shared" si="32"/>
        <v>1.1352140511255819</v>
      </c>
      <c r="AI256">
        <f t="shared" si="33"/>
        <v>1.0758281475589071</v>
      </c>
      <c r="AJ256">
        <f t="shared" si="34"/>
        <v>1.1525567967082855</v>
      </c>
      <c r="AK256">
        <f t="shared" si="35"/>
        <v>4.6587072165248156E-2</v>
      </c>
      <c r="AL256">
        <f t="shared" si="36"/>
        <v>8.052431866237853E-4</v>
      </c>
      <c r="AM256">
        <f t="shared" si="37"/>
        <v>3.4420756957035969E-3</v>
      </c>
    </row>
    <row r="257" spans="1:39" x14ac:dyDescent="0.4">
      <c r="A257" s="48">
        <v>256</v>
      </c>
      <c r="B257" s="48" t="s">
        <v>10</v>
      </c>
      <c r="C257" s="48">
        <v>1</v>
      </c>
      <c r="D257" s="48">
        <v>493668.941824999</v>
      </c>
      <c r="E257" s="48">
        <v>5180896.47004</v>
      </c>
      <c r="F257" s="48">
        <v>0.59594728532406871</v>
      </c>
      <c r="G257" s="48">
        <v>0.83682748348468405</v>
      </c>
      <c r="I257" s="48">
        <v>0.99964521659761219</v>
      </c>
      <c r="J257" s="48">
        <v>0.51293051324722594</v>
      </c>
      <c r="K257" s="48">
        <v>1.0861285741572757</v>
      </c>
      <c r="L257" s="48">
        <v>1.0572070129522506</v>
      </c>
      <c r="M257" s="48">
        <v>0.87409963985594241</v>
      </c>
      <c r="N257" s="48">
        <v>1.2496353572360355</v>
      </c>
      <c r="O257" s="48">
        <v>1.4552644358586841</v>
      </c>
      <c r="P257" s="48">
        <v>1.5748738081884464</v>
      </c>
      <c r="Q257" s="12">
        <f t="shared" si="29"/>
        <v>1.0242559326902225</v>
      </c>
      <c r="R257" s="12">
        <f t="shared" si="30"/>
        <v>1.0242559326902225</v>
      </c>
      <c r="S257" s="12">
        <f t="shared" si="31"/>
        <v>0.34121388897352589</v>
      </c>
      <c r="T257" s="11" t="s">
        <v>8</v>
      </c>
      <c r="U257" s="11" t="s">
        <v>14</v>
      </c>
      <c r="W257" s="11" t="s">
        <v>36</v>
      </c>
      <c r="X257" s="11" t="s">
        <v>43</v>
      </c>
      <c r="Y257" s="11" t="s">
        <v>31</v>
      </c>
      <c r="Z257" s="11" t="s">
        <v>36</v>
      </c>
      <c r="AA257" s="11" t="s">
        <v>43</v>
      </c>
      <c r="AB257" s="11" t="s">
        <v>8</v>
      </c>
      <c r="AC257" s="11" t="s">
        <v>36</v>
      </c>
      <c r="AD257" s="11" t="s">
        <v>18</v>
      </c>
      <c r="AH257">
        <f t="shared" si="32"/>
        <v>1.1678819656966555</v>
      </c>
      <c r="AI257">
        <f t="shared" si="33"/>
        <v>1.1707055551361822</v>
      </c>
      <c r="AJ257">
        <f t="shared" si="34"/>
        <v>0.9873013204305382</v>
      </c>
      <c r="AK257">
        <f t="shared" si="35"/>
        <v>1.33672340563823E-2</v>
      </c>
      <c r="AL257">
        <f t="shared" si="36"/>
        <v>6.1558657548426154E-2</v>
      </c>
      <c r="AM257">
        <f t="shared" si="37"/>
        <v>0.29154185578133851</v>
      </c>
    </row>
    <row r="258" spans="1:39" x14ac:dyDescent="0.4">
      <c r="A258" s="48">
        <v>257</v>
      </c>
      <c r="B258" s="48" t="s">
        <v>10</v>
      </c>
      <c r="C258" s="48">
        <v>1</v>
      </c>
      <c r="D258" s="48">
        <v>493700.854097998</v>
      </c>
      <c r="E258" s="48">
        <v>5180900.5479899803</v>
      </c>
      <c r="F258" s="48">
        <v>0.76681421472531242</v>
      </c>
      <c r="G258" s="48">
        <v>1.0377884839730174</v>
      </c>
      <c r="H258" s="48">
        <v>0.89367233877169272</v>
      </c>
      <c r="I258" s="48">
        <v>1.0259023142193131</v>
      </c>
      <c r="J258" s="48">
        <v>0.90116838171358826</v>
      </c>
      <c r="K258" s="48">
        <v>0.83992592161975899</v>
      </c>
      <c r="L258" s="48">
        <v>0.93923148988058935</v>
      </c>
      <c r="M258" s="48">
        <v>0.88910564225690281</v>
      </c>
      <c r="N258" s="48">
        <v>0.83065777128907248</v>
      </c>
      <c r="O258" s="48">
        <v>1.3635039197060184</v>
      </c>
      <c r="P258" s="48">
        <v>1.234997195737521</v>
      </c>
      <c r="Q258" s="12">
        <f t="shared" si="29"/>
        <v>0.97479706126298038</v>
      </c>
      <c r="R258" s="12">
        <f t="shared" si="30"/>
        <v>0.92019993579708881</v>
      </c>
      <c r="S258" s="12">
        <f t="shared" si="31"/>
        <v>0.18116576770550699</v>
      </c>
      <c r="T258" s="11" t="s">
        <v>8</v>
      </c>
      <c r="U258" s="11" t="s">
        <v>14</v>
      </c>
      <c r="V258" s="11" t="s">
        <v>8</v>
      </c>
      <c r="W258" s="11" t="s">
        <v>36</v>
      </c>
      <c r="X258" s="11" t="s">
        <v>43</v>
      </c>
      <c r="Y258" s="11" t="s">
        <v>31</v>
      </c>
      <c r="Z258" s="11" t="s">
        <v>36</v>
      </c>
      <c r="AA258" s="11" t="s">
        <v>43</v>
      </c>
      <c r="AB258" s="11" t="s">
        <v>8</v>
      </c>
      <c r="AC258" s="11" t="s">
        <v>36</v>
      </c>
      <c r="AD258" s="11" t="s">
        <v>18</v>
      </c>
      <c r="AH258">
        <f t="shared" si="32"/>
        <v>0.8547520105601748</v>
      </c>
      <c r="AI258">
        <f t="shared" si="33"/>
        <v>1.1095459079353069</v>
      </c>
      <c r="AJ258">
        <f t="shared" si="34"/>
        <v>1.0084237399026705</v>
      </c>
      <c r="AK258">
        <f t="shared" si="35"/>
        <v>1.1575686137072637E-3</v>
      </c>
      <c r="AL258">
        <f t="shared" si="36"/>
        <v>5.0248961754788102E-2</v>
      </c>
      <c r="AM258">
        <f t="shared" si="37"/>
        <v>3.8538025587510294E-2</v>
      </c>
    </row>
    <row r="259" spans="1:39" x14ac:dyDescent="0.4">
      <c r="A259" s="48">
        <v>258</v>
      </c>
      <c r="B259" s="48" t="s">
        <v>10</v>
      </c>
      <c r="C259" s="48">
        <v>3</v>
      </c>
      <c r="D259" s="48">
        <v>493732.739057998</v>
      </c>
      <c r="E259" s="48">
        <v>5180878.5124000004</v>
      </c>
      <c r="F259" s="48">
        <v>0.69153228915956044</v>
      </c>
      <c r="G259" s="48">
        <v>0.70127892924625779</v>
      </c>
      <c r="H259" s="48">
        <v>1.0245068469756602</v>
      </c>
      <c r="I259" s="48">
        <v>1.0249645607328239</v>
      </c>
      <c r="J259" s="48">
        <v>1.1634200732866042</v>
      </c>
      <c r="K259" s="48">
        <v>1.1317216579605196</v>
      </c>
      <c r="L259" s="48">
        <v>1.2446874953529523</v>
      </c>
      <c r="M259" s="48">
        <v>1.1319030591974573</v>
      </c>
      <c r="N259" s="48">
        <v>0.90948749635955251</v>
      </c>
      <c r="O259" s="48">
        <v>1.2043567745037385</v>
      </c>
      <c r="P259" s="48">
        <v>0.80483490566037741</v>
      </c>
      <c r="Q259" s="12">
        <f t="shared" ref="Q259:Q322" si="38">AVERAGE(F259:P259)</f>
        <v>1.0029721898577733</v>
      </c>
      <c r="R259" s="12">
        <f t="shared" ref="R259:R322" si="39">MEDIAN(F259:Q259)</f>
        <v>1.0247357038542422</v>
      </c>
      <c r="S259" s="12">
        <f t="shared" ref="S259:S322" si="40">STDEV(F259:P259)</f>
        <v>0.19871687651849271</v>
      </c>
      <c r="T259" s="11" t="s">
        <v>8</v>
      </c>
      <c r="U259" s="11" t="s">
        <v>14</v>
      </c>
      <c r="V259" s="11" t="s">
        <v>8</v>
      </c>
      <c r="W259" s="11" t="s">
        <v>36</v>
      </c>
      <c r="X259" s="11" t="s">
        <v>41</v>
      </c>
      <c r="Y259" s="11" t="s">
        <v>31</v>
      </c>
      <c r="Z259" s="11" t="s">
        <v>36</v>
      </c>
      <c r="AA259" s="11" t="s">
        <v>56</v>
      </c>
      <c r="AB259" s="11" t="s">
        <v>8</v>
      </c>
      <c r="AC259" s="11" t="s">
        <v>36</v>
      </c>
      <c r="AD259" s="11" t="s">
        <v>17</v>
      </c>
      <c r="AH259">
        <f t="shared" ref="AH259:AH322" si="41">AVERAGE(H259,K259,N259)</f>
        <v>1.021905333765244</v>
      </c>
      <c r="AI259">
        <f t="shared" ref="AI259:AI322" si="42">AVERAGE(I259,L259,O259)</f>
        <v>1.1580029435298382</v>
      </c>
      <c r="AJ259">
        <f t="shared" ref="AJ259:AJ322" si="43">AVERAGE(J259,M259,P259)</f>
        <v>1.0333860127148131</v>
      </c>
      <c r="AK259">
        <f t="shared" si="35"/>
        <v>1.2352081548859167E-2</v>
      </c>
      <c r="AL259">
        <f t="shared" si="36"/>
        <v>1.3681050233987985E-2</v>
      </c>
      <c r="AM259">
        <f t="shared" si="37"/>
        <v>3.9425036946129755E-2</v>
      </c>
    </row>
    <row r="260" spans="1:39" x14ac:dyDescent="0.4">
      <c r="A260" s="48">
        <v>259</v>
      </c>
      <c r="B260" s="48" t="s">
        <v>10</v>
      </c>
      <c r="C260" s="48">
        <v>3</v>
      </c>
      <c r="D260" s="48">
        <v>493764.663158999</v>
      </c>
      <c r="E260" s="48">
        <v>5180893.9251399804</v>
      </c>
      <c r="F260" s="48">
        <v>0.68801938445428457</v>
      </c>
      <c r="G260" s="48">
        <v>1.1612198189689176</v>
      </c>
      <c r="H260" s="48">
        <v>1.0066192272619228</v>
      </c>
      <c r="I260" s="48">
        <v>1.0399686165166528</v>
      </c>
      <c r="J260" s="48">
        <v>0.87718061002282477</v>
      </c>
      <c r="K260" s="48">
        <v>1.0192587179125181</v>
      </c>
      <c r="L260" s="48">
        <v>0.94654780138890937</v>
      </c>
      <c r="M260" s="48">
        <v>1.6869288835915772</v>
      </c>
      <c r="N260" s="48">
        <v>1.0583930321976982</v>
      </c>
      <c r="O260" s="48">
        <v>1.2531045487098422</v>
      </c>
      <c r="P260" s="48">
        <v>0.6537735849056604</v>
      </c>
      <c r="Q260" s="12">
        <f t="shared" si="38"/>
        <v>1.0355467478118916</v>
      </c>
      <c r="R260" s="12">
        <f t="shared" si="39"/>
        <v>1.0274027328622048</v>
      </c>
      <c r="S260" s="12">
        <f t="shared" si="40"/>
        <v>0.28081917199776246</v>
      </c>
      <c r="T260" s="11" t="s">
        <v>8</v>
      </c>
      <c r="U260" s="11" t="s">
        <v>14</v>
      </c>
      <c r="V260" s="11" t="s">
        <v>8</v>
      </c>
      <c r="W260" s="11" t="s">
        <v>36</v>
      </c>
      <c r="X260" s="11" t="s">
        <v>41</v>
      </c>
      <c r="Y260" s="11" t="s">
        <v>31</v>
      </c>
      <c r="Z260" s="11" t="s">
        <v>36</v>
      </c>
      <c r="AA260" s="11" t="s">
        <v>56</v>
      </c>
      <c r="AB260" s="11" t="s">
        <v>8</v>
      </c>
      <c r="AC260" s="11" t="s">
        <v>36</v>
      </c>
      <c r="AD260" s="11" t="s">
        <v>17</v>
      </c>
      <c r="AH260">
        <f t="shared" si="41"/>
        <v>1.028090325790713</v>
      </c>
      <c r="AI260">
        <f t="shared" si="42"/>
        <v>1.079873655538468</v>
      </c>
      <c r="AJ260">
        <f t="shared" si="43"/>
        <v>1.0726276928400209</v>
      </c>
      <c r="AK260">
        <f t="shared" si="35"/>
        <v>7.2862969266757722E-4</v>
      </c>
      <c r="AL260">
        <f t="shared" si="36"/>
        <v>2.468856893649729E-2</v>
      </c>
      <c r="AM260">
        <f t="shared" si="37"/>
        <v>0.29550213943701054</v>
      </c>
    </row>
    <row r="261" spans="1:39" x14ac:dyDescent="0.4">
      <c r="A261" s="48">
        <v>260</v>
      </c>
      <c r="B261" s="48" t="s">
        <v>10</v>
      </c>
      <c r="C261" s="48">
        <v>4</v>
      </c>
      <c r="D261" s="48">
        <v>493796.571358999</v>
      </c>
      <c r="E261" s="48">
        <v>5180894.1143199904</v>
      </c>
      <c r="F261" s="48">
        <v>0.68490309802218485</v>
      </c>
      <c r="G261" s="48">
        <v>0.71103431761947788</v>
      </c>
      <c r="H261" s="48">
        <v>1.0515062944438969</v>
      </c>
      <c r="I261" s="48">
        <v>1.0605991932194179</v>
      </c>
      <c r="J261" s="48">
        <v>1.1541274252825702</v>
      </c>
      <c r="K261" s="48">
        <v>0.92604619102588626</v>
      </c>
      <c r="L261" s="48">
        <v>1.0471470846283104</v>
      </c>
      <c r="M261" s="48">
        <v>1.1225625715999143</v>
      </c>
      <c r="N261" s="48">
        <v>1.0978108611559483</v>
      </c>
      <c r="O261" s="48">
        <v>1.1771153712709159</v>
      </c>
      <c r="P261" s="48">
        <v>1.1107723577235771</v>
      </c>
      <c r="Q261" s="12">
        <f t="shared" si="38"/>
        <v>1.0130567969083726</v>
      </c>
      <c r="R261" s="12">
        <f t="shared" si="39"/>
        <v>1.0560527438316574</v>
      </c>
      <c r="S261" s="12">
        <f t="shared" si="40"/>
        <v>0.16938515270931023</v>
      </c>
      <c r="T261" s="11" t="s">
        <v>8</v>
      </c>
      <c r="U261" s="11" t="s">
        <v>14</v>
      </c>
      <c r="V261" s="11" t="s">
        <v>8</v>
      </c>
      <c r="W261" s="11" t="s">
        <v>36</v>
      </c>
      <c r="X261" s="11" t="s">
        <v>42</v>
      </c>
      <c r="Y261" s="11" t="s">
        <v>31</v>
      </c>
      <c r="Z261" s="11" t="s">
        <v>36</v>
      </c>
      <c r="AA261" s="11" t="s">
        <v>42</v>
      </c>
      <c r="AB261" s="11" t="s">
        <v>8</v>
      </c>
      <c r="AC261" s="11" t="s">
        <v>36</v>
      </c>
      <c r="AD261" s="11" t="s">
        <v>24</v>
      </c>
      <c r="AH261">
        <f t="shared" si="41"/>
        <v>1.0251211155419104</v>
      </c>
      <c r="AI261">
        <f t="shared" si="42"/>
        <v>1.0949538830395482</v>
      </c>
      <c r="AJ261">
        <f t="shared" si="43"/>
        <v>1.1291541182020204</v>
      </c>
      <c r="AK261">
        <f t="shared" si="35"/>
        <v>7.8979087254896271E-3</v>
      </c>
      <c r="AL261">
        <f t="shared" si="36"/>
        <v>5.1081224176816355E-3</v>
      </c>
      <c r="AM261">
        <f t="shared" si="37"/>
        <v>5.0250183571701711E-4</v>
      </c>
    </row>
    <row r="262" spans="1:39" x14ac:dyDescent="0.4">
      <c r="A262" s="48">
        <v>261</v>
      </c>
      <c r="B262" s="48" t="s">
        <v>10</v>
      </c>
      <c r="C262" s="48">
        <v>5</v>
      </c>
      <c r="D262" s="48">
        <v>493828.46287400002</v>
      </c>
      <c r="E262" s="48">
        <v>5180878.0798399802</v>
      </c>
      <c r="F262" s="48">
        <v>0.9194744767293197</v>
      </c>
      <c r="G262" s="48">
        <v>1.1336993549265706</v>
      </c>
      <c r="H262" s="48">
        <v>0.9045855012654157</v>
      </c>
      <c r="I262" s="48">
        <v>1.0624747001923964</v>
      </c>
      <c r="J262" s="48">
        <v>1.0712894208619153</v>
      </c>
      <c r="K262" s="48">
        <v>1.0324300532334552</v>
      </c>
      <c r="L262" s="48">
        <v>0.93557333412642929</v>
      </c>
      <c r="M262" s="48">
        <v>0.8515398789155042</v>
      </c>
      <c r="N262" s="48">
        <v>0.9240882304152801</v>
      </c>
      <c r="O262" s="48">
        <v>1.5728325971792874</v>
      </c>
      <c r="P262" s="48">
        <v>0.92314118629908126</v>
      </c>
      <c r="Q262" s="12">
        <f t="shared" si="38"/>
        <v>1.0301026121949688</v>
      </c>
      <c r="R262" s="12">
        <f t="shared" si="39"/>
        <v>0.9828379731606991</v>
      </c>
      <c r="S262" s="12">
        <f t="shared" si="40"/>
        <v>0.19988276648372019</v>
      </c>
      <c r="T262" s="11" t="s">
        <v>8</v>
      </c>
      <c r="U262" s="11" t="s">
        <v>14</v>
      </c>
      <c r="V262" s="11" t="s">
        <v>8</v>
      </c>
      <c r="W262" s="11" t="s">
        <v>36</v>
      </c>
      <c r="X262" s="11" t="s">
        <v>29</v>
      </c>
      <c r="Y262" s="11" t="s">
        <v>31</v>
      </c>
      <c r="Z262" s="11" t="s">
        <v>36</v>
      </c>
      <c r="AA262" s="11" t="s">
        <v>29</v>
      </c>
      <c r="AB262" s="11" t="s">
        <v>8</v>
      </c>
      <c r="AC262" s="11" t="s">
        <v>36</v>
      </c>
      <c r="AD262" s="11" t="s">
        <v>14</v>
      </c>
      <c r="AH262">
        <f t="shared" si="41"/>
        <v>0.95370126163805036</v>
      </c>
      <c r="AI262">
        <f t="shared" si="42"/>
        <v>1.1902935438327045</v>
      </c>
      <c r="AJ262">
        <f t="shared" si="43"/>
        <v>0.94865682869216694</v>
      </c>
      <c r="AK262">
        <f t="shared" si="35"/>
        <v>4.743756080627758E-3</v>
      </c>
      <c r="AL262">
        <f t="shared" si="36"/>
        <v>0.113778084678827</v>
      </c>
      <c r="AM262">
        <f t="shared" si="37"/>
        <v>1.256075130146324E-2</v>
      </c>
    </row>
    <row r="263" spans="1:39" x14ac:dyDescent="0.4">
      <c r="A263" s="48">
        <v>262</v>
      </c>
      <c r="B263" s="48" t="s">
        <v>10</v>
      </c>
      <c r="C263" s="48">
        <v>5</v>
      </c>
      <c r="D263" s="48">
        <v>493860.40082600003</v>
      </c>
      <c r="E263" s="48">
        <v>5180907.2722300002</v>
      </c>
      <c r="F263" s="48">
        <v>0.91086219422606263</v>
      </c>
      <c r="G263" s="48">
        <v>1.0843884339074097</v>
      </c>
      <c r="H263" s="48">
        <v>0.84462254245250257</v>
      </c>
      <c r="I263" s="48">
        <v>0.90586986794868041</v>
      </c>
      <c r="J263" s="48">
        <v>0.92364337215539627</v>
      </c>
      <c r="K263" s="48">
        <v>0.88247946650278652</v>
      </c>
      <c r="L263" s="48">
        <v>1.0690960191532708</v>
      </c>
      <c r="M263" s="48">
        <v>0.76204264280073719</v>
      </c>
      <c r="N263" s="48">
        <v>0.79854030935868603</v>
      </c>
      <c r="O263" s="48">
        <v>0.94628032282436603</v>
      </c>
      <c r="P263" s="48">
        <v>0.98022834864940145</v>
      </c>
      <c r="Q263" s="12">
        <f t="shared" si="38"/>
        <v>0.91891395636175455</v>
      </c>
      <c r="R263" s="12">
        <f t="shared" si="39"/>
        <v>0.91488807529390859</v>
      </c>
      <c r="S263" s="12">
        <f t="shared" si="40"/>
        <v>0.10032311999292812</v>
      </c>
      <c r="T263" s="11" t="s">
        <v>8</v>
      </c>
      <c r="U263" s="11" t="s">
        <v>14</v>
      </c>
      <c r="V263" s="11" t="s">
        <v>8</v>
      </c>
      <c r="W263" s="11" t="s">
        <v>36</v>
      </c>
      <c r="X263" s="11" t="s">
        <v>29</v>
      </c>
      <c r="Y263" s="11" t="s">
        <v>31</v>
      </c>
      <c r="Z263" s="11" t="s">
        <v>36</v>
      </c>
      <c r="AA263" s="11" t="s">
        <v>29</v>
      </c>
      <c r="AB263" s="11" t="s">
        <v>8</v>
      </c>
      <c r="AC263" s="11" t="s">
        <v>36</v>
      </c>
      <c r="AD263" s="11" t="s">
        <v>14</v>
      </c>
      <c r="AH263">
        <f t="shared" si="41"/>
        <v>0.841880772771325</v>
      </c>
      <c r="AI263">
        <f t="shared" si="42"/>
        <v>0.97374873664210571</v>
      </c>
      <c r="AJ263">
        <f t="shared" si="43"/>
        <v>0.88863812120184493</v>
      </c>
      <c r="AK263">
        <f t="shared" ref="AK263:AK326" si="44">VAR(H263,K263,N263)</f>
        <v>1.7670835012539676E-3</v>
      </c>
      <c r="AL263">
        <f t="shared" ref="AL263:AL326" si="45">VAR(I263,L263,O263)</f>
        <v>7.2265794275128969E-3</v>
      </c>
      <c r="AM263">
        <f t="shared" ref="AM263:AM326" si="46">VAR(J263,M263,P263)</f>
        <v>1.2820276254910778E-2</v>
      </c>
    </row>
    <row r="264" spans="1:39" x14ac:dyDescent="0.4">
      <c r="A264" s="48">
        <v>263</v>
      </c>
      <c r="B264" s="48" t="s">
        <v>10</v>
      </c>
      <c r="C264" s="48">
        <v>6</v>
      </c>
      <c r="D264" s="48">
        <v>493892.30544600001</v>
      </c>
      <c r="E264" s="48">
        <v>5180904.0171299903</v>
      </c>
      <c r="F264" s="48">
        <v>0.97273464484156769</v>
      </c>
      <c r="G264" s="48">
        <v>1.0933223158913061</v>
      </c>
      <c r="H264" s="48">
        <v>0.86633456955040378</v>
      </c>
      <c r="I264" s="48">
        <v>0.95088203530016768</v>
      </c>
      <c r="J264" s="48">
        <v>0.68139472983763638</v>
      </c>
      <c r="K264" s="48">
        <v>0.97366563410927431</v>
      </c>
      <c r="L264" s="48">
        <v>0.70693859949142712</v>
      </c>
      <c r="M264" s="48">
        <v>1.3399463806970509</v>
      </c>
      <c r="N264" s="48">
        <v>0.77080425421422205</v>
      </c>
      <c r="O264" s="48">
        <v>1.4968434197403606</v>
      </c>
      <c r="P264" s="48">
        <v>0.84665042630937881</v>
      </c>
      <c r="Q264" s="12">
        <f t="shared" si="38"/>
        <v>0.97268336454389048</v>
      </c>
      <c r="R264" s="12">
        <f t="shared" si="39"/>
        <v>0.96178269992202914</v>
      </c>
      <c r="S264" s="12">
        <f t="shared" si="40"/>
        <v>0.25457313296684708</v>
      </c>
      <c r="T264" s="11" t="s">
        <v>8</v>
      </c>
      <c r="U264" s="11" t="s">
        <v>14</v>
      </c>
      <c r="V264" s="11" t="s">
        <v>8</v>
      </c>
      <c r="W264" s="11" t="s">
        <v>36</v>
      </c>
      <c r="X264" s="11" t="s">
        <v>46</v>
      </c>
      <c r="Y264" s="11" t="s">
        <v>31</v>
      </c>
      <c r="Z264" s="11" t="s">
        <v>36</v>
      </c>
      <c r="AA264" s="11" t="s">
        <v>46</v>
      </c>
      <c r="AB264" s="11" t="s">
        <v>8</v>
      </c>
      <c r="AC264" s="11" t="s">
        <v>36</v>
      </c>
      <c r="AD264" s="11" t="s">
        <v>19</v>
      </c>
      <c r="AH264">
        <f t="shared" si="41"/>
        <v>0.87026815262463331</v>
      </c>
      <c r="AI264">
        <f t="shared" si="42"/>
        <v>1.0515546848439852</v>
      </c>
      <c r="AJ264">
        <f t="shared" si="43"/>
        <v>0.95599717894802205</v>
      </c>
      <c r="AK264">
        <f t="shared" si="44"/>
        <v>1.0299789670082578E-2</v>
      </c>
      <c r="AL264">
        <f t="shared" si="45"/>
        <v>0.16358864303775422</v>
      </c>
      <c r="AM264">
        <f t="shared" si="46"/>
        <v>0.11739010344687784</v>
      </c>
    </row>
    <row r="265" spans="1:39" x14ac:dyDescent="0.4">
      <c r="A265" s="48">
        <v>264</v>
      </c>
      <c r="B265" s="48" t="s">
        <v>11</v>
      </c>
      <c r="C265" s="48">
        <v>1</v>
      </c>
      <c r="D265" s="48">
        <v>493924.20931300003</v>
      </c>
      <c r="E265" s="48">
        <v>5180899.9843499903</v>
      </c>
      <c r="F265" s="48">
        <v>1.0269391421756642</v>
      </c>
      <c r="G265" s="48">
        <v>1.2516676724334677</v>
      </c>
      <c r="H265" s="48">
        <v>1.0066535031567705</v>
      </c>
      <c r="I265" s="48">
        <v>0.32106537530266344</v>
      </c>
      <c r="J265" s="48">
        <v>1.0175988426648166</v>
      </c>
      <c r="K265" s="48">
        <v>1.034498257345172</v>
      </c>
      <c r="L265" s="48">
        <v>1.4064837905236907</v>
      </c>
      <c r="M265" s="48">
        <v>1.2072631172610382</v>
      </c>
      <c r="N265" s="48">
        <v>1.1746551127070921</v>
      </c>
      <c r="P265" s="48">
        <v>0.9181587911607999</v>
      </c>
      <c r="Q265" s="12">
        <f t="shared" si="38"/>
        <v>1.0364983604731175</v>
      </c>
      <c r="R265" s="12">
        <f t="shared" si="39"/>
        <v>1.034498257345172</v>
      </c>
      <c r="S265" s="12">
        <f t="shared" si="40"/>
        <v>0.29033062338792831</v>
      </c>
      <c r="T265" s="11" t="s">
        <v>8</v>
      </c>
      <c r="U265" s="11" t="s">
        <v>14</v>
      </c>
      <c r="V265" s="11" t="s">
        <v>25</v>
      </c>
      <c r="W265" s="11" t="s">
        <v>41</v>
      </c>
      <c r="X265" s="11" t="s">
        <v>31</v>
      </c>
      <c r="Y265" s="11" t="s">
        <v>36</v>
      </c>
      <c r="Z265" s="11" t="s">
        <v>56</v>
      </c>
      <c r="AA265" s="11" t="s">
        <v>31</v>
      </c>
      <c r="AB265" s="11" t="s">
        <v>25</v>
      </c>
      <c r="AD265" s="11" t="s">
        <v>21</v>
      </c>
      <c r="AH265">
        <f t="shared" si="41"/>
        <v>1.0719356244030116</v>
      </c>
      <c r="AI265">
        <f t="shared" si="42"/>
        <v>0.8637745829131771</v>
      </c>
      <c r="AJ265">
        <f t="shared" si="43"/>
        <v>1.0476735836955517</v>
      </c>
      <c r="AK265">
        <f t="shared" si="44"/>
        <v>8.107302542042236E-3</v>
      </c>
      <c r="AL265">
        <f t="shared" si="45"/>
        <v>0.58906656805046298</v>
      </c>
      <c r="AM265">
        <f t="shared" si="46"/>
        <v>2.1573695378517055E-2</v>
      </c>
    </row>
    <row r="266" spans="1:39" x14ac:dyDescent="0.4">
      <c r="A266" s="48">
        <v>265</v>
      </c>
      <c r="B266" s="48" t="s">
        <v>11</v>
      </c>
      <c r="C266" s="48">
        <v>2</v>
      </c>
      <c r="D266" s="48">
        <v>493957.474071</v>
      </c>
      <c r="E266" s="48">
        <v>5180890.2630399903</v>
      </c>
      <c r="F266" s="48">
        <v>1.6036032247895891</v>
      </c>
      <c r="G266" s="48">
        <v>1.1478498024826729</v>
      </c>
      <c r="H266" s="48">
        <v>0.93727941516969782</v>
      </c>
      <c r="I266" s="48">
        <v>1.2782155412777307</v>
      </c>
      <c r="J266" s="48">
        <v>1.1754167561812487</v>
      </c>
      <c r="K266" s="48">
        <v>1.3517087479695311</v>
      </c>
      <c r="L266" s="48">
        <v>1.3212614445574771</v>
      </c>
      <c r="M266" s="48">
        <v>1.1975532262374911</v>
      </c>
      <c r="N266" s="48">
        <v>1.0885334624134619</v>
      </c>
      <c r="O266" s="48">
        <v>0.22346800695921129</v>
      </c>
      <c r="P266" s="48">
        <v>1.2746690831418506</v>
      </c>
      <c r="Q266" s="12">
        <f t="shared" si="38"/>
        <v>1.1454144282890875</v>
      </c>
      <c r="R266" s="12">
        <f t="shared" si="39"/>
        <v>1.1864849912093698</v>
      </c>
      <c r="S266" s="12">
        <f t="shared" si="40"/>
        <v>0.34898778644239853</v>
      </c>
      <c r="T266" s="11" t="s">
        <v>8</v>
      </c>
      <c r="U266" s="11" t="s">
        <v>14</v>
      </c>
      <c r="V266" s="11" t="s">
        <v>25</v>
      </c>
      <c r="W266" s="11" t="s">
        <v>45</v>
      </c>
      <c r="X266" s="11" t="s">
        <v>31</v>
      </c>
      <c r="Y266" s="11" t="s">
        <v>36</v>
      </c>
      <c r="Z266" s="11" t="s">
        <v>45</v>
      </c>
      <c r="AA266" s="11" t="s">
        <v>31</v>
      </c>
      <c r="AB266" s="11" t="s">
        <v>25</v>
      </c>
      <c r="AC266" s="11" t="s">
        <v>62</v>
      </c>
      <c r="AD266" s="11" t="s">
        <v>8</v>
      </c>
      <c r="AH266">
        <f t="shared" si="41"/>
        <v>1.125840541850897</v>
      </c>
      <c r="AI266">
        <f t="shared" si="42"/>
        <v>0.94098166426480645</v>
      </c>
      <c r="AJ266">
        <f t="shared" si="43"/>
        <v>1.2158796885201968</v>
      </c>
      <c r="AK266">
        <f t="shared" si="44"/>
        <v>4.398178160334143E-2</v>
      </c>
      <c r="AL266">
        <f t="shared" si="45"/>
        <v>0.38658262376233066</v>
      </c>
      <c r="AM266">
        <f t="shared" si="46"/>
        <v>2.7146505166231287E-3</v>
      </c>
    </row>
    <row r="267" spans="1:39" x14ac:dyDescent="0.4">
      <c r="A267" s="48">
        <v>266</v>
      </c>
      <c r="B267" s="48" t="s">
        <v>11</v>
      </c>
      <c r="C267" s="48">
        <v>2</v>
      </c>
      <c r="D267" s="48">
        <v>493988.01773100003</v>
      </c>
      <c r="E267" s="48">
        <v>5180892.4748999802</v>
      </c>
      <c r="F267" s="48">
        <v>1.2021310994129735</v>
      </c>
      <c r="G267" s="48">
        <v>0.94452697112503348</v>
      </c>
      <c r="H267" s="48">
        <v>1.2299413561107786</v>
      </c>
      <c r="I267" s="48">
        <v>1.2297248151291065</v>
      </c>
      <c r="J267" s="48">
        <v>0.91238690032052883</v>
      </c>
      <c r="K267" s="48">
        <v>1.2242899272973868</v>
      </c>
      <c r="L267" s="48">
        <v>0.51536113936927774</v>
      </c>
      <c r="M267" s="48">
        <v>1.2137363779434029</v>
      </c>
      <c r="N267" s="48">
        <v>0.92330027654542124</v>
      </c>
      <c r="O267" s="48">
        <v>1.1206263290160448</v>
      </c>
      <c r="P267" s="48">
        <v>1.0951810738211605</v>
      </c>
      <c r="Q267" s="12">
        <f t="shared" si="38"/>
        <v>1.055564206008283</v>
      </c>
      <c r="R267" s="12">
        <f t="shared" si="39"/>
        <v>1.1079037014186026</v>
      </c>
      <c r="S267" s="12">
        <f t="shared" si="40"/>
        <v>0.2199210431477514</v>
      </c>
      <c r="T267" s="11" t="s">
        <v>8</v>
      </c>
      <c r="U267" s="11" t="s">
        <v>14</v>
      </c>
      <c r="V267" s="11" t="s">
        <v>25</v>
      </c>
      <c r="W267" s="11" t="s">
        <v>45</v>
      </c>
      <c r="X267" s="11" t="s">
        <v>31</v>
      </c>
      <c r="Y267" s="11" t="s">
        <v>36</v>
      </c>
      <c r="Z267" s="11" t="s">
        <v>45</v>
      </c>
      <c r="AA267" s="11" t="s">
        <v>31</v>
      </c>
      <c r="AB267" s="11" t="s">
        <v>25</v>
      </c>
      <c r="AC267" s="11" t="s">
        <v>62</v>
      </c>
      <c r="AD267" s="11" t="s">
        <v>8</v>
      </c>
      <c r="AH267">
        <f t="shared" si="41"/>
        <v>1.1258438533178623</v>
      </c>
      <c r="AI267">
        <f t="shared" si="42"/>
        <v>0.95523742783814303</v>
      </c>
      <c r="AJ267">
        <f t="shared" si="43"/>
        <v>1.0737681173616973</v>
      </c>
      <c r="AK267">
        <f t="shared" si="44"/>
        <v>3.0775910030738096E-2</v>
      </c>
      <c r="AL267">
        <f t="shared" si="45"/>
        <v>0.14809398178589861</v>
      </c>
      <c r="AM267">
        <f t="shared" si="46"/>
        <v>2.304676294414576E-2</v>
      </c>
    </row>
    <row r="268" spans="1:39" x14ac:dyDescent="0.4">
      <c r="A268" s="48">
        <v>267</v>
      </c>
      <c r="B268" s="48" t="s">
        <v>11</v>
      </c>
      <c r="C268" s="48">
        <v>3</v>
      </c>
      <c r="D268" s="48">
        <v>494019.926261999</v>
      </c>
      <c r="E268" s="48">
        <v>5180892.9986300003</v>
      </c>
      <c r="F268" s="48">
        <v>1.3298232967913102</v>
      </c>
      <c r="G268" s="48">
        <v>1.218602040263185</v>
      </c>
      <c r="H268" s="48">
        <v>1.1742880510681979</v>
      </c>
      <c r="I268" s="48">
        <v>1.1956375838926172</v>
      </c>
      <c r="J268" s="48">
        <v>0.99622641419393942</v>
      </c>
      <c r="K268" s="48">
        <v>1.1574618744973111</v>
      </c>
      <c r="L268" s="48">
        <v>1.3894714201215248</v>
      </c>
      <c r="M268" s="48">
        <v>1.0211568726430498</v>
      </c>
      <c r="N268" s="48">
        <v>1.2778004552332323</v>
      </c>
      <c r="O268" s="48">
        <v>1.1875194039118286</v>
      </c>
      <c r="P268" s="48">
        <v>1.1514612123369699</v>
      </c>
      <c r="Q268" s="12">
        <f t="shared" si="38"/>
        <v>1.1908589659048332</v>
      </c>
      <c r="R268" s="12">
        <f t="shared" si="39"/>
        <v>1.1891891849083309</v>
      </c>
      <c r="S268" s="12">
        <f t="shared" si="40"/>
        <v>0.11693727181549063</v>
      </c>
      <c r="T268" s="11" t="s">
        <v>8</v>
      </c>
      <c r="U268" s="11" t="s">
        <v>14</v>
      </c>
      <c r="V268" s="11" t="s">
        <v>25</v>
      </c>
      <c r="W268" s="11" t="s">
        <v>29</v>
      </c>
      <c r="X268" s="11" t="s">
        <v>31</v>
      </c>
      <c r="Y268" s="11" t="s">
        <v>36</v>
      </c>
      <c r="Z268" s="11" t="s">
        <v>29</v>
      </c>
      <c r="AA268" s="11" t="s">
        <v>31</v>
      </c>
      <c r="AB268" s="11" t="s">
        <v>25</v>
      </c>
      <c r="AC268" s="11" t="s">
        <v>29</v>
      </c>
      <c r="AD268" s="11" t="s">
        <v>8</v>
      </c>
      <c r="AH268">
        <f t="shared" si="41"/>
        <v>1.2031834602662472</v>
      </c>
      <c r="AI268">
        <f t="shared" si="42"/>
        <v>1.2575428026419901</v>
      </c>
      <c r="AJ268">
        <f t="shared" si="43"/>
        <v>1.056281499724653</v>
      </c>
      <c r="AK268">
        <f t="shared" si="44"/>
        <v>4.2465520079259843E-3</v>
      </c>
      <c r="AL268">
        <f t="shared" si="45"/>
        <v>1.307034629409614E-2</v>
      </c>
      <c r="AM268">
        <f t="shared" si="46"/>
        <v>6.9497652093431228E-3</v>
      </c>
    </row>
    <row r="269" spans="1:39" x14ac:dyDescent="0.4">
      <c r="A269" s="48">
        <v>268</v>
      </c>
      <c r="B269" s="48" t="s">
        <v>11</v>
      </c>
      <c r="C269" s="48">
        <v>4</v>
      </c>
      <c r="D269" s="48">
        <v>494051.827297999</v>
      </c>
      <c r="E269" s="48">
        <v>5180885.9662300004</v>
      </c>
      <c r="F269" s="48">
        <v>1.7248739834593565</v>
      </c>
      <c r="G269" s="48">
        <v>1.1152976118057174</v>
      </c>
      <c r="H269" s="48">
        <v>0.97354970141858843</v>
      </c>
      <c r="I269" s="48">
        <v>1.1197407873101846</v>
      </c>
      <c r="J269" s="48">
        <v>1.2543257129394647</v>
      </c>
      <c r="K269" s="48">
        <v>0.81262912204892046</v>
      </c>
      <c r="L269" s="48">
        <v>1.232164293394588</v>
      </c>
      <c r="M269" s="48">
        <v>1.1053092615137923</v>
      </c>
      <c r="N269" s="48">
        <v>1.2347386126532214</v>
      </c>
      <c r="O269" s="48">
        <v>1.4689403166869672</v>
      </c>
      <c r="P269" s="48">
        <v>1.166672060584486</v>
      </c>
      <c r="Q269" s="12">
        <f t="shared" si="38"/>
        <v>1.2007492239832076</v>
      </c>
      <c r="R269" s="12">
        <f t="shared" si="39"/>
        <v>1.1837106422838468</v>
      </c>
      <c r="S269" s="12">
        <f t="shared" si="40"/>
        <v>0.2404240154217572</v>
      </c>
      <c r="T269" s="11" t="s">
        <v>8</v>
      </c>
      <c r="U269" s="11" t="s">
        <v>14</v>
      </c>
      <c r="V269" s="11" t="s">
        <v>25</v>
      </c>
      <c r="W269" s="11" t="s">
        <v>42</v>
      </c>
      <c r="X269" s="11" t="s">
        <v>31</v>
      </c>
      <c r="Y269" s="11" t="s">
        <v>36</v>
      </c>
      <c r="Z269" s="11" t="s">
        <v>42</v>
      </c>
      <c r="AA269" s="11" t="s">
        <v>31</v>
      </c>
      <c r="AB269" s="11" t="s">
        <v>25</v>
      </c>
      <c r="AC269" s="11" t="s">
        <v>42</v>
      </c>
      <c r="AD269" s="11" t="s">
        <v>8</v>
      </c>
      <c r="AH269">
        <f t="shared" si="41"/>
        <v>1.0069724787069101</v>
      </c>
      <c r="AI269">
        <f t="shared" si="42"/>
        <v>1.2736151324639133</v>
      </c>
      <c r="AJ269">
        <f t="shared" si="43"/>
        <v>1.1754356783459143</v>
      </c>
      <c r="AK269">
        <f t="shared" si="44"/>
        <v>4.5381917045804077E-2</v>
      </c>
      <c r="AL269">
        <f t="shared" si="45"/>
        <v>3.1773706873904572E-2</v>
      </c>
      <c r="AM269">
        <f t="shared" si="46"/>
        <v>5.6090764460762646E-3</v>
      </c>
    </row>
    <row r="270" spans="1:39" x14ac:dyDescent="0.4">
      <c r="A270" s="48">
        <v>269</v>
      </c>
      <c r="B270" s="48" t="s">
        <v>11</v>
      </c>
      <c r="C270" s="48">
        <v>4</v>
      </c>
      <c r="D270" s="48">
        <v>494083.75327500002</v>
      </c>
      <c r="E270" s="48">
        <v>5180904.1587199904</v>
      </c>
      <c r="G270" s="48">
        <v>1.1950864198687909</v>
      </c>
      <c r="H270" s="48">
        <v>1.2069122005960142</v>
      </c>
      <c r="I270" s="48">
        <v>0.39791082309701126</v>
      </c>
      <c r="J270" s="48">
        <v>1.6340754848991104</v>
      </c>
      <c r="K270" s="48">
        <v>0.79213518585689724</v>
      </c>
      <c r="L270" s="48">
        <v>0.93819189892416821</v>
      </c>
      <c r="N270" s="48">
        <v>1.3028354164496521</v>
      </c>
      <c r="O270" s="48">
        <v>0.60485777745933944</v>
      </c>
      <c r="P270" s="48">
        <v>1.1879672481310086</v>
      </c>
      <c r="Q270" s="12">
        <f t="shared" si="38"/>
        <v>1.0288858283646656</v>
      </c>
      <c r="R270" s="12">
        <f t="shared" si="39"/>
        <v>1.1084265382478371</v>
      </c>
      <c r="S270" s="12">
        <f t="shared" si="40"/>
        <v>0.3821209432106471</v>
      </c>
      <c r="U270" s="11" t="s">
        <v>14</v>
      </c>
      <c r="V270" s="11" t="s">
        <v>25</v>
      </c>
      <c r="W270" s="11" t="s">
        <v>42</v>
      </c>
      <c r="X270" s="11" t="s">
        <v>31</v>
      </c>
      <c r="Y270" s="11" t="s">
        <v>36</v>
      </c>
      <c r="Z270" s="11" t="s">
        <v>42</v>
      </c>
      <c r="AA270" s="11" t="s">
        <v>31</v>
      </c>
      <c r="AB270" s="11" t="s">
        <v>25</v>
      </c>
      <c r="AC270" s="11" t="s">
        <v>42</v>
      </c>
      <c r="AD270" s="11" t="s">
        <v>8</v>
      </c>
      <c r="AH270">
        <f t="shared" si="41"/>
        <v>1.1006276009675211</v>
      </c>
      <c r="AI270">
        <f t="shared" si="42"/>
        <v>0.64698683316017291</v>
      </c>
      <c r="AJ270">
        <f t="shared" si="43"/>
        <v>1.4110213665150595</v>
      </c>
      <c r="AK270">
        <f t="shared" si="44"/>
        <v>7.36759934705149E-2</v>
      </c>
      <c r="AL270">
        <f t="shared" si="45"/>
        <v>7.4307053224920594E-2</v>
      </c>
      <c r="AM270">
        <f t="shared" si="46"/>
        <v>9.9506279456172297E-2</v>
      </c>
    </row>
    <row r="271" spans="1:39" x14ac:dyDescent="0.4">
      <c r="A271" s="48">
        <v>270</v>
      </c>
      <c r="B271" s="48" t="s">
        <v>11</v>
      </c>
      <c r="C271" s="48">
        <v>5</v>
      </c>
      <c r="D271" s="48">
        <v>494115.63656700001</v>
      </c>
      <c r="E271" s="48">
        <v>5180879.0137499804</v>
      </c>
      <c r="F271" s="48">
        <v>1.3017389457335395</v>
      </c>
      <c r="G271" s="48">
        <v>1.0686771242115922</v>
      </c>
      <c r="H271" s="48">
        <v>1.1944392933207668</v>
      </c>
      <c r="I271" s="48">
        <v>1.065292096219931</v>
      </c>
      <c r="J271" s="48">
        <v>1.3398120863371239</v>
      </c>
      <c r="K271" s="48">
        <v>1.1815199735053383</v>
      </c>
      <c r="L271" s="48">
        <v>0.90952608903781706</v>
      </c>
      <c r="M271" s="48">
        <v>0.94509605962526333</v>
      </c>
      <c r="N271" s="48">
        <v>1.2026935367175813</v>
      </c>
      <c r="O271" s="48">
        <v>1.127109624448837</v>
      </c>
      <c r="P271" s="48">
        <v>1.1499401275122183</v>
      </c>
      <c r="Q271" s="12">
        <f t="shared" si="38"/>
        <v>1.1350768142427281</v>
      </c>
      <c r="R271" s="12">
        <f t="shared" si="39"/>
        <v>1.1425084708774733</v>
      </c>
      <c r="S271" s="12">
        <f t="shared" si="40"/>
        <v>0.13284379040859995</v>
      </c>
      <c r="T271" s="11" t="s">
        <v>8</v>
      </c>
      <c r="U271" s="11" t="s">
        <v>14</v>
      </c>
      <c r="V271" s="11" t="s">
        <v>25</v>
      </c>
      <c r="W271" s="11" t="s">
        <v>43</v>
      </c>
      <c r="X271" s="11" t="s">
        <v>31</v>
      </c>
      <c r="Y271" s="11" t="s">
        <v>36</v>
      </c>
      <c r="Z271" s="11" t="s">
        <v>43</v>
      </c>
      <c r="AA271" s="11" t="s">
        <v>31</v>
      </c>
      <c r="AB271" s="11" t="s">
        <v>25</v>
      </c>
      <c r="AC271" s="11" t="s">
        <v>43</v>
      </c>
      <c r="AD271" s="11" t="s">
        <v>8</v>
      </c>
      <c r="AH271">
        <f t="shared" si="41"/>
        <v>1.1928842678478955</v>
      </c>
      <c r="AI271">
        <f t="shared" si="42"/>
        <v>1.0339759365688617</v>
      </c>
      <c r="AJ271">
        <f t="shared" si="43"/>
        <v>1.144949424491535</v>
      </c>
      <c r="AK271">
        <f t="shared" si="44"/>
        <v>1.1389352294167106E-4</v>
      </c>
      <c r="AL271">
        <f t="shared" si="45"/>
        <v>1.2571175111958089E-2</v>
      </c>
      <c r="AM271">
        <f t="shared" si="46"/>
        <v>3.8968865773280292E-2</v>
      </c>
    </row>
    <row r="272" spans="1:39" x14ac:dyDescent="0.4">
      <c r="A272" s="48">
        <v>271</v>
      </c>
      <c r="B272" s="48" t="s">
        <v>11</v>
      </c>
      <c r="C272" s="48">
        <v>6</v>
      </c>
      <c r="D272" s="48">
        <v>494147.55805200001</v>
      </c>
      <c r="E272" s="48">
        <v>5180892.7616900001</v>
      </c>
      <c r="F272" s="48">
        <v>0.8741466740805981</v>
      </c>
      <c r="G272" s="48">
        <v>0.9525366584209406</v>
      </c>
      <c r="H272" s="48">
        <v>1.2702418908101829</v>
      </c>
      <c r="I272" s="48">
        <v>1.1945107398568018</v>
      </c>
      <c r="J272" s="48">
        <v>1.2592596105405096</v>
      </c>
      <c r="K272" s="48">
        <v>0.72352505164881953</v>
      </c>
      <c r="M272" s="48">
        <v>0.89816491967811818</v>
      </c>
      <c r="N272" s="48">
        <v>0.68396336129281099</v>
      </c>
      <c r="O272" s="48">
        <v>0.4671232876712329</v>
      </c>
      <c r="P272" s="48">
        <v>0.91417197967571862</v>
      </c>
      <c r="Q272" s="12">
        <f t="shared" si="38"/>
        <v>0.92376441736757331</v>
      </c>
      <c r="R272" s="12">
        <f t="shared" si="39"/>
        <v>0.91417197967571862</v>
      </c>
      <c r="S272" s="12">
        <f t="shared" si="40"/>
        <v>0.26163286793224899</v>
      </c>
      <c r="T272" s="11" t="s">
        <v>8</v>
      </c>
      <c r="U272" s="11" t="s">
        <v>14</v>
      </c>
      <c r="V272" s="11" t="s">
        <v>25</v>
      </c>
      <c r="W272" s="11" t="s">
        <v>46</v>
      </c>
      <c r="X272" s="11" t="s">
        <v>31</v>
      </c>
      <c r="Y272" s="11" t="s">
        <v>36</v>
      </c>
      <c r="Z272" s="11" t="s">
        <v>46</v>
      </c>
      <c r="AA272" s="11" t="s">
        <v>31</v>
      </c>
      <c r="AB272" s="11" t="s">
        <v>25</v>
      </c>
      <c r="AC272" s="11" t="s">
        <v>46</v>
      </c>
      <c r="AD272" s="11" t="s">
        <v>8</v>
      </c>
      <c r="AH272">
        <f t="shared" si="41"/>
        <v>0.89257676791727114</v>
      </c>
      <c r="AI272">
        <f t="shared" si="42"/>
        <v>0.8308170137640174</v>
      </c>
      <c r="AJ272">
        <f t="shared" si="43"/>
        <v>1.0238655032981157</v>
      </c>
      <c r="AK272">
        <f t="shared" si="44"/>
        <v>0.10736449062324471</v>
      </c>
      <c r="AL272">
        <f t="shared" si="45"/>
        <v>0.26454625279850652</v>
      </c>
      <c r="AM272">
        <f t="shared" si="46"/>
        <v>4.1621845785774214E-2</v>
      </c>
    </row>
    <row r="273" spans="1:39" x14ac:dyDescent="0.4">
      <c r="A273" s="48">
        <v>272</v>
      </c>
      <c r="B273" s="48" t="s">
        <v>9</v>
      </c>
      <c r="C273" s="48">
        <v>1</v>
      </c>
      <c r="D273" s="48">
        <v>493466.52908200002</v>
      </c>
      <c r="E273" s="48">
        <v>5180921.6894899802</v>
      </c>
      <c r="F273" s="48">
        <v>1.7640447595816269</v>
      </c>
      <c r="G273" s="48">
        <v>1.3373097135204732</v>
      </c>
      <c r="H273" s="48">
        <v>0.55488351765751065</v>
      </c>
      <c r="I273" s="48">
        <v>0.69594411936876432</v>
      </c>
      <c r="J273" s="48">
        <v>1.0493947853019299</v>
      </c>
      <c r="K273" s="48">
        <v>0.96082732685678451</v>
      </c>
      <c r="L273" s="48">
        <v>0.87715935388859068</v>
      </c>
      <c r="M273" s="48">
        <v>0.22635685501157493</v>
      </c>
      <c r="N273" s="48">
        <v>1.1457991769848728</v>
      </c>
      <c r="O273" s="48">
        <v>0.27991159428946899</v>
      </c>
      <c r="P273" s="48">
        <v>1.0141568494840836</v>
      </c>
      <c r="Q273" s="12">
        <f t="shared" si="38"/>
        <v>0.90052618654051642</v>
      </c>
      <c r="R273" s="12">
        <f t="shared" si="39"/>
        <v>0.93067675669865046</v>
      </c>
      <c r="S273" s="12">
        <f t="shared" si="40"/>
        <v>0.45131457713764123</v>
      </c>
      <c r="U273" s="11" t="s">
        <v>14</v>
      </c>
      <c r="V273" s="11" t="s">
        <v>20</v>
      </c>
      <c r="W273" s="11" t="s">
        <v>31</v>
      </c>
      <c r="X273" s="11" t="s">
        <v>36</v>
      </c>
      <c r="Y273" s="11" t="s">
        <v>42</v>
      </c>
      <c r="Z273" s="11" t="s">
        <v>31</v>
      </c>
      <c r="AA273" s="11" t="s">
        <v>36</v>
      </c>
      <c r="AB273" s="11" t="s">
        <v>24</v>
      </c>
      <c r="AC273" s="11" t="s">
        <v>31</v>
      </c>
      <c r="AD273" s="11" t="s">
        <v>25</v>
      </c>
      <c r="AH273">
        <f t="shared" si="41"/>
        <v>0.88717000716638938</v>
      </c>
      <c r="AI273">
        <f t="shared" si="42"/>
        <v>0.61767168918227466</v>
      </c>
      <c r="AJ273">
        <f t="shared" si="43"/>
        <v>0.7633028299325294</v>
      </c>
      <c r="AK273">
        <f t="shared" si="44"/>
        <v>9.1364379667552509E-2</v>
      </c>
      <c r="AL273">
        <f t="shared" si="45"/>
        <v>9.3771151582016765E-2</v>
      </c>
      <c r="AM273">
        <f t="shared" si="46"/>
        <v>0.2165436630180364</v>
      </c>
    </row>
    <row r="274" spans="1:39" x14ac:dyDescent="0.4">
      <c r="A274" s="48">
        <v>273</v>
      </c>
      <c r="B274" s="48" t="s">
        <v>9</v>
      </c>
      <c r="C274" s="48">
        <v>2</v>
      </c>
      <c r="D274" s="48">
        <v>493498.45111099799</v>
      </c>
      <c r="E274" s="48">
        <v>5180934.76724</v>
      </c>
      <c r="F274" s="48">
        <v>1.6338406464731738</v>
      </c>
      <c r="G274" s="48">
        <v>0.99032595232983511</v>
      </c>
      <c r="H274" s="48">
        <v>1.2914796023237454</v>
      </c>
      <c r="I274" s="48">
        <v>0.6812410745933678</v>
      </c>
      <c r="J274" s="48">
        <v>0.69691093620132327</v>
      </c>
      <c r="K274" s="48">
        <v>1.3225627769571642</v>
      </c>
      <c r="L274" s="48">
        <v>0.9488767853386012</v>
      </c>
      <c r="M274" s="48">
        <v>0.97847895052730804</v>
      </c>
      <c r="N274" s="48">
        <v>0.15870363104051632</v>
      </c>
      <c r="O274" s="48">
        <v>1.0033450809390121</v>
      </c>
      <c r="P274" s="48">
        <v>0.69090726303956407</v>
      </c>
      <c r="Q274" s="12">
        <f t="shared" si="38"/>
        <v>0.94515206361487369</v>
      </c>
      <c r="R274" s="12">
        <f t="shared" si="39"/>
        <v>0.96367786793295462</v>
      </c>
      <c r="S274" s="12">
        <f t="shared" si="40"/>
        <v>0.39466941360932334</v>
      </c>
      <c r="T274" s="11" t="s">
        <v>8</v>
      </c>
      <c r="U274" s="11" t="s">
        <v>14</v>
      </c>
      <c r="V274" s="11" t="s">
        <v>23</v>
      </c>
      <c r="W274" s="11" t="s">
        <v>31</v>
      </c>
      <c r="X274" s="11" t="s">
        <v>36</v>
      </c>
      <c r="Y274" s="11" t="s">
        <v>45</v>
      </c>
      <c r="Z274" s="11" t="s">
        <v>31</v>
      </c>
      <c r="AA274" s="11" t="s">
        <v>36</v>
      </c>
      <c r="AB274" s="11" t="s">
        <v>22</v>
      </c>
      <c r="AC274" s="11" t="s">
        <v>31</v>
      </c>
      <c r="AD274" s="11" t="s">
        <v>25</v>
      </c>
      <c r="AH274">
        <f t="shared" si="41"/>
        <v>0.92424867010714185</v>
      </c>
      <c r="AI274">
        <f t="shared" si="42"/>
        <v>0.87782098029032696</v>
      </c>
      <c r="AJ274">
        <f t="shared" si="43"/>
        <v>0.78876571658939854</v>
      </c>
      <c r="AK274">
        <f t="shared" si="44"/>
        <v>0.43978594606596433</v>
      </c>
      <c r="AL274">
        <f t="shared" si="45"/>
        <v>2.9724443299272707E-2</v>
      </c>
      <c r="AM274">
        <f t="shared" si="46"/>
        <v>2.700234437124327E-2</v>
      </c>
    </row>
    <row r="275" spans="1:39" x14ac:dyDescent="0.4">
      <c r="A275" s="48">
        <v>274</v>
      </c>
      <c r="B275" s="48" t="s">
        <v>9</v>
      </c>
      <c r="C275" s="48">
        <v>3</v>
      </c>
      <c r="D275" s="48">
        <v>493530.34065799799</v>
      </c>
      <c r="E275" s="48">
        <v>5180917.8421999803</v>
      </c>
      <c r="F275" s="48">
        <v>1.2786217663826915</v>
      </c>
      <c r="G275" s="48">
        <v>0.89369626328562379</v>
      </c>
      <c r="I275" s="48">
        <v>1.201973910388658</v>
      </c>
      <c r="J275" s="48">
        <v>1.1934096618526726</v>
      </c>
      <c r="K275" s="48">
        <v>1.7728222996515681</v>
      </c>
      <c r="L275" s="48">
        <v>0.82337128030108275</v>
      </c>
      <c r="M275" s="48">
        <v>1.0268370059161445</v>
      </c>
      <c r="N275" s="48">
        <v>1.1250433281351944</v>
      </c>
      <c r="O275" s="48">
        <v>1.3936443462158774</v>
      </c>
      <c r="Q275" s="12">
        <f t="shared" si="38"/>
        <v>1.1899355402366125</v>
      </c>
      <c r="R275" s="12">
        <f t="shared" si="39"/>
        <v>1.1916726010446426</v>
      </c>
      <c r="S275" s="12">
        <f t="shared" si="40"/>
        <v>0.28333189184222352</v>
      </c>
      <c r="T275" s="11" t="s">
        <v>8</v>
      </c>
      <c r="U275" s="11" t="s">
        <v>14</v>
      </c>
      <c r="W275" s="11" t="s">
        <v>31</v>
      </c>
      <c r="X275" s="11" t="s">
        <v>36</v>
      </c>
      <c r="Y275" s="11" t="s">
        <v>41</v>
      </c>
      <c r="Z275" s="11" t="s">
        <v>31</v>
      </c>
      <c r="AA275" s="11" t="s">
        <v>36</v>
      </c>
      <c r="AB275" s="11" t="s">
        <v>18</v>
      </c>
      <c r="AC275" s="11" t="s">
        <v>31</v>
      </c>
      <c r="AD275" s="11" t="s">
        <v>25</v>
      </c>
      <c r="AH275">
        <f t="shared" si="41"/>
        <v>1.4489328138933812</v>
      </c>
      <c r="AI275">
        <f t="shared" si="42"/>
        <v>1.1396631789685394</v>
      </c>
      <c r="AJ275">
        <f t="shared" si="43"/>
        <v>1.1101233338844085</v>
      </c>
      <c r="AK275">
        <f t="shared" si="44"/>
        <v>0.20980879796940588</v>
      </c>
      <c r="AL275">
        <f t="shared" si="45"/>
        <v>8.4214812864547683E-2</v>
      </c>
      <c r="AM275">
        <f t="shared" si="46"/>
        <v>1.3873224852874493E-2</v>
      </c>
    </row>
    <row r="276" spans="1:39" x14ac:dyDescent="0.4">
      <c r="A276" s="48">
        <v>275</v>
      </c>
      <c r="B276" s="48" t="s">
        <v>9</v>
      </c>
      <c r="C276" s="48">
        <v>3</v>
      </c>
      <c r="D276" s="48">
        <v>493560.659740998</v>
      </c>
      <c r="E276" s="48">
        <v>5180928.8972899904</v>
      </c>
      <c r="F276" s="48">
        <v>1.1430916364630135</v>
      </c>
      <c r="G276" s="48">
        <v>1.24571175111087</v>
      </c>
      <c r="I276" s="48">
        <v>1.2068749253137903</v>
      </c>
      <c r="J276" s="48">
        <v>1.3676379075084135</v>
      </c>
      <c r="K276" s="48">
        <v>1.321254355400697</v>
      </c>
      <c r="L276" s="48">
        <v>1.3102223053367315</v>
      </c>
      <c r="M276" s="48">
        <v>1.2387893337906193</v>
      </c>
      <c r="N276" s="48">
        <v>1.5980774554898514</v>
      </c>
      <c r="O276" s="48">
        <v>1.3364793023116901</v>
      </c>
      <c r="P276" s="48">
        <v>1.1762980158476286</v>
      </c>
      <c r="Q276" s="12">
        <f t="shared" si="38"/>
        <v>1.2944436988573305</v>
      </c>
      <c r="R276" s="12">
        <f t="shared" si="39"/>
        <v>1.2944436988573305</v>
      </c>
      <c r="S276" s="12">
        <f t="shared" si="40"/>
        <v>0.12922502699564647</v>
      </c>
      <c r="T276" s="11" t="s">
        <v>8</v>
      </c>
      <c r="U276" s="11" t="s">
        <v>14</v>
      </c>
      <c r="W276" s="11" t="s">
        <v>31</v>
      </c>
      <c r="X276" s="11" t="s">
        <v>36</v>
      </c>
      <c r="Y276" s="11" t="s">
        <v>41</v>
      </c>
      <c r="Z276" s="11" t="s">
        <v>31</v>
      </c>
      <c r="AA276" s="11" t="s">
        <v>36</v>
      </c>
      <c r="AB276" s="11" t="s">
        <v>18</v>
      </c>
      <c r="AC276" s="11" t="s">
        <v>31</v>
      </c>
      <c r="AD276" s="11" t="s">
        <v>25</v>
      </c>
      <c r="AH276">
        <f t="shared" si="41"/>
        <v>1.4596659054452741</v>
      </c>
      <c r="AI276">
        <f t="shared" si="42"/>
        <v>1.2845255109874039</v>
      </c>
      <c r="AJ276">
        <f t="shared" si="43"/>
        <v>1.2609084190488871</v>
      </c>
      <c r="AK276">
        <f t="shared" si="44"/>
        <v>3.8315514371484977E-2</v>
      </c>
      <c r="AL276">
        <f t="shared" si="45"/>
        <v>4.6945675641271601E-3</v>
      </c>
      <c r="AM276">
        <f t="shared" si="46"/>
        <v>9.5196789846871185E-3</v>
      </c>
    </row>
    <row r="277" spans="1:39" x14ac:dyDescent="0.4">
      <c r="A277" s="48">
        <v>276</v>
      </c>
      <c r="B277" s="48" t="s">
        <v>9</v>
      </c>
      <c r="C277" s="48">
        <v>4</v>
      </c>
      <c r="D277" s="48">
        <v>493594.16132999799</v>
      </c>
      <c r="E277" s="48">
        <v>5180922.4408799903</v>
      </c>
      <c r="F277" s="48">
        <v>0.60809135911703871</v>
      </c>
      <c r="G277" s="48">
        <v>0.96516731915679388</v>
      </c>
      <c r="H277" s="48">
        <v>1.0648239809091431</v>
      </c>
      <c r="I277" s="48">
        <v>1.0194109819021127</v>
      </c>
      <c r="J277" s="48">
        <v>1.0624877909598669</v>
      </c>
      <c r="K277" s="48">
        <v>1.174595141700405</v>
      </c>
      <c r="L277" s="48">
        <v>1.184716800299213</v>
      </c>
      <c r="M277" s="48">
        <v>0.933207579524993</v>
      </c>
      <c r="O277" s="48">
        <v>0.93123966942148773</v>
      </c>
      <c r="P277" s="48">
        <v>1.0895473281117194</v>
      </c>
      <c r="Q277" s="12">
        <f t="shared" si="38"/>
        <v>1.0033287951102774</v>
      </c>
      <c r="R277" s="12">
        <f t="shared" si="39"/>
        <v>1.0194109819021127</v>
      </c>
      <c r="S277" s="12">
        <f t="shared" si="40"/>
        <v>0.16498829679277946</v>
      </c>
      <c r="T277" s="11" t="s">
        <v>8</v>
      </c>
      <c r="U277" s="11" t="s">
        <v>14</v>
      </c>
      <c r="V277" s="11" t="s">
        <v>18</v>
      </c>
      <c r="W277" s="11" t="s">
        <v>31</v>
      </c>
      <c r="X277" s="11" t="s">
        <v>36</v>
      </c>
      <c r="Y277" s="11" t="s">
        <v>43</v>
      </c>
      <c r="Z277" s="11" t="s">
        <v>31</v>
      </c>
      <c r="AA277" s="11" t="s">
        <v>36</v>
      </c>
      <c r="AC277" s="11" t="s">
        <v>41</v>
      </c>
      <c r="AD277" s="11" t="s">
        <v>25</v>
      </c>
      <c r="AH277">
        <f t="shared" si="41"/>
        <v>1.1197095613047741</v>
      </c>
      <c r="AI277">
        <f t="shared" si="42"/>
        <v>1.0451224838742712</v>
      </c>
      <c r="AJ277">
        <f t="shared" si="43"/>
        <v>1.0284142328655264</v>
      </c>
      <c r="AK277">
        <f t="shared" si="44"/>
        <v>6.0248538707305399E-3</v>
      </c>
      <c r="AL277">
        <f t="shared" si="45"/>
        <v>1.655847496974916E-2</v>
      </c>
      <c r="AM277">
        <f t="shared" si="46"/>
        <v>6.9812847679465006E-3</v>
      </c>
    </row>
    <row r="278" spans="1:39" x14ac:dyDescent="0.4">
      <c r="A278" s="48">
        <v>277</v>
      </c>
      <c r="B278" s="48" t="s">
        <v>9</v>
      </c>
      <c r="C278" s="48">
        <v>5</v>
      </c>
      <c r="D278" s="48">
        <v>493626.07658499799</v>
      </c>
      <c r="E278" s="48">
        <v>5180929.4075999903</v>
      </c>
      <c r="F278" s="48">
        <v>0.49531956344390637</v>
      </c>
      <c r="G278" s="48">
        <v>0.76586986910684118</v>
      </c>
      <c r="H278" s="48">
        <v>0.48078373340542691</v>
      </c>
      <c r="I278" s="48">
        <v>0.64448346265487677</v>
      </c>
      <c r="J278" s="48">
        <v>0.93055703419813929</v>
      </c>
      <c r="K278" s="48">
        <v>1.1031581850779202</v>
      </c>
      <c r="L278" s="48">
        <v>0.70614086350779626</v>
      </c>
      <c r="M278" s="48">
        <v>0.62248135128183113</v>
      </c>
      <c r="N278" s="48">
        <v>0.72609208972845329</v>
      </c>
      <c r="O278" s="48">
        <v>1.2260916313242936</v>
      </c>
      <c r="P278" s="48">
        <v>0.68574353162671231</v>
      </c>
      <c r="Q278" s="12">
        <f t="shared" si="38"/>
        <v>0.76242921048692702</v>
      </c>
      <c r="R278" s="12">
        <f t="shared" si="39"/>
        <v>0.71611647661812472</v>
      </c>
      <c r="S278" s="12">
        <f t="shared" si="40"/>
        <v>0.2353498834894078</v>
      </c>
      <c r="T278" s="11" t="s">
        <v>8</v>
      </c>
      <c r="U278" s="11" t="s">
        <v>14</v>
      </c>
      <c r="V278" s="11" t="s">
        <v>19</v>
      </c>
      <c r="W278" s="11" t="s">
        <v>31</v>
      </c>
      <c r="X278" s="11" t="s">
        <v>36</v>
      </c>
      <c r="Y278" s="11" t="s">
        <v>46</v>
      </c>
      <c r="Z278" s="11" t="s">
        <v>31</v>
      </c>
      <c r="AA278" s="11" t="s">
        <v>36</v>
      </c>
      <c r="AB278" s="11" t="s">
        <v>19</v>
      </c>
      <c r="AC278" s="11" t="s">
        <v>31</v>
      </c>
      <c r="AD278" s="11" t="s">
        <v>25</v>
      </c>
      <c r="AH278">
        <f t="shared" si="41"/>
        <v>0.77001133607060002</v>
      </c>
      <c r="AI278">
        <f t="shared" si="42"/>
        <v>0.85890531916232227</v>
      </c>
      <c r="AJ278">
        <f t="shared" si="43"/>
        <v>0.74626063903556095</v>
      </c>
      <c r="AK278">
        <f t="shared" si="44"/>
        <v>9.8284164673106078E-2</v>
      </c>
      <c r="AL278">
        <f t="shared" si="45"/>
        <v>0.1020697496493157</v>
      </c>
      <c r="AM278">
        <f t="shared" si="46"/>
        <v>2.6474396817937951E-2</v>
      </c>
    </row>
    <row r="279" spans="1:39" x14ac:dyDescent="0.4">
      <c r="A279" s="48">
        <v>278</v>
      </c>
      <c r="B279" s="48" t="s">
        <v>9</v>
      </c>
      <c r="C279" s="48">
        <v>6</v>
      </c>
      <c r="D279" s="48">
        <v>493657.97509099799</v>
      </c>
      <c r="E279" s="48">
        <v>5180920.5951500004</v>
      </c>
      <c r="F279" s="48">
        <v>0.8846665016119889</v>
      </c>
      <c r="G279" s="48">
        <v>0.99938306027213009</v>
      </c>
      <c r="H279" s="48">
        <v>0.93058247062197585</v>
      </c>
      <c r="I279" s="48">
        <v>1.0818991672482936</v>
      </c>
      <c r="J279" s="48">
        <v>1.1682325364057207</v>
      </c>
      <c r="K279" s="48">
        <v>0.948014268727705</v>
      </c>
      <c r="L279" s="48">
        <v>1.1860959816732515</v>
      </c>
      <c r="M279" s="48">
        <v>1.2274714910400404</v>
      </c>
      <c r="N279" s="48">
        <v>1.1387580639729826</v>
      </c>
      <c r="O279" s="48">
        <v>1.4192700555522371</v>
      </c>
      <c r="P279" s="48">
        <v>0.8695723699242347</v>
      </c>
      <c r="Q279" s="12">
        <f t="shared" si="38"/>
        <v>1.0776314515500509</v>
      </c>
      <c r="R279" s="12">
        <f t="shared" si="39"/>
        <v>1.0797653093991721</v>
      </c>
      <c r="S279" s="12">
        <f t="shared" si="40"/>
        <v>0.16969609340180064</v>
      </c>
      <c r="T279" s="11" t="s">
        <v>8</v>
      </c>
      <c r="U279" s="11" t="s">
        <v>14</v>
      </c>
      <c r="V279" s="11" t="s">
        <v>14</v>
      </c>
      <c r="W279" s="11" t="s">
        <v>31</v>
      </c>
      <c r="X279" s="11" t="s">
        <v>36</v>
      </c>
      <c r="Y279" s="11" t="s">
        <v>29</v>
      </c>
      <c r="Z279" s="11" t="s">
        <v>31</v>
      </c>
      <c r="AA279" s="11" t="s">
        <v>36</v>
      </c>
      <c r="AB279" s="11" t="s">
        <v>14</v>
      </c>
      <c r="AC279" s="11" t="s">
        <v>31</v>
      </c>
      <c r="AD279" s="11" t="s">
        <v>25</v>
      </c>
      <c r="AH279">
        <f t="shared" si="41"/>
        <v>1.0057849344408878</v>
      </c>
      <c r="AI279">
        <f t="shared" si="42"/>
        <v>1.2290884014912609</v>
      </c>
      <c r="AJ279">
        <f t="shared" si="43"/>
        <v>1.0884254657899985</v>
      </c>
      <c r="AK279">
        <f t="shared" si="44"/>
        <v>1.3337356779469171E-2</v>
      </c>
      <c r="AL279">
        <f t="shared" si="45"/>
        <v>2.9841040190103918E-2</v>
      </c>
      <c r="AM279">
        <f t="shared" si="46"/>
        <v>3.6799821614063699E-2</v>
      </c>
    </row>
    <row r="280" spans="1:39" x14ac:dyDescent="0.4">
      <c r="A280" s="48">
        <v>279</v>
      </c>
      <c r="B280" s="48" t="s">
        <v>10</v>
      </c>
      <c r="C280" s="48">
        <v>1</v>
      </c>
      <c r="D280" s="48">
        <v>493690.95224100002</v>
      </c>
      <c r="E280" s="48">
        <v>5180926.7128600003</v>
      </c>
      <c r="F280" s="48">
        <v>1.0251449166541522</v>
      </c>
      <c r="G280" s="48">
        <v>1.127948810201304</v>
      </c>
      <c r="I280" s="48">
        <v>1.1806316394900505</v>
      </c>
      <c r="J280" s="48">
        <v>1.0145227140545554</v>
      </c>
      <c r="K280" s="48">
        <v>1.2289869034074399</v>
      </c>
      <c r="L280" s="48">
        <v>0.77644355882046767</v>
      </c>
      <c r="M280" s="48">
        <v>0.93412364945978388</v>
      </c>
      <c r="N280" s="48">
        <v>1.3007290271620515</v>
      </c>
      <c r="O280" s="48">
        <v>1.323358693889227</v>
      </c>
      <c r="P280" s="48">
        <v>0.93550196298373522</v>
      </c>
      <c r="Q280" s="12">
        <f t="shared" si="38"/>
        <v>1.0847391876122769</v>
      </c>
      <c r="R280" s="12">
        <f t="shared" si="39"/>
        <v>1.0847391876122769</v>
      </c>
      <c r="S280" s="12">
        <f t="shared" si="40"/>
        <v>0.17762179904316425</v>
      </c>
      <c r="T280" s="11" t="s">
        <v>8</v>
      </c>
      <c r="U280" s="11" t="s">
        <v>14</v>
      </c>
      <c r="W280" s="11" t="s">
        <v>36</v>
      </c>
      <c r="X280" s="11" t="s">
        <v>43</v>
      </c>
      <c r="Y280" s="11" t="s">
        <v>31</v>
      </c>
      <c r="Z280" s="11" t="s">
        <v>36</v>
      </c>
      <c r="AA280" s="11" t="s">
        <v>43</v>
      </c>
      <c r="AB280" s="11" t="s">
        <v>8</v>
      </c>
      <c r="AC280" s="11" t="s">
        <v>36</v>
      </c>
      <c r="AD280" s="11" t="s">
        <v>18</v>
      </c>
      <c r="AH280">
        <f t="shared" si="41"/>
        <v>1.2648579652847456</v>
      </c>
      <c r="AI280">
        <f t="shared" si="42"/>
        <v>1.0934779640665817</v>
      </c>
      <c r="AJ280">
        <f t="shared" si="43"/>
        <v>0.96138277549935813</v>
      </c>
      <c r="AK280">
        <f t="shared" si="44"/>
        <v>2.573466160411006E-3</v>
      </c>
      <c r="AL280">
        <f t="shared" si="45"/>
        <v>8.0475863596684238E-2</v>
      </c>
      <c r="AM280">
        <f t="shared" si="46"/>
        <v>2.1183647392801802E-3</v>
      </c>
    </row>
    <row r="281" spans="1:39" x14ac:dyDescent="0.4">
      <c r="A281" s="48">
        <v>280</v>
      </c>
      <c r="B281" s="48" t="s">
        <v>10</v>
      </c>
      <c r="C281" s="48">
        <v>1</v>
      </c>
      <c r="D281" s="48">
        <v>493721.803071998</v>
      </c>
      <c r="E281" s="48">
        <v>5180932.3069900004</v>
      </c>
      <c r="F281" s="48">
        <v>1.0251449166541522</v>
      </c>
      <c r="G281" s="48">
        <v>0.90080229355327457</v>
      </c>
      <c r="H281" s="48">
        <v>1.0129193269336239</v>
      </c>
      <c r="I281" s="48">
        <v>1.1684408441656893</v>
      </c>
      <c r="J281" s="48">
        <v>1.1448816358495673</v>
      </c>
      <c r="K281" s="48">
        <v>1.0547200053150412</v>
      </c>
      <c r="L281" s="48">
        <v>0.88344461462964874</v>
      </c>
      <c r="M281" s="48">
        <v>1.0129051620648259</v>
      </c>
      <c r="N281" s="48">
        <v>1.0058398821507115</v>
      </c>
      <c r="O281" s="48">
        <v>1.61871285525562</v>
      </c>
      <c r="P281" s="48">
        <v>1.0229949523275379</v>
      </c>
      <c r="Q281" s="12">
        <f t="shared" si="38"/>
        <v>1.0773460444454266</v>
      </c>
      <c r="R281" s="12">
        <f t="shared" si="39"/>
        <v>1.024069934490845</v>
      </c>
      <c r="S281" s="12">
        <f t="shared" si="40"/>
        <v>0.19857248048360737</v>
      </c>
      <c r="T281" s="11" t="s">
        <v>8</v>
      </c>
      <c r="U281" s="11" t="s">
        <v>14</v>
      </c>
      <c r="V281" s="11" t="s">
        <v>8</v>
      </c>
      <c r="W281" s="11" t="s">
        <v>36</v>
      </c>
      <c r="X281" s="11" t="s">
        <v>43</v>
      </c>
      <c r="Y281" s="11" t="s">
        <v>31</v>
      </c>
      <c r="Z281" s="11" t="s">
        <v>36</v>
      </c>
      <c r="AA281" s="11" t="s">
        <v>43</v>
      </c>
      <c r="AB281" s="11" t="s">
        <v>8</v>
      </c>
      <c r="AC281" s="11" t="s">
        <v>36</v>
      </c>
      <c r="AD281" s="11" t="s">
        <v>18</v>
      </c>
      <c r="AH281">
        <f t="shared" si="41"/>
        <v>1.0244930714664588</v>
      </c>
      <c r="AI281">
        <f t="shared" si="42"/>
        <v>1.2235327713503195</v>
      </c>
      <c r="AJ281">
        <f t="shared" si="43"/>
        <v>1.0602605834139769</v>
      </c>
      <c r="AK281">
        <f t="shared" si="44"/>
        <v>6.9778028202350519E-4</v>
      </c>
      <c r="AL281">
        <f t="shared" si="45"/>
        <v>0.13743118674899035</v>
      </c>
      <c r="AM281">
        <f t="shared" si="46"/>
        <v>5.3959928533665619E-3</v>
      </c>
    </row>
    <row r="282" spans="1:39" x14ac:dyDescent="0.4">
      <c r="A282" s="48">
        <v>281</v>
      </c>
      <c r="B282" s="48" t="s">
        <v>10</v>
      </c>
      <c r="C282" s="48">
        <v>3</v>
      </c>
      <c r="D282" s="48">
        <v>493754.887468</v>
      </c>
      <c r="E282" s="48">
        <v>5180909.4718399802</v>
      </c>
      <c r="F282" s="48">
        <v>0.78354772853646548</v>
      </c>
      <c r="G282" s="48">
        <v>0.99753467089615144</v>
      </c>
      <c r="H282" s="48">
        <v>0.79996178509182692</v>
      </c>
      <c r="I282" s="48">
        <v>0.96869935154346476</v>
      </c>
      <c r="J282" s="48">
        <v>0.86178917235694108</v>
      </c>
      <c r="K282" s="48">
        <v>0.88247946650278652</v>
      </c>
      <c r="L282" s="48">
        <v>0.92185525004832913</v>
      </c>
      <c r="M282" s="48">
        <v>1.1843464441795788</v>
      </c>
      <c r="N282" s="48">
        <v>0.90510905599664027</v>
      </c>
      <c r="O282" s="48">
        <v>1.0953911615724479</v>
      </c>
      <c r="P282" s="48">
        <v>0.89150943396226423</v>
      </c>
      <c r="Q282" s="12">
        <f t="shared" si="38"/>
        <v>0.93565668369880872</v>
      </c>
      <c r="R282" s="12">
        <f t="shared" si="39"/>
        <v>0.9134821530224847</v>
      </c>
      <c r="S282" s="12">
        <f t="shared" si="40"/>
        <v>0.12049459978972783</v>
      </c>
      <c r="T282" s="11" t="s">
        <v>8</v>
      </c>
      <c r="U282" s="11" t="s">
        <v>14</v>
      </c>
      <c r="V282" s="11" t="s">
        <v>8</v>
      </c>
      <c r="W282" s="11" t="s">
        <v>36</v>
      </c>
      <c r="X282" s="11" t="s">
        <v>41</v>
      </c>
      <c r="Y282" s="11" t="s">
        <v>31</v>
      </c>
      <c r="Z282" s="11" t="s">
        <v>36</v>
      </c>
      <c r="AA282" s="11" t="s">
        <v>56</v>
      </c>
      <c r="AB282" s="11" t="s">
        <v>8</v>
      </c>
      <c r="AC282" s="11" t="s">
        <v>36</v>
      </c>
      <c r="AD282" s="11" t="s">
        <v>17</v>
      </c>
      <c r="AH282">
        <f t="shared" si="41"/>
        <v>0.86251676919708453</v>
      </c>
      <c r="AI282">
        <f t="shared" si="42"/>
        <v>0.99531525438808066</v>
      </c>
      <c r="AJ282">
        <f t="shared" si="43"/>
        <v>0.97921501683292822</v>
      </c>
      <c r="AK282">
        <f t="shared" si="44"/>
        <v>3.0628691074718619E-3</v>
      </c>
      <c r="AL282">
        <f t="shared" si="45"/>
        <v>8.0599828603022134E-3</v>
      </c>
      <c r="AM282">
        <f t="shared" si="46"/>
        <v>3.1780000351427251E-2</v>
      </c>
    </row>
    <row r="283" spans="1:39" x14ac:dyDescent="0.4">
      <c r="A283" s="48">
        <v>282</v>
      </c>
      <c r="B283" s="48" t="s">
        <v>10</v>
      </c>
      <c r="C283" s="48">
        <v>3</v>
      </c>
      <c r="D283" s="48">
        <v>493785.611817998</v>
      </c>
      <c r="E283" s="48">
        <v>5180925.6843699804</v>
      </c>
      <c r="F283" s="48">
        <v>1.0215564656111285</v>
      </c>
      <c r="G283" s="48">
        <v>1.1488972231290606</v>
      </c>
      <c r="H283" s="48">
        <v>0.91032096936276607</v>
      </c>
      <c r="I283" s="48">
        <v>0.90211885400272329</v>
      </c>
      <c r="J283" s="48">
        <v>0.92334866888083078</v>
      </c>
      <c r="K283" s="48">
        <v>1.0040610233114369</v>
      </c>
      <c r="L283" s="48">
        <v>1.1303701280354512</v>
      </c>
      <c r="M283" s="48">
        <v>0.84346444179578861</v>
      </c>
      <c r="N283" s="48">
        <v>1.0014584753647893</v>
      </c>
      <c r="O283" s="48">
        <v>1.2918160164617483</v>
      </c>
      <c r="P283" s="48">
        <v>0.86922169811320771</v>
      </c>
      <c r="Q283" s="12">
        <f t="shared" si="38"/>
        <v>1.0042394512789938</v>
      </c>
      <c r="R283" s="12">
        <f t="shared" si="39"/>
        <v>1.0027597493381131</v>
      </c>
      <c r="S283" s="12">
        <f t="shared" si="40"/>
        <v>0.13773661739773224</v>
      </c>
      <c r="T283" s="11" t="s">
        <v>8</v>
      </c>
      <c r="U283" s="11" t="s">
        <v>14</v>
      </c>
      <c r="V283" s="11" t="s">
        <v>8</v>
      </c>
      <c r="W283" s="11" t="s">
        <v>36</v>
      </c>
      <c r="X283" s="11" t="s">
        <v>41</v>
      </c>
      <c r="Y283" s="11" t="s">
        <v>31</v>
      </c>
      <c r="Z283" s="11" t="s">
        <v>36</v>
      </c>
      <c r="AA283" s="11" t="s">
        <v>56</v>
      </c>
      <c r="AB283" s="11" t="s">
        <v>8</v>
      </c>
      <c r="AC283" s="11" t="s">
        <v>36</v>
      </c>
      <c r="AD283" s="11" t="s">
        <v>17</v>
      </c>
      <c r="AH283">
        <f t="shared" si="41"/>
        <v>0.97194682267966404</v>
      </c>
      <c r="AI283">
        <f t="shared" si="42"/>
        <v>1.108101666166641</v>
      </c>
      <c r="AJ283">
        <f t="shared" si="43"/>
        <v>0.878678269596609</v>
      </c>
      <c r="AK283">
        <f t="shared" si="44"/>
        <v>2.850002661730521E-3</v>
      </c>
      <c r="AL283">
        <f t="shared" si="45"/>
        <v>3.833788290265594E-2</v>
      </c>
      <c r="AM283">
        <f t="shared" si="46"/>
        <v>1.6624424924091556E-3</v>
      </c>
    </row>
    <row r="284" spans="1:39" x14ac:dyDescent="0.4">
      <c r="A284" s="48">
        <v>283</v>
      </c>
      <c r="B284" s="48" t="s">
        <v>10</v>
      </c>
      <c r="C284" s="48">
        <v>4</v>
      </c>
      <c r="D284" s="48">
        <v>493817.519848998</v>
      </c>
      <c r="E284" s="48">
        <v>5180925.87366</v>
      </c>
      <c r="F284" s="48">
        <v>0.82577813133752465</v>
      </c>
      <c r="G284" s="48">
        <v>1.104330501508245</v>
      </c>
      <c r="H284" s="48">
        <v>1.0385700593052338</v>
      </c>
      <c r="I284" s="48">
        <v>1.1074868675438836</v>
      </c>
      <c r="J284" s="48">
        <v>0.78886926486110676</v>
      </c>
      <c r="K284" s="48">
        <v>0.91692757426523741</v>
      </c>
      <c r="L284" s="48">
        <v>1.0224545332877302</v>
      </c>
      <c r="M284" s="48">
        <v>1.0105238653258919</v>
      </c>
      <c r="N284" s="48">
        <v>0.72992694513500123</v>
      </c>
      <c r="O284" s="48">
        <v>1.4136854519770075</v>
      </c>
      <c r="P284" s="48">
        <v>0.92378048780487798</v>
      </c>
      <c r="Q284" s="12">
        <f t="shared" si="38"/>
        <v>0.98930306203197638</v>
      </c>
      <c r="R284" s="12">
        <f t="shared" si="39"/>
        <v>0.99991346367893419</v>
      </c>
      <c r="S284" s="12">
        <f t="shared" si="40"/>
        <v>0.18841369779257375</v>
      </c>
      <c r="T284" s="11" t="s">
        <v>8</v>
      </c>
      <c r="U284" s="11" t="s">
        <v>14</v>
      </c>
      <c r="V284" s="11" t="s">
        <v>8</v>
      </c>
      <c r="W284" s="11" t="s">
        <v>36</v>
      </c>
      <c r="X284" s="11" t="s">
        <v>42</v>
      </c>
      <c r="Y284" s="11" t="s">
        <v>31</v>
      </c>
      <c r="Z284" s="11" t="s">
        <v>36</v>
      </c>
      <c r="AA284" s="11" t="s">
        <v>42</v>
      </c>
      <c r="AB284" s="11" t="s">
        <v>8</v>
      </c>
      <c r="AC284" s="11" t="s">
        <v>36</v>
      </c>
      <c r="AD284" s="11" t="s">
        <v>24</v>
      </c>
      <c r="AH284">
        <f t="shared" si="41"/>
        <v>0.89514152623515741</v>
      </c>
      <c r="AI284">
        <f t="shared" si="42"/>
        <v>1.1812089509362071</v>
      </c>
      <c r="AJ284">
        <f t="shared" si="43"/>
        <v>0.90772453933062558</v>
      </c>
      <c r="AK284">
        <f t="shared" si="44"/>
        <v>2.4171116897751865E-2</v>
      </c>
      <c r="AL284">
        <f t="shared" si="45"/>
        <v>4.2341617119392438E-2</v>
      </c>
      <c r="AM284">
        <f t="shared" si="46"/>
        <v>1.2476035587856768E-2</v>
      </c>
    </row>
    <row r="285" spans="1:39" x14ac:dyDescent="0.4">
      <c r="A285" s="48">
        <v>284</v>
      </c>
      <c r="B285" s="48" t="s">
        <v>10</v>
      </c>
      <c r="C285" s="48">
        <v>5</v>
      </c>
      <c r="D285" s="48">
        <v>493849.41125</v>
      </c>
      <c r="E285" s="48">
        <v>5180909.8392899903</v>
      </c>
      <c r="F285" s="48">
        <v>0.77297124125176375</v>
      </c>
      <c r="G285" s="48">
        <v>0.75929781799225082</v>
      </c>
      <c r="H285" s="48">
        <v>0.74821227262159207</v>
      </c>
      <c r="I285" s="48">
        <v>0.92931370511091349</v>
      </c>
      <c r="J285" s="48">
        <v>0.85668756531693435</v>
      </c>
      <c r="K285" s="48">
        <v>0.84296546053997523</v>
      </c>
      <c r="L285" s="48">
        <v>0.96941127485240963</v>
      </c>
      <c r="M285" s="48">
        <v>0.84101079231376685</v>
      </c>
      <c r="N285" s="48">
        <v>0.80291874972159827</v>
      </c>
      <c r="O285" s="48">
        <v>1.280345951942665</v>
      </c>
      <c r="P285" s="48">
        <v>0.78808131439710405</v>
      </c>
      <c r="Q285" s="12">
        <f t="shared" si="38"/>
        <v>0.87192874055099767</v>
      </c>
      <c r="R285" s="12">
        <f t="shared" si="39"/>
        <v>0.84198812642687104</v>
      </c>
      <c r="S285" s="12">
        <f t="shared" si="40"/>
        <v>0.15205407829941686</v>
      </c>
      <c r="T285" s="11" t="s">
        <v>8</v>
      </c>
      <c r="U285" s="11" t="s">
        <v>14</v>
      </c>
      <c r="V285" s="11" t="s">
        <v>8</v>
      </c>
      <c r="W285" s="11" t="s">
        <v>36</v>
      </c>
      <c r="X285" s="11" t="s">
        <v>29</v>
      </c>
      <c r="Y285" s="11" t="s">
        <v>31</v>
      </c>
      <c r="Z285" s="11" t="s">
        <v>36</v>
      </c>
      <c r="AA285" s="11" t="s">
        <v>29</v>
      </c>
      <c r="AB285" s="11" t="s">
        <v>8</v>
      </c>
      <c r="AC285" s="11" t="s">
        <v>36</v>
      </c>
      <c r="AD285" s="11" t="s">
        <v>14</v>
      </c>
      <c r="AH285">
        <f t="shared" si="41"/>
        <v>0.79803216096105523</v>
      </c>
      <c r="AI285">
        <f t="shared" si="42"/>
        <v>1.0596903106353295</v>
      </c>
      <c r="AJ285">
        <f t="shared" si="43"/>
        <v>0.82859322400926849</v>
      </c>
      <c r="AK285">
        <f t="shared" si="44"/>
        <v>2.2624507174601079E-3</v>
      </c>
      <c r="AL285">
        <f t="shared" si="45"/>
        <v>3.691863780535698E-2</v>
      </c>
      <c r="AM285">
        <f t="shared" si="46"/>
        <v>1.2923514182663421E-3</v>
      </c>
    </row>
    <row r="286" spans="1:39" x14ac:dyDescent="0.4">
      <c r="A286" s="48">
        <v>285</v>
      </c>
      <c r="B286" s="48" t="s">
        <v>10</v>
      </c>
      <c r="C286" s="48">
        <v>5</v>
      </c>
      <c r="D286" s="48">
        <v>493881.348931999</v>
      </c>
      <c r="E286" s="48">
        <v>5180939.0317900004</v>
      </c>
      <c r="F286" s="48">
        <v>1.1575209869728564</v>
      </c>
      <c r="G286" s="48">
        <v>1.2200396764445012</v>
      </c>
      <c r="H286" s="48">
        <v>0.96330947095566488</v>
      </c>
      <c r="I286" s="48">
        <v>1.0052717375165481</v>
      </c>
      <c r="J286" s="48">
        <v>0.99231554730337324</v>
      </c>
      <c r="K286" s="48">
        <v>0.9574547598681209</v>
      </c>
      <c r="L286" s="48">
        <v>0.99684744300860995</v>
      </c>
      <c r="M286" s="48">
        <v>0.94235325085548827</v>
      </c>
      <c r="N286" s="48">
        <v>1.1124086287886656</v>
      </c>
      <c r="O286" s="48">
        <v>0.96491917766787627</v>
      </c>
      <c r="P286" s="48">
        <v>0.95516569200779733</v>
      </c>
      <c r="Q286" s="12">
        <f t="shared" si="38"/>
        <v>1.0243278519445003</v>
      </c>
      <c r="R286" s="12">
        <f t="shared" si="39"/>
        <v>0.99458149515599159</v>
      </c>
      <c r="S286" s="12">
        <f t="shared" si="40"/>
        <v>9.4431314811643574E-2</v>
      </c>
      <c r="T286" s="11" t="s">
        <v>8</v>
      </c>
      <c r="U286" s="11" t="s">
        <v>14</v>
      </c>
      <c r="V286" s="11" t="s">
        <v>8</v>
      </c>
      <c r="W286" s="11" t="s">
        <v>36</v>
      </c>
      <c r="X286" s="11" t="s">
        <v>29</v>
      </c>
      <c r="Y286" s="11" t="s">
        <v>31</v>
      </c>
      <c r="Z286" s="11" t="s">
        <v>36</v>
      </c>
      <c r="AA286" s="11" t="s">
        <v>29</v>
      </c>
      <c r="AB286" s="11" t="s">
        <v>8</v>
      </c>
      <c r="AC286" s="11" t="s">
        <v>36</v>
      </c>
      <c r="AD286" s="11" t="s">
        <v>14</v>
      </c>
      <c r="AH286">
        <f t="shared" si="41"/>
        <v>1.0110576198708172</v>
      </c>
      <c r="AI286">
        <f t="shared" si="42"/>
        <v>0.98901278606434462</v>
      </c>
      <c r="AJ286">
        <f t="shared" si="43"/>
        <v>0.96327816338888628</v>
      </c>
      <c r="AK286">
        <f t="shared" si="44"/>
        <v>7.7125896669790073E-3</v>
      </c>
      <c r="AL286">
        <f t="shared" si="45"/>
        <v>4.5311865866090205E-4</v>
      </c>
      <c r="AM286">
        <f t="shared" si="46"/>
        <v>6.7341691051832505E-4</v>
      </c>
    </row>
    <row r="287" spans="1:39" x14ac:dyDescent="0.4">
      <c r="A287" s="48">
        <v>286</v>
      </c>
      <c r="B287" s="48" t="s">
        <v>10</v>
      </c>
      <c r="C287" s="48">
        <v>6</v>
      </c>
      <c r="D287" s="48">
        <v>493913.253394</v>
      </c>
      <c r="E287" s="48">
        <v>5180935.7768099904</v>
      </c>
      <c r="F287" s="48">
        <v>1.5204455935136216</v>
      </c>
      <c r="G287" s="48">
        <v>1.1613019696078501</v>
      </c>
      <c r="H287" s="48">
        <v>1.02506919259222</v>
      </c>
      <c r="I287" s="48">
        <v>1.1693785976521787</v>
      </c>
      <c r="J287" s="48">
        <v>0.99547511312217196</v>
      </c>
      <c r="K287" s="48">
        <v>1.126655759760159</v>
      </c>
      <c r="L287" s="48">
        <v>1.1733534581468317</v>
      </c>
      <c r="M287" s="48">
        <v>1.6101876675603217</v>
      </c>
      <c r="N287" s="48">
        <v>1.110949148667695</v>
      </c>
      <c r="O287" s="48">
        <v>1.1713803390113742</v>
      </c>
      <c r="P287" s="48">
        <v>1.2763702801461632</v>
      </c>
      <c r="Q287" s="12">
        <f t="shared" si="38"/>
        <v>1.2127788290709625</v>
      </c>
      <c r="R287" s="12">
        <f t="shared" si="39"/>
        <v>1.1703794683317765</v>
      </c>
      <c r="S287" s="12">
        <f t="shared" si="40"/>
        <v>0.19096607472839572</v>
      </c>
      <c r="T287" s="11" t="s">
        <v>8</v>
      </c>
      <c r="U287" s="11" t="s">
        <v>14</v>
      </c>
      <c r="V287" s="11" t="s">
        <v>8</v>
      </c>
      <c r="W287" s="11" t="s">
        <v>36</v>
      </c>
      <c r="X287" s="11" t="s">
        <v>46</v>
      </c>
      <c r="Y287" s="11" t="s">
        <v>31</v>
      </c>
      <c r="Z287" s="11" t="s">
        <v>36</v>
      </c>
      <c r="AA287" s="11" t="s">
        <v>46</v>
      </c>
      <c r="AB287" s="11" t="s">
        <v>8</v>
      </c>
      <c r="AC287" s="11" t="s">
        <v>36</v>
      </c>
      <c r="AD287" s="11" t="s">
        <v>19</v>
      </c>
      <c r="AH287">
        <f t="shared" si="41"/>
        <v>1.0875580336733579</v>
      </c>
      <c r="AI287">
        <f t="shared" si="42"/>
        <v>1.1713707982701282</v>
      </c>
      <c r="AJ287">
        <f t="shared" si="43"/>
        <v>1.2940110202762189</v>
      </c>
      <c r="AK287">
        <f t="shared" si="44"/>
        <v>2.99031585275027E-3</v>
      </c>
      <c r="AL287">
        <f t="shared" si="45"/>
        <v>3.9499472572959345E-6</v>
      </c>
      <c r="AM287">
        <f t="shared" si="46"/>
        <v>9.4701277930221206E-2</v>
      </c>
    </row>
    <row r="288" spans="1:39" x14ac:dyDescent="0.4">
      <c r="A288" s="48">
        <v>287</v>
      </c>
      <c r="B288" s="48" t="s">
        <v>11</v>
      </c>
      <c r="C288" s="48">
        <v>1</v>
      </c>
      <c r="D288" s="48">
        <v>493945.157106</v>
      </c>
      <c r="E288" s="48">
        <v>5180931.7441299902</v>
      </c>
      <c r="F288" s="48">
        <v>1.3213621069635486</v>
      </c>
      <c r="G288" s="48">
        <v>0.98745067996720193</v>
      </c>
      <c r="H288" s="48">
        <v>0.88834124107224022</v>
      </c>
      <c r="J288" s="48">
        <v>1.0833563066299967</v>
      </c>
      <c r="K288" s="48">
        <v>1.1048904729612514</v>
      </c>
      <c r="L288" s="48">
        <v>0.77506234413965081</v>
      </c>
      <c r="M288" s="48">
        <v>1.2703774089140951</v>
      </c>
      <c r="N288" s="48">
        <v>1.1756562669717818</v>
      </c>
      <c r="P288" s="48">
        <v>1.5517512446501875</v>
      </c>
      <c r="Q288" s="12">
        <f t="shared" si="38"/>
        <v>1.1286942302522174</v>
      </c>
      <c r="R288" s="12">
        <f t="shared" si="39"/>
        <v>1.1167923516067344</v>
      </c>
      <c r="S288" s="12">
        <f t="shared" si="40"/>
        <v>0.235524590307545</v>
      </c>
      <c r="T288" s="11" t="s">
        <v>8</v>
      </c>
      <c r="U288" s="11" t="s">
        <v>14</v>
      </c>
      <c r="V288" s="11" t="s">
        <v>25</v>
      </c>
      <c r="W288" s="11" t="s">
        <v>41</v>
      </c>
      <c r="X288" s="11" t="s">
        <v>31</v>
      </c>
      <c r="Y288" s="11" t="s">
        <v>36</v>
      </c>
      <c r="Z288" s="11" t="s">
        <v>56</v>
      </c>
      <c r="AA288" s="11" t="s">
        <v>31</v>
      </c>
      <c r="AB288" s="11" t="s">
        <v>25</v>
      </c>
      <c r="AD288" s="11" t="s">
        <v>21</v>
      </c>
      <c r="AH288">
        <f t="shared" si="41"/>
        <v>1.0562959936684244</v>
      </c>
      <c r="AI288">
        <f t="shared" si="42"/>
        <v>0.77506234413965081</v>
      </c>
      <c r="AJ288">
        <f t="shared" si="43"/>
        <v>1.3018283200647598</v>
      </c>
      <c r="AK288">
        <f t="shared" si="44"/>
        <v>2.2408548590219457E-2</v>
      </c>
      <c r="AL288" t="e">
        <f t="shared" si="45"/>
        <v>#DIV/0!</v>
      </c>
      <c r="AM288">
        <f t="shared" si="46"/>
        <v>5.559032434989053E-2</v>
      </c>
    </row>
    <row r="289" spans="1:39" x14ac:dyDescent="0.4">
      <c r="A289" s="48">
        <v>288</v>
      </c>
      <c r="B289" s="48" t="s">
        <v>11</v>
      </c>
      <c r="C289" s="48">
        <v>2</v>
      </c>
      <c r="D289" s="48">
        <v>493979.78699200001</v>
      </c>
      <c r="E289" s="48">
        <v>5180920.0508399904</v>
      </c>
      <c r="F289" s="48">
        <v>1.4807082198582422</v>
      </c>
      <c r="G289" s="48">
        <v>1.1670525143331165</v>
      </c>
      <c r="H289" s="48">
        <v>1.1915594302528378</v>
      </c>
      <c r="I289" s="48">
        <v>1.2101694915254237</v>
      </c>
      <c r="J289" s="48">
        <v>1.2214486511998</v>
      </c>
      <c r="K289" s="48">
        <v>1.2643867589774322</v>
      </c>
      <c r="L289" s="48">
        <v>1.4596134282807731</v>
      </c>
      <c r="M289" s="48">
        <v>1.1570953469727108</v>
      </c>
      <c r="N289" s="48">
        <v>1.1536247685494316</v>
      </c>
      <c r="O289" s="48">
        <v>1.1600618596559056</v>
      </c>
      <c r="P289" s="48">
        <v>1.2640214893685893</v>
      </c>
      <c r="Q289" s="12">
        <f t="shared" si="38"/>
        <v>1.2481583599067512</v>
      </c>
      <c r="R289" s="12">
        <f t="shared" si="39"/>
        <v>1.215809071362612</v>
      </c>
      <c r="S289" s="12">
        <f t="shared" si="40"/>
        <v>0.11672013895532886</v>
      </c>
      <c r="T289" s="11" t="s">
        <v>8</v>
      </c>
      <c r="U289" s="11" t="s">
        <v>14</v>
      </c>
      <c r="V289" s="11" t="s">
        <v>25</v>
      </c>
      <c r="W289" s="11" t="s">
        <v>41</v>
      </c>
      <c r="X289" s="11" t="s">
        <v>31</v>
      </c>
      <c r="Y289" s="11" t="s">
        <v>36</v>
      </c>
      <c r="Z289" s="11" t="s">
        <v>45</v>
      </c>
      <c r="AA289" s="11" t="s">
        <v>31</v>
      </c>
      <c r="AB289" s="11" t="s">
        <v>25</v>
      </c>
      <c r="AC289" s="11" t="s">
        <v>62</v>
      </c>
      <c r="AD289" s="11" t="s">
        <v>8</v>
      </c>
      <c r="AH289">
        <f t="shared" si="41"/>
        <v>1.2031903192599005</v>
      </c>
      <c r="AI289">
        <f t="shared" si="42"/>
        <v>1.2766149264873674</v>
      </c>
      <c r="AJ289">
        <f t="shared" si="43"/>
        <v>1.2141884958470333</v>
      </c>
      <c r="AK289">
        <f t="shared" si="44"/>
        <v>3.1685128152140842E-3</v>
      </c>
      <c r="AL289">
        <f t="shared" si="45"/>
        <v>2.5744032436866071E-2</v>
      </c>
      <c r="AM289">
        <f t="shared" si="46"/>
        <v>2.8978323737256506E-3</v>
      </c>
    </row>
    <row r="290" spans="1:39" x14ac:dyDescent="0.4">
      <c r="A290" s="48">
        <v>289</v>
      </c>
      <c r="B290" s="48" t="s">
        <v>11</v>
      </c>
      <c r="C290" s="48">
        <v>2</v>
      </c>
      <c r="D290" s="48">
        <v>494008.965211</v>
      </c>
      <c r="E290" s="48">
        <v>5180924.2349100001</v>
      </c>
      <c r="F290" s="48">
        <v>1.6370513658274581</v>
      </c>
      <c r="G290" s="48">
        <v>1.1328573108775137</v>
      </c>
      <c r="H290" s="48">
        <v>0.72234063036523022</v>
      </c>
      <c r="I290" s="48">
        <v>0.99115044247787609</v>
      </c>
      <c r="J290" s="48">
        <v>1.4631060785896426</v>
      </c>
      <c r="K290" s="48">
        <v>1.3151760791054898</v>
      </c>
      <c r="L290" s="48">
        <v>0.71597151576805695</v>
      </c>
      <c r="M290" s="48">
        <v>1.2574308875493656</v>
      </c>
      <c r="N290" s="48">
        <v>1.3108466854335621</v>
      </c>
      <c r="O290" s="48">
        <v>7.2298472839744832E-2</v>
      </c>
      <c r="P290" s="48">
        <v>1.041943104954854</v>
      </c>
      <c r="Q290" s="12">
        <f t="shared" si="38"/>
        <v>1.0600156885262537</v>
      </c>
      <c r="R290" s="12">
        <f t="shared" si="39"/>
        <v>1.0964364997018836</v>
      </c>
      <c r="S290" s="12">
        <f t="shared" si="40"/>
        <v>0.43368178292254361</v>
      </c>
      <c r="T290" s="11" t="s">
        <v>8</v>
      </c>
      <c r="U290" s="11" t="s">
        <v>14</v>
      </c>
      <c r="V290" s="11" t="s">
        <v>25</v>
      </c>
      <c r="W290" s="11" t="s">
        <v>45</v>
      </c>
      <c r="X290" s="11" t="s">
        <v>31</v>
      </c>
      <c r="Y290" s="11" t="s">
        <v>36</v>
      </c>
      <c r="Z290" s="11" t="s">
        <v>45</v>
      </c>
      <c r="AA290" s="11" t="s">
        <v>31</v>
      </c>
      <c r="AB290" s="11" t="s">
        <v>25</v>
      </c>
      <c r="AC290" s="11" t="s">
        <v>62</v>
      </c>
      <c r="AD290" s="11" t="s">
        <v>8</v>
      </c>
      <c r="AH290">
        <f t="shared" si="41"/>
        <v>1.1161211316347608</v>
      </c>
      <c r="AI290">
        <f t="shared" si="42"/>
        <v>0.59314014369522605</v>
      </c>
      <c r="AJ290">
        <f t="shared" si="43"/>
        <v>1.254160023697954</v>
      </c>
      <c r="AK290">
        <f t="shared" si="44"/>
        <v>0.1163019982974538</v>
      </c>
      <c r="AL290">
        <f t="shared" si="45"/>
        <v>0.22238789500093892</v>
      </c>
      <c r="AM290">
        <f t="shared" si="46"/>
        <v>4.435258650297591E-2</v>
      </c>
    </row>
    <row r="291" spans="1:39" x14ac:dyDescent="0.4">
      <c r="A291" s="48">
        <v>290</v>
      </c>
      <c r="B291" s="48" t="s">
        <v>11</v>
      </c>
      <c r="C291" s="48">
        <v>3</v>
      </c>
      <c r="D291" s="48">
        <v>494040.87357200001</v>
      </c>
      <c r="E291" s="48">
        <v>5180924.75875</v>
      </c>
      <c r="F291" s="48">
        <v>1.0643156927764226</v>
      </c>
      <c r="G291" s="48">
        <v>1.1012293148885477</v>
      </c>
      <c r="H291" s="48">
        <v>0.89985679373248906</v>
      </c>
      <c r="I291" s="48">
        <v>1.16744966442953</v>
      </c>
      <c r="J291" s="48">
        <v>1.0077343879485772</v>
      </c>
      <c r="K291" s="48">
        <v>1.1236023277452727</v>
      </c>
      <c r="L291" s="48">
        <v>1.0696886594612032</v>
      </c>
      <c r="M291" s="48">
        <v>0.94509605962526333</v>
      </c>
      <c r="N291" s="48">
        <v>1.2006912281882016</v>
      </c>
      <c r="O291" s="48">
        <v>1.277553554796647</v>
      </c>
      <c r="P291" s="48">
        <v>1.1970937570795184</v>
      </c>
      <c r="Q291" s="12">
        <f t="shared" si="38"/>
        <v>1.0958464946065156</v>
      </c>
      <c r="R291" s="12">
        <f t="shared" si="39"/>
        <v>1.0985379047475317</v>
      </c>
      <c r="S291" s="12">
        <f t="shared" si="40"/>
        <v>0.11435343485707612</v>
      </c>
      <c r="T291" s="11" t="s">
        <v>8</v>
      </c>
      <c r="U291" s="11" t="s">
        <v>14</v>
      </c>
      <c r="V291" s="11" t="s">
        <v>25</v>
      </c>
      <c r="W291" s="11" t="s">
        <v>29</v>
      </c>
      <c r="X291" s="11" t="s">
        <v>31</v>
      </c>
      <c r="Y291" s="11" t="s">
        <v>36</v>
      </c>
      <c r="Z291" s="11" t="s">
        <v>29</v>
      </c>
      <c r="AA291" s="11" t="s">
        <v>31</v>
      </c>
      <c r="AB291" s="11" t="s">
        <v>25</v>
      </c>
      <c r="AC291" s="11" t="s">
        <v>29</v>
      </c>
      <c r="AD291" s="11" t="s">
        <v>8</v>
      </c>
      <c r="AH291">
        <f t="shared" si="41"/>
        <v>1.0747167832219879</v>
      </c>
      <c r="AI291">
        <f t="shared" si="42"/>
        <v>1.1715639595624601</v>
      </c>
      <c r="AJ291">
        <f t="shared" si="43"/>
        <v>1.0499747348844528</v>
      </c>
      <c r="AK291">
        <f t="shared" si="44"/>
        <v>2.441768658607546E-2</v>
      </c>
      <c r="AL291">
        <f t="shared" si="45"/>
        <v>1.0814649246534393E-2</v>
      </c>
      <c r="AM291">
        <f t="shared" si="46"/>
        <v>1.7213895062509144E-2</v>
      </c>
    </row>
    <row r="292" spans="1:39" x14ac:dyDescent="0.4">
      <c r="A292" s="48">
        <v>291</v>
      </c>
      <c r="B292" s="48" t="s">
        <v>11</v>
      </c>
      <c r="C292" s="48">
        <v>4</v>
      </c>
      <c r="D292" s="48">
        <v>494072.77446300001</v>
      </c>
      <c r="E292" s="48">
        <v>5180917.7264599903</v>
      </c>
      <c r="F292" s="48">
        <v>0.59417194638699378</v>
      </c>
      <c r="G292" s="48">
        <v>0.77509127832700075</v>
      </c>
      <c r="H292" s="48">
        <v>1.1877222125699105</v>
      </c>
      <c r="I292" s="48">
        <v>1.044104845729761</v>
      </c>
      <c r="J292" s="48">
        <v>0.95841545485322954</v>
      </c>
      <c r="K292" s="48">
        <v>0.88213029696099921</v>
      </c>
      <c r="L292" s="48">
        <v>0.80380451859483348</v>
      </c>
      <c r="M292" s="48">
        <v>0.90787481070166542</v>
      </c>
      <c r="N292" s="48">
        <v>0.7851063952895716</v>
      </c>
      <c r="O292" s="48">
        <v>0.96338754746722077</v>
      </c>
      <c r="P292" s="48">
        <v>0.82138580536587036</v>
      </c>
      <c r="Q292" s="12">
        <f t="shared" si="38"/>
        <v>0.88392682838609604</v>
      </c>
      <c r="R292" s="12">
        <f t="shared" si="39"/>
        <v>0.88302856267354768</v>
      </c>
      <c r="S292" s="12">
        <f t="shared" si="40"/>
        <v>0.15693547658404144</v>
      </c>
      <c r="T292" s="11" t="s">
        <v>8</v>
      </c>
      <c r="U292" s="11" t="s">
        <v>14</v>
      </c>
      <c r="V292" s="11" t="s">
        <v>25</v>
      </c>
      <c r="W292" s="11" t="s">
        <v>42</v>
      </c>
      <c r="X292" s="11" t="s">
        <v>31</v>
      </c>
      <c r="Y292" s="11" t="s">
        <v>36</v>
      </c>
      <c r="Z292" s="11" t="s">
        <v>42</v>
      </c>
      <c r="AA292" s="11" t="s">
        <v>31</v>
      </c>
      <c r="AB292" s="11" t="s">
        <v>25</v>
      </c>
      <c r="AC292" s="11" t="s">
        <v>42</v>
      </c>
      <c r="AD292" s="11" t="s">
        <v>8</v>
      </c>
      <c r="AH292">
        <f t="shared" si="41"/>
        <v>0.95165296827349388</v>
      </c>
      <c r="AI292">
        <f t="shared" si="42"/>
        <v>0.93709897059727176</v>
      </c>
      <c r="AJ292">
        <f t="shared" si="43"/>
        <v>0.89589202364025511</v>
      </c>
      <c r="AK292">
        <f t="shared" si="44"/>
        <v>4.4149925450897465E-2</v>
      </c>
      <c r="AL292">
        <f t="shared" si="45"/>
        <v>1.4954378760673626E-2</v>
      </c>
      <c r="AM292">
        <f t="shared" si="46"/>
        <v>4.8019715989764556E-3</v>
      </c>
    </row>
    <row r="293" spans="1:39" x14ac:dyDescent="0.4">
      <c r="A293" s="48">
        <v>292</v>
      </c>
      <c r="B293" s="48" t="s">
        <v>11</v>
      </c>
      <c r="C293" s="48">
        <v>4</v>
      </c>
      <c r="D293" s="48">
        <v>494104.70020800002</v>
      </c>
      <c r="E293" s="48">
        <v>5180935.9190600002</v>
      </c>
      <c r="H293" s="48">
        <v>1.0533844971642516</v>
      </c>
      <c r="J293" s="48">
        <v>1.0554098020055265</v>
      </c>
      <c r="K293" s="48">
        <v>0.8081739185289154</v>
      </c>
      <c r="M293" s="48">
        <v>0.86418030109570299</v>
      </c>
      <c r="N293" s="48">
        <v>1.0134265438978107</v>
      </c>
      <c r="O293" s="48">
        <v>1.265171598481049</v>
      </c>
      <c r="P293" s="48">
        <v>0.79400627852034122</v>
      </c>
      <c r="Q293" s="12">
        <f t="shared" si="38"/>
        <v>0.97910756281337108</v>
      </c>
      <c r="R293" s="12">
        <f t="shared" si="39"/>
        <v>0.99626705335559085</v>
      </c>
      <c r="S293" s="12">
        <f t="shared" si="40"/>
        <v>0.16883847869520588</v>
      </c>
      <c r="V293" s="11" t="s">
        <v>25</v>
      </c>
      <c r="W293" s="11" t="s">
        <v>42</v>
      </c>
      <c r="X293" s="11" t="s">
        <v>31</v>
      </c>
      <c r="Y293" s="11" t="s">
        <v>36</v>
      </c>
      <c r="Z293" s="11" t="s">
        <v>42</v>
      </c>
      <c r="AA293" s="11" t="s">
        <v>31</v>
      </c>
      <c r="AB293" s="11" t="s">
        <v>25</v>
      </c>
      <c r="AC293" s="11" t="s">
        <v>42</v>
      </c>
      <c r="AD293" s="11" t="s">
        <v>8</v>
      </c>
      <c r="AH293">
        <f t="shared" si="41"/>
        <v>0.95832831986365929</v>
      </c>
      <c r="AI293">
        <f t="shared" si="42"/>
        <v>1.265171598481049</v>
      </c>
      <c r="AJ293">
        <f t="shared" si="43"/>
        <v>0.90453212720719023</v>
      </c>
      <c r="AK293">
        <f t="shared" si="44"/>
        <v>1.7308917687457015E-2</v>
      </c>
      <c r="AL293" t="e">
        <f t="shared" si="45"/>
        <v>#DIV/0!</v>
      </c>
      <c r="AM293">
        <f t="shared" si="46"/>
        <v>1.8304152925516126E-2</v>
      </c>
    </row>
    <row r="294" spans="1:39" x14ac:dyDescent="0.4">
      <c r="A294" s="48">
        <v>293</v>
      </c>
      <c r="B294" s="48" t="s">
        <v>11</v>
      </c>
      <c r="C294" s="48">
        <v>5</v>
      </c>
      <c r="D294" s="48">
        <v>494136.58341800002</v>
      </c>
      <c r="E294" s="48">
        <v>5180910.7742100004</v>
      </c>
      <c r="F294" s="48">
        <v>1.0593107479006263</v>
      </c>
      <c r="G294" s="48">
        <v>0.85179943743011022</v>
      </c>
      <c r="H294" s="48">
        <v>0.84228293004271149</v>
      </c>
      <c r="I294" s="48">
        <v>1.0950744558991981</v>
      </c>
      <c r="J294" s="48">
        <v>0.87621946001821716</v>
      </c>
      <c r="K294" s="48">
        <v>0.93470169849705864</v>
      </c>
      <c r="L294" s="48">
        <v>1.2446146481570128</v>
      </c>
      <c r="M294" s="48">
        <v>0.83990557353683493</v>
      </c>
      <c r="N294" s="48">
        <v>0.94032396877793101</v>
      </c>
      <c r="O294" s="48">
        <v>0.75672799148547965</v>
      </c>
      <c r="P294" s="48">
        <v>0.91265089485096695</v>
      </c>
      <c r="Q294" s="12">
        <f t="shared" si="38"/>
        <v>0.9412374369632861</v>
      </c>
      <c r="R294" s="12">
        <f t="shared" si="39"/>
        <v>0.92367629667401285</v>
      </c>
      <c r="S294" s="12">
        <f t="shared" si="40"/>
        <v>0.14029824576817251</v>
      </c>
      <c r="T294" s="11" t="s">
        <v>8</v>
      </c>
      <c r="U294" s="11" t="s">
        <v>14</v>
      </c>
      <c r="V294" s="11" t="s">
        <v>25</v>
      </c>
      <c r="W294" s="11" t="s">
        <v>43</v>
      </c>
      <c r="X294" s="11" t="s">
        <v>31</v>
      </c>
      <c r="Y294" s="11" t="s">
        <v>36</v>
      </c>
      <c r="Z294" s="11" t="s">
        <v>43</v>
      </c>
      <c r="AA294" s="11" t="s">
        <v>31</v>
      </c>
      <c r="AB294" s="11" t="s">
        <v>25</v>
      </c>
      <c r="AC294" s="11" t="s">
        <v>43</v>
      </c>
      <c r="AD294" s="11" t="s">
        <v>8</v>
      </c>
      <c r="AH294">
        <f t="shared" si="41"/>
        <v>0.90576953243923375</v>
      </c>
      <c r="AI294">
        <f t="shared" si="42"/>
        <v>1.0321390318472301</v>
      </c>
      <c r="AJ294">
        <f t="shared" si="43"/>
        <v>0.87625864280200627</v>
      </c>
      <c r="AK294">
        <f t="shared" si="44"/>
        <v>3.0308139936683718E-3</v>
      </c>
      <c r="AL294">
        <f t="shared" si="45"/>
        <v>6.24789981399827E-2</v>
      </c>
      <c r="AM294">
        <f t="shared" si="46"/>
        <v>1.322971594741987E-3</v>
      </c>
    </row>
    <row r="295" spans="1:39" x14ac:dyDescent="0.4">
      <c r="A295" s="48">
        <v>297</v>
      </c>
      <c r="B295" s="48" t="s">
        <v>9</v>
      </c>
      <c r="C295" s="48">
        <v>1</v>
      </c>
      <c r="D295" s="48">
        <v>493470.68572100002</v>
      </c>
      <c r="E295" s="48">
        <v>5180953.4659200003</v>
      </c>
      <c r="F295" s="48">
        <v>0.68777385885660403</v>
      </c>
      <c r="G295" s="48">
        <v>0.88897260154701196</v>
      </c>
      <c r="H295" s="48">
        <v>0.82739420710809852</v>
      </c>
      <c r="I295" s="48">
        <v>0.97407671637001347</v>
      </c>
      <c r="J295" s="48">
        <v>0.57706634565025139</v>
      </c>
      <c r="K295" s="48">
        <v>0.67345659667815727</v>
      </c>
      <c r="Q295" s="12">
        <f t="shared" si="38"/>
        <v>0.77145672103502283</v>
      </c>
      <c r="R295" s="12">
        <f t="shared" si="39"/>
        <v>0.77145672103502283</v>
      </c>
      <c r="S295" s="12">
        <f t="shared" si="40"/>
        <v>0.14992552208933679</v>
      </c>
      <c r="T295" s="11" t="s">
        <v>8</v>
      </c>
      <c r="U295" s="11" t="s">
        <v>14</v>
      </c>
      <c r="V295" s="11" t="s">
        <v>20</v>
      </c>
      <c r="W295" s="11" t="s">
        <v>31</v>
      </c>
      <c r="X295" s="11" t="s">
        <v>36</v>
      </c>
      <c r="Y295" s="11" t="s">
        <v>42</v>
      </c>
      <c r="Z295" s="11" t="s">
        <v>31</v>
      </c>
      <c r="AA295" s="11" t="s">
        <v>36</v>
      </c>
      <c r="AB295" s="11" t="s">
        <v>24</v>
      </c>
      <c r="AC295" s="11" t="s">
        <v>31</v>
      </c>
      <c r="AD295" s="11" t="s">
        <v>25</v>
      </c>
      <c r="AH295">
        <f t="shared" si="41"/>
        <v>0.7504254018931279</v>
      </c>
      <c r="AI295">
        <f t="shared" si="42"/>
        <v>0.97407671637001347</v>
      </c>
      <c r="AJ295">
        <f t="shared" si="43"/>
        <v>0.57706634565025139</v>
      </c>
      <c r="AK295">
        <f t="shared" si="44"/>
        <v>1.1848393952440306E-2</v>
      </c>
    </row>
    <row r="296" spans="1:39" x14ac:dyDescent="0.4">
      <c r="A296" s="48">
        <v>298</v>
      </c>
      <c r="B296" s="48" t="s">
        <v>9</v>
      </c>
      <c r="C296" s="48">
        <v>1</v>
      </c>
      <c r="D296" s="48">
        <v>493502.60757300002</v>
      </c>
      <c r="E296" s="48">
        <v>5180966.5437000003</v>
      </c>
      <c r="G296" s="48">
        <v>1.1004078084992235</v>
      </c>
      <c r="H296" s="48">
        <v>0.73655731062456919</v>
      </c>
      <c r="I296" s="48">
        <v>1.2203527163579038</v>
      </c>
      <c r="J296" s="48">
        <v>1.0916943206175842</v>
      </c>
      <c r="K296" s="48">
        <v>1.1801942964587901</v>
      </c>
      <c r="L296" s="48">
        <v>0.51581383389046054</v>
      </c>
      <c r="M296" s="48">
        <v>0.86427162822601333</v>
      </c>
      <c r="N296" s="48">
        <v>0.90203295006634987</v>
      </c>
      <c r="O296" s="48">
        <v>0.89689982677259428</v>
      </c>
      <c r="P296" s="48">
        <v>1.2052149117595985</v>
      </c>
      <c r="Q296" s="12">
        <f t="shared" si="38"/>
        <v>0.97134396032730874</v>
      </c>
      <c r="R296" s="12">
        <f t="shared" si="39"/>
        <v>0.97134396032730874</v>
      </c>
      <c r="S296" s="12">
        <f t="shared" si="40"/>
        <v>0.22995265888845828</v>
      </c>
      <c r="U296" s="11" t="s">
        <v>14</v>
      </c>
      <c r="V296" s="11" t="s">
        <v>20</v>
      </c>
      <c r="W296" s="11" t="s">
        <v>31</v>
      </c>
      <c r="X296" s="11" t="s">
        <v>36</v>
      </c>
      <c r="Y296" s="11" t="s">
        <v>42</v>
      </c>
      <c r="Z296" s="11" t="s">
        <v>31</v>
      </c>
      <c r="AA296" s="11" t="s">
        <v>36</v>
      </c>
      <c r="AB296" s="11" t="s">
        <v>24</v>
      </c>
      <c r="AC296" s="11" t="s">
        <v>31</v>
      </c>
      <c r="AD296" s="11" t="s">
        <v>25</v>
      </c>
      <c r="AH296">
        <f t="shared" si="41"/>
        <v>0.93959485238323637</v>
      </c>
      <c r="AI296">
        <f t="shared" si="42"/>
        <v>0.8776887923403196</v>
      </c>
      <c r="AJ296">
        <f t="shared" si="43"/>
        <v>1.0537269535343985</v>
      </c>
      <c r="AK296">
        <f t="shared" si="44"/>
        <v>5.0261616179265944E-2</v>
      </c>
      <c r="AL296">
        <f t="shared" si="45"/>
        <v>0.12437055711008682</v>
      </c>
      <c r="AM296">
        <f t="shared" si="46"/>
        <v>3.0141721369088215E-2</v>
      </c>
    </row>
    <row r="297" spans="1:39" x14ac:dyDescent="0.4">
      <c r="A297" s="48">
        <v>299</v>
      </c>
      <c r="B297" s="48" t="s">
        <v>9</v>
      </c>
      <c r="C297" s="48">
        <v>2</v>
      </c>
      <c r="D297" s="48">
        <v>493534.496961998</v>
      </c>
      <c r="E297" s="48">
        <v>5180949.6186800003</v>
      </c>
      <c r="F297" s="48">
        <v>1.3059128808941094</v>
      </c>
      <c r="G297" s="48">
        <v>1.169517033501088</v>
      </c>
      <c r="I297" s="48">
        <v>0.90913826861201263</v>
      </c>
      <c r="J297" s="48">
        <v>1.0433537486182429</v>
      </c>
      <c r="K297" s="48">
        <v>0.14032496307237816</v>
      </c>
      <c r="L297" s="48">
        <v>0.95301432946071718</v>
      </c>
      <c r="M297" s="48">
        <v>1.0288947955071588</v>
      </c>
      <c r="N297" s="48">
        <v>0.39750068335381655</v>
      </c>
      <c r="O297" s="48">
        <v>1.1945522967564661</v>
      </c>
      <c r="P297" s="48">
        <v>1.1133004926108374</v>
      </c>
      <c r="Q297" s="12">
        <f t="shared" si="38"/>
        <v>0.92555094923868264</v>
      </c>
      <c r="R297" s="12">
        <f t="shared" si="39"/>
        <v>1.0288947955071588</v>
      </c>
      <c r="S297" s="12">
        <f t="shared" si="40"/>
        <v>0.37010572985139961</v>
      </c>
      <c r="T297" s="11" t="s">
        <v>8</v>
      </c>
      <c r="U297" s="11" t="s">
        <v>14</v>
      </c>
      <c r="W297" s="11" t="s">
        <v>31</v>
      </c>
      <c r="X297" s="11" t="s">
        <v>36</v>
      </c>
      <c r="Y297" s="11" t="s">
        <v>45</v>
      </c>
      <c r="Z297" s="11" t="s">
        <v>31</v>
      </c>
      <c r="AA297" s="11" t="s">
        <v>36</v>
      </c>
      <c r="AB297" s="11" t="s">
        <v>22</v>
      </c>
      <c r="AC297" s="11" t="s">
        <v>31</v>
      </c>
      <c r="AD297" s="11" t="s">
        <v>25</v>
      </c>
      <c r="AH297">
        <f t="shared" si="41"/>
        <v>0.26891282321309734</v>
      </c>
      <c r="AI297">
        <f t="shared" si="42"/>
        <v>1.0189016316097319</v>
      </c>
      <c r="AJ297">
        <f t="shared" si="43"/>
        <v>1.0618496789120797</v>
      </c>
      <c r="AK297">
        <f t="shared" si="44"/>
        <v>3.306967555113835E-2</v>
      </c>
      <c r="AL297">
        <f t="shared" si="45"/>
        <v>2.3621144303767272E-2</v>
      </c>
      <c r="AM297">
        <f t="shared" si="46"/>
        <v>2.0376550039653374E-3</v>
      </c>
    </row>
    <row r="298" spans="1:39" x14ac:dyDescent="0.4">
      <c r="A298" s="48">
        <v>300</v>
      </c>
      <c r="B298" s="48" t="s">
        <v>9</v>
      </c>
      <c r="C298" s="48">
        <v>3</v>
      </c>
      <c r="D298" s="48">
        <v>493566.41524</v>
      </c>
      <c r="E298" s="48">
        <v>5180959.4742599903</v>
      </c>
      <c r="F298" s="48">
        <v>1.0124342453280732</v>
      </c>
      <c r="G298" s="48">
        <v>1.0563545283717353</v>
      </c>
      <c r="I298" s="48">
        <v>1.1517385074060535</v>
      </c>
      <c r="J298" s="48">
        <v>1.1722619406164863</v>
      </c>
      <c r="K298" s="48">
        <v>0.84878048780487814</v>
      </c>
      <c r="L298" s="48">
        <v>1.1529956286963237</v>
      </c>
      <c r="M298" s="48">
        <v>1.141044328217439</v>
      </c>
      <c r="N298" s="48">
        <v>1.3296018561884455</v>
      </c>
      <c r="O298" s="48">
        <v>1.2871990920494594</v>
      </c>
      <c r="P298" s="48">
        <v>1.0069276255060913</v>
      </c>
      <c r="Q298" s="12">
        <f t="shared" si="38"/>
        <v>1.1159338240184984</v>
      </c>
      <c r="R298" s="12">
        <f t="shared" si="39"/>
        <v>1.141044328217439</v>
      </c>
      <c r="S298" s="12">
        <f t="shared" si="40"/>
        <v>0.14101216593976432</v>
      </c>
      <c r="T298" s="11" t="s">
        <v>8</v>
      </c>
      <c r="U298" s="11" t="s">
        <v>14</v>
      </c>
      <c r="W298" s="11" t="s">
        <v>31</v>
      </c>
      <c r="X298" s="11" t="s">
        <v>36</v>
      </c>
      <c r="Y298" s="11" t="s">
        <v>41</v>
      </c>
      <c r="Z298" s="11" t="s">
        <v>31</v>
      </c>
      <c r="AA298" s="11" t="s">
        <v>36</v>
      </c>
      <c r="AB298" s="11" t="s">
        <v>18</v>
      </c>
      <c r="AC298" s="11" t="s">
        <v>31</v>
      </c>
      <c r="AD298" s="11" t="s">
        <v>25</v>
      </c>
      <c r="AH298">
        <f t="shared" si="41"/>
        <v>1.0891911719966618</v>
      </c>
      <c r="AI298">
        <f t="shared" si="42"/>
        <v>1.1973110760506123</v>
      </c>
      <c r="AJ298">
        <f t="shared" si="43"/>
        <v>1.106744631446672</v>
      </c>
      <c r="AK298">
        <f t="shared" si="44"/>
        <v>0.11559459414712325</v>
      </c>
      <c r="AL298">
        <f t="shared" si="45"/>
        <v>6.0602866536413674E-3</v>
      </c>
      <c r="AM298">
        <f t="shared" si="46"/>
        <v>7.7162108371807581E-3</v>
      </c>
    </row>
    <row r="299" spans="1:39" x14ac:dyDescent="0.4">
      <c r="A299" s="48">
        <v>301</v>
      </c>
      <c r="B299" s="48" t="s">
        <v>9</v>
      </c>
      <c r="C299" s="48">
        <v>4</v>
      </c>
      <c r="D299" s="48">
        <v>493598.317293</v>
      </c>
      <c r="E299" s="48">
        <v>5180954.2174000004</v>
      </c>
      <c r="F299" s="48">
        <v>1.2016967079709233</v>
      </c>
      <c r="G299" s="48">
        <v>1.0995863021098999</v>
      </c>
      <c r="H299" s="48">
        <v>0.76953592505885082</v>
      </c>
      <c r="I299" s="48">
        <v>1.0500424477095616</v>
      </c>
      <c r="J299" s="48">
        <v>0.91041615240923413</v>
      </c>
      <c r="K299" s="48">
        <v>1.2005735492577598</v>
      </c>
      <c r="L299" s="48">
        <v>1.2495383248790302</v>
      </c>
      <c r="M299" s="48">
        <v>1.081368430078024</v>
      </c>
      <c r="O299" s="48">
        <v>0.84793388429752081</v>
      </c>
      <c r="P299" s="48">
        <v>1.1866254786733321</v>
      </c>
      <c r="Q299" s="12">
        <f t="shared" si="38"/>
        <v>1.0597317202444134</v>
      </c>
      <c r="R299" s="12">
        <f t="shared" si="39"/>
        <v>1.081368430078024</v>
      </c>
      <c r="S299" s="12">
        <f t="shared" si="40"/>
        <v>0.16520577411035614</v>
      </c>
      <c r="T299" s="11" t="s">
        <v>8</v>
      </c>
      <c r="U299" s="11" t="s">
        <v>14</v>
      </c>
      <c r="V299" s="11" t="s">
        <v>18</v>
      </c>
      <c r="W299" s="11" t="s">
        <v>31</v>
      </c>
      <c r="X299" s="11" t="s">
        <v>36</v>
      </c>
      <c r="Y299" s="11" t="s">
        <v>43</v>
      </c>
      <c r="Z299" s="11" t="s">
        <v>31</v>
      </c>
      <c r="AA299" s="11" t="s">
        <v>36</v>
      </c>
      <c r="AC299" s="11" t="s">
        <v>41</v>
      </c>
      <c r="AD299" s="11" t="s">
        <v>25</v>
      </c>
      <c r="AH299">
        <f t="shared" si="41"/>
        <v>0.98505473715830538</v>
      </c>
      <c r="AI299">
        <f t="shared" si="42"/>
        <v>1.0491715522953708</v>
      </c>
      <c r="AJ299">
        <f t="shared" si="43"/>
        <v>1.0594700203868632</v>
      </c>
      <c r="AK299">
        <f t="shared" si="44"/>
        <v>9.2896716737520091E-2</v>
      </c>
      <c r="AL299">
        <f t="shared" si="45"/>
        <v>4.0322100517813597E-2</v>
      </c>
      <c r="AM299">
        <f t="shared" si="46"/>
        <v>1.9432553239068673E-2</v>
      </c>
    </row>
    <row r="300" spans="1:39" x14ac:dyDescent="0.4">
      <c r="A300" s="48">
        <v>302</v>
      </c>
      <c r="B300" s="48" t="s">
        <v>9</v>
      </c>
      <c r="C300" s="48">
        <v>5</v>
      </c>
      <c r="D300" s="48">
        <v>493631.431901998</v>
      </c>
      <c r="E300" s="48">
        <v>5180959.5847699903</v>
      </c>
      <c r="F300" s="48">
        <v>1.3424017620263302</v>
      </c>
      <c r="G300" s="48">
        <v>1.1365746272892039</v>
      </c>
      <c r="H300" s="48">
        <v>1.2101494174517409</v>
      </c>
      <c r="I300" s="48">
        <v>1.1309091939742419</v>
      </c>
      <c r="J300" s="48">
        <v>1.2145594295104998</v>
      </c>
      <c r="K300" s="48">
        <v>1.3311267411391532</v>
      </c>
      <c r="L300" s="48">
        <v>0.87715935388859068</v>
      </c>
      <c r="M300" s="48">
        <v>0.97847895052730804</v>
      </c>
      <c r="N300" s="48">
        <v>1.3902007083825265</v>
      </c>
      <c r="O300" s="48">
        <v>1.0250283734543935</v>
      </c>
      <c r="P300" s="48">
        <v>1.2000511803467466</v>
      </c>
      <c r="Q300" s="12">
        <f t="shared" si="38"/>
        <v>1.1669672489082485</v>
      </c>
      <c r="R300" s="12">
        <f t="shared" si="39"/>
        <v>1.1835092146274975</v>
      </c>
      <c r="S300" s="12">
        <f t="shared" si="40"/>
        <v>0.15958384640910334</v>
      </c>
      <c r="T300" s="11" t="s">
        <v>8</v>
      </c>
      <c r="U300" s="11" t="s">
        <v>14</v>
      </c>
      <c r="V300" s="11" t="s">
        <v>19</v>
      </c>
      <c r="W300" s="11" t="s">
        <v>31</v>
      </c>
      <c r="X300" s="11" t="s">
        <v>36</v>
      </c>
      <c r="Y300" s="11" t="s">
        <v>46</v>
      </c>
      <c r="Z300" s="11" t="s">
        <v>31</v>
      </c>
      <c r="AA300" s="11" t="s">
        <v>36</v>
      </c>
      <c r="AB300" s="11" t="s">
        <v>19</v>
      </c>
      <c r="AC300" s="11" t="s">
        <v>31</v>
      </c>
      <c r="AD300" s="11" t="s">
        <v>25</v>
      </c>
      <c r="AH300">
        <f t="shared" si="41"/>
        <v>1.3104922889911401</v>
      </c>
      <c r="AI300">
        <f t="shared" si="42"/>
        <v>1.0110323071057421</v>
      </c>
      <c r="AJ300">
        <f t="shared" si="43"/>
        <v>1.1310298534615182</v>
      </c>
      <c r="AK300">
        <f t="shared" si="44"/>
        <v>8.4239523030470824E-3</v>
      </c>
      <c r="AL300">
        <f t="shared" si="45"/>
        <v>1.6244162740800316E-2</v>
      </c>
      <c r="AM300">
        <f t="shared" si="46"/>
        <v>1.7506455812981478E-2</v>
      </c>
    </row>
    <row r="301" spans="1:39" x14ac:dyDescent="0.4">
      <c r="A301" s="48">
        <v>303</v>
      </c>
      <c r="B301" s="48" t="s">
        <v>9</v>
      </c>
      <c r="C301" s="48">
        <v>6</v>
      </c>
      <c r="D301" s="48">
        <v>493663.33024500002</v>
      </c>
      <c r="E301" s="48">
        <v>5180951.1721900003</v>
      </c>
      <c r="F301" s="48">
        <v>1.1115888136221519</v>
      </c>
      <c r="G301" s="48">
        <v>1.0161212529546024</v>
      </c>
      <c r="H301" s="48">
        <v>1.1333785714104427</v>
      </c>
      <c r="I301" s="48">
        <v>1.0451414327844295</v>
      </c>
      <c r="J301" s="48">
        <v>1.1934096618526726</v>
      </c>
      <c r="K301" s="48">
        <v>1.0997384066587395</v>
      </c>
      <c r="L301" s="48">
        <v>1.1529956286963237</v>
      </c>
      <c r="M301" s="48">
        <v>0.97950784532281521</v>
      </c>
      <c r="N301" s="48">
        <v>0.81323092909476624</v>
      </c>
      <c r="O301" s="48">
        <v>1.2359476733767398</v>
      </c>
      <c r="P301" s="48">
        <v>0.99866565524552842</v>
      </c>
      <c r="Q301" s="12">
        <f t="shared" si="38"/>
        <v>1.0708841700926557</v>
      </c>
      <c r="R301" s="12">
        <f t="shared" si="39"/>
        <v>1.0853112883756975</v>
      </c>
      <c r="S301" s="12">
        <f t="shared" si="40"/>
        <v>0.11790154277179145</v>
      </c>
      <c r="T301" s="11" t="s">
        <v>8</v>
      </c>
      <c r="U301" s="11" t="s">
        <v>14</v>
      </c>
      <c r="V301" s="11" t="s">
        <v>14</v>
      </c>
      <c r="W301" s="11" t="s">
        <v>31</v>
      </c>
      <c r="X301" s="11" t="s">
        <v>36</v>
      </c>
      <c r="Y301" s="11" t="s">
        <v>29</v>
      </c>
      <c r="Z301" s="11" t="s">
        <v>31</v>
      </c>
      <c r="AA301" s="11" t="s">
        <v>36</v>
      </c>
      <c r="AB301" s="11" t="s">
        <v>14</v>
      </c>
      <c r="AC301" s="11" t="s">
        <v>31</v>
      </c>
      <c r="AD301" s="11" t="s">
        <v>25</v>
      </c>
      <c r="AH301">
        <f t="shared" si="41"/>
        <v>1.0154493023879827</v>
      </c>
      <c r="AI301">
        <f t="shared" si="42"/>
        <v>1.1446949116191643</v>
      </c>
      <c r="AJ301">
        <f t="shared" si="43"/>
        <v>1.057194387473672</v>
      </c>
      <c r="AK301">
        <f t="shared" si="44"/>
        <v>3.0952118044146548E-2</v>
      </c>
      <c r="AL301">
        <f t="shared" si="45"/>
        <v>9.1534317902389369E-3</v>
      </c>
      <c r="AM301">
        <f t="shared" si="46"/>
        <v>1.40077061508685E-2</v>
      </c>
    </row>
    <row r="302" spans="1:39" x14ac:dyDescent="0.4">
      <c r="A302" s="48">
        <v>304</v>
      </c>
      <c r="B302" s="48" t="s">
        <v>9</v>
      </c>
      <c r="C302" s="48">
        <v>6</v>
      </c>
      <c r="D302" s="48">
        <v>493694.04643400002</v>
      </c>
      <c r="E302" s="48">
        <v>5180960.0055299904</v>
      </c>
      <c r="F302" s="48">
        <v>0.82730794467691904</v>
      </c>
      <c r="G302" s="48">
        <v>0.87091999864162151</v>
      </c>
      <c r="H302" s="48">
        <v>0.90577216944574734</v>
      </c>
      <c r="I302" s="48">
        <v>1.0573939700972599</v>
      </c>
      <c r="J302" s="48">
        <v>1.1672256969584396</v>
      </c>
      <c r="K302" s="48">
        <v>0.95010701545778831</v>
      </c>
      <c r="L302" s="48">
        <v>1.0771406531241969</v>
      </c>
      <c r="M302" s="48">
        <v>0.98259452970933669</v>
      </c>
      <c r="O302" s="48">
        <v>1.0545964996117316</v>
      </c>
      <c r="P302" s="48">
        <v>0.96355228163813655</v>
      </c>
      <c r="Q302" s="12">
        <f t="shared" si="38"/>
        <v>0.98566107593611763</v>
      </c>
      <c r="R302" s="12">
        <f t="shared" si="39"/>
        <v>0.98259452970933669</v>
      </c>
      <c r="S302" s="12">
        <f t="shared" si="40"/>
        <v>0.10414609689045745</v>
      </c>
      <c r="T302" s="11" t="s">
        <v>8</v>
      </c>
      <c r="U302" s="11" t="s">
        <v>14</v>
      </c>
      <c r="V302" s="11" t="s">
        <v>14</v>
      </c>
      <c r="W302" s="11" t="s">
        <v>31</v>
      </c>
      <c r="X302" s="11" t="s">
        <v>36</v>
      </c>
      <c r="Y302" s="11" t="s">
        <v>29</v>
      </c>
      <c r="Z302" s="11" t="s">
        <v>31</v>
      </c>
      <c r="AA302" s="11" t="s">
        <v>36</v>
      </c>
      <c r="AB302" s="11" t="s">
        <v>14</v>
      </c>
      <c r="AC302" s="11" t="s">
        <v>31</v>
      </c>
      <c r="AD302" s="11" t="s">
        <v>25</v>
      </c>
      <c r="AH302">
        <f t="shared" si="41"/>
        <v>0.92793959245176783</v>
      </c>
      <c r="AI302">
        <f t="shared" si="42"/>
        <v>1.0630437076110628</v>
      </c>
      <c r="AJ302">
        <f t="shared" si="43"/>
        <v>1.037790836101971</v>
      </c>
      <c r="AK302">
        <f t="shared" si="44"/>
        <v>9.8278928545569226E-4</v>
      </c>
      <c r="AL302">
        <f t="shared" si="45"/>
        <v>1.5099936487955454E-4</v>
      </c>
      <c r="AM302">
        <f t="shared" si="46"/>
        <v>1.2655689206601331E-2</v>
      </c>
    </row>
    <row r="303" spans="1:39" x14ac:dyDescent="0.4">
      <c r="A303" s="48">
        <v>305</v>
      </c>
      <c r="B303" s="48" t="s">
        <v>10</v>
      </c>
      <c r="C303" s="48">
        <v>1</v>
      </c>
      <c r="D303" s="48">
        <v>493725.95835299901</v>
      </c>
      <c r="E303" s="48">
        <v>5180964.0836100001</v>
      </c>
      <c r="F303" s="48">
        <v>1.0262214519670594</v>
      </c>
      <c r="G303" s="48">
        <v>1.1238412782546852</v>
      </c>
      <c r="H303" s="48">
        <v>0.93945778736548768</v>
      </c>
      <c r="I303" s="48">
        <v>1.0015207235705907</v>
      </c>
      <c r="J303" s="48">
        <v>1.1505479128637157</v>
      </c>
      <c r="K303" s="48">
        <v>0.97366563410927431</v>
      </c>
      <c r="L303" s="48">
        <v>1.00690737133255</v>
      </c>
      <c r="M303" s="48">
        <v>1.1329531812725091</v>
      </c>
      <c r="N303" s="48">
        <v>1.0189781696624582</v>
      </c>
      <c r="O303" s="48">
        <v>1.0294382905877193</v>
      </c>
      <c r="P303" s="48">
        <v>1.049915872125631</v>
      </c>
      <c r="Q303" s="12">
        <f t="shared" si="38"/>
        <v>1.0412225157374255</v>
      </c>
      <c r="R303" s="12">
        <f t="shared" si="39"/>
        <v>1.0278298712773895</v>
      </c>
      <c r="S303" s="12">
        <f t="shared" si="40"/>
        <v>6.767603435718654E-2</v>
      </c>
      <c r="T303" s="11" t="s">
        <v>8</v>
      </c>
      <c r="U303" s="11" t="s">
        <v>14</v>
      </c>
      <c r="V303" s="11" t="s">
        <v>8</v>
      </c>
      <c r="W303" s="11" t="s">
        <v>36</v>
      </c>
      <c r="X303" s="11" t="s">
        <v>43</v>
      </c>
      <c r="Y303" s="11" t="s">
        <v>31</v>
      </c>
      <c r="Z303" s="11" t="s">
        <v>36</v>
      </c>
      <c r="AA303" s="11" t="s">
        <v>43</v>
      </c>
      <c r="AB303" s="11" t="s">
        <v>8</v>
      </c>
      <c r="AC303" s="11" t="s">
        <v>36</v>
      </c>
      <c r="AD303" s="11" t="s">
        <v>18</v>
      </c>
      <c r="AH303">
        <f t="shared" si="41"/>
        <v>0.97736719704574015</v>
      </c>
      <c r="AI303">
        <f t="shared" si="42"/>
        <v>1.0126221284969532</v>
      </c>
      <c r="AJ303">
        <f t="shared" si="43"/>
        <v>1.111138988753952</v>
      </c>
      <c r="AK303">
        <f t="shared" si="44"/>
        <v>1.59114897629355E-3</v>
      </c>
      <c r="AL303">
        <f t="shared" si="45"/>
        <v>2.1934147412504035E-4</v>
      </c>
      <c r="AM303">
        <f t="shared" si="46"/>
        <v>2.8885961522053935E-3</v>
      </c>
    </row>
    <row r="304" spans="1:39" x14ac:dyDescent="0.4">
      <c r="A304" s="48">
        <v>306</v>
      </c>
      <c r="B304" s="48" t="s">
        <v>10</v>
      </c>
      <c r="C304" s="48">
        <v>2</v>
      </c>
      <c r="D304" s="48">
        <v>493757.84306599799</v>
      </c>
      <c r="E304" s="48">
        <v>5180942.0481599905</v>
      </c>
      <c r="F304" s="48">
        <v>0.89050245620301183</v>
      </c>
      <c r="G304" s="48">
        <v>1.0137594220852963</v>
      </c>
      <c r="H304" s="48">
        <v>0.95577038216129995</v>
      </c>
      <c r="I304" s="48">
        <v>1.0624747001923964</v>
      </c>
      <c r="J304" s="48">
        <v>1.125</v>
      </c>
      <c r="K304" s="48">
        <v>1.1327348376005917</v>
      </c>
      <c r="L304" s="48">
        <v>1.1248828944042113</v>
      </c>
      <c r="M304" s="48">
        <v>1.4603174603174602</v>
      </c>
      <c r="N304" s="48">
        <v>1.2029201276729318</v>
      </c>
      <c r="O304" s="48">
        <v>0.81007330666025268</v>
      </c>
      <c r="P304" s="48">
        <v>1.9081272084805654</v>
      </c>
      <c r="Q304" s="12">
        <f t="shared" si="38"/>
        <v>1.1533238905252743</v>
      </c>
      <c r="R304" s="12">
        <f t="shared" si="39"/>
        <v>1.1249414472021058</v>
      </c>
      <c r="S304" s="12">
        <f t="shared" si="40"/>
        <v>0.3036648158956412</v>
      </c>
      <c r="T304" s="11" t="s">
        <v>8</v>
      </c>
      <c r="U304" s="11" t="s">
        <v>14</v>
      </c>
      <c r="V304" s="11" t="s">
        <v>8</v>
      </c>
      <c r="W304" s="11" t="s">
        <v>36</v>
      </c>
      <c r="X304" s="11" t="s">
        <v>45</v>
      </c>
      <c r="Y304" s="11" t="s">
        <v>31</v>
      </c>
      <c r="Z304" s="11" t="s">
        <v>36</v>
      </c>
      <c r="AA304" s="11" t="s">
        <v>45</v>
      </c>
      <c r="AB304" s="11" t="s">
        <v>8</v>
      </c>
      <c r="AC304" s="11" t="s">
        <v>36</v>
      </c>
      <c r="AD304" s="11" t="s">
        <v>23</v>
      </c>
      <c r="AH304">
        <f t="shared" si="41"/>
        <v>1.0971417824782745</v>
      </c>
      <c r="AI304">
        <f t="shared" si="42"/>
        <v>0.99914363375228687</v>
      </c>
      <c r="AJ304">
        <f t="shared" si="43"/>
        <v>1.4978148895993419</v>
      </c>
      <c r="AK304">
        <f t="shared" si="44"/>
        <v>1.6220898356321328E-2</v>
      </c>
      <c r="AL304">
        <f t="shared" si="45"/>
        <v>2.7784387116211118E-2</v>
      </c>
      <c r="AM304">
        <f t="shared" si="46"/>
        <v>0.15437659906770262</v>
      </c>
    </row>
    <row r="305" spans="1:39" x14ac:dyDescent="0.4">
      <c r="A305" s="48">
        <v>307</v>
      </c>
      <c r="B305" s="48" t="s">
        <v>10</v>
      </c>
      <c r="C305" s="48">
        <v>3</v>
      </c>
      <c r="D305" s="48">
        <v>493789.76676500001</v>
      </c>
      <c r="E305" s="48">
        <v>5180957.4610299803</v>
      </c>
      <c r="F305" s="48">
        <v>1.170590503403238</v>
      </c>
      <c r="G305" s="48">
        <v>1.3574571577186392</v>
      </c>
      <c r="H305" s="48">
        <v>1.0257458360983243</v>
      </c>
      <c r="I305" s="48">
        <v>0.97245036548942199</v>
      </c>
      <c r="J305" s="48">
        <v>0.97567080114933225</v>
      </c>
      <c r="K305" s="48">
        <v>0.95238886166776038</v>
      </c>
      <c r="L305" s="48">
        <v>0.70053682692164698</v>
      </c>
      <c r="M305" s="48">
        <v>1.1624950337703617</v>
      </c>
      <c r="N305" s="48">
        <v>1.2291967026964252</v>
      </c>
      <c r="O305" s="48">
        <v>1.3362625164731956</v>
      </c>
      <c r="P305" s="48">
        <v>0.93113207547169818</v>
      </c>
      <c r="Q305" s="12">
        <f t="shared" si="38"/>
        <v>1.0739933346236405</v>
      </c>
      <c r="R305" s="12">
        <f t="shared" si="39"/>
        <v>1.0498695853609825</v>
      </c>
      <c r="S305" s="12">
        <f t="shared" si="40"/>
        <v>0.19681498383470816</v>
      </c>
      <c r="T305" s="11" t="s">
        <v>8</v>
      </c>
      <c r="U305" s="11" t="s">
        <v>14</v>
      </c>
      <c r="V305" s="11" t="s">
        <v>8</v>
      </c>
      <c r="W305" s="11" t="s">
        <v>36</v>
      </c>
      <c r="X305" s="11" t="s">
        <v>41</v>
      </c>
      <c r="Y305" s="11" t="s">
        <v>31</v>
      </c>
      <c r="Z305" s="11" t="s">
        <v>36</v>
      </c>
      <c r="AA305" s="11" t="s">
        <v>56</v>
      </c>
      <c r="AB305" s="11" t="s">
        <v>8</v>
      </c>
      <c r="AC305" s="11" t="s">
        <v>36</v>
      </c>
      <c r="AD305" s="11" t="s">
        <v>17</v>
      </c>
      <c r="AH305">
        <f t="shared" si="41"/>
        <v>1.0691104668208367</v>
      </c>
      <c r="AI305">
        <f t="shared" si="42"/>
        <v>1.0030832362947548</v>
      </c>
      <c r="AJ305">
        <f t="shared" si="43"/>
        <v>1.0230993034637974</v>
      </c>
      <c r="AK305">
        <f t="shared" si="44"/>
        <v>2.0566013612012046E-2</v>
      </c>
      <c r="AL305">
        <f t="shared" si="45"/>
        <v>0.10174056766927997</v>
      </c>
      <c r="AM305">
        <f t="shared" si="46"/>
        <v>1.5069301742022194E-2</v>
      </c>
    </row>
    <row r="306" spans="1:39" x14ac:dyDescent="0.4">
      <c r="A306" s="48">
        <v>308</v>
      </c>
      <c r="B306" s="48" t="s">
        <v>10</v>
      </c>
      <c r="C306" s="48">
        <v>3</v>
      </c>
      <c r="D306" s="48">
        <v>493821.674625999</v>
      </c>
      <c r="E306" s="48">
        <v>5180957.6503400002</v>
      </c>
      <c r="F306" s="48">
        <v>1.2057195504559972</v>
      </c>
      <c r="G306" s="48">
        <v>1.3061130083859021</v>
      </c>
      <c r="H306" s="48">
        <v>1.0042578328639302</v>
      </c>
      <c r="I306" s="48">
        <v>0.88055052381346888</v>
      </c>
      <c r="J306" s="48">
        <v>1.0864691390968308</v>
      </c>
      <c r="K306" s="48">
        <v>0.99392922691071595</v>
      </c>
      <c r="L306" s="48">
        <v>1.1148229660802711</v>
      </c>
      <c r="M306" s="48">
        <v>0.86094557012316253</v>
      </c>
      <c r="N306" s="48">
        <v>0.50802960471025838</v>
      </c>
      <c r="O306" s="48">
        <v>1.5269523391029542</v>
      </c>
      <c r="P306" s="48">
        <v>0.82959905660377364</v>
      </c>
      <c r="Q306" s="12">
        <f t="shared" si="38"/>
        <v>1.0288535289224787</v>
      </c>
      <c r="R306" s="12">
        <f t="shared" si="39"/>
        <v>1.0165556808932044</v>
      </c>
      <c r="S306" s="12">
        <f t="shared" si="40"/>
        <v>0.27017375145423883</v>
      </c>
      <c r="T306" s="11" t="s">
        <v>8</v>
      </c>
      <c r="U306" s="11" t="s">
        <v>14</v>
      </c>
      <c r="V306" s="11" t="s">
        <v>8</v>
      </c>
      <c r="W306" s="11" t="s">
        <v>36</v>
      </c>
      <c r="X306" s="11" t="s">
        <v>41</v>
      </c>
      <c r="Y306" s="11" t="s">
        <v>31</v>
      </c>
      <c r="Z306" s="11" t="s">
        <v>36</v>
      </c>
      <c r="AA306" s="11" t="s">
        <v>56</v>
      </c>
      <c r="AB306" s="11" t="s">
        <v>8</v>
      </c>
      <c r="AC306" s="11" t="s">
        <v>36</v>
      </c>
      <c r="AD306" s="11" t="s">
        <v>17</v>
      </c>
      <c r="AH306">
        <f t="shared" si="41"/>
        <v>0.83540555482830159</v>
      </c>
      <c r="AI306">
        <f t="shared" si="42"/>
        <v>1.1741086096655649</v>
      </c>
      <c r="AJ306">
        <f t="shared" si="43"/>
        <v>0.92567125527458904</v>
      </c>
      <c r="AK306">
        <f t="shared" si="44"/>
        <v>8.0407929562002822E-2</v>
      </c>
      <c r="AL306">
        <f t="shared" si="45"/>
        <v>0.10709491735387733</v>
      </c>
      <c r="AM306">
        <f t="shared" si="46"/>
        <v>1.96376205587383E-2</v>
      </c>
    </row>
    <row r="307" spans="1:39" x14ac:dyDescent="0.4">
      <c r="A307" s="48">
        <v>309</v>
      </c>
      <c r="B307" s="48" t="s">
        <v>10</v>
      </c>
      <c r="C307" s="48">
        <v>5</v>
      </c>
      <c r="D307" s="48">
        <v>493855.16524100001</v>
      </c>
      <c r="E307" s="48">
        <v>5180939.6167799802</v>
      </c>
      <c r="F307" s="48">
        <v>1.0121887197303925</v>
      </c>
      <c r="G307" s="48">
        <v>0.96303140254455211</v>
      </c>
      <c r="H307" s="48">
        <v>0.75844879160921075</v>
      </c>
      <c r="I307" s="48">
        <v>0.99026768173271895</v>
      </c>
      <c r="J307" s="48">
        <v>1.1159254625697317</v>
      </c>
      <c r="K307" s="48">
        <v>1.2360791608879445</v>
      </c>
      <c r="L307" s="48">
        <v>0.96666765803678956</v>
      </c>
      <c r="M307" s="48">
        <v>1.3095551460910768</v>
      </c>
      <c r="N307" s="48">
        <v>0.89488972872683514</v>
      </c>
      <c r="O307" s="48">
        <v>1.3936128390686118</v>
      </c>
      <c r="P307" s="48">
        <v>1.3937621832358678</v>
      </c>
      <c r="Q307" s="12">
        <f t="shared" si="38"/>
        <v>1.0940389794757939</v>
      </c>
      <c r="R307" s="12">
        <f t="shared" si="39"/>
        <v>1.0531138496030932</v>
      </c>
      <c r="S307" s="12">
        <f t="shared" si="40"/>
        <v>0.21208859701414684</v>
      </c>
      <c r="T307" s="11" t="s">
        <v>8</v>
      </c>
      <c r="U307" s="11" t="s">
        <v>14</v>
      </c>
      <c r="V307" s="11" t="s">
        <v>8</v>
      </c>
      <c r="W307" s="11" t="s">
        <v>36</v>
      </c>
      <c r="X307" s="11" t="s">
        <v>29</v>
      </c>
      <c r="Y307" s="11" t="s">
        <v>31</v>
      </c>
      <c r="Z307" s="11" t="s">
        <v>36</v>
      </c>
      <c r="AA307" s="11" t="s">
        <v>29</v>
      </c>
      <c r="AB307" s="11" t="s">
        <v>8</v>
      </c>
      <c r="AC307" s="11" t="s">
        <v>36</v>
      </c>
      <c r="AD307" s="11" t="s">
        <v>14</v>
      </c>
      <c r="AH307">
        <f t="shared" si="41"/>
        <v>0.96313922707466337</v>
      </c>
      <c r="AI307">
        <f t="shared" si="42"/>
        <v>1.1168493929460401</v>
      </c>
      <c r="AJ307">
        <f t="shared" si="43"/>
        <v>1.2730809306322255</v>
      </c>
      <c r="AK307">
        <f t="shared" si="44"/>
        <v>6.0526187932882669E-2</v>
      </c>
      <c r="AL307">
        <f t="shared" si="45"/>
        <v>5.7587744111843531E-2</v>
      </c>
      <c r="AM307">
        <f t="shared" si="46"/>
        <v>2.0296087132632167E-2</v>
      </c>
    </row>
    <row r="308" spans="1:39" x14ac:dyDescent="0.4">
      <c r="A308" s="48">
        <v>310</v>
      </c>
      <c r="B308" s="48" t="s">
        <v>10</v>
      </c>
      <c r="C308" s="48">
        <v>5</v>
      </c>
      <c r="D308" s="48">
        <v>493885.503361999</v>
      </c>
      <c r="E308" s="48">
        <v>5180970.8085200004</v>
      </c>
      <c r="F308" s="48">
        <v>1.5153084425467667</v>
      </c>
      <c r="G308" s="48">
        <v>1.2641956448706553</v>
      </c>
      <c r="H308" s="48">
        <v>0.7148007135499006</v>
      </c>
      <c r="I308" s="48">
        <v>1.075603249003247</v>
      </c>
      <c r="J308" s="48">
        <v>0.91849077867337625</v>
      </c>
      <c r="K308" s="48">
        <v>0.86829495154177738</v>
      </c>
      <c r="L308" s="48">
        <v>1.1093357324490312</v>
      </c>
      <c r="M308" s="48">
        <v>1.1134509081337194</v>
      </c>
      <c r="N308" s="48">
        <v>0.9459863650758612</v>
      </c>
      <c r="O308" s="48">
        <v>0.74842170987018031</v>
      </c>
      <c r="P308" s="48">
        <v>1.2057922584238374</v>
      </c>
      <c r="Q308" s="12">
        <f t="shared" si="38"/>
        <v>1.0436073412853049</v>
      </c>
      <c r="R308" s="12">
        <f t="shared" si="39"/>
        <v>1.059605295144276</v>
      </c>
      <c r="S308" s="12">
        <f t="shared" si="40"/>
        <v>0.23640092173532479</v>
      </c>
      <c r="T308" s="11" t="s">
        <v>8</v>
      </c>
      <c r="U308" s="11" t="s">
        <v>14</v>
      </c>
      <c r="V308" s="11" t="s">
        <v>8</v>
      </c>
      <c r="W308" s="11" t="s">
        <v>36</v>
      </c>
      <c r="X308" s="11" t="s">
        <v>29</v>
      </c>
      <c r="Y308" s="11" t="s">
        <v>31</v>
      </c>
      <c r="Z308" s="11" t="s">
        <v>36</v>
      </c>
      <c r="AA308" s="11" t="s">
        <v>29</v>
      </c>
      <c r="AB308" s="11" t="s">
        <v>8</v>
      </c>
      <c r="AC308" s="11" t="s">
        <v>36</v>
      </c>
      <c r="AD308" s="11" t="s">
        <v>14</v>
      </c>
      <c r="AH308">
        <f t="shared" si="41"/>
        <v>0.84302734338917962</v>
      </c>
      <c r="AI308">
        <f t="shared" si="42"/>
        <v>0.97778689710748623</v>
      </c>
      <c r="AJ308">
        <f t="shared" si="43"/>
        <v>1.0792446484103111</v>
      </c>
      <c r="AK308">
        <f t="shared" si="44"/>
        <v>1.3840540384185918E-2</v>
      </c>
      <c r="AL308">
        <f t="shared" si="45"/>
        <v>3.9740761947157921E-2</v>
      </c>
      <c r="AM308">
        <f t="shared" si="46"/>
        <v>2.1513086219900002E-2</v>
      </c>
    </row>
    <row r="309" spans="1:39" x14ac:dyDescent="0.4">
      <c r="A309" s="48">
        <v>311</v>
      </c>
      <c r="B309" s="48" t="s">
        <v>10</v>
      </c>
      <c r="C309" s="48">
        <v>6</v>
      </c>
      <c r="D309" s="48">
        <v>493917.40765800001</v>
      </c>
      <c r="E309" s="48">
        <v>5180967.5535500003</v>
      </c>
      <c r="F309" s="48">
        <v>1.7322586379742109</v>
      </c>
      <c r="G309" s="48">
        <v>1.206279444423328</v>
      </c>
      <c r="H309" s="48">
        <v>1.1628804439739928</v>
      </c>
      <c r="I309" s="48">
        <v>1.4103812436799332</v>
      </c>
      <c r="J309" s="48">
        <v>0.9795049241416024</v>
      </c>
      <c r="K309" s="48">
        <v>0.97265245446920223</v>
      </c>
      <c r="L309" s="48">
        <v>1.1111648103261111</v>
      </c>
      <c r="M309" s="48">
        <v>0.7882037533512064</v>
      </c>
      <c r="N309" s="48">
        <v>1.1854004333752628</v>
      </c>
      <c r="O309" s="48">
        <v>1.1570427583625202</v>
      </c>
      <c r="P309" s="48">
        <v>1.046163215590743</v>
      </c>
      <c r="Q309" s="12">
        <f t="shared" si="38"/>
        <v>1.159266556333465</v>
      </c>
      <c r="R309" s="12">
        <f t="shared" si="39"/>
        <v>1.1581546573479926</v>
      </c>
      <c r="S309" s="12">
        <f t="shared" si="40"/>
        <v>0.2478351313468789</v>
      </c>
      <c r="T309" s="11" t="s">
        <v>8</v>
      </c>
      <c r="U309" s="11" t="s">
        <v>14</v>
      </c>
      <c r="V309" s="11" t="s">
        <v>8</v>
      </c>
      <c r="W309" s="11" t="s">
        <v>36</v>
      </c>
      <c r="X309" s="11" t="s">
        <v>46</v>
      </c>
      <c r="Y309" s="11" t="s">
        <v>31</v>
      </c>
      <c r="Z309" s="11" t="s">
        <v>36</v>
      </c>
      <c r="AA309" s="11" t="s">
        <v>46</v>
      </c>
      <c r="AB309" s="11" t="s">
        <v>8</v>
      </c>
      <c r="AC309" s="11" t="s">
        <v>36</v>
      </c>
      <c r="AD309" s="11" t="s">
        <v>19</v>
      </c>
      <c r="AH309">
        <f t="shared" si="41"/>
        <v>1.1069777772728193</v>
      </c>
      <c r="AI309">
        <f t="shared" si="42"/>
        <v>1.2261962707895215</v>
      </c>
      <c r="AJ309">
        <f t="shared" si="43"/>
        <v>0.9379572976945173</v>
      </c>
      <c r="AK309">
        <f t="shared" si="44"/>
        <v>1.3659256740380269E-2</v>
      </c>
      <c r="AL309">
        <f t="shared" si="45"/>
        <v>2.596927470798871E-2</v>
      </c>
      <c r="AM309">
        <f t="shared" si="46"/>
        <v>1.7930424987267601E-2</v>
      </c>
    </row>
    <row r="310" spans="1:39" x14ac:dyDescent="0.4">
      <c r="A310" s="48">
        <v>312</v>
      </c>
      <c r="B310" s="48" t="s">
        <v>10</v>
      </c>
      <c r="C310" s="48">
        <v>6</v>
      </c>
      <c r="D310" s="48">
        <v>493946.579880998</v>
      </c>
      <c r="E310" s="48">
        <v>5180965.7970000003</v>
      </c>
      <c r="F310" s="48">
        <v>1.542184052200571</v>
      </c>
      <c r="G310" s="48">
        <v>1.1610965930105193</v>
      </c>
      <c r="H310" s="48">
        <v>1.1205810810113095</v>
      </c>
      <c r="I310" s="48">
        <v>1.1065491140573944</v>
      </c>
      <c r="J310" s="48">
        <v>1.1817939845621508</v>
      </c>
      <c r="K310" s="48">
        <v>0.89767716110386786</v>
      </c>
      <c r="L310" s="48">
        <v>1.0197109164721101</v>
      </c>
      <c r="M310" s="48">
        <v>0.54048257372654152</v>
      </c>
      <c r="N310" s="48">
        <v>0.58540281608277778</v>
      </c>
      <c r="O310" s="48">
        <v>1.1885854357899992</v>
      </c>
      <c r="P310" s="48">
        <v>1.1791717417783192</v>
      </c>
      <c r="Q310" s="12">
        <f t="shared" si="38"/>
        <v>1.0475668608905055</v>
      </c>
      <c r="R310" s="12">
        <f t="shared" si="39"/>
        <v>1.1135650975343521</v>
      </c>
      <c r="S310" s="12">
        <f t="shared" si="40"/>
        <v>0.28557680346199821</v>
      </c>
      <c r="T310" s="11" t="s">
        <v>8</v>
      </c>
      <c r="U310" s="11" t="s">
        <v>14</v>
      </c>
      <c r="V310" s="11" t="s">
        <v>8</v>
      </c>
      <c r="W310" s="11" t="s">
        <v>36</v>
      </c>
      <c r="X310" s="11" t="s">
        <v>46</v>
      </c>
      <c r="Y310" s="11" t="s">
        <v>31</v>
      </c>
      <c r="Z310" s="11" t="s">
        <v>36</v>
      </c>
      <c r="AA310" s="11" t="s">
        <v>46</v>
      </c>
      <c r="AB310" s="11" t="s">
        <v>8</v>
      </c>
      <c r="AC310" s="11" t="s">
        <v>36</v>
      </c>
      <c r="AD310" s="11" t="s">
        <v>19</v>
      </c>
      <c r="AH310">
        <f t="shared" si="41"/>
        <v>0.86788701939931823</v>
      </c>
      <c r="AI310">
        <f t="shared" si="42"/>
        <v>1.104948488773168</v>
      </c>
      <c r="AJ310">
        <f t="shared" si="43"/>
        <v>0.9671494333556705</v>
      </c>
      <c r="AK310">
        <f t="shared" si="44"/>
        <v>7.2269533220061799E-2</v>
      </c>
      <c r="AL310">
        <f t="shared" si="45"/>
        <v>7.1315723196874042E-3</v>
      </c>
      <c r="AM310">
        <f t="shared" si="46"/>
        <v>0.1365351758686415</v>
      </c>
    </row>
    <row r="311" spans="1:39" x14ac:dyDescent="0.4">
      <c r="A311" s="48">
        <v>313</v>
      </c>
      <c r="B311" s="48" t="s">
        <v>11</v>
      </c>
      <c r="C311" s="48">
        <v>1</v>
      </c>
      <c r="D311" s="48">
        <v>493981.20999900001</v>
      </c>
      <c r="E311" s="48">
        <v>5180954.7101699803</v>
      </c>
      <c r="F311" s="48">
        <v>1.12841676035549</v>
      </c>
      <c r="G311" s="48">
        <v>1.0349953622493164</v>
      </c>
      <c r="H311" s="48">
        <v>1.3009474314965357</v>
      </c>
      <c r="I311" s="48">
        <v>0.67506053268765132</v>
      </c>
      <c r="J311" s="48">
        <v>1.3546070981685581</v>
      </c>
      <c r="L311" s="48">
        <v>1.3915211970074812</v>
      </c>
      <c r="M311" s="48">
        <v>0.97746236303708733</v>
      </c>
      <c r="N311" s="48">
        <v>1.0855299996193926</v>
      </c>
      <c r="P311" s="48">
        <v>1.1697091449034849</v>
      </c>
      <c r="Q311" s="12">
        <f t="shared" si="38"/>
        <v>1.1242499877249996</v>
      </c>
      <c r="R311" s="12">
        <f t="shared" si="39"/>
        <v>1.1263333740402448</v>
      </c>
      <c r="S311" s="12">
        <f t="shared" si="40"/>
        <v>0.22096028494113118</v>
      </c>
      <c r="T311" s="11" t="s">
        <v>8</v>
      </c>
      <c r="U311" s="11" t="s">
        <v>14</v>
      </c>
      <c r="V311" s="11" t="s">
        <v>25</v>
      </c>
      <c r="W311" s="11" t="s">
        <v>41</v>
      </c>
      <c r="X311" s="11" t="s">
        <v>31</v>
      </c>
      <c r="Y311" s="11" t="s">
        <v>36</v>
      </c>
      <c r="Z311" s="11" t="s">
        <v>56</v>
      </c>
      <c r="AA311" s="11" t="s">
        <v>31</v>
      </c>
      <c r="AB311" s="11" t="s">
        <v>25</v>
      </c>
      <c r="AD311" s="11" t="s">
        <v>21</v>
      </c>
      <c r="AH311">
        <f t="shared" si="41"/>
        <v>1.193238715557964</v>
      </c>
      <c r="AI311">
        <f t="shared" si="42"/>
        <v>1.0332908648475663</v>
      </c>
      <c r="AJ311">
        <f t="shared" si="43"/>
        <v>1.1672595353697102</v>
      </c>
      <c r="AK311">
        <f t="shared" si="44"/>
        <v>2.3202334978271802E-2</v>
      </c>
      <c r="AL311">
        <f t="shared" si="45"/>
        <v>0.25665794175880619</v>
      </c>
      <c r="AM311">
        <f t="shared" si="46"/>
        <v>3.556403824949772E-2</v>
      </c>
    </row>
    <row r="312" spans="1:39" x14ac:dyDescent="0.4">
      <c r="A312" s="48">
        <v>314</v>
      </c>
      <c r="B312" s="48" t="s">
        <v>11</v>
      </c>
      <c r="C312" s="48">
        <v>2</v>
      </c>
      <c r="D312" s="48">
        <v>494013.118976</v>
      </c>
      <c r="E312" s="48">
        <v>5180956.0117199803</v>
      </c>
      <c r="F312" s="48">
        <v>0.88113471032227608</v>
      </c>
      <c r="G312" s="48">
        <v>0.95428235949825357</v>
      </c>
      <c r="H312" s="48">
        <v>1.0293960372287554</v>
      </c>
      <c r="I312" s="48">
        <v>0.67887016608073703</v>
      </c>
      <c r="J312" s="48">
        <v>1.2115841964835603</v>
      </c>
      <c r="K312" s="48">
        <v>0.81173808134491943</v>
      </c>
      <c r="L312" s="48">
        <v>0.67100712105798577</v>
      </c>
      <c r="M312" s="48">
        <v>0.91111144104284791</v>
      </c>
      <c r="N312" s="48">
        <v>0.94132512304262084</v>
      </c>
      <c r="O312" s="48">
        <v>1.1896385076358011</v>
      </c>
      <c r="P312" s="48">
        <v>0.65254538981844135</v>
      </c>
      <c r="Q312" s="12">
        <f t="shared" si="38"/>
        <v>0.90296664850510877</v>
      </c>
      <c r="R312" s="12">
        <f t="shared" si="39"/>
        <v>0.90703904477397834</v>
      </c>
      <c r="S312" s="12">
        <f t="shared" si="40"/>
        <v>0.19316197764606283</v>
      </c>
      <c r="T312" s="11" t="s">
        <v>8</v>
      </c>
      <c r="U312" s="11" t="s">
        <v>14</v>
      </c>
      <c r="V312" s="11" t="s">
        <v>25</v>
      </c>
      <c r="W312" s="11" t="s">
        <v>45</v>
      </c>
      <c r="X312" s="11" t="s">
        <v>31</v>
      </c>
      <c r="Y312" s="11" t="s">
        <v>36</v>
      </c>
      <c r="Z312" s="11" t="s">
        <v>45</v>
      </c>
      <c r="AA312" s="11" t="s">
        <v>31</v>
      </c>
      <c r="AB312" s="11" t="s">
        <v>25</v>
      </c>
      <c r="AC312" s="11" t="s">
        <v>62</v>
      </c>
      <c r="AD312" s="11" t="s">
        <v>8</v>
      </c>
      <c r="AH312">
        <f t="shared" si="41"/>
        <v>0.92748641387209851</v>
      </c>
      <c r="AI312">
        <f t="shared" si="42"/>
        <v>0.84650526492484135</v>
      </c>
      <c r="AJ312">
        <f t="shared" si="43"/>
        <v>0.9250803424482833</v>
      </c>
      <c r="AK312">
        <f t="shared" si="44"/>
        <v>1.1987378843512194E-2</v>
      </c>
      <c r="AL312">
        <f t="shared" si="45"/>
        <v>8.8320773559261045E-2</v>
      </c>
      <c r="AM312">
        <f t="shared" si="46"/>
        <v>7.8277444494246007E-2</v>
      </c>
    </row>
    <row r="313" spans="1:39" x14ac:dyDescent="0.4">
      <c r="A313" s="48">
        <v>315</v>
      </c>
      <c r="B313" s="48" t="s">
        <v>11</v>
      </c>
      <c r="C313" s="48">
        <v>2</v>
      </c>
      <c r="D313" s="48">
        <v>494042.75106500002</v>
      </c>
      <c r="E313" s="48">
        <v>5180958.35647</v>
      </c>
      <c r="H313" s="48">
        <v>1.684095956903723</v>
      </c>
      <c r="J313" s="48">
        <v>1.4959864808151575</v>
      </c>
      <c r="K313" s="48">
        <v>0.89104070400100932</v>
      </c>
      <c r="M313" s="48">
        <v>1.5050331086498199</v>
      </c>
      <c r="N313" s="48">
        <v>1.0384635399806221</v>
      </c>
      <c r="O313" s="48">
        <v>0.66594225395839801</v>
      </c>
      <c r="P313" s="48">
        <v>1.4130878021942472</v>
      </c>
      <c r="Q313" s="12">
        <f t="shared" si="38"/>
        <v>1.2419499780718539</v>
      </c>
      <c r="R313" s="12">
        <f t="shared" si="39"/>
        <v>1.3275188901330506</v>
      </c>
      <c r="S313" s="12">
        <f t="shared" si="40"/>
        <v>0.37746025113417309</v>
      </c>
      <c r="V313" s="11" t="s">
        <v>25</v>
      </c>
      <c r="W313" s="11" t="s">
        <v>45</v>
      </c>
      <c r="X313" s="11" t="s">
        <v>31</v>
      </c>
      <c r="Y313" s="11" t="s">
        <v>36</v>
      </c>
      <c r="Z313" s="11" t="s">
        <v>45</v>
      </c>
      <c r="AA313" s="11" t="s">
        <v>31</v>
      </c>
      <c r="AB313" s="11" t="s">
        <v>25</v>
      </c>
      <c r="AC313" s="11" t="s">
        <v>29</v>
      </c>
      <c r="AD313" s="11" t="s">
        <v>8</v>
      </c>
      <c r="AH313">
        <f t="shared" si="41"/>
        <v>1.2045334002951182</v>
      </c>
      <c r="AI313">
        <f t="shared" si="42"/>
        <v>0.66594225395839801</v>
      </c>
      <c r="AJ313">
        <f t="shared" si="43"/>
        <v>1.4713691305530749</v>
      </c>
      <c r="AK313">
        <f t="shared" si="44"/>
        <v>0.17791855741780394</v>
      </c>
      <c r="AM313">
        <f t="shared" si="46"/>
        <v>2.567995295246837E-3</v>
      </c>
    </row>
    <row r="314" spans="1:39" x14ac:dyDescent="0.4">
      <c r="A314" s="48">
        <v>316</v>
      </c>
      <c r="B314" s="48" t="s">
        <v>11</v>
      </c>
      <c r="C314" s="48">
        <v>3</v>
      </c>
      <c r="D314" s="48">
        <v>494076.92789499799</v>
      </c>
      <c r="E314" s="48">
        <v>5180949.5033200001</v>
      </c>
      <c r="H314" s="48">
        <v>1.3335735308300849</v>
      </c>
      <c r="J314" s="48">
        <v>1.1063722541392724</v>
      </c>
      <c r="K314" s="48">
        <v>0.8874765411850053</v>
      </c>
      <c r="L314" s="48">
        <v>1.063558638490079</v>
      </c>
      <c r="M314" s="48">
        <v>1.0033554057665464</v>
      </c>
      <c r="N314" s="48">
        <v>1.0524817345526711</v>
      </c>
      <c r="O314" s="48">
        <v>0.65041912449549832</v>
      </c>
      <c r="P314" s="48">
        <v>0.63733454157092528</v>
      </c>
      <c r="Q314" s="12">
        <f t="shared" si="38"/>
        <v>0.9668214713787604</v>
      </c>
      <c r="R314" s="12">
        <f t="shared" si="39"/>
        <v>1.0033554057665464</v>
      </c>
      <c r="S314" s="12">
        <f t="shared" si="40"/>
        <v>0.23512297165688142</v>
      </c>
      <c r="V314" s="11" t="s">
        <v>25</v>
      </c>
      <c r="W314" s="11" t="s">
        <v>29</v>
      </c>
      <c r="X314" s="11" t="s">
        <v>31</v>
      </c>
      <c r="Y314" s="11" t="s">
        <v>36</v>
      </c>
      <c r="Z314" s="11" t="s">
        <v>29</v>
      </c>
      <c r="AA314" s="11" t="s">
        <v>31</v>
      </c>
      <c r="AB314" s="11" t="s">
        <v>25</v>
      </c>
      <c r="AC314" s="11" t="s">
        <v>29</v>
      </c>
      <c r="AD314" s="11" t="s">
        <v>8</v>
      </c>
      <c r="AH314">
        <f t="shared" si="41"/>
        <v>1.0911772688559205</v>
      </c>
      <c r="AI314">
        <f t="shared" si="42"/>
        <v>0.85698888149278862</v>
      </c>
      <c r="AJ314">
        <f t="shared" si="43"/>
        <v>0.91568740049224806</v>
      </c>
      <c r="AK314">
        <f t="shared" si="44"/>
        <v>5.0873639323861353E-2</v>
      </c>
      <c r="AL314">
        <f t="shared" si="45"/>
        <v>8.5342129011839241E-2</v>
      </c>
      <c r="AM314">
        <f t="shared" si="46"/>
        <v>6.0763353314417401E-2</v>
      </c>
    </row>
    <row r="315" spans="1:39" x14ac:dyDescent="0.4">
      <c r="A315" s="48">
        <v>323</v>
      </c>
      <c r="B315" s="48" t="s">
        <v>9</v>
      </c>
      <c r="C315" s="48">
        <v>1</v>
      </c>
      <c r="D315" s="48">
        <v>493501.32631400001</v>
      </c>
      <c r="E315" s="48">
        <v>5180997.2675900003</v>
      </c>
      <c r="F315" s="48">
        <v>0.74105291355328895</v>
      </c>
      <c r="G315" s="48">
        <v>1.184406836807582</v>
      </c>
      <c r="H315" s="48">
        <v>1.1611219382376448</v>
      </c>
      <c r="I315" s="48">
        <v>0.75965731339548215</v>
      </c>
      <c r="J315" s="48">
        <v>0.9144435101983589</v>
      </c>
      <c r="K315" s="48">
        <v>0.69100595424631761</v>
      </c>
      <c r="Q315" s="12">
        <f t="shared" si="38"/>
        <v>0.90861474440644585</v>
      </c>
      <c r="R315" s="12">
        <f t="shared" si="39"/>
        <v>0.90861474440644585</v>
      </c>
      <c r="S315" s="12">
        <f t="shared" si="40"/>
        <v>0.21793301936391468</v>
      </c>
      <c r="T315" s="11" t="s">
        <v>8</v>
      </c>
      <c r="U315" s="11" t="s">
        <v>14</v>
      </c>
      <c r="V315" s="11" t="s">
        <v>20</v>
      </c>
      <c r="W315" s="11" t="s">
        <v>31</v>
      </c>
      <c r="X315" s="11" t="s">
        <v>36</v>
      </c>
      <c r="Y315" s="11" t="s">
        <v>42</v>
      </c>
      <c r="Z315" s="11" t="s">
        <v>31</v>
      </c>
      <c r="AA315" s="11" t="s">
        <v>36</v>
      </c>
      <c r="AB315" s="11" t="s">
        <v>24</v>
      </c>
      <c r="AC315" s="11" t="s">
        <v>31</v>
      </c>
      <c r="AD315" s="11" t="s">
        <v>25</v>
      </c>
      <c r="AH315">
        <f t="shared" si="41"/>
        <v>0.92606394624198118</v>
      </c>
      <c r="AI315">
        <f t="shared" si="42"/>
        <v>0.75965731339548215</v>
      </c>
      <c r="AJ315">
        <f t="shared" si="43"/>
        <v>0.9144435101983589</v>
      </c>
      <c r="AK315">
        <f t="shared" si="44"/>
        <v>0.11050451920206683</v>
      </c>
    </row>
    <row r="316" spans="1:39" x14ac:dyDescent="0.4">
      <c r="A316" s="48">
        <v>324</v>
      </c>
      <c r="B316" s="48" t="s">
        <v>9</v>
      </c>
      <c r="C316" s="48">
        <v>2</v>
      </c>
      <c r="D316" s="48">
        <v>493530.638179</v>
      </c>
      <c r="E316" s="48">
        <v>5180981.4038000004</v>
      </c>
      <c r="F316" s="48">
        <v>0.90202327270956195</v>
      </c>
      <c r="G316" s="48">
        <v>0.9829323948259211</v>
      </c>
      <c r="H316" s="48">
        <v>1.355934312017915</v>
      </c>
      <c r="I316" s="48">
        <v>0.99123026860797581</v>
      </c>
      <c r="J316" s="48">
        <v>0.92753651585629571</v>
      </c>
      <c r="K316" s="48">
        <v>0.680576070901034</v>
      </c>
      <c r="L316" s="48">
        <v>0.6206316183173991</v>
      </c>
      <c r="M316" s="48">
        <v>0.63071250964588843</v>
      </c>
      <c r="N316" s="48">
        <v>0.18243501512134119</v>
      </c>
      <c r="O316" s="48">
        <v>1.0979630846424944</v>
      </c>
      <c r="P316" s="48">
        <v>1.1535775976310809</v>
      </c>
      <c r="Q316" s="12">
        <f t="shared" si="38"/>
        <v>0.86595933275244619</v>
      </c>
      <c r="R316" s="12">
        <f t="shared" si="39"/>
        <v>0.91477989428292883</v>
      </c>
      <c r="S316" s="12">
        <f t="shared" si="40"/>
        <v>0.32065441696219349</v>
      </c>
      <c r="T316" s="11" t="s">
        <v>8</v>
      </c>
      <c r="U316" s="11" t="s">
        <v>14</v>
      </c>
      <c r="V316" s="11" t="s">
        <v>23</v>
      </c>
      <c r="W316" s="11" t="s">
        <v>31</v>
      </c>
      <c r="X316" s="11" t="s">
        <v>36</v>
      </c>
      <c r="Y316" s="11" t="s">
        <v>45</v>
      </c>
      <c r="Z316" s="11" t="s">
        <v>31</v>
      </c>
      <c r="AA316" s="11" t="s">
        <v>36</v>
      </c>
      <c r="AB316" s="11" t="s">
        <v>22</v>
      </c>
      <c r="AC316" s="11" t="s">
        <v>31</v>
      </c>
      <c r="AD316" s="11" t="s">
        <v>25</v>
      </c>
      <c r="AH316">
        <f t="shared" si="41"/>
        <v>0.73964846601343004</v>
      </c>
      <c r="AI316">
        <f t="shared" si="42"/>
        <v>0.90327499052262306</v>
      </c>
      <c r="AJ316">
        <f t="shared" si="43"/>
        <v>0.90394220771108846</v>
      </c>
      <c r="AK316">
        <f t="shared" si="44"/>
        <v>0.34689231085242456</v>
      </c>
      <c r="AL316">
        <f t="shared" si="45"/>
        <v>6.2763430393320441E-2</v>
      </c>
      <c r="AM316">
        <f t="shared" si="46"/>
        <v>6.8764493591078946E-2</v>
      </c>
    </row>
    <row r="317" spans="1:39" x14ac:dyDescent="0.4">
      <c r="A317" s="48">
        <v>325</v>
      </c>
      <c r="B317" s="48" t="s">
        <v>9</v>
      </c>
      <c r="C317" s="48">
        <v>2</v>
      </c>
      <c r="D317" s="48">
        <v>493562.55629500002</v>
      </c>
      <c r="E317" s="48">
        <v>5180991.2593599902</v>
      </c>
      <c r="F317" s="48">
        <v>1.1531581859679172</v>
      </c>
      <c r="G317" s="48">
        <v>1.1094443787817856</v>
      </c>
      <c r="H317" s="48">
        <v>1.7116035786535697</v>
      </c>
      <c r="I317" s="48">
        <v>1.0059333133833723</v>
      </c>
      <c r="J317" s="48">
        <v>1.1893823040635478</v>
      </c>
      <c r="K317" s="48">
        <v>0.91562038404726742</v>
      </c>
      <c r="L317" s="48">
        <v>0.87715935388859068</v>
      </c>
      <c r="M317" s="48">
        <v>1.0206636371431017</v>
      </c>
      <c r="N317" s="48">
        <v>0.3337225886365997</v>
      </c>
      <c r="O317" s="48">
        <v>1.1807538378830416</v>
      </c>
      <c r="P317" s="48">
        <v>1.2764744052569525</v>
      </c>
      <c r="Q317" s="12">
        <f t="shared" si="38"/>
        <v>1.0703559970641587</v>
      </c>
      <c r="R317" s="12">
        <f t="shared" si="39"/>
        <v>1.0899001879229722</v>
      </c>
      <c r="S317" s="12">
        <f t="shared" si="40"/>
        <v>0.33150245131324846</v>
      </c>
      <c r="T317" s="11" t="s">
        <v>8</v>
      </c>
      <c r="U317" s="11" t="s">
        <v>14</v>
      </c>
      <c r="V317" s="11" t="s">
        <v>23</v>
      </c>
      <c r="W317" s="11" t="s">
        <v>31</v>
      </c>
      <c r="X317" s="11" t="s">
        <v>36</v>
      </c>
      <c r="Y317" s="11" t="s">
        <v>45</v>
      </c>
      <c r="Z317" s="11" t="s">
        <v>31</v>
      </c>
      <c r="AA317" s="11" t="s">
        <v>36</v>
      </c>
      <c r="AB317" s="11" t="s">
        <v>22</v>
      </c>
      <c r="AC317" s="11" t="s">
        <v>31</v>
      </c>
      <c r="AD317" s="11" t="s">
        <v>25</v>
      </c>
      <c r="AH317">
        <f t="shared" si="41"/>
        <v>0.98698218377914559</v>
      </c>
      <c r="AI317">
        <f t="shared" si="42"/>
        <v>1.0212821683850015</v>
      </c>
      <c r="AJ317">
        <f t="shared" si="43"/>
        <v>1.1621734488212008</v>
      </c>
      <c r="AK317">
        <f t="shared" si="44"/>
        <v>0.4784583855082658</v>
      </c>
      <c r="AL317">
        <f t="shared" si="45"/>
        <v>2.321909319035953E-2</v>
      </c>
      <c r="AM317">
        <f t="shared" si="46"/>
        <v>1.6915028623448843E-2</v>
      </c>
    </row>
    <row r="318" spans="1:39" x14ac:dyDescent="0.4">
      <c r="A318" s="48">
        <v>326</v>
      </c>
      <c r="B318" s="48" t="s">
        <v>9</v>
      </c>
      <c r="C318" s="48">
        <v>3</v>
      </c>
      <c r="D318" s="48">
        <v>493594.458174998</v>
      </c>
      <c r="E318" s="48">
        <v>5180986.0024800003</v>
      </c>
      <c r="F318" s="48">
        <v>0.9803648249541026</v>
      </c>
      <c r="G318" s="48">
        <v>1.0101447939722719</v>
      </c>
      <c r="I318" s="48">
        <v>1.2693628656092251</v>
      </c>
      <c r="J318" s="48">
        <v>1.2588705972990755</v>
      </c>
      <c r="K318" s="48">
        <v>1.1372822299651568</v>
      </c>
      <c r="L318" s="48">
        <v>1.2012669767876767</v>
      </c>
      <c r="M318" s="48">
        <v>1.1708822772871468</v>
      </c>
      <c r="N318" s="48">
        <v>1.337270657778616</v>
      </c>
      <c r="O318" s="48">
        <v>1.3088823845648407</v>
      </c>
      <c r="P318" s="48">
        <v>1.2444592704972719</v>
      </c>
      <c r="Q318" s="12">
        <f t="shared" si="38"/>
        <v>1.1918786878715384</v>
      </c>
      <c r="R318" s="12">
        <f t="shared" si="39"/>
        <v>1.2012669767876767</v>
      </c>
      <c r="S318" s="12">
        <f t="shared" si="40"/>
        <v>0.11988893294824701</v>
      </c>
      <c r="T318" s="11" t="s">
        <v>8</v>
      </c>
      <c r="U318" s="11" t="s">
        <v>14</v>
      </c>
      <c r="V318" s="11" t="s">
        <v>21</v>
      </c>
      <c r="W318" s="11" t="s">
        <v>31</v>
      </c>
      <c r="X318" s="11" t="s">
        <v>36</v>
      </c>
      <c r="Y318" s="11" t="s">
        <v>41</v>
      </c>
      <c r="Z318" s="11" t="s">
        <v>31</v>
      </c>
      <c r="AA318" s="11" t="s">
        <v>36</v>
      </c>
      <c r="AB318" s="11" t="s">
        <v>18</v>
      </c>
      <c r="AC318" s="11" t="s">
        <v>31</v>
      </c>
      <c r="AD318" s="11" t="s">
        <v>25</v>
      </c>
      <c r="AH318">
        <f t="shared" si="41"/>
        <v>1.2372764438718864</v>
      </c>
      <c r="AI318">
        <f t="shared" si="42"/>
        <v>1.2598374089872475</v>
      </c>
      <c r="AJ318">
        <f t="shared" si="43"/>
        <v>1.2247373816944982</v>
      </c>
      <c r="AK318">
        <f t="shared" si="44"/>
        <v>1.9997685629649584E-2</v>
      </c>
      <c r="AL318">
        <f t="shared" si="45"/>
        <v>2.9633197406542075E-3</v>
      </c>
      <c r="AM318">
        <f t="shared" si="46"/>
        <v>2.2272007880921253E-3</v>
      </c>
    </row>
    <row r="319" spans="1:39" x14ac:dyDescent="0.4">
      <c r="A319" s="48">
        <v>327</v>
      </c>
      <c r="B319" s="48" t="s">
        <v>9</v>
      </c>
      <c r="C319" s="48">
        <v>4</v>
      </c>
      <c r="D319" s="48">
        <v>493626.37309200002</v>
      </c>
      <c r="E319" s="48">
        <v>5180992.9692099905</v>
      </c>
      <c r="F319" s="48">
        <v>1.027581286046521</v>
      </c>
      <c r="G319" s="48">
        <v>1.1310294591612684</v>
      </c>
      <c r="H319" s="48">
        <v>1.173991939882872</v>
      </c>
      <c r="I319" s="48">
        <v>0.97407671637001347</v>
      </c>
      <c r="J319" s="48">
        <v>1.1279487264062698</v>
      </c>
      <c r="K319" s="48">
        <v>1.066970310391363</v>
      </c>
      <c r="L319" s="48">
        <v>1.151616447322285</v>
      </c>
      <c r="M319" s="48">
        <v>1.0875417988510669</v>
      </c>
      <c r="O319" s="48">
        <v>1.088925619834711</v>
      </c>
      <c r="P319" s="48">
        <v>1.100907537219993</v>
      </c>
      <c r="Q319" s="12">
        <f t="shared" si="38"/>
        <v>1.0930589841486362</v>
      </c>
      <c r="R319" s="12">
        <f t="shared" si="39"/>
        <v>1.0930589841486362</v>
      </c>
      <c r="S319" s="12">
        <f t="shared" si="40"/>
        <v>5.9509124059615469E-2</v>
      </c>
      <c r="T319" s="11" t="s">
        <v>8</v>
      </c>
      <c r="U319" s="11" t="s">
        <v>14</v>
      </c>
      <c r="V319" s="11" t="s">
        <v>18</v>
      </c>
      <c r="W319" s="11" t="s">
        <v>31</v>
      </c>
      <c r="X319" s="11" t="s">
        <v>36</v>
      </c>
      <c r="Y319" s="11" t="s">
        <v>43</v>
      </c>
      <c r="Z319" s="11" t="s">
        <v>31</v>
      </c>
      <c r="AA319" s="11" t="s">
        <v>36</v>
      </c>
      <c r="AC319" s="11" t="s">
        <v>41</v>
      </c>
      <c r="AD319" s="11" t="s">
        <v>25</v>
      </c>
      <c r="AH319">
        <f t="shared" si="41"/>
        <v>1.1204811251371174</v>
      </c>
      <c r="AI319">
        <f t="shared" si="42"/>
        <v>1.0715395945090032</v>
      </c>
      <c r="AJ319">
        <f t="shared" si="43"/>
        <v>1.1054660208257765</v>
      </c>
      <c r="AK319">
        <f t="shared" si="44"/>
        <v>5.7268145895089089E-3</v>
      </c>
      <c r="AL319">
        <f t="shared" si="45"/>
        <v>8.1067944241208535E-3</v>
      </c>
      <c r="AM319">
        <f t="shared" si="46"/>
        <v>4.2376477820100009E-4</v>
      </c>
    </row>
    <row r="320" spans="1:39" x14ac:dyDescent="0.4">
      <c r="A320" s="48">
        <v>328</v>
      </c>
      <c r="B320" s="48" t="s">
        <v>9</v>
      </c>
      <c r="C320" s="48">
        <v>5</v>
      </c>
      <c r="D320" s="48">
        <v>493658.27126000001</v>
      </c>
      <c r="E320" s="48">
        <v>5180984.1567599904</v>
      </c>
      <c r="F320" s="48">
        <v>1.1353481368438569</v>
      </c>
      <c r="G320" s="48">
        <v>1.0590449617967705</v>
      </c>
      <c r="H320" s="48">
        <v>1.172390821517872</v>
      </c>
      <c r="I320" s="48">
        <v>1.198298149194809</v>
      </c>
      <c r="J320" s="48">
        <v>0.99199061185541748</v>
      </c>
      <c r="K320" s="48">
        <v>1.1450834367673424</v>
      </c>
      <c r="L320" s="48">
        <v>1.101965917856893</v>
      </c>
      <c r="M320" s="48">
        <v>1.1852868044242471</v>
      </c>
      <c r="N320" s="48">
        <v>0.85301062573789843</v>
      </c>
      <c r="O320" s="48">
        <v>1.6715847320948569</v>
      </c>
      <c r="P320" s="48">
        <v>1.0637286710474605</v>
      </c>
      <c r="Q320" s="12">
        <f t="shared" si="38"/>
        <v>1.143430260830675</v>
      </c>
      <c r="R320" s="12">
        <f t="shared" si="39"/>
        <v>1.139389198837266</v>
      </c>
      <c r="S320" s="12">
        <f t="shared" si="40"/>
        <v>0.20176382587075747</v>
      </c>
      <c r="T320" s="11" t="s">
        <v>8</v>
      </c>
      <c r="U320" s="11" t="s">
        <v>14</v>
      </c>
      <c r="V320" s="11" t="s">
        <v>19</v>
      </c>
      <c r="W320" s="11" t="s">
        <v>31</v>
      </c>
      <c r="X320" s="11" t="s">
        <v>36</v>
      </c>
      <c r="Y320" s="11" t="s">
        <v>46</v>
      </c>
      <c r="Z320" s="11" t="s">
        <v>31</v>
      </c>
      <c r="AA320" s="11" t="s">
        <v>36</v>
      </c>
      <c r="AB320" s="11" t="s">
        <v>19</v>
      </c>
      <c r="AC320" s="11" t="s">
        <v>31</v>
      </c>
      <c r="AD320" s="11" t="s">
        <v>25</v>
      </c>
      <c r="AH320">
        <f t="shared" si="41"/>
        <v>1.0568282946743708</v>
      </c>
      <c r="AI320">
        <f t="shared" si="42"/>
        <v>1.3239495997155197</v>
      </c>
      <c r="AJ320">
        <f t="shared" si="43"/>
        <v>1.080335362442375</v>
      </c>
      <c r="AK320">
        <f t="shared" si="44"/>
        <v>3.1342654943501636E-2</v>
      </c>
      <c r="AL320">
        <f t="shared" si="45"/>
        <v>9.2957613646934778E-2</v>
      </c>
      <c r="AM320">
        <f t="shared" si="46"/>
        <v>9.5476911647159567E-3</v>
      </c>
    </row>
    <row r="321" spans="1:39" x14ac:dyDescent="0.4">
      <c r="A321" s="48">
        <v>329</v>
      </c>
      <c r="B321" s="48" t="s">
        <v>9</v>
      </c>
      <c r="C321" s="48">
        <v>6</v>
      </c>
      <c r="D321" s="48">
        <v>493691.386340998</v>
      </c>
      <c r="E321" s="48">
        <v>5180990.9908600003</v>
      </c>
      <c r="F321" s="48">
        <v>1.1887405110471636</v>
      </c>
      <c r="G321" s="48">
        <v>1.2409059387333259</v>
      </c>
      <c r="H321" s="48">
        <v>1.3094223331357531</v>
      </c>
      <c r="I321" s="48">
        <v>1.1762435820317143</v>
      </c>
      <c r="J321" s="48">
        <v>0.99199061185541748</v>
      </c>
      <c r="K321" s="48">
        <v>1.1091557669441141</v>
      </c>
      <c r="L321" s="48">
        <v>1.1281703639636276</v>
      </c>
      <c r="M321" s="48">
        <v>1.2758295464288769</v>
      </c>
      <c r="N321" s="48">
        <v>0.9533744810433491</v>
      </c>
      <c r="O321" s="48">
        <v>1.2418612986082074</v>
      </c>
      <c r="P321" s="48">
        <v>0.97491249074641051</v>
      </c>
      <c r="Q321" s="12">
        <f t="shared" si="38"/>
        <v>1.1446006295034508</v>
      </c>
      <c r="R321" s="12">
        <f t="shared" si="39"/>
        <v>1.1604221057675825</v>
      </c>
      <c r="S321" s="12">
        <f t="shared" si="40"/>
        <v>0.12499951689404734</v>
      </c>
      <c r="T321" s="11" t="s">
        <v>8</v>
      </c>
      <c r="U321" s="11" t="s">
        <v>14</v>
      </c>
      <c r="V321" s="11" t="s">
        <v>14</v>
      </c>
      <c r="W321" s="11" t="s">
        <v>31</v>
      </c>
      <c r="X321" s="11" t="s">
        <v>36</v>
      </c>
      <c r="Y321" s="11" t="s">
        <v>29</v>
      </c>
      <c r="Z321" s="11" t="s">
        <v>31</v>
      </c>
      <c r="AA321" s="11" t="s">
        <v>36</v>
      </c>
      <c r="AB321" s="11" t="s">
        <v>14</v>
      </c>
      <c r="AC321" s="11" t="s">
        <v>31</v>
      </c>
      <c r="AD321" s="11" t="s">
        <v>25</v>
      </c>
      <c r="AH321">
        <f t="shared" si="41"/>
        <v>1.1239841937077388</v>
      </c>
      <c r="AI321">
        <f t="shared" si="42"/>
        <v>1.1820917482011832</v>
      </c>
      <c r="AJ321">
        <f t="shared" si="43"/>
        <v>1.080910883010235</v>
      </c>
      <c r="AK321">
        <f t="shared" si="44"/>
        <v>3.1857429925116865E-2</v>
      </c>
      <c r="AL321">
        <f t="shared" si="45"/>
        <v>3.2570579407488181E-3</v>
      </c>
      <c r="AM321">
        <f t="shared" si="46"/>
        <v>2.8567879566835819E-2</v>
      </c>
    </row>
    <row r="322" spans="1:39" x14ac:dyDescent="0.4">
      <c r="A322" s="48">
        <v>330</v>
      </c>
      <c r="B322" s="48" t="s">
        <v>9</v>
      </c>
      <c r="C322" s="48">
        <v>6</v>
      </c>
      <c r="D322" s="48">
        <v>493722.098564999</v>
      </c>
      <c r="E322" s="48">
        <v>5180995.8686100002</v>
      </c>
      <c r="F322" s="48">
        <v>1.3615905318142889</v>
      </c>
      <c r="G322" s="48">
        <v>1.1338020432252358</v>
      </c>
      <c r="H322" s="48">
        <v>1.2170856649362831</v>
      </c>
      <c r="I322" s="48">
        <v>1.0831242984542035</v>
      </c>
      <c r="J322" s="48">
        <v>1.0262313387495405</v>
      </c>
      <c r="K322" s="48">
        <v>1.1677526753864447</v>
      </c>
      <c r="L322" s="48">
        <v>1.1405829963299756</v>
      </c>
      <c r="M322" s="48">
        <v>1.0710794821229526</v>
      </c>
      <c r="N322" s="48">
        <v>1.0638142291539379</v>
      </c>
      <c r="O322" s="48">
        <v>1.3837883041634311</v>
      </c>
      <c r="P322" s="48">
        <v>1.0833508504162972</v>
      </c>
      <c r="Q322" s="12">
        <f t="shared" si="38"/>
        <v>1.1574729467956901</v>
      </c>
      <c r="R322" s="12">
        <f t="shared" si="39"/>
        <v>1.1371925197776056</v>
      </c>
      <c r="S322" s="12">
        <f t="shared" si="40"/>
        <v>0.11910898919635615</v>
      </c>
      <c r="T322" s="11" t="s">
        <v>8</v>
      </c>
      <c r="U322" s="11" t="s">
        <v>14</v>
      </c>
      <c r="V322" s="11" t="s">
        <v>14</v>
      </c>
      <c r="W322" s="11" t="s">
        <v>31</v>
      </c>
      <c r="X322" s="11" t="s">
        <v>36</v>
      </c>
      <c r="Y322" s="11" t="s">
        <v>29</v>
      </c>
      <c r="Z322" s="11" t="s">
        <v>31</v>
      </c>
      <c r="AA322" s="11" t="s">
        <v>36</v>
      </c>
      <c r="AB322" s="11" t="s">
        <v>14</v>
      </c>
      <c r="AC322" s="11" t="s">
        <v>31</v>
      </c>
      <c r="AD322" s="11" t="s">
        <v>25</v>
      </c>
      <c r="AH322">
        <f t="shared" si="41"/>
        <v>1.1495508564922219</v>
      </c>
      <c r="AI322">
        <f t="shared" si="42"/>
        <v>1.2024985329825368</v>
      </c>
      <c r="AJ322">
        <f t="shared" si="43"/>
        <v>1.0602205570962633</v>
      </c>
      <c r="AK322">
        <f t="shared" si="44"/>
        <v>6.1215129149889604E-3</v>
      </c>
      <c r="AL322">
        <f t="shared" si="45"/>
        <v>2.5474861341510113E-2</v>
      </c>
      <c r="AM322">
        <f t="shared" si="46"/>
        <v>9.0409684281362928E-4</v>
      </c>
    </row>
    <row r="323" spans="1:39" x14ac:dyDescent="0.4">
      <c r="A323" s="48">
        <v>331</v>
      </c>
      <c r="B323" s="48" t="s">
        <v>10</v>
      </c>
      <c r="C323" s="48">
        <v>1</v>
      </c>
      <c r="D323" s="48">
        <v>493753.983095998</v>
      </c>
      <c r="E323" s="48">
        <v>5180973.8331300002</v>
      </c>
      <c r="F323" s="48">
        <v>0.82604254351964213</v>
      </c>
      <c r="G323" s="48">
        <v>1.0042094103094072</v>
      </c>
      <c r="H323" s="48">
        <v>0.85913608846688183</v>
      </c>
      <c r="I323" s="48">
        <v>0.96401058411101814</v>
      </c>
      <c r="J323" s="48">
        <v>0.96351470410402007</v>
      </c>
      <c r="K323" s="48">
        <v>0.98177107122985086</v>
      </c>
      <c r="L323" s="48">
        <v>0.96026588546700942</v>
      </c>
      <c r="M323" s="48">
        <v>1.0054021608643458</v>
      </c>
      <c r="N323" s="48">
        <v>0.70802881047442012</v>
      </c>
      <c r="O323" s="48">
        <v>1.2746109196831232</v>
      </c>
      <c r="P323" s="48">
        <v>0.69994391475042061</v>
      </c>
      <c r="Q323" s="12">
        <f t="shared" ref="Q323:Q370" si="47">AVERAGE(F323:P323)</f>
        <v>0.93153964481637641</v>
      </c>
      <c r="R323" s="12">
        <f t="shared" ref="R323:R370" si="48">MEDIAN(F323:Q323)</f>
        <v>0.9618902947855148</v>
      </c>
      <c r="S323" s="12">
        <f t="shared" ref="S323:S370" si="49">STDEV(F323:P323)</f>
        <v>0.15931892974662598</v>
      </c>
      <c r="T323" s="11" t="s">
        <v>8</v>
      </c>
      <c r="U323" s="11" t="s">
        <v>14</v>
      </c>
      <c r="V323" s="11" t="s">
        <v>8</v>
      </c>
      <c r="W323" s="11" t="s">
        <v>36</v>
      </c>
      <c r="X323" s="11" t="s">
        <v>43</v>
      </c>
      <c r="Y323" s="11" t="s">
        <v>31</v>
      </c>
      <c r="Z323" s="11" t="s">
        <v>36</v>
      </c>
      <c r="AA323" s="11" t="s">
        <v>43</v>
      </c>
      <c r="AB323" s="11" t="s">
        <v>8</v>
      </c>
      <c r="AC323" s="11" t="s">
        <v>36</v>
      </c>
      <c r="AD323" s="11" t="s">
        <v>18</v>
      </c>
      <c r="AH323">
        <f t="shared" ref="AH323:AH370" si="50">AVERAGE(H323,K323,N323)</f>
        <v>0.84964532339038434</v>
      </c>
      <c r="AI323">
        <f t="shared" ref="AI323:AI370" si="51">AVERAGE(I323,L323,O323)</f>
        <v>1.0662957964203834</v>
      </c>
      <c r="AJ323">
        <f t="shared" ref="AJ323:AJ370" si="52">AVERAGE(J323,M323,P323)</f>
        <v>0.88962025990626215</v>
      </c>
      <c r="AK323">
        <f t="shared" si="44"/>
        <v>1.8801262297176491E-2</v>
      </c>
      <c r="AL323">
        <f t="shared" si="45"/>
        <v>3.2549898626961671E-2</v>
      </c>
      <c r="AM323">
        <f t="shared" si="46"/>
        <v>2.7421476692220503E-2</v>
      </c>
    </row>
    <row r="324" spans="1:39" x14ac:dyDescent="0.4">
      <c r="A324" s="48">
        <v>332</v>
      </c>
      <c r="B324" s="48" t="s">
        <v>10</v>
      </c>
      <c r="C324" s="48">
        <v>2</v>
      </c>
      <c r="D324" s="48">
        <v>493785.90663500002</v>
      </c>
      <c r="E324" s="48">
        <v>5180989.2459899904</v>
      </c>
      <c r="F324" s="48">
        <v>1.0998035849334844</v>
      </c>
      <c r="G324" s="48">
        <v>1.109362228142853</v>
      </c>
      <c r="H324" s="48">
        <v>0.99402131387631176</v>
      </c>
      <c r="I324" s="48">
        <v>1.0540349188139926</v>
      </c>
      <c r="J324" s="48">
        <v>0.53680203045685282</v>
      </c>
      <c r="K324" s="48">
        <v>0.90578259822444451</v>
      </c>
      <c r="L324" s="48">
        <v>0.94837687926598946</v>
      </c>
      <c r="N324" s="48">
        <v>0.76788232754927055</v>
      </c>
      <c r="O324" s="48">
        <v>1.2201281132174779</v>
      </c>
      <c r="P324" s="48">
        <v>0.51943462897526504</v>
      </c>
      <c r="Q324" s="12">
        <f t="shared" si="47"/>
        <v>0.91556286234559425</v>
      </c>
      <c r="R324" s="12">
        <f t="shared" si="48"/>
        <v>0.94837687926598946</v>
      </c>
      <c r="S324" s="12">
        <f t="shared" si="49"/>
        <v>0.23873564361666563</v>
      </c>
      <c r="T324" s="11" t="s">
        <v>8</v>
      </c>
      <c r="U324" s="11" t="s">
        <v>14</v>
      </c>
      <c r="V324" s="11" t="s">
        <v>8</v>
      </c>
      <c r="W324" s="11" t="s">
        <v>36</v>
      </c>
      <c r="X324" s="11" t="s">
        <v>45</v>
      </c>
      <c r="Y324" s="11" t="s">
        <v>31</v>
      </c>
      <c r="Z324" s="11" t="s">
        <v>36</v>
      </c>
      <c r="AA324" s="11" t="s">
        <v>45</v>
      </c>
      <c r="AB324" s="11" t="s">
        <v>8</v>
      </c>
      <c r="AC324" s="11" t="s">
        <v>36</v>
      </c>
      <c r="AD324" s="11" t="s">
        <v>23</v>
      </c>
      <c r="AH324">
        <f t="shared" si="50"/>
        <v>0.88922874655000894</v>
      </c>
      <c r="AI324">
        <f t="shared" si="51"/>
        <v>1.0741799704324866</v>
      </c>
      <c r="AJ324">
        <f t="shared" si="52"/>
        <v>0.52811832971605899</v>
      </c>
      <c r="AK324">
        <f t="shared" si="44"/>
        <v>1.2990232788199885E-2</v>
      </c>
      <c r="AL324">
        <f t="shared" si="45"/>
        <v>1.8766550617072886E-2</v>
      </c>
      <c r="AM324">
        <f t="shared" si="46"/>
        <v>1.5081331711132859E-4</v>
      </c>
    </row>
    <row r="325" spans="1:39" x14ac:dyDescent="0.4">
      <c r="A325" s="48">
        <v>333</v>
      </c>
      <c r="B325" s="48" t="s">
        <v>10</v>
      </c>
      <c r="C325" s="48">
        <v>3</v>
      </c>
      <c r="D325" s="48">
        <v>493817.81432800001</v>
      </c>
      <c r="E325" s="48">
        <v>5180989.4352799803</v>
      </c>
      <c r="F325" s="48">
        <v>1.3172448315562899</v>
      </c>
      <c r="G325" s="48">
        <v>1.1030982419242592</v>
      </c>
      <c r="H325" s="48">
        <v>1.0308069466473613</v>
      </c>
      <c r="I325" s="48">
        <v>0.9555708027326143</v>
      </c>
      <c r="J325" s="48">
        <v>0.76637601793568133</v>
      </c>
      <c r="K325" s="48">
        <v>0.93313844850639083</v>
      </c>
      <c r="L325" s="48">
        <v>1.1193956607729711</v>
      </c>
      <c r="M325" s="48">
        <v>0.74731823599523239</v>
      </c>
      <c r="N325" s="48">
        <v>1.1605833384727402</v>
      </c>
      <c r="O325" s="48">
        <v>1.3706727100304454</v>
      </c>
      <c r="P325" s="48">
        <v>1.2505896226415096</v>
      </c>
      <c r="Q325" s="12">
        <f t="shared" si="47"/>
        <v>1.0686177142923177</v>
      </c>
      <c r="R325" s="12">
        <f t="shared" si="48"/>
        <v>1.0858579781082884</v>
      </c>
      <c r="S325" s="12">
        <f t="shared" si="49"/>
        <v>0.20628589616708348</v>
      </c>
      <c r="T325" s="11" t="s">
        <v>8</v>
      </c>
      <c r="U325" s="11" t="s">
        <v>14</v>
      </c>
      <c r="V325" s="11" t="s">
        <v>8</v>
      </c>
      <c r="W325" s="11" t="s">
        <v>36</v>
      </c>
      <c r="X325" s="11" t="s">
        <v>41</v>
      </c>
      <c r="Y325" s="11" t="s">
        <v>31</v>
      </c>
      <c r="Z325" s="11" t="s">
        <v>36</v>
      </c>
      <c r="AA325" s="11" t="s">
        <v>56</v>
      </c>
      <c r="AB325" s="11" t="s">
        <v>8</v>
      </c>
      <c r="AC325" s="11" t="s">
        <v>36</v>
      </c>
      <c r="AD325" s="11" t="s">
        <v>17</v>
      </c>
      <c r="AH325">
        <f t="shared" si="50"/>
        <v>1.0415095778754975</v>
      </c>
      <c r="AI325">
        <f t="shared" si="51"/>
        <v>1.1485463911786769</v>
      </c>
      <c r="AJ325">
        <f t="shared" si="52"/>
        <v>0.92142795885747442</v>
      </c>
      <c r="AK325">
        <f t="shared" si="44"/>
        <v>1.3018704229355301E-2</v>
      </c>
      <c r="AL325">
        <f t="shared" si="45"/>
        <v>4.3714722172964127E-2</v>
      </c>
      <c r="AM325">
        <f t="shared" si="46"/>
        <v>8.1351350441927872E-2</v>
      </c>
    </row>
    <row r="326" spans="1:39" x14ac:dyDescent="0.4">
      <c r="A326" s="48">
        <v>334</v>
      </c>
      <c r="B326" s="48" t="s">
        <v>10</v>
      </c>
      <c r="C326" s="48">
        <v>4</v>
      </c>
      <c r="D326" s="48">
        <v>493849.705391998</v>
      </c>
      <c r="E326" s="48">
        <v>5180973.4009100003</v>
      </c>
      <c r="F326" s="48">
        <v>1.2039253249344857</v>
      </c>
      <c r="G326" s="48">
        <v>1.0883111269164307</v>
      </c>
      <c r="H326" s="48">
        <v>0.98265781769778293</v>
      </c>
      <c r="I326" s="48">
        <v>1.0924828117600547</v>
      </c>
      <c r="J326" s="48">
        <v>1.1800627990237729</v>
      </c>
      <c r="K326" s="48">
        <v>1.0922076519977082</v>
      </c>
      <c r="L326" s="48">
        <v>1.1422591342364714</v>
      </c>
      <c r="M326" s="48">
        <v>1.2171972069964188</v>
      </c>
      <c r="N326" s="48">
        <v>0.77080425421422205</v>
      </c>
      <c r="O326" s="48">
        <v>1.4739032907021943</v>
      </c>
      <c r="P326" s="48">
        <v>1.0985772357723576</v>
      </c>
      <c r="Q326" s="12">
        <f t="shared" si="47"/>
        <v>1.1220353322047181</v>
      </c>
      <c r="R326" s="12">
        <f t="shared" si="48"/>
        <v>1.1103062839885378</v>
      </c>
      <c r="S326" s="12">
        <f t="shared" si="49"/>
        <v>0.1701731502301726</v>
      </c>
      <c r="T326" s="11" t="s">
        <v>8</v>
      </c>
      <c r="U326" s="11" t="s">
        <v>14</v>
      </c>
      <c r="V326" s="11" t="s">
        <v>8</v>
      </c>
      <c r="W326" s="11" t="s">
        <v>36</v>
      </c>
      <c r="X326" s="11" t="s">
        <v>42</v>
      </c>
      <c r="Y326" s="11" t="s">
        <v>31</v>
      </c>
      <c r="Z326" s="11" t="s">
        <v>36</v>
      </c>
      <c r="AA326" s="11" t="s">
        <v>42</v>
      </c>
      <c r="AB326" s="11" t="s">
        <v>8</v>
      </c>
      <c r="AC326" s="11" t="s">
        <v>36</v>
      </c>
      <c r="AD326" s="11" t="s">
        <v>24</v>
      </c>
      <c r="AH326">
        <f t="shared" si="50"/>
        <v>0.94855657463657117</v>
      </c>
      <c r="AI326">
        <f t="shared" si="51"/>
        <v>1.2362150788995734</v>
      </c>
      <c r="AJ326">
        <f t="shared" si="52"/>
        <v>1.1652790805975164</v>
      </c>
      <c r="AK326">
        <f t="shared" si="44"/>
        <v>2.6697207110432108E-2</v>
      </c>
      <c r="AL326">
        <f t="shared" si="45"/>
        <v>4.2991185092265294E-2</v>
      </c>
      <c r="AM326">
        <f t="shared" si="46"/>
        <v>3.6815931411794036E-3</v>
      </c>
    </row>
    <row r="327" spans="1:39" x14ac:dyDescent="0.4">
      <c r="A327" s="48">
        <v>335</v>
      </c>
      <c r="B327" s="48" t="s">
        <v>10</v>
      </c>
      <c r="C327" s="48">
        <v>4</v>
      </c>
      <c r="D327" s="48">
        <v>493881.642735</v>
      </c>
      <c r="E327" s="48">
        <v>5181002.5934100002</v>
      </c>
      <c r="F327" s="48">
        <v>1.3707882984350921</v>
      </c>
      <c r="G327" s="48">
        <v>1.2627580086893389</v>
      </c>
      <c r="H327" s="48">
        <v>1.2983280149999821</v>
      </c>
      <c r="I327" s="48">
        <v>0.85335567270527868</v>
      </c>
      <c r="J327" s="48">
        <v>0.79643402335221181</v>
      </c>
      <c r="K327" s="48">
        <v>0.98785014907028346</v>
      </c>
      <c r="L327" s="48">
        <v>1.107506654571951</v>
      </c>
      <c r="M327" s="48">
        <v>0.86041375400729869</v>
      </c>
      <c r="N327" s="48">
        <v>0.97518190034129593</v>
      </c>
      <c r="O327" s="48">
        <v>0.87029114538543972</v>
      </c>
      <c r="P327" s="48">
        <v>1.1534552845528454</v>
      </c>
      <c r="Q327" s="12">
        <f t="shared" si="47"/>
        <v>1.0487602641919109</v>
      </c>
      <c r="R327" s="12">
        <f t="shared" si="48"/>
        <v>1.0183052066310971</v>
      </c>
      <c r="S327" s="12">
        <f t="shared" si="49"/>
        <v>0.20112043049145029</v>
      </c>
      <c r="T327" s="11" t="s">
        <v>8</v>
      </c>
      <c r="U327" s="11" t="s">
        <v>14</v>
      </c>
      <c r="V327" s="11" t="s">
        <v>8</v>
      </c>
      <c r="W327" s="11" t="s">
        <v>36</v>
      </c>
      <c r="X327" s="11" t="s">
        <v>42</v>
      </c>
      <c r="Y327" s="11" t="s">
        <v>31</v>
      </c>
      <c r="Z327" s="11" t="s">
        <v>36</v>
      </c>
      <c r="AA327" s="11" t="s">
        <v>42</v>
      </c>
      <c r="AB327" s="11" t="s">
        <v>8</v>
      </c>
      <c r="AC327" s="11" t="s">
        <v>36</v>
      </c>
      <c r="AD327" s="11" t="s">
        <v>24</v>
      </c>
      <c r="AH327">
        <f t="shared" si="50"/>
        <v>1.0871200214705203</v>
      </c>
      <c r="AI327">
        <f t="shared" si="51"/>
        <v>0.94371782422088979</v>
      </c>
      <c r="AJ327">
        <f t="shared" si="52"/>
        <v>0.93676768730411863</v>
      </c>
      <c r="AK327">
        <f t="shared" ref="AK327:AK370" si="53">VAR(H327,K327,N327)</f>
        <v>3.3496733529520872E-2</v>
      </c>
      <c r="AL327">
        <f t="shared" ref="AL327:AL370" si="54">VAR(I327,L327,O327)</f>
        <v>2.0191788269551481E-2</v>
      </c>
      <c r="AM327">
        <f t="shared" ref="AM327:AM370" si="55">VAR(J327,M327,P327)</f>
        <v>3.623848758474435E-2</v>
      </c>
    </row>
    <row r="328" spans="1:39" x14ac:dyDescent="0.4">
      <c r="A328" s="48">
        <v>336</v>
      </c>
      <c r="B328" s="48" t="s">
        <v>10</v>
      </c>
      <c r="C328" s="48">
        <v>5</v>
      </c>
      <c r="D328" s="48">
        <v>493913.54685899901</v>
      </c>
      <c r="E328" s="48">
        <v>5180999.3384299902</v>
      </c>
      <c r="F328" s="48">
        <v>1.4219331690903998</v>
      </c>
      <c r="G328" s="48">
        <v>1.2913053557183407</v>
      </c>
      <c r="H328" s="48">
        <v>1.2410647723381136</v>
      </c>
      <c r="I328" s="48">
        <v>1.0343420955977169</v>
      </c>
      <c r="J328" s="48">
        <v>1.206917402848354</v>
      </c>
      <c r="K328" s="48">
        <v>0.90375623894430035</v>
      </c>
      <c r="L328" s="48">
        <v>1.0754977917230506</v>
      </c>
      <c r="M328" s="48">
        <v>1.1805738352197948</v>
      </c>
      <c r="N328" s="48">
        <v>1.3912405260463174</v>
      </c>
      <c r="O328" s="48">
        <v>1.1957542261144263</v>
      </c>
      <c r="P328" s="48">
        <v>1.1250348092453357</v>
      </c>
      <c r="Q328" s="12">
        <f t="shared" si="47"/>
        <v>1.18794729298965</v>
      </c>
      <c r="R328" s="12">
        <f t="shared" si="48"/>
        <v>1.1918507595520382</v>
      </c>
      <c r="S328" s="12">
        <f t="shared" si="49"/>
        <v>0.15199310791223161</v>
      </c>
      <c r="T328" s="11" t="s">
        <v>8</v>
      </c>
      <c r="U328" s="11" t="s">
        <v>14</v>
      </c>
      <c r="V328" s="11" t="s">
        <v>8</v>
      </c>
      <c r="W328" s="11" t="s">
        <v>36</v>
      </c>
      <c r="X328" s="11" t="s">
        <v>29</v>
      </c>
      <c r="Y328" s="11" t="s">
        <v>31</v>
      </c>
      <c r="Z328" s="11" t="s">
        <v>36</v>
      </c>
      <c r="AA328" s="11" t="s">
        <v>29</v>
      </c>
      <c r="AB328" s="11" t="s">
        <v>8</v>
      </c>
      <c r="AC328" s="11" t="s">
        <v>36</v>
      </c>
      <c r="AD328" s="11" t="s">
        <v>14</v>
      </c>
      <c r="AH328">
        <f t="shared" si="50"/>
        <v>1.1786871791095772</v>
      </c>
      <c r="AI328">
        <f t="shared" si="51"/>
        <v>1.101864704478398</v>
      </c>
      <c r="AJ328">
        <f t="shared" si="52"/>
        <v>1.1708420157711616</v>
      </c>
      <c r="AK328">
        <f t="shared" si="53"/>
        <v>6.2328455645579428E-2</v>
      </c>
      <c r="AL328">
        <f t="shared" si="54"/>
        <v>7.0348795356718749E-3</v>
      </c>
      <c r="AM328">
        <f t="shared" si="55"/>
        <v>1.7472210161248608E-3</v>
      </c>
    </row>
    <row r="329" spans="1:39" x14ac:dyDescent="0.4">
      <c r="A329" s="48">
        <v>337</v>
      </c>
      <c r="B329" s="48" t="s">
        <v>10</v>
      </c>
      <c r="C329" s="48">
        <v>6</v>
      </c>
      <c r="D329" s="48">
        <v>493945.450232998</v>
      </c>
      <c r="E329" s="48">
        <v>5180995.3057500003</v>
      </c>
      <c r="F329" s="48">
        <v>1.4386100231482422</v>
      </c>
      <c r="G329" s="48">
        <v>1.070833578483567</v>
      </c>
      <c r="H329" s="48">
        <v>0.96443416218878408</v>
      </c>
      <c r="I329" s="48">
        <v>0.98557891430027234</v>
      </c>
      <c r="J329" s="48">
        <v>0.34602076124567477</v>
      </c>
      <c r="K329" s="48">
        <v>1.0952471909179244</v>
      </c>
      <c r="L329" s="48">
        <v>0.94837687926598946</v>
      </c>
      <c r="M329" s="48">
        <v>1.3512064343163539</v>
      </c>
      <c r="N329" s="48">
        <v>0.40000137795133345</v>
      </c>
      <c r="O329" s="48">
        <v>0.8029045163358256</v>
      </c>
      <c r="P329" s="48">
        <v>0.70596833130328862</v>
      </c>
      <c r="Q329" s="12">
        <f t="shared" si="47"/>
        <v>0.91901656085975059</v>
      </c>
      <c r="R329" s="12">
        <f t="shared" si="48"/>
        <v>0.95640552072738672</v>
      </c>
      <c r="S329" s="12">
        <f t="shared" si="49"/>
        <v>0.34275339965501572</v>
      </c>
      <c r="T329" s="11" t="s">
        <v>8</v>
      </c>
      <c r="U329" s="11" t="s">
        <v>14</v>
      </c>
      <c r="V329" s="11" t="s">
        <v>8</v>
      </c>
      <c r="W329" s="11" t="s">
        <v>36</v>
      </c>
      <c r="X329" s="11" t="s">
        <v>46</v>
      </c>
      <c r="Y329" s="11" t="s">
        <v>31</v>
      </c>
      <c r="Z329" s="11" t="s">
        <v>36</v>
      </c>
      <c r="AA329" s="11" t="s">
        <v>46</v>
      </c>
      <c r="AB329" s="11" t="s">
        <v>8</v>
      </c>
      <c r="AC329" s="11" t="s">
        <v>36</v>
      </c>
      <c r="AD329" s="11" t="s">
        <v>19</v>
      </c>
      <c r="AH329">
        <f t="shared" si="50"/>
        <v>0.81989424368601405</v>
      </c>
      <c r="AI329">
        <f t="shared" si="51"/>
        <v>0.91228676996736235</v>
      </c>
      <c r="AJ329">
        <f t="shared" si="52"/>
        <v>0.80106517562177249</v>
      </c>
      <c r="AK329">
        <f t="shared" si="53"/>
        <v>0.1365105261424846</v>
      </c>
      <c r="AL329">
        <f t="shared" si="54"/>
        <v>9.3193559098083967E-3</v>
      </c>
      <c r="AM329">
        <f t="shared" si="55"/>
        <v>0.25938211668613897</v>
      </c>
    </row>
    <row r="330" spans="1:39" x14ac:dyDescent="0.4">
      <c r="A330" s="48">
        <v>338</v>
      </c>
      <c r="B330" s="48" t="s">
        <v>11</v>
      </c>
      <c r="C330" s="48">
        <v>1</v>
      </c>
      <c r="D330" s="48">
        <v>493977.955288</v>
      </c>
      <c r="E330" s="48">
        <v>5180985.8885700004</v>
      </c>
      <c r="F330" s="48">
        <v>1.54462042159294</v>
      </c>
      <c r="G330" s="48">
        <v>1.0635427092783185</v>
      </c>
      <c r="H330" s="48">
        <v>0.87625244552643211</v>
      </c>
      <c r="J330" s="48">
        <v>1.1293882016485479</v>
      </c>
      <c r="K330" s="48">
        <v>0.99707454777712934</v>
      </c>
      <c r="L330" s="48">
        <v>1.1610972568578553</v>
      </c>
      <c r="M330" s="48">
        <v>1.0211568726430498</v>
      </c>
      <c r="N330" s="48">
        <v>0.90727773857760119</v>
      </c>
      <c r="O330" s="48">
        <v>1.2422192151556157</v>
      </c>
      <c r="P330" s="48">
        <v>1.0046292252598479</v>
      </c>
      <c r="Q330" s="12">
        <f t="shared" si="47"/>
        <v>1.0947258634317338</v>
      </c>
      <c r="R330" s="12">
        <f t="shared" si="48"/>
        <v>1.0635427092783185</v>
      </c>
      <c r="S330" s="12">
        <f t="shared" si="49"/>
        <v>0.19341131899311773</v>
      </c>
      <c r="T330" s="11" t="s">
        <v>8</v>
      </c>
      <c r="U330" s="11" t="s">
        <v>14</v>
      </c>
      <c r="V330" s="11" t="s">
        <v>25</v>
      </c>
      <c r="W330" s="11" t="s">
        <v>41</v>
      </c>
      <c r="X330" s="11" t="s">
        <v>31</v>
      </c>
      <c r="Y330" s="11" t="s">
        <v>36</v>
      </c>
      <c r="Z330" s="11" t="s">
        <v>56</v>
      </c>
      <c r="AA330" s="11" t="s">
        <v>31</v>
      </c>
      <c r="AB330" s="11" t="s">
        <v>25</v>
      </c>
      <c r="AC330" s="11" t="s">
        <v>62</v>
      </c>
      <c r="AD330" s="11" t="s">
        <v>21</v>
      </c>
      <c r="AH330">
        <f t="shared" si="50"/>
        <v>0.92686824396038758</v>
      </c>
      <c r="AI330">
        <f t="shared" si="51"/>
        <v>1.2016582360067356</v>
      </c>
      <c r="AJ330">
        <f t="shared" si="52"/>
        <v>1.0517247665171485</v>
      </c>
      <c r="AK330">
        <f t="shared" si="53"/>
        <v>3.9373360239342197E-3</v>
      </c>
      <c r="AL330">
        <f t="shared" si="54"/>
        <v>3.2903860590317953E-3</v>
      </c>
      <c r="AM330">
        <f t="shared" si="55"/>
        <v>4.5919976493126761E-3</v>
      </c>
    </row>
    <row r="331" spans="1:39" x14ac:dyDescent="0.4">
      <c r="A331" s="48">
        <v>348</v>
      </c>
      <c r="B331" s="48" t="s">
        <v>9</v>
      </c>
      <c r="C331" s="48">
        <v>1</v>
      </c>
      <c r="D331" s="48">
        <v>493540.901106</v>
      </c>
      <c r="E331" s="48">
        <v>5181013.1737099905</v>
      </c>
      <c r="F331" s="48">
        <v>1.4006479884299377</v>
      </c>
      <c r="G331" s="48">
        <v>1.0734007859502039</v>
      </c>
      <c r="H331" s="48">
        <v>0.73425451014190779</v>
      </c>
      <c r="I331" s="48">
        <v>0.8589028656294081</v>
      </c>
      <c r="J331" s="48">
        <v>1.1168714460645361</v>
      </c>
      <c r="K331" s="48">
        <v>1.5915073644625506</v>
      </c>
      <c r="L331" s="48">
        <v>1.0357652119030372</v>
      </c>
      <c r="M331" s="48">
        <v>0.77475778101689063</v>
      </c>
      <c r="N331" s="48">
        <v>1.1448509102493345</v>
      </c>
      <c r="O331" s="48">
        <v>0.79636819783764412</v>
      </c>
      <c r="P331" s="48">
        <v>1.2403282853669904</v>
      </c>
      <c r="Q331" s="12">
        <f t="shared" si="47"/>
        <v>1.0697868497320402</v>
      </c>
      <c r="R331" s="12">
        <f t="shared" si="48"/>
        <v>1.071593817841122</v>
      </c>
      <c r="S331" s="12">
        <f t="shared" si="49"/>
        <v>0.27177597224198596</v>
      </c>
      <c r="T331" s="11" t="s">
        <v>8</v>
      </c>
      <c r="U331" s="11" t="s">
        <v>14</v>
      </c>
      <c r="V331" s="11" t="s">
        <v>20</v>
      </c>
      <c r="W331" s="11" t="s">
        <v>31</v>
      </c>
      <c r="X331" s="11" t="s">
        <v>36</v>
      </c>
      <c r="Y331" s="11" t="s">
        <v>42</v>
      </c>
      <c r="Z331" s="11" t="s">
        <v>31</v>
      </c>
      <c r="AA331" s="11" t="s">
        <v>36</v>
      </c>
      <c r="AB331" s="11" t="s">
        <v>24</v>
      </c>
      <c r="AC331" s="11" t="s">
        <v>31</v>
      </c>
      <c r="AD331" s="11" t="s">
        <v>25</v>
      </c>
      <c r="AH331">
        <f t="shared" si="50"/>
        <v>1.1568709282845975</v>
      </c>
      <c r="AI331">
        <f t="shared" si="51"/>
        <v>0.89701209179002983</v>
      </c>
      <c r="AJ331">
        <f t="shared" si="52"/>
        <v>1.0439858374828057</v>
      </c>
      <c r="AK331">
        <f t="shared" si="53"/>
        <v>0.18382897468539827</v>
      </c>
      <c r="AL331">
        <f t="shared" si="54"/>
        <v>1.5416967424777717E-2</v>
      </c>
      <c r="AM331">
        <f t="shared" si="55"/>
        <v>5.8173207583948727E-2</v>
      </c>
    </row>
    <row r="332" spans="1:39" x14ac:dyDescent="0.4">
      <c r="A332" s="48">
        <v>349</v>
      </c>
      <c r="B332" s="48" t="s">
        <v>9</v>
      </c>
      <c r="C332" s="48">
        <v>2</v>
      </c>
      <c r="D332" s="48">
        <v>493572.819036</v>
      </c>
      <c r="E332" s="48">
        <v>5181023.0293300003</v>
      </c>
      <c r="G332" s="48">
        <v>1.2445821798255499</v>
      </c>
      <c r="H332" s="48">
        <v>0.23362398173891413</v>
      </c>
      <c r="I332" s="48">
        <v>1.0892505671106187</v>
      </c>
      <c r="J332" s="48">
        <v>0.88423218751500121</v>
      </c>
      <c r="K332" s="48">
        <v>1.5856720827178732</v>
      </c>
      <c r="L332" s="48">
        <v>0.94060169709436914</v>
      </c>
      <c r="M332" s="48">
        <v>0.75417988510674749</v>
      </c>
      <c r="N332" s="48">
        <v>0.10827443986876346</v>
      </c>
      <c r="O332" s="48">
        <v>0.86930290902574514</v>
      </c>
      <c r="P332" s="48">
        <v>1.0451392379611941</v>
      </c>
      <c r="Q332" s="12">
        <f t="shared" si="47"/>
        <v>0.87548591679647758</v>
      </c>
      <c r="R332" s="12">
        <f t="shared" si="48"/>
        <v>0.88423218751500121</v>
      </c>
      <c r="S332" s="12">
        <f t="shared" si="49"/>
        <v>0.43903228883590451</v>
      </c>
      <c r="U332" s="11" t="s">
        <v>14</v>
      </c>
      <c r="V332" s="11" t="s">
        <v>23</v>
      </c>
      <c r="W332" s="11" t="s">
        <v>31</v>
      </c>
      <c r="X332" s="11" t="s">
        <v>36</v>
      </c>
      <c r="Y332" s="11" t="s">
        <v>45</v>
      </c>
      <c r="Z332" s="11" t="s">
        <v>31</v>
      </c>
      <c r="AA332" s="11" t="s">
        <v>36</v>
      </c>
      <c r="AB332" s="11" t="s">
        <v>22</v>
      </c>
      <c r="AC332" s="11" t="s">
        <v>31</v>
      </c>
      <c r="AD332" s="11" t="s">
        <v>25</v>
      </c>
      <c r="AH332">
        <f t="shared" si="50"/>
        <v>0.64252350144185022</v>
      </c>
      <c r="AI332">
        <f t="shared" si="51"/>
        <v>0.96638505774357764</v>
      </c>
      <c r="AJ332">
        <f t="shared" si="52"/>
        <v>0.89451710352764768</v>
      </c>
      <c r="AK332">
        <f t="shared" si="53"/>
        <v>0.67107506168399544</v>
      </c>
      <c r="AL332">
        <f t="shared" si="54"/>
        <v>1.2592829339030482E-2</v>
      </c>
      <c r="AM332">
        <f t="shared" si="55"/>
        <v>2.1243670876409881E-2</v>
      </c>
    </row>
    <row r="333" spans="1:39" x14ac:dyDescent="0.4">
      <c r="A333" s="48">
        <v>350</v>
      </c>
      <c r="B333" s="48" t="s">
        <v>9</v>
      </c>
      <c r="C333" s="48">
        <v>3</v>
      </c>
      <c r="D333" s="48">
        <v>493604.72075600002</v>
      </c>
      <c r="E333" s="48">
        <v>5181017.7725</v>
      </c>
      <c r="F333" s="48">
        <v>1.139824257355418</v>
      </c>
      <c r="G333" s="48">
        <v>0.94177492472079882</v>
      </c>
      <c r="I333" s="48">
        <v>1.1701173133752991</v>
      </c>
      <c r="J333" s="48">
        <v>1.0735650713016007</v>
      </c>
      <c r="K333" s="48">
        <v>1.0662020905923346</v>
      </c>
      <c r="L333" s="48">
        <v>1.1378246335818982</v>
      </c>
      <c r="M333" s="48">
        <v>1.0402126382577377</v>
      </c>
      <c r="N333" s="48">
        <v>1.0841326616575508</v>
      </c>
      <c r="O333" s="48">
        <v>0.93435278657188936</v>
      </c>
      <c r="P333" s="48">
        <v>1.1091695074805559</v>
      </c>
      <c r="Q333" s="12">
        <f t="shared" si="47"/>
        <v>1.0697175884895085</v>
      </c>
      <c r="R333" s="12">
        <f t="shared" si="48"/>
        <v>1.0735650713016007</v>
      </c>
      <c r="S333" s="12">
        <f t="shared" si="49"/>
        <v>7.9574232542403603E-2</v>
      </c>
      <c r="T333" s="11" t="s">
        <v>8</v>
      </c>
      <c r="U333" s="11" t="s">
        <v>14</v>
      </c>
      <c r="V333" s="11" t="s">
        <v>21</v>
      </c>
      <c r="W333" s="11" t="s">
        <v>31</v>
      </c>
      <c r="X333" s="11" t="s">
        <v>36</v>
      </c>
      <c r="Y333" s="11" t="s">
        <v>41</v>
      </c>
      <c r="Z333" s="11" t="s">
        <v>31</v>
      </c>
      <c r="AA333" s="11" t="s">
        <v>36</v>
      </c>
      <c r="AB333" s="11" t="s">
        <v>18</v>
      </c>
      <c r="AC333" s="11" t="s">
        <v>31</v>
      </c>
      <c r="AD333" s="11" t="s">
        <v>25</v>
      </c>
      <c r="AH333">
        <f t="shared" si="50"/>
        <v>1.0751673761249427</v>
      </c>
      <c r="AI333">
        <f t="shared" si="51"/>
        <v>1.0807649111763624</v>
      </c>
      <c r="AJ333">
        <f t="shared" si="52"/>
        <v>1.074315739013298</v>
      </c>
      <c r="AK333">
        <f t="shared" si="53"/>
        <v>1.607526893623847E-4</v>
      </c>
      <c r="AL333">
        <f t="shared" si="54"/>
        <v>1.633808696545655E-2</v>
      </c>
      <c r="AM333">
        <f t="shared" si="55"/>
        <v>1.1891850797632513E-3</v>
      </c>
    </row>
    <row r="334" spans="1:39" x14ac:dyDescent="0.4">
      <c r="A334" s="48">
        <v>351</v>
      </c>
      <c r="B334" s="48" t="s">
        <v>9</v>
      </c>
      <c r="C334" s="48">
        <v>4</v>
      </c>
      <c r="D334" s="48">
        <v>493636.63549199799</v>
      </c>
      <c r="E334" s="48">
        <v>5181024.7392800003</v>
      </c>
      <c r="F334" s="48">
        <v>0.41195417973913245</v>
      </c>
      <c r="G334" s="48">
        <v>0.86866085607098109</v>
      </c>
      <c r="H334" s="48">
        <v>1.129248350035678</v>
      </c>
      <c r="I334" s="48">
        <v>1.0475919402469955</v>
      </c>
      <c r="J334" s="48">
        <v>1.0685308740651946</v>
      </c>
      <c r="K334" s="48">
        <v>1.0688259109311742</v>
      </c>
      <c r="L334" s="48">
        <v>1.0426611187732304</v>
      </c>
      <c r="M334" s="48">
        <v>1.0638772185544023</v>
      </c>
      <c r="O334" s="48">
        <v>0.97586776859504143</v>
      </c>
      <c r="P334" s="48">
        <v>1.2279353299761462</v>
      </c>
      <c r="Q334" s="12">
        <f t="shared" si="47"/>
        <v>0.99051535469879748</v>
      </c>
      <c r="R334" s="12">
        <f t="shared" si="48"/>
        <v>1.0475919402469955</v>
      </c>
      <c r="S334" s="12">
        <f t="shared" si="49"/>
        <v>0.22335548082164255</v>
      </c>
      <c r="T334" s="11" t="s">
        <v>8</v>
      </c>
      <c r="U334" s="11" t="s">
        <v>14</v>
      </c>
      <c r="V334" s="11" t="s">
        <v>18</v>
      </c>
      <c r="W334" s="11" t="s">
        <v>31</v>
      </c>
      <c r="X334" s="11" t="s">
        <v>36</v>
      </c>
      <c r="Y334" s="11" t="s">
        <v>43</v>
      </c>
      <c r="Z334" s="11" t="s">
        <v>31</v>
      </c>
      <c r="AA334" s="11" t="s">
        <v>36</v>
      </c>
      <c r="AC334" s="11" t="s">
        <v>41</v>
      </c>
      <c r="AD334" s="11" t="s">
        <v>25</v>
      </c>
      <c r="AH334">
        <f t="shared" si="50"/>
        <v>1.0990371304834261</v>
      </c>
      <c r="AI334">
        <f t="shared" si="51"/>
        <v>1.0220402758717557</v>
      </c>
      <c r="AJ334">
        <f t="shared" si="52"/>
        <v>1.1201144741985811</v>
      </c>
      <c r="AK334">
        <f t="shared" si="53"/>
        <v>1.8254355736687378E-3</v>
      </c>
      <c r="AL334">
        <f t="shared" si="54"/>
        <v>1.6050035712652166E-3</v>
      </c>
      <c r="AM334">
        <f t="shared" si="55"/>
        <v>8.7244168328581579E-3</v>
      </c>
    </row>
    <row r="335" spans="1:39" x14ac:dyDescent="0.4">
      <c r="A335" s="48">
        <v>352</v>
      </c>
      <c r="B335" s="48" t="s">
        <v>9</v>
      </c>
      <c r="C335" s="48">
        <v>5</v>
      </c>
      <c r="D335" s="48">
        <v>493670.53272100003</v>
      </c>
      <c r="E335" s="48">
        <v>5181014.3275100002</v>
      </c>
      <c r="F335" s="48">
        <v>1.1421284206567281</v>
      </c>
      <c r="G335" s="48">
        <v>1.0663358310020195</v>
      </c>
      <c r="H335" s="48">
        <v>0.96458272159406189</v>
      </c>
      <c r="I335" s="48">
        <v>0.95079689547563562</v>
      </c>
      <c r="J335" s="48">
        <v>1.1078078446173647</v>
      </c>
      <c r="K335" s="48">
        <v>1.0690939180802648</v>
      </c>
      <c r="L335" s="48">
        <v>1.0123191285443798</v>
      </c>
      <c r="M335" s="48">
        <v>1.1101774843522245</v>
      </c>
      <c r="N335" s="48">
        <v>1.139315230224321</v>
      </c>
      <c r="O335" s="48">
        <v>1.1531569201361926</v>
      </c>
      <c r="P335" s="48">
        <v>1.1453156273705181</v>
      </c>
      <c r="Q335" s="12">
        <f t="shared" si="47"/>
        <v>1.0782754565503372</v>
      </c>
      <c r="R335" s="12">
        <f t="shared" si="48"/>
        <v>1.0930416505838509</v>
      </c>
      <c r="S335" s="12">
        <f t="shared" si="49"/>
        <v>7.3176832697904551E-2</v>
      </c>
      <c r="T335" s="11" t="s">
        <v>8</v>
      </c>
      <c r="U335" s="11" t="s">
        <v>14</v>
      </c>
      <c r="V335" s="11" t="s">
        <v>19</v>
      </c>
      <c r="W335" s="11" t="s">
        <v>31</v>
      </c>
      <c r="X335" s="11" t="s">
        <v>36</v>
      </c>
      <c r="Y335" s="11" t="s">
        <v>46</v>
      </c>
      <c r="Z335" s="11" t="s">
        <v>31</v>
      </c>
      <c r="AA335" s="11" t="s">
        <v>36</v>
      </c>
      <c r="AB335" s="11" t="s">
        <v>19</v>
      </c>
      <c r="AC335" s="11" t="s">
        <v>31</v>
      </c>
      <c r="AD335" s="11" t="s">
        <v>25</v>
      </c>
      <c r="AH335">
        <f t="shared" si="50"/>
        <v>1.0576639566328827</v>
      </c>
      <c r="AI335">
        <f t="shared" si="51"/>
        <v>1.0387576480520693</v>
      </c>
      <c r="AJ335">
        <f t="shared" si="52"/>
        <v>1.1211003187800357</v>
      </c>
      <c r="AK335">
        <f t="shared" si="53"/>
        <v>7.7308454070723776E-3</v>
      </c>
      <c r="AL335">
        <f t="shared" si="54"/>
        <v>1.0761641380474174E-2</v>
      </c>
      <c r="AM335">
        <f t="shared" si="55"/>
        <v>4.4118967571747105E-4</v>
      </c>
    </row>
    <row r="336" spans="1:39" x14ac:dyDescent="0.4">
      <c r="A336" s="48">
        <v>353</v>
      </c>
      <c r="B336" s="48" t="s">
        <v>9</v>
      </c>
      <c r="C336" s="48">
        <v>5</v>
      </c>
      <c r="D336" s="48">
        <v>493700.44887800002</v>
      </c>
      <c r="E336" s="48">
        <v>5181023.56073</v>
      </c>
      <c r="F336" s="48">
        <v>1.1428272242808959</v>
      </c>
      <c r="G336" s="48">
        <v>1.1300025761746135</v>
      </c>
      <c r="H336" s="48">
        <v>1.0384700460114167</v>
      </c>
      <c r="I336" s="48">
        <v>1.1639910447188839</v>
      </c>
      <c r="J336" s="48">
        <v>1.1138488813010519</v>
      </c>
      <c r="K336" s="48">
        <v>1.2656185353744311</v>
      </c>
      <c r="L336" s="48">
        <v>1.143341359078053</v>
      </c>
      <c r="M336" s="48">
        <v>1.0258081111206374</v>
      </c>
      <c r="N336" s="48">
        <v>1.1540731995277449</v>
      </c>
      <c r="O336" s="48">
        <v>1.4133564303207693</v>
      </c>
      <c r="P336" s="48">
        <v>1.1391191496750961</v>
      </c>
      <c r="Q336" s="12">
        <f t="shared" si="47"/>
        <v>1.1573142325075996</v>
      </c>
      <c r="R336" s="12">
        <f t="shared" si="48"/>
        <v>1.1430842916794743</v>
      </c>
      <c r="S336" s="12">
        <f t="shared" si="49"/>
        <v>0.10589223427070181</v>
      </c>
      <c r="T336" s="11" t="s">
        <v>8</v>
      </c>
      <c r="U336" s="11" t="s">
        <v>14</v>
      </c>
      <c r="V336" s="11" t="s">
        <v>19</v>
      </c>
      <c r="W336" s="11" t="s">
        <v>31</v>
      </c>
      <c r="X336" s="11" t="s">
        <v>36</v>
      </c>
      <c r="Y336" s="11" t="s">
        <v>46</v>
      </c>
      <c r="Z336" s="11" t="s">
        <v>31</v>
      </c>
      <c r="AA336" s="11" t="s">
        <v>36</v>
      </c>
      <c r="AB336" s="11" t="s">
        <v>19</v>
      </c>
      <c r="AC336" s="11" t="s">
        <v>31</v>
      </c>
      <c r="AD336" s="11" t="s">
        <v>25</v>
      </c>
      <c r="AH336">
        <f t="shared" si="50"/>
        <v>1.1527205936378644</v>
      </c>
      <c r="AI336">
        <f t="shared" si="51"/>
        <v>1.2402296113725688</v>
      </c>
      <c r="AJ336">
        <f t="shared" si="52"/>
        <v>1.0929253806989285</v>
      </c>
      <c r="AK336">
        <f t="shared" si="53"/>
        <v>1.2900481211994878E-2</v>
      </c>
      <c r="AL336">
        <f t="shared" si="54"/>
        <v>2.2586273958608544E-2</v>
      </c>
      <c r="AM336">
        <f t="shared" si="55"/>
        <v>3.5381925226577989E-3</v>
      </c>
    </row>
    <row r="337" spans="1:39" x14ac:dyDescent="0.4">
      <c r="A337" s="48">
        <v>354</v>
      </c>
      <c r="B337" s="48" t="s">
        <v>9</v>
      </c>
      <c r="C337" s="48">
        <v>6</v>
      </c>
      <c r="D337" s="48">
        <v>493732.36045400001</v>
      </c>
      <c r="E337" s="48">
        <v>5181027.6388400001</v>
      </c>
      <c r="F337" s="48">
        <v>1.0982926581785268</v>
      </c>
      <c r="G337" s="48">
        <v>1.0170454476425916</v>
      </c>
      <c r="H337" s="48">
        <v>0.89660338334978806</v>
      </c>
      <c r="I337" s="48">
        <v>1.061069731291109</v>
      </c>
      <c r="J337" s="48">
        <v>1.236716036615608</v>
      </c>
      <c r="K337" s="48">
        <v>0.86848989298454227</v>
      </c>
      <c r="L337" s="48">
        <v>1.1378246335818982</v>
      </c>
      <c r="M337" s="48">
        <v>1.0268370059161445</v>
      </c>
      <c r="N337" s="48">
        <v>0.894775074686461</v>
      </c>
      <c r="O337" s="48">
        <v>0.8180514903530256</v>
      </c>
      <c r="P337" s="48">
        <v>1.236197300236709</v>
      </c>
      <c r="Q337" s="12">
        <f t="shared" si="47"/>
        <v>1.0265366049851279</v>
      </c>
      <c r="R337" s="12">
        <f t="shared" si="48"/>
        <v>1.0266868054506362</v>
      </c>
      <c r="S337" s="12">
        <f t="shared" si="49"/>
        <v>0.14478888609356791</v>
      </c>
      <c r="T337" s="11" t="s">
        <v>8</v>
      </c>
      <c r="U337" s="11" t="s">
        <v>14</v>
      </c>
      <c r="V337" s="11" t="s">
        <v>14</v>
      </c>
      <c r="W337" s="11" t="s">
        <v>31</v>
      </c>
      <c r="X337" s="11" t="s">
        <v>36</v>
      </c>
      <c r="Y337" s="11" t="s">
        <v>29</v>
      </c>
      <c r="Z337" s="11" t="s">
        <v>31</v>
      </c>
      <c r="AA337" s="11" t="s">
        <v>36</v>
      </c>
      <c r="AB337" s="11" t="s">
        <v>14</v>
      </c>
      <c r="AC337" s="11" t="s">
        <v>31</v>
      </c>
      <c r="AD337" s="11" t="s">
        <v>25</v>
      </c>
      <c r="AH337">
        <f t="shared" si="50"/>
        <v>0.88662278367359715</v>
      </c>
      <c r="AI337">
        <f t="shared" si="51"/>
        <v>1.0056486184086777</v>
      </c>
      <c r="AJ337">
        <f t="shared" si="52"/>
        <v>1.1665834475894872</v>
      </c>
      <c r="AK337">
        <f t="shared" si="53"/>
        <v>2.474369716980081E-4</v>
      </c>
      <c r="AL337">
        <f t="shared" si="54"/>
        <v>2.7867340597463874E-2</v>
      </c>
      <c r="AM337">
        <f t="shared" si="55"/>
        <v>1.4646868242128431E-2</v>
      </c>
    </row>
    <row r="338" spans="1:39" x14ac:dyDescent="0.4">
      <c r="A338" s="48">
        <v>355</v>
      </c>
      <c r="B338" s="48" t="s">
        <v>10</v>
      </c>
      <c r="C338" s="48">
        <v>1</v>
      </c>
      <c r="D338" s="48">
        <v>493764.244851998</v>
      </c>
      <c r="E338" s="48">
        <v>5181005.6034199903</v>
      </c>
      <c r="F338" s="48">
        <v>1.3306543065065364</v>
      </c>
      <c r="G338" s="48">
        <v>1.2112290204190037</v>
      </c>
      <c r="H338" s="48">
        <v>0.98164513839641721</v>
      </c>
      <c r="I338" s="48">
        <v>1.0118360119219734</v>
      </c>
      <c r="J338" s="48">
        <v>1.2270656862011184</v>
      </c>
      <c r="K338" s="48">
        <v>1.0557331849551133</v>
      </c>
      <c r="L338" s="48">
        <v>1.1459172899906314</v>
      </c>
      <c r="M338" s="48">
        <v>1.0729291716686675</v>
      </c>
      <c r="N338" s="48">
        <v>1.2248182623335129</v>
      </c>
      <c r="O338" s="48">
        <v>1.1943204680495407</v>
      </c>
      <c r="P338" s="48">
        <v>1.1878855860908581</v>
      </c>
      <c r="Q338" s="12">
        <f t="shared" si="47"/>
        <v>1.1494576478666703</v>
      </c>
      <c r="R338" s="12">
        <f t="shared" si="48"/>
        <v>1.1686716169787643</v>
      </c>
      <c r="S338" s="12">
        <f t="shared" si="49"/>
        <v>0.10658035008060922</v>
      </c>
      <c r="T338" s="11" t="s">
        <v>8</v>
      </c>
      <c r="U338" s="11" t="s">
        <v>14</v>
      </c>
      <c r="V338" s="11" t="s">
        <v>8</v>
      </c>
      <c r="W338" s="11" t="s">
        <v>36</v>
      </c>
      <c r="X338" s="11" t="s">
        <v>43</v>
      </c>
      <c r="Y338" s="11" t="s">
        <v>31</v>
      </c>
      <c r="Z338" s="11" t="s">
        <v>36</v>
      </c>
      <c r="AA338" s="11" t="s">
        <v>43</v>
      </c>
      <c r="AB338" s="11" t="s">
        <v>8</v>
      </c>
      <c r="AC338" s="11" t="s">
        <v>36</v>
      </c>
      <c r="AD338" s="11" t="s">
        <v>18</v>
      </c>
      <c r="AH338">
        <f t="shared" si="50"/>
        <v>1.0873988618950143</v>
      </c>
      <c r="AI338">
        <f t="shared" si="51"/>
        <v>1.1173579233207152</v>
      </c>
      <c r="AJ338">
        <f t="shared" si="52"/>
        <v>1.1626268146535479</v>
      </c>
      <c r="AK338">
        <f t="shared" si="53"/>
        <v>1.5535328373378166E-2</v>
      </c>
      <c r="AL338">
        <f t="shared" si="54"/>
        <v>8.936872250483556E-3</v>
      </c>
      <c r="AM338">
        <f t="shared" si="55"/>
        <v>6.4180204289448189E-3</v>
      </c>
    </row>
    <row r="339" spans="1:39" x14ac:dyDescent="0.4">
      <c r="A339" s="48">
        <v>356</v>
      </c>
      <c r="B339" s="48" t="s">
        <v>10</v>
      </c>
      <c r="C339" s="48">
        <v>2</v>
      </c>
      <c r="D339" s="48">
        <v>493796.168196999</v>
      </c>
      <c r="E339" s="48">
        <v>5181021.01633</v>
      </c>
      <c r="F339" s="48">
        <v>1.0920600853143276</v>
      </c>
      <c r="G339" s="48">
        <v>1.0050309166987312</v>
      </c>
      <c r="H339" s="48">
        <v>0.9683705815047019</v>
      </c>
      <c r="I339" s="48">
        <v>1.2640916997875997</v>
      </c>
      <c r="J339" s="48">
        <v>0.63959390862944165</v>
      </c>
      <c r="K339" s="48">
        <v>1.1671829453630427</v>
      </c>
      <c r="L339" s="48">
        <v>0.68316058708938676</v>
      </c>
      <c r="N339" s="48">
        <v>1.2817528191664218</v>
      </c>
      <c r="O339" s="48">
        <v>1.6359179520342448</v>
      </c>
      <c r="P339" s="48">
        <v>0.48233215547703184</v>
      </c>
      <c r="Q339" s="12">
        <f t="shared" si="47"/>
        <v>1.021949365106493</v>
      </c>
      <c r="R339" s="12">
        <f t="shared" si="48"/>
        <v>1.021949365106493</v>
      </c>
      <c r="S339" s="12">
        <f t="shared" si="49"/>
        <v>0.34711728096930378</v>
      </c>
      <c r="T339" s="11" t="s">
        <v>8</v>
      </c>
      <c r="U339" s="11" t="s">
        <v>14</v>
      </c>
      <c r="V339" s="11" t="s">
        <v>8</v>
      </c>
      <c r="W339" s="11" t="s">
        <v>36</v>
      </c>
      <c r="X339" s="11" t="s">
        <v>45</v>
      </c>
      <c r="Y339" s="11" t="s">
        <v>31</v>
      </c>
      <c r="Z339" s="11" t="s">
        <v>36</v>
      </c>
      <c r="AA339" s="11" t="s">
        <v>45</v>
      </c>
      <c r="AB339" s="11" t="s">
        <v>8</v>
      </c>
      <c r="AC339" s="11" t="s">
        <v>36</v>
      </c>
      <c r="AD339" s="11" t="s">
        <v>23</v>
      </c>
      <c r="AH339">
        <f t="shared" si="50"/>
        <v>1.1391021153447223</v>
      </c>
      <c r="AI339">
        <f t="shared" si="51"/>
        <v>1.194390079637077</v>
      </c>
      <c r="AJ339">
        <f t="shared" si="52"/>
        <v>0.56096303205323672</v>
      </c>
      <c r="AK339">
        <f t="shared" si="53"/>
        <v>2.5143506481354549E-2</v>
      </c>
      <c r="AL339">
        <f t="shared" si="54"/>
        <v>0.23058038600287345</v>
      </c>
      <c r="AM339">
        <f t="shared" si="55"/>
        <v>1.2365629502284814E-2</v>
      </c>
    </row>
    <row r="340" spans="1:39" x14ac:dyDescent="0.4">
      <c r="A340" s="48">
        <v>357</v>
      </c>
      <c r="B340" s="48" t="s">
        <v>10</v>
      </c>
      <c r="C340" s="48">
        <v>2</v>
      </c>
      <c r="D340" s="48">
        <v>493828.07572000002</v>
      </c>
      <c r="E340" s="48">
        <v>5181021.2056799904</v>
      </c>
      <c r="F340" s="48">
        <v>0.98055369079847221</v>
      </c>
      <c r="G340" s="48">
        <v>0.86629902520167523</v>
      </c>
      <c r="H340" s="48">
        <v>1.1591680485215825</v>
      </c>
      <c r="I340" s="48">
        <v>1.1862581604089864</v>
      </c>
      <c r="J340" s="48">
        <v>1.2163705583756346</v>
      </c>
      <c r="K340" s="48">
        <v>1.2158155680865026</v>
      </c>
      <c r="L340" s="48">
        <v>0.88893184826088878</v>
      </c>
      <c r="N340" s="48">
        <v>1.236497069724289</v>
      </c>
      <c r="O340" s="48">
        <v>1.01366695187398</v>
      </c>
      <c r="P340" s="48">
        <v>0.24911660777385161</v>
      </c>
      <c r="Q340" s="12">
        <f t="shared" si="47"/>
        <v>1.0012677529025862</v>
      </c>
      <c r="R340" s="12">
        <f t="shared" si="48"/>
        <v>1.01366695187398</v>
      </c>
      <c r="S340" s="12">
        <f t="shared" si="49"/>
        <v>0.298875083194793</v>
      </c>
      <c r="T340" s="11" t="s">
        <v>8</v>
      </c>
      <c r="U340" s="11" t="s">
        <v>14</v>
      </c>
      <c r="V340" s="11" t="s">
        <v>8</v>
      </c>
      <c r="W340" s="11" t="s">
        <v>36</v>
      </c>
      <c r="X340" s="11" t="s">
        <v>45</v>
      </c>
      <c r="Y340" s="11" t="s">
        <v>31</v>
      </c>
      <c r="Z340" s="11" t="s">
        <v>36</v>
      </c>
      <c r="AA340" s="11" t="s">
        <v>45</v>
      </c>
      <c r="AB340" s="11" t="s">
        <v>8</v>
      </c>
      <c r="AC340" s="11" t="s">
        <v>36</v>
      </c>
      <c r="AD340" s="11" t="s">
        <v>23</v>
      </c>
      <c r="AH340">
        <f t="shared" si="50"/>
        <v>1.2038268954441247</v>
      </c>
      <c r="AI340">
        <f t="shared" si="51"/>
        <v>1.0296189868479517</v>
      </c>
      <c r="AJ340">
        <f t="shared" si="52"/>
        <v>0.73274358307474308</v>
      </c>
      <c r="AK340">
        <f t="shared" si="53"/>
        <v>1.6027405838367316E-3</v>
      </c>
      <c r="AL340">
        <f t="shared" si="54"/>
        <v>2.229158453875546E-2</v>
      </c>
      <c r="AM340">
        <f t="shared" si="55"/>
        <v>0.46779010247737829</v>
      </c>
    </row>
    <row r="341" spans="1:39" x14ac:dyDescent="0.4">
      <c r="A341" s="48">
        <v>358</v>
      </c>
      <c r="B341" s="48" t="s">
        <v>10</v>
      </c>
      <c r="C341" s="48">
        <v>4</v>
      </c>
      <c r="D341" s="48">
        <v>493861.715192998</v>
      </c>
      <c r="E341" s="48">
        <v>5181003.9557499904</v>
      </c>
      <c r="F341" s="48">
        <v>1.2082692393549879</v>
      </c>
      <c r="G341" s="48">
        <v>0.92185339477969686</v>
      </c>
      <c r="H341" s="48">
        <v>1.1022431276127662</v>
      </c>
      <c r="I341" s="48">
        <v>1.1374949791115418</v>
      </c>
      <c r="J341" s="48">
        <v>1.036336779424845</v>
      </c>
      <c r="K341" s="48">
        <v>1.0071005622316531</v>
      </c>
      <c r="L341" s="48">
        <v>0.82308504468600818</v>
      </c>
      <c r="M341" s="48">
        <v>1.0747013766867397</v>
      </c>
      <c r="N341" s="48">
        <v>0.95474324580168557</v>
      </c>
      <c r="O341" s="48">
        <v>0.90040006474803314</v>
      </c>
      <c r="Q341" s="12">
        <f t="shared" si="47"/>
        <v>1.0166227814437958</v>
      </c>
      <c r="R341" s="12">
        <f t="shared" si="48"/>
        <v>1.0166227814437958</v>
      </c>
      <c r="S341" s="12">
        <f t="shared" si="49"/>
        <v>0.11846078736254628</v>
      </c>
      <c r="T341" s="11" t="s">
        <v>8</v>
      </c>
      <c r="U341" s="11" t="s">
        <v>14</v>
      </c>
      <c r="V341" s="11" t="s">
        <v>8</v>
      </c>
      <c r="W341" s="11" t="s">
        <v>36</v>
      </c>
      <c r="X341" s="11" t="s">
        <v>42</v>
      </c>
      <c r="Y341" s="11" t="s">
        <v>31</v>
      </c>
      <c r="Z341" s="11" t="s">
        <v>36</v>
      </c>
      <c r="AA341" s="11" t="s">
        <v>42</v>
      </c>
      <c r="AB341" s="11" t="s">
        <v>8</v>
      </c>
      <c r="AC341" s="11" t="s">
        <v>36</v>
      </c>
      <c r="AD341" s="11" t="s">
        <v>24</v>
      </c>
      <c r="AH341">
        <f t="shared" si="50"/>
        <v>1.021362311882035</v>
      </c>
      <c r="AI341">
        <f t="shared" si="51"/>
        <v>0.95366002951519435</v>
      </c>
      <c r="AJ341">
        <f t="shared" si="52"/>
        <v>1.0555190780557924</v>
      </c>
      <c r="AK341">
        <f t="shared" si="53"/>
        <v>5.5916019108883152E-3</v>
      </c>
      <c r="AL341">
        <f t="shared" si="54"/>
        <v>2.684086960161669E-2</v>
      </c>
      <c r="AM341">
        <f t="shared" si="55"/>
        <v>7.3592116153368807E-4</v>
      </c>
    </row>
    <row r="342" spans="1:39" x14ac:dyDescent="0.4">
      <c r="A342" s="48">
        <v>359</v>
      </c>
      <c r="B342" s="48" t="s">
        <v>10</v>
      </c>
      <c r="C342" s="48">
        <v>4</v>
      </c>
      <c r="D342" s="48">
        <v>493891.90376700001</v>
      </c>
      <c r="E342" s="48">
        <v>5181034.3639200004</v>
      </c>
      <c r="F342" s="48">
        <v>1.2693862265930145</v>
      </c>
      <c r="G342" s="48">
        <v>0.98406196611124119</v>
      </c>
      <c r="H342" s="48">
        <v>0.99852007880878901</v>
      </c>
      <c r="I342" s="48">
        <v>0.61235302667752411</v>
      </c>
      <c r="J342" s="48">
        <v>0.62785299610137713</v>
      </c>
      <c r="K342" s="48">
        <v>1.0445882089143201</v>
      </c>
      <c r="L342" s="48">
        <v>0.96392404122116948</v>
      </c>
      <c r="M342" s="48">
        <v>0.9898565311588392</v>
      </c>
      <c r="N342" s="48">
        <v>1.0583930321976982</v>
      </c>
      <c r="O342" s="48">
        <v>0.95058159701902223</v>
      </c>
      <c r="P342" s="48">
        <v>1.4522357723577233</v>
      </c>
      <c r="Q342" s="12">
        <f t="shared" si="47"/>
        <v>0.99561395246915607</v>
      </c>
      <c r="R342" s="12">
        <f t="shared" si="48"/>
        <v>0.99273524181399764</v>
      </c>
      <c r="S342" s="12">
        <f t="shared" si="49"/>
        <v>0.23982049511290179</v>
      </c>
      <c r="T342" s="11" t="s">
        <v>8</v>
      </c>
      <c r="U342" s="11" t="s">
        <v>14</v>
      </c>
      <c r="V342" s="11" t="s">
        <v>8</v>
      </c>
      <c r="W342" s="11" t="s">
        <v>36</v>
      </c>
      <c r="X342" s="11" t="s">
        <v>42</v>
      </c>
      <c r="Y342" s="11" t="s">
        <v>31</v>
      </c>
      <c r="Z342" s="11" t="s">
        <v>36</v>
      </c>
      <c r="AA342" s="11" t="s">
        <v>42</v>
      </c>
      <c r="AB342" s="11" t="s">
        <v>8</v>
      </c>
      <c r="AC342" s="11" t="s">
        <v>36</v>
      </c>
      <c r="AD342" s="11" t="s">
        <v>24</v>
      </c>
      <c r="AH342">
        <f t="shared" si="50"/>
        <v>1.0338337733069356</v>
      </c>
      <c r="AI342">
        <f t="shared" si="51"/>
        <v>0.84228622163923861</v>
      </c>
      <c r="AJ342">
        <f t="shared" si="52"/>
        <v>1.0233150998726466</v>
      </c>
      <c r="AK342">
        <f t="shared" si="53"/>
        <v>9.8293605080265528E-4</v>
      </c>
      <c r="AL342">
        <f t="shared" si="54"/>
        <v>3.969646081329814E-2</v>
      </c>
      <c r="AM342">
        <f t="shared" si="55"/>
        <v>0.17074134731231227</v>
      </c>
    </row>
    <row r="343" spans="1:39" x14ac:dyDescent="0.4">
      <c r="A343" s="48">
        <v>360</v>
      </c>
      <c r="B343" s="48" t="s">
        <v>10</v>
      </c>
      <c r="C343" s="48">
        <v>5</v>
      </c>
      <c r="D343" s="48">
        <v>493923.807727999</v>
      </c>
      <c r="E343" s="48">
        <v>5181031.1089899903</v>
      </c>
      <c r="F343" s="48">
        <v>1.23939433050711</v>
      </c>
      <c r="G343" s="48">
        <v>1.035303427145313</v>
      </c>
      <c r="H343" s="48">
        <v>0.86566021200209031</v>
      </c>
      <c r="J343" s="48">
        <v>0.90132360702475067</v>
      </c>
      <c r="K343" s="48">
        <v>0.76697698753456878</v>
      </c>
      <c r="L343" s="48">
        <v>0.99227474831590989</v>
      </c>
      <c r="M343" s="48">
        <v>0.88049486707028179</v>
      </c>
      <c r="N343" s="48">
        <v>0.80875963662849126</v>
      </c>
      <c r="O343" s="48">
        <v>0.57206946788927582</v>
      </c>
      <c r="P343" s="48">
        <v>0.8813700918964078</v>
      </c>
      <c r="Q343" s="12">
        <f t="shared" si="47"/>
        <v>0.89436273760141982</v>
      </c>
      <c r="R343" s="12">
        <f t="shared" si="48"/>
        <v>0.8813700918964078</v>
      </c>
      <c r="S343" s="12">
        <f t="shared" si="49"/>
        <v>0.17548638034734396</v>
      </c>
      <c r="T343" s="11" t="s">
        <v>8</v>
      </c>
      <c r="U343" s="11" t="s">
        <v>14</v>
      </c>
      <c r="V343" s="11" t="s">
        <v>8</v>
      </c>
      <c r="W343" s="11" t="s">
        <v>36</v>
      </c>
      <c r="X343" s="11" t="s">
        <v>29</v>
      </c>
      <c r="Y343" s="11" t="s">
        <v>31</v>
      </c>
      <c r="Z343" s="11" t="s">
        <v>36</v>
      </c>
      <c r="AA343" s="11" t="s">
        <v>29</v>
      </c>
      <c r="AB343" s="11" t="s">
        <v>8</v>
      </c>
      <c r="AC343" s="11" t="s">
        <v>36</v>
      </c>
      <c r="AD343" s="11" t="s">
        <v>14</v>
      </c>
      <c r="AH343">
        <f t="shared" si="50"/>
        <v>0.81379894538838349</v>
      </c>
      <c r="AI343">
        <f t="shared" si="51"/>
        <v>0.78217210810259286</v>
      </c>
      <c r="AJ343">
        <f t="shared" si="52"/>
        <v>0.88772952199714672</v>
      </c>
      <c r="AK343">
        <f t="shared" si="53"/>
        <v>2.453640672409955E-3</v>
      </c>
      <c r="AL343">
        <f t="shared" si="54"/>
        <v>8.8286238849212939E-2</v>
      </c>
      <c r="AM343">
        <f t="shared" si="55"/>
        <v>1.3879086542736054E-4</v>
      </c>
    </row>
    <row r="344" spans="1:39" x14ac:dyDescent="0.4">
      <c r="A344" s="48">
        <v>371</v>
      </c>
      <c r="B344" s="48" t="s">
        <v>9</v>
      </c>
      <c r="C344" s="48">
        <v>1</v>
      </c>
      <c r="D344" s="48">
        <v>493570.49415500002</v>
      </c>
      <c r="E344" s="48">
        <v>5181049.8085700003</v>
      </c>
      <c r="F344" s="48">
        <v>0.72258183397393483</v>
      </c>
      <c r="G344" s="48">
        <v>0.94483503602103003</v>
      </c>
      <c r="H344" s="48">
        <v>0.84396188686331575</v>
      </c>
      <c r="I344" s="48">
        <v>1.0145100895023536</v>
      </c>
      <c r="J344" s="48">
        <v>0.88926638475140707</v>
      </c>
      <c r="K344" s="48">
        <v>1.5125352554058287</v>
      </c>
      <c r="L344" s="48">
        <v>1.0633488393838104</v>
      </c>
      <c r="M344" s="48">
        <v>0.82414473120123433</v>
      </c>
      <c r="N344" s="48">
        <v>0.72845580792036768</v>
      </c>
      <c r="O344" s="48">
        <v>0.83184994922645006</v>
      </c>
      <c r="P344" s="48">
        <v>1.1050385223502746</v>
      </c>
      <c r="Q344" s="12">
        <f t="shared" si="47"/>
        <v>0.95277530332727334</v>
      </c>
      <c r="R344" s="12">
        <f t="shared" si="48"/>
        <v>0.91705071038621855</v>
      </c>
      <c r="S344" s="12">
        <f t="shared" si="49"/>
        <v>0.22426921487509383</v>
      </c>
      <c r="T344" s="11" t="s">
        <v>8</v>
      </c>
      <c r="U344" s="11" t="s">
        <v>14</v>
      </c>
      <c r="V344" s="11" t="s">
        <v>20</v>
      </c>
      <c r="W344" s="11" t="s">
        <v>31</v>
      </c>
      <c r="X344" s="11" t="s">
        <v>36</v>
      </c>
      <c r="Y344" s="11" t="s">
        <v>42</v>
      </c>
      <c r="Z344" s="11" t="s">
        <v>31</v>
      </c>
      <c r="AA344" s="11" t="s">
        <v>36</v>
      </c>
      <c r="AB344" s="11" t="s">
        <v>24</v>
      </c>
      <c r="AC344" s="11" t="s">
        <v>31</v>
      </c>
      <c r="AD344" s="11" t="s">
        <v>25</v>
      </c>
      <c r="AH344">
        <f t="shared" si="50"/>
        <v>1.0283176500631708</v>
      </c>
      <c r="AI344">
        <f t="shared" si="51"/>
        <v>0.96990295937087134</v>
      </c>
      <c r="AJ344">
        <f t="shared" si="52"/>
        <v>0.93948321276763869</v>
      </c>
      <c r="AK344">
        <f t="shared" si="53"/>
        <v>0.17918543056102676</v>
      </c>
      <c r="AL344">
        <f t="shared" si="54"/>
        <v>1.4890281079947609E-2</v>
      </c>
      <c r="AM344">
        <f t="shared" si="55"/>
        <v>2.1616627838528801E-2</v>
      </c>
    </row>
    <row r="345" spans="1:39" x14ac:dyDescent="0.4">
      <c r="A345" s="48">
        <v>372</v>
      </c>
      <c r="B345" s="48" t="s">
        <v>9</v>
      </c>
      <c r="C345" s="48">
        <v>2</v>
      </c>
      <c r="D345" s="48">
        <v>493603.45696400001</v>
      </c>
      <c r="E345" s="48">
        <v>5181049.5548099903</v>
      </c>
      <c r="F345" s="48">
        <v>1.1552923700092945</v>
      </c>
      <c r="G345" s="48">
        <v>1.0292653551837831</v>
      </c>
      <c r="H345" s="48">
        <v>1.1137910144206327</v>
      </c>
      <c r="I345" s="48">
        <v>1.2938679402348856</v>
      </c>
      <c r="J345" s="48">
        <v>1.0856512375122562</v>
      </c>
      <c r="K345" s="48">
        <v>0.17891432791728215</v>
      </c>
      <c r="L345" s="48">
        <v>0.88819280488090002</v>
      </c>
      <c r="M345" s="48">
        <v>1.1791134356512041</v>
      </c>
      <c r="N345" s="48">
        <v>0.21209924522237228</v>
      </c>
      <c r="O345" s="48">
        <v>1.3680186368795173</v>
      </c>
      <c r="P345" s="48">
        <v>1.1360209108273851</v>
      </c>
      <c r="Q345" s="12">
        <f t="shared" si="47"/>
        <v>0.96729338897631933</v>
      </c>
      <c r="R345" s="12">
        <f t="shared" si="48"/>
        <v>1.0997211259664446</v>
      </c>
      <c r="S345" s="12">
        <f t="shared" si="49"/>
        <v>0.40166395005737371</v>
      </c>
      <c r="T345" s="11" t="s">
        <v>8</v>
      </c>
      <c r="U345" s="11" t="s">
        <v>14</v>
      </c>
      <c r="V345" s="11" t="s">
        <v>23</v>
      </c>
      <c r="W345" s="11" t="s">
        <v>31</v>
      </c>
      <c r="X345" s="11" t="s">
        <v>36</v>
      </c>
      <c r="Y345" s="11" t="s">
        <v>45</v>
      </c>
      <c r="Z345" s="11" t="s">
        <v>31</v>
      </c>
      <c r="AA345" s="11" t="s">
        <v>36</v>
      </c>
      <c r="AB345" s="11" t="s">
        <v>22</v>
      </c>
      <c r="AC345" s="11" t="s">
        <v>31</v>
      </c>
      <c r="AD345" s="11" t="s">
        <v>25</v>
      </c>
      <c r="AH345">
        <f t="shared" si="50"/>
        <v>0.50160152918676237</v>
      </c>
      <c r="AI345">
        <f t="shared" si="51"/>
        <v>1.1833597939984344</v>
      </c>
      <c r="AJ345">
        <f t="shared" si="52"/>
        <v>1.1335951946636154</v>
      </c>
      <c r="AK345">
        <f t="shared" si="53"/>
        <v>0.28135728405731969</v>
      </c>
      <c r="AL345">
        <f t="shared" si="54"/>
        <v>6.6717245051753693E-2</v>
      </c>
      <c r="AM345">
        <f t="shared" si="55"/>
        <v>2.1882086944213681E-3</v>
      </c>
    </row>
    <row r="346" spans="1:39" x14ac:dyDescent="0.4">
      <c r="A346" s="48">
        <v>373</v>
      </c>
      <c r="B346" s="48" t="s">
        <v>9</v>
      </c>
      <c r="C346" s="48">
        <v>3</v>
      </c>
      <c r="D346" s="48">
        <v>493635.37153300003</v>
      </c>
      <c r="E346" s="48">
        <v>5181056.5215800004</v>
      </c>
      <c r="F346" s="48">
        <v>1.1905725097375495</v>
      </c>
      <c r="G346" s="48">
        <v>1.0947804897323556</v>
      </c>
      <c r="I346" s="48">
        <v>1.2228032238204696</v>
      </c>
      <c r="J346" s="48">
        <v>1.0856512375122562</v>
      </c>
      <c r="K346" s="48">
        <v>1.1498257839721255</v>
      </c>
      <c r="L346" s="48">
        <v>0.9888730451857225</v>
      </c>
      <c r="M346" s="48">
        <v>0.9959701620509297</v>
      </c>
      <c r="N346" s="48">
        <v>1.2835734596523212</v>
      </c>
      <c r="O346" s="48">
        <v>1.1216175855683652</v>
      </c>
      <c r="P346" s="48">
        <v>1.044106491678624</v>
      </c>
      <c r="Q346" s="12">
        <f t="shared" si="47"/>
        <v>1.117777398891072</v>
      </c>
      <c r="R346" s="12">
        <f t="shared" si="48"/>
        <v>1.117777398891072</v>
      </c>
      <c r="S346" s="12">
        <f t="shared" si="49"/>
        <v>9.6206616684751667E-2</v>
      </c>
      <c r="T346" s="11" t="s">
        <v>8</v>
      </c>
      <c r="U346" s="11" t="s">
        <v>14</v>
      </c>
      <c r="V346" s="11" t="s">
        <v>21</v>
      </c>
      <c r="W346" s="11" t="s">
        <v>31</v>
      </c>
      <c r="X346" s="11" t="s">
        <v>36</v>
      </c>
      <c r="Y346" s="11" t="s">
        <v>41</v>
      </c>
      <c r="Z346" s="11" t="s">
        <v>31</v>
      </c>
      <c r="AA346" s="11" t="s">
        <v>36</v>
      </c>
      <c r="AB346" s="11" t="s">
        <v>18</v>
      </c>
      <c r="AC346" s="11" t="s">
        <v>31</v>
      </c>
      <c r="AD346" s="11" t="s">
        <v>25</v>
      </c>
      <c r="AH346">
        <f t="shared" si="50"/>
        <v>1.2166996218122232</v>
      </c>
      <c r="AI346">
        <f t="shared" si="51"/>
        <v>1.1110979515248525</v>
      </c>
      <c r="AJ346">
        <f t="shared" si="52"/>
        <v>1.0419092970806032</v>
      </c>
      <c r="AK346">
        <f t="shared" si="53"/>
        <v>8.9442203749273974E-3</v>
      </c>
      <c r="AL346">
        <f t="shared" si="54"/>
        <v>1.3763829144328244E-2</v>
      </c>
      <c r="AM346">
        <f t="shared" si="55"/>
        <v>2.0142945720512144E-3</v>
      </c>
    </row>
    <row r="347" spans="1:39" x14ac:dyDescent="0.4">
      <c r="A347" s="48">
        <v>374</v>
      </c>
      <c r="B347" s="48" t="s">
        <v>9</v>
      </c>
      <c r="C347" s="48">
        <v>4</v>
      </c>
      <c r="D347" s="48">
        <v>493667.269375998</v>
      </c>
      <c r="E347" s="48">
        <v>5181047.7091800002</v>
      </c>
      <c r="F347" s="48">
        <v>1.3562645150030643</v>
      </c>
      <c r="G347" s="48">
        <v>0.95584322163796898</v>
      </c>
      <c r="H347" s="48">
        <v>1.0254515128275785</v>
      </c>
      <c r="I347" s="48">
        <v>1.2338305074020171</v>
      </c>
      <c r="J347" s="48">
        <v>1.0604741120653045</v>
      </c>
      <c r="K347" s="48">
        <v>0.97419028340080982</v>
      </c>
      <c r="L347" s="48">
        <v>1.2495383248790302</v>
      </c>
      <c r="M347" s="48">
        <v>1.218211437880476</v>
      </c>
      <c r="O347" s="48">
        <v>0.99966942148760352</v>
      </c>
      <c r="P347" s="48">
        <v>1.080252611568586</v>
      </c>
      <c r="Q347" s="12">
        <f t="shared" si="47"/>
        <v>1.1153725948152438</v>
      </c>
      <c r="R347" s="12">
        <f t="shared" si="48"/>
        <v>1.080252611568586</v>
      </c>
      <c r="S347" s="12">
        <f t="shared" si="49"/>
        <v>0.13813834166065486</v>
      </c>
      <c r="T347" s="11" t="s">
        <v>8</v>
      </c>
      <c r="U347" s="11" t="s">
        <v>14</v>
      </c>
      <c r="V347" s="11" t="s">
        <v>18</v>
      </c>
      <c r="W347" s="11" t="s">
        <v>31</v>
      </c>
      <c r="X347" s="11" t="s">
        <v>36</v>
      </c>
      <c r="Y347" s="11" t="s">
        <v>43</v>
      </c>
      <c r="Z347" s="11" t="s">
        <v>31</v>
      </c>
      <c r="AA347" s="11" t="s">
        <v>36</v>
      </c>
      <c r="AC347" s="11" t="s">
        <v>41</v>
      </c>
      <c r="AD347" s="11" t="s">
        <v>25</v>
      </c>
      <c r="AH347">
        <f t="shared" si="50"/>
        <v>0.99982089811419417</v>
      </c>
      <c r="AI347">
        <f t="shared" si="51"/>
        <v>1.1610127512562169</v>
      </c>
      <c r="AJ347">
        <f t="shared" si="52"/>
        <v>1.1196460538381221</v>
      </c>
      <c r="AK347">
        <f t="shared" si="53"/>
        <v>1.3138568211719084E-3</v>
      </c>
      <c r="AL347">
        <f t="shared" si="54"/>
        <v>1.9585436428090436E-2</v>
      </c>
      <c r="AM347">
        <f t="shared" si="55"/>
        <v>7.3841484592128545E-3</v>
      </c>
    </row>
    <row r="348" spans="1:39" x14ac:dyDescent="0.4">
      <c r="A348" s="48">
        <v>375</v>
      </c>
      <c r="B348" s="48" t="s">
        <v>9</v>
      </c>
      <c r="C348" s="48">
        <v>5</v>
      </c>
      <c r="D348" s="48">
        <v>493700.38410800003</v>
      </c>
      <c r="E348" s="48">
        <v>5181054.1435000002</v>
      </c>
      <c r="F348" s="48">
        <v>1.0806525883143994</v>
      </c>
      <c r="G348" s="48">
        <v>0.95707548122195452</v>
      </c>
      <c r="H348" s="48">
        <v>1.1886894960217003</v>
      </c>
      <c r="I348" s="48">
        <v>1.0929263283044679</v>
      </c>
      <c r="J348" s="48">
        <v>0.95170680185596646</v>
      </c>
      <c r="K348" s="48">
        <v>1.3678113363673976</v>
      </c>
      <c r="L348" s="48">
        <v>1.2316089670165276</v>
      </c>
      <c r="M348" s="48">
        <v>0.99288347766440821</v>
      </c>
      <c r="N348" s="48">
        <v>1.192443919716647</v>
      </c>
      <c r="O348" s="48">
        <v>1.0664237500746669</v>
      </c>
      <c r="P348" s="48">
        <v>1.245492016779842</v>
      </c>
      <c r="Q348" s="12">
        <f t="shared" si="47"/>
        <v>1.1243376512125434</v>
      </c>
      <c r="R348" s="12">
        <f t="shared" si="48"/>
        <v>1.1086319897585057</v>
      </c>
      <c r="S348" s="12">
        <f t="shared" si="49"/>
        <v>0.13249599762563646</v>
      </c>
      <c r="T348" s="11" t="s">
        <v>8</v>
      </c>
      <c r="U348" s="11" t="s">
        <v>14</v>
      </c>
      <c r="V348" s="11" t="s">
        <v>19</v>
      </c>
      <c r="W348" s="11" t="s">
        <v>31</v>
      </c>
      <c r="X348" s="11" t="s">
        <v>36</v>
      </c>
      <c r="Y348" s="11" t="s">
        <v>46</v>
      </c>
      <c r="Z348" s="11" t="s">
        <v>31</v>
      </c>
      <c r="AA348" s="11" t="s">
        <v>36</v>
      </c>
      <c r="AB348" s="11" t="s">
        <v>19</v>
      </c>
      <c r="AC348" s="11" t="s">
        <v>31</v>
      </c>
      <c r="AD348" s="11" t="s">
        <v>25</v>
      </c>
      <c r="AH348">
        <f t="shared" si="50"/>
        <v>1.2496482507019149</v>
      </c>
      <c r="AI348">
        <f t="shared" si="51"/>
        <v>1.1303196817985539</v>
      </c>
      <c r="AJ348">
        <f t="shared" si="52"/>
        <v>1.0633607654334056</v>
      </c>
      <c r="AK348">
        <f t="shared" si="53"/>
        <v>1.0475410034811438E-2</v>
      </c>
      <c r="AL348">
        <f t="shared" si="54"/>
        <v>7.8702361381826572E-3</v>
      </c>
      <c r="AM348">
        <f t="shared" si="55"/>
        <v>2.5302724195422455E-2</v>
      </c>
    </row>
    <row r="349" spans="1:39" x14ac:dyDescent="0.4">
      <c r="A349" s="48">
        <v>376</v>
      </c>
      <c r="B349" s="48" t="s">
        <v>9</v>
      </c>
      <c r="C349" s="48">
        <v>5</v>
      </c>
      <c r="D349" s="48">
        <v>493731.095987999</v>
      </c>
      <c r="E349" s="48">
        <v>5181059.4211299904</v>
      </c>
      <c r="F349" s="48">
        <v>0.89237222806227157</v>
      </c>
      <c r="G349" s="48">
        <v>0.94249374281145726</v>
      </c>
      <c r="H349" s="48">
        <v>1.1547339241387249</v>
      </c>
      <c r="I349" s="48">
        <v>1.1002778506921662</v>
      </c>
      <c r="J349" s="48">
        <v>1.1420485715114879</v>
      </c>
      <c r="K349" s="48">
        <v>1.176527375534409</v>
      </c>
      <c r="L349" s="48">
        <v>1.0302484864068824</v>
      </c>
      <c r="M349" s="48">
        <v>1.0782817456915024</v>
      </c>
      <c r="N349" s="48">
        <v>1.2750885478158205</v>
      </c>
      <c r="O349" s="48">
        <v>1.5592258526969716</v>
      </c>
      <c r="P349" s="48">
        <v>1.124660701719111</v>
      </c>
      <c r="Q349" s="12">
        <f t="shared" si="47"/>
        <v>1.1341780933709822</v>
      </c>
      <c r="R349" s="12">
        <f t="shared" si="48"/>
        <v>1.1294193975450466</v>
      </c>
      <c r="S349" s="12">
        <f t="shared" si="49"/>
        <v>0.17696831383517242</v>
      </c>
      <c r="T349" s="11" t="s">
        <v>8</v>
      </c>
      <c r="U349" s="11" t="s">
        <v>14</v>
      </c>
      <c r="V349" s="11" t="s">
        <v>19</v>
      </c>
      <c r="W349" s="11" t="s">
        <v>31</v>
      </c>
      <c r="X349" s="11" t="s">
        <v>36</v>
      </c>
      <c r="Y349" s="11" t="s">
        <v>46</v>
      </c>
      <c r="Z349" s="11" t="s">
        <v>31</v>
      </c>
      <c r="AA349" s="11" t="s">
        <v>36</v>
      </c>
      <c r="AB349" s="11" t="s">
        <v>19</v>
      </c>
      <c r="AC349" s="11" t="s">
        <v>31</v>
      </c>
      <c r="AD349" s="11" t="s">
        <v>25</v>
      </c>
      <c r="AH349">
        <f t="shared" si="50"/>
        <v>1.2021166158296515</v>
      </c>
      <c r="AI349">
        <f t="shared" si="51"/>
        <v>1.2299173965986734</v>
      </c>
      <c r="AJ349">
        <f t="shared" si="52"/>
        <v>1.1149970063073671</v>
      </c>
      <c r="AK349">
        <f t="shared" si="53"/>
        <v>4.1124157742795705E-3</v>
      </c>
      <c r="AL349">
        <f t="shared" si="54"/>
        <v>8.2559072408933787E-2</v>
      </c>
      <c r="AM349">
        <f t="shared" si="55"/>
        <v>1.086592275547313E-3</v>
      </c>
    </row>
    <row r="350" spans="1:39" x14ac:dyDescent="0.4">
      <c r="A350" s="48">
        <v>377</v>
      </c>
      <c r="B350" s="48" t="s">
        <v>10</v>
      </c>
      <c r="C350" s="48">
        <v>1</v>
      </c>
      <c r="D350" s="48">
        <v>493767.37831900001</v>
      </c>
      <c r="E350" s="48">
        <v>5181033.5277100001</v>
      </c>
      <c r="F350" s="48">
        <v>1.0855064405146999</v>
      </c>
      <c r="G350" s="48">
        <v>0.78404569797063017</v>
      </c>
      <c r="H350" s="48">
        <v>0.83371166591657042</v>
      </c>
      <c r="I350" s="48">
        <v>1.0699767280843111</v>
      </c>
      <c r="J350" s="48">
        <v>1.2780736961516537</v>
      </c>
      <c r="K350" s="48">
        <v>1.0972735501980686</v>
      </c>
      <c r="L350" s="48">
        <v>1.0947031094323909</v>
      </c>
      <c r="M350" s="48">
        <v>1.1029411764705883</v>
      </c>
      <c r="N350" s="48">
        <v>0.91240942302450412</v>
      </c>
      <c r="O350" s="48">
        <v>1.6359179520342448</v>
      </c>
      <c r="P350" s="48">
        <v>0.91867638810992713</v>
      </c>
      <c r="Q350" s="12">
        <f t="shared" si="47"/>
        <v>1.073930529809781</v>
      </c>
      <c r="R350" s="12">
        <f t="shared" si="48"/>
        <v>1.0797184851622403</v>
      </c>
      <c r="S350" s="12">
        <f t="shared" si="49"/>
        <v>0.23481975606764269</v>
      </c>
      <c r="T350" s="11" t="s">
        <v>8</v>
      </c>
      <c r="U350" s="11" t="s">
        <v>14</v>
      </c>
      <c r="V350" s="11" t="s">
        <v>8</v>
      </c>
      <c r="W350" s="11" t="s">
        <v>36</v>
      </c>
      <c r="X350" s="11" t="s">
        <v>43</v>
      </c>
      <c r="Y350" s="11" t="s">
        <v>31</v>
      </c>
      <c r="Z350" s="11" t="s">
        <v>36</v>
      </c>
      <c r="AA350" s="11" t="s">
        <v>43</v>
      </c>
      <c r="AB350" s="11" t="s">
        <v>8</v>
      </c>
      <c r="AC350" s="11" t="s">
        <v>36</v>
      </c>
      <c r="AD350" s="11" t="s">
        <v>18</v>
      </c>
      <c r="AH350">
        <f t="shared" si="50"/>
        <v>0.94779821304638112</v>
      </c>
      <c r="AI350">
        <f t="shared" si="51"/>
        <v>1.2668659298503155</v>
      </c>
      <c r="AJ350">
        <f t="shared" si="52"/>
        <v>1.0998970869107232</v>
      </c>
      <c r="AK350">
        <f t="shared" si="53"/>
        <v>1.8305491555912656E-2</v>
      </c>
      <c r="AL350">
        <f t="shared" si="54"/>
        <v>0.1023023947921784</v>
      </c>
      <c r="AM350">
        <f t="shared" si="55"/>
        <v>3.2298556117845933E-2</v>
      </c>
    </row>
    <row r="351" spans="1:39" x14ac:dyDescent="0.4">
      <c r="A351" s="48">
        <v>378</v>
      </c>
      <c r="B351" s="48" t="s">
        <v>10</v>
      </c>
      <c r="C351" s="48">
        <v>1</v>
      </c>
      <c r="D351" s="48">
        <v>493794.903391</v>
      </c>
      <c r="E351" s="48">
        <v>5181052.7986000003</v>
      </c>
      <c r="F351" s="48">
        <v>1.1620726538221655</v>
      </c>
      <c r="G351" s="48">
        <v>0.92195608307836241</v>
      </c>
      <c r="H351" s="48">
        <v>1.0612947657045007</v>
      </c>
      <c r="I351" s="48">
        <v>0.98089014686782583</v>
      </c>
      <c r="J351" s="48">
        <v>1.2015559228142509</v>
      </c>
      <c r="K351" s="48">
        <v>1.0719440591962666</v>
      </c>
      <c r="L351" s="48">
        <v>0.84869213496512852</v>
      </c>
      <c r="M351" s="48">
        <v>0.96413565426170467</v>
      </c>
      <c r="N351" s="48">
        <v>1.127006396421383</v>
      </c>
      <c r="O351" s="48">
        <v>1.5097472423243292</v>
      </c>
      <c r="P351" s="48">
        <v>0.85473920358945599</v>
      </c>
      <c r="Q351" s="12">
        <f t="shared" si="47"/>
        <v>1.0640031148223068</v>
      </c>
      <c r="R351" s="12">
        <f t="shared" si="48"/>
        <v>1.0626489402634038</v>
      </c>
      <c r="S351" s="12">
        <f t="shared" si="49"/>
        <v>0.18933432886120136</v>
      </c>
      <c r="T351" s="11" t="s">
        <v>8</v>
      </c>
      <c r="U351" s="11" t="s">
        <v>14</v>
      </c>
      <c r="V351" s="11" t="s">
        <v>8</v>
      </c>
      <c r="W351" s="11" t="s">
        <v>36</v>
      </c>
      <c r="X351" s="11" t="s">
        <v>43</v>
      </c>
      <c r="Y351" s="11" t="s">
        <v>31</v>
      </c>
      <c r="Z351" s="11" t="s">
        <v>36</v>
      </c>
      <c r="AA351" s="11" t="s">
        <v>43</v>
      </c>
      <c r="AB351" s="11" t="s">
        <v>8</v>
      </c>
      <c r="AC351" s="11" t="s">
        <v>36</v>
      </c>
      <c r="AD351" s="11" t="s">
        <v>18</v>
      </c>
      <c r="AH351">
        <f t="shared" si="50"/>
        <v>1.0867484071073834</v>
      </c>
      <c r="AI351">
        <f t="shared" si="51"/>
        <v>1.1131098413857612</v>
      </c>
      <c r="AJ351">
        <f t="shared" si="52"/>
        <v>1.0068102602218039</v>
      </c>
      <c r="AK351">
        <f t="shared" si="53"/>
        <v>1.2438811406730213E-3</v>
      </c>
      <c r="AL351">
        <f t="shared" si="54"/>
        <v>0.12235999945523335</v>
      </c>
      <c r="AM351">
        <f t="shared" si="55"/>
        <v>3.1436300678849838E-2</v>
      </c>
    </row>
    <row r="352" spans="1:39" x14ac:dyDescent="0.4">
      <c r="A352" s="48">
        <v>379</v>
      </c>
      <c r="B352" s="48" t="s">
        <v>10</v>
      </c>
      <c r="C352" s="48">
        <v>2</v>
      </c>
      <c r="D352" s="48">
        <v>493826.81074599799</v>
      </c>
      <c r="E352" s="48">
        <v>5181052.9879400004</v>
      </c>
      <c r="F352" s="48">
        <v>1.2570532869556745</v>
      </c>
      <c r="G352" s="48">
        <v>0.8571597666204479</v>
      </c>
      <c r="H352" s="48">
        <v>1.082556459117596</v>
      </c>
      <c r="I352" s="48">
        <v>0.78021090075911204</v>
      </c>
      <c r="J352" s="48">
        <v>0.91941624365482233</v>
      </c>
      <c r="K352" s="48">
        <v>1.2198682866467911</v>
      </c>
      <c r="L352" s="48">
        <v>1.2346275670290123</v>
      </c>
      <c r="N352" s="48">
        <v>1.1357662435702176</v>
      </c>
      <c r="O352" s="48">
        <v>1.0867886131831355</v>
      </c>
      <c r="P352" s="48">
        <v>0.30212014134275622</v>
      </c>
      <c r="Q352" s="12">
        <f t="shared" si="47"/>
        <v>0.98755675088795647</v>
      </c>
      <c r="R352" s="12">
        <f t="shared" si="48"/>
        <v>1.082556459117596</v>
      </c>
      <c r="S352" s="12">
        <f t="shared" si="49"/>
        <v>0.29115500474063627</v>
      </c>
      <c r="T352" s="11" t="s">
        <v>8</v>
      </c>
      <c r="U352" s="11" t="s">
        <v>14</v>
      </c>
      <c r="V352" s="11" t="s">
        <v>8</v>
      </c>
      <c r="W352" s="11" t="s">
        <v>36</v>
      </c>
      <c r="X352" s="11" t="s">
        <v>45</v>
      </c>
      <c r="Y352" s="11" t="s">
        <v>31</v>
      </c>
      <c r="Z352" s="11" t="s">
        <v>36</v>
      </c>
      <c r="AA352" s="11" t="s">
        <v>45</v>
      </c>
      <c r="AB352" s="11" t="s">
        <v>8</v>
      </c>
      <c r="AC352" s="11" t="s">
        <v>36</v>
      </c>
      <c r="AD352" s="11" t="s">
        <v>23</v>
      </c>
      <c r="AH352">
        <f t="shared" si="50"/>
        <v>1.1460636631115351</v>
      </c>
      <c r="AI352">
        <f t="shared" si="51"/>
        <v>1.0338756936570865</v>
      </c>
      <c r="AJ352">
        <f t="shared" si="52"/>
        <v>0.61076819249878933</v>
      </c>
      <c r="AK352">
        <f t="shared" si="53"/>
        <v>4.7931621317592859E-3</v>
      </c>
      <c r="AL352">
        <f t="shared" si="54"/>
        <v>5.3723459435540244E-2</v>
      </c>
      <c r="AM352">
        <f t="shared" si="55"/>
        <v>0.19052723896483414</v>
      </c>
    </row>
    <row r="353" spans="1:39" x14ac:dyDescent="0.4">
      <c r="A353" s="48">
        <v>380</v>
      </c>
      <c r="B353" s="48" t="s">
        <v>10</v>
      </c>
      <c r="C353" s="48">
        <v>3</v>
      </c>
      <c r="D353" s="48">
        <v>493858.701495999</v>
      </c>
      <c r="E353" s="48">
        <v>5181036.9536199803</v>
      </c>
      <c r="F353" s="48">
        <v>1.4377979000174523</v>
      </c>
      <c r="G353" s="48">
        <v>1.0863600492417871</v>
      </c>
      <c r="H353" s="48">
        <v>1.0497849682273546</v>
      </c>
      <c r="I353" s="48">
        <v>0.9930809421921869</v>
      </c>
      <c r="J353" s="48">
        <v>1.0464614077889653</v>
      </c>
      <c r="K353" s="48">
        <v>1.03952231071396</v>
      </c>
      <c r="L353" s="48">
        <v>1.1760970749624517</v>
      </c>
      <c r="M353" s="48">
        <v>1.9841080651569329</v>
      </c>
      <c r="N353" s="48">
        <v>0.98832018785304254</v>
      </c>
      <c r="O353" s="48">
        <v>0.77422935503811763</v>
      </c>
      <c r="P353" s="48">
        <v>1.267924528301887</v>
      </c>
      <c r="Q353" s="12">
        <f t="shared" si="47"/>
        <v>1.1676078899540125</v>
      </c>
      <c r="R353" s="12">
        <f t="shared" si="48"/>
        <v>1.0680725087345708</v>
      </c>
      <c r="S353" s="12">
        <f t="shared" si="49"/>
        <v>0.31917501741883242</v>
      </c>
      <c r="T353" s="11" t="s">
        <v>8</v>
      </c>
      <c r="U353" s="11" t="s">
        <v>14</v>
      </c>
      <c r="V353" s="11" t="s">
        <v>8</v>
      </c>
      <c r="W353" s="11" t="s">
        <v>36</v>
      </c>
      <c r="X353" s="11" t="s">
        <v>41</v>
      </c>
      <c r="Y353" s="11" t="s">
        <v>31</v>
      </c>
      <c r="Z353" s="11" t="s">
        <v>36</v>
      </c>
      <c r="AA353" s="11" t="s">
        <v>56</v>
      </c>
      <c r="AB353" s="11" t="s">
        <v>8</v>
      </c>
      <c r="AC353" s="11" t="s">
        <v>36</v>
      </c>
      <c r="AD353" s="11" t="s">
        <v>17</v>
      </c>
      <c r="AH353">
        <f t="shared" si="50"/>
        <v>1.0258758222647855</v>
      </c>
      <c r="AI353">
        <f t="shared" si="51"/>
        <v>0.98113579073091872</v>
      </c>
      <c r="AJ353">
        <f t="shared" si="52"/>
        <v>1.432831333749262</v>
      </c>
      <c r="AK353">
        <f t="shared" si="53"/>
        <v>1.0841497918606881E-3</v>
      </c>
      <c r="AL353">
        <f t="shared" si="54"/>
        <v>4.0481431061870188E-2</v>
      </c>
      <c r="AM353">
        <f t="shared" si="55"/>
        <v>0.24019100438047403</v>
      </c>
    </row>
    <row r="354" spans="1:39" x14ac:dyDescent="0.4">
      <c r="A354" s="48">
        <v>381</v>
      </c>
      <c r="B354" s="48" t="s">
        <v>10</v>
      </c>
      <c r="C354" s="48">
        <v>3</v>
      </c>
      <c r="D354" s="48">
        <v>493890.63845799799</v>
      </c>
      <c r="E354" s="48">
        <v>5181066.1461699903</v>
      </c>
      <c r="F354" s="48">
        <v>1.3048363455812022</v>
      </c>
      <c r="G354" s="48">
        <v>0.88999948453366662</v>
      </c>
      <c r="H354" s="48">
        <v>0.73808776556572719</v>
      </c>
      <c r="J354" s="48">
        <v>0.64018624232229904</v>
      </c>
      <c r="K354" s="48">
        <v>0.80243827493709174</v>
      </c>
      <c r="L354" s="48">
        <v>0.88801730932234879</v>
      </c>
      <c r="M354" s="48">
        <v>0.41517679777512911</v>
      </c>
      <c r="N354" s="48">
        <v>0.85693434631256582</v>
      </c>
      <c r="O354" s="48">
        <v>0.72978285502667017</v>
      </c>
      <c r="P354" s="48">
        <v>1.3744103773584906</v>
      </c>
      <c r="Q354" s="12">
        <f t="shared" si="47"/>
        <v>0.86398697987351913</v>
      </c>
      <c r="R354" s="12">
        <f t="shared" si="48"/>
        <v>0.85693434631256582</v>
      </c>
      <c r="S354" s="12">
        <f t="shared" si="49"/>
        <v>0.28777904463310128</v>
      </c>
      <c r="T354" s="11" t="s">
        <v>8</v>
      </c>
      <c r="U354" s="11" t="s">
        <v>14</v>
      </c>
      <c r="V354" s="11" t="s">
        <v>8</v>
      </c>
      <c r="W354" s="11" t="s">
        <v>36</v>
      </c>
      <c r="X354" s="11" t="s">
        <v>41</v>
      </c>
      <c r="Y354" s="11" t="s">
        <v>31</v>
      </c>
      <c r="Z354" s="11" t="s">
        <v>36</v>
      </c>
      <c r="AA354" s="11" t="s">
        <v>56</v>
      </c>
      <c r="AB354" s="11" t="s">
        <v>8</v>
      </c>
      <c r="AC354" s="11" t="s">
        <v>36</v>
      </c>
      <c r="AD354" s="11" t="s">
        <v>17</v>
      </c>
      <c r="AH354">
        <f t="shared" si="50"/>
        <v>0.79915346227179496</v>
      </c>
      <c r="AI354">
        <f t="shared" si="51"/>
        <v>0.80890008217450948</v>
      </c>
      <c r="AJ354">
        <f t="shared" si="52"/>
        <v>0.80992447248530619</v>
      </c>
      <c r="AK354">
        <f t="shared" si="53"/>
        <v>3.539219934488279E-3</v>
      </c>
      <c r="AL354">
        <f t="shared" si="54"/>
        <v>1.2519071263125603E-2</v>
      </c>
      <c r="AM354">
        <f t="shared" si="55"/>
        <v>0.25164056513422983</v>
      </c>
    </row>
    <row r="355" spans="1:39" x14ac:dyDescent="0.4">
      <c r="A355" s="48">
        <v>394</v>
      </c>
      <c r="B355" s="48" t="s">
        <v>9</v>
      </c>
      <c r="C355" s="48">
        <v>2</v>
      </c>
      <c r="D355" s="48">
        <v>493594.938430999</v>
      </c>
      <c r="E355" s="48">
        <v>5181067.5489800004</v>
      </c>
      <c r="G355" s="48">
        <v>1.0697040071982469</v>
      </c>
      <c r="H355" s="48">
        <v>0.95355780179950267</v>
      </c>
      <c r="I355" s="48">
        <v>0.79151391040884111</v>
      </c>
      <c r="J355" s="48">
        <v>1.044360588065524</v>
      </c>
      <c r="K355" s="48">
        <v>3.1432791728212708</v>
      </c>
      <c r="L355" s="48">
        <v>0.70752004488183495</v>
      </c>
      <c r="M355" s="48">
        <v>1.1852868044242471</v>
      </c>
      <c r="N355" s="48">
        <v>4.5979556656598183E-2</v>
      </c>
      <c r="O355" s="48">
        <v>1.0033450809390121</v>
      </c>
      <c r="P355" s="48">
        <v>1.0151895957666541</v>
      </c>
      <c r="Q355" s="12">
        <f t="shared" si="47"/>
        <v>1.095973656296173</v>
      </c>
      <c r="R355" s="12">
        <f t="shared" si="48"/>
        <v>1.0151895957666541</v>
      </c>
      <c r="S355" s="12">
        <f t="shared" si="49"/>
        <v>0.78770120301513713</v>
      </c>
      <c r="U355" s="11" t="s">
        <v>14</v>
      </c>
      <c r="V355" s="11" t="s">
        <v>20</v>
      </c>
      <c r="W355" s="11" t="s">
        <v>31</v>
      </c>
      <c r="X355" s="11" t="s">
        <v>36</v>
      </c>
      <c r="Y355" s="11" t="s">
        <v>45</v>
      </c>
      <c r="Z355" s="11" t="s">
        <v>31</v>
      </c>
      <c r="AA355" s="11" t="s">
        <v>36</v>
      </c>
      <c r="AB355" s="11" t="s">
        <v>22</v>
      </c>
      <c r="AC355" s="11" t="s">
        <v>31</v>
      </c>
      <c r="AD355" s="11" t="s">
        <v>25</v>
      </c>
      <c r="AH355">
        <f t="shared" si="50"/>
        <v>1.3809388437591237</v>
      </c>
      <c r="AI355">
        <f t="shared" si="51"/>
        <v>0.83412634540989605</v>
      </c>
      <c r="AJ355">
        <f t="shared" si="52"/>
        <v>1.0816123294188085</v>
      </c>
      <c r="AK355">
        <f t="shared" si="53"/>
        <v>2.5353071443433253</v>
      </c>
      <c r="AL355">
        <f t="shared" si="54"/>
        <v>2.3239977702096848E-2</v>
      </c>
      <c r="AM355">
        <f t="shared" si="55"/>
        <v>8.2740342736651751E-3</v>
      </c>
    </row>
    <row r="356" spans="1:39" x14ac:dyDescent="0.4">
      <c r="A356" s="48">
        <v>395</v>
      </c>
      <c r="B356" s="48" t="s">
        <v>9</v>
      </c>
      <c r="C356" s="48">
        <v>2</v>
      </c>
      <c r="D356" s="48">
        <v>493626.398015999</v>
      </c>
      <c r="E356" s="48">
        <v>5181088.3120799903</v>
      </c>
      <c r="F356" s="48">
        <v>0.6115664906534406</v>
      </c>
      <c r="G356" s="48">
        <v>1.0357347179997078</v>
      </c>
      <c r="H356" s="48">
        <v>4.1330852364313005E-2</v>
      </c>
      <c r="I356" s="48">
        <v>1.1137556417362795</v>
      </c>
      <c r="J356" s="48">
        <v>0.90940931296195293</v>
      </c>
      <c r="L356" s="48">
        <v>0.92956824610206001</v>
      </c>
      <c r="M356" s="48">
        <v>1.1966046471748257</v>
      </c>
      <c r="N356" s="48">
        <v>0.52802329579835339</v>
      </c>
      <c r="O356" s="48">
        <v>0.99743145570754432</v>
      </c>
      <c r="P356" s="48">
        <v>1.2031494191944578</v>
      </c>
      <c r="Q356" s="12">
        <f t="shared" si="47"/>
        <v>0.85665740796929346</v>
      </c>
      <c r="R356" s="12">
        <f t="shared" si="48"/>
        <v>0.92956824610206001</v>
      </c>
      <c r="S356" s="12">
        <f t="shared" si="49"/>
        <v>0.36431555920080172</v>
      </c>
      <c r="T356" s="11" t="s">
        <v>8</v>
      </c>
      <c r="U356" s="11" t="s">
        <v>14</v>
      </c>
      <c r="V356" s="11" t="s">
        <v>23</v>
      </c>
      <c r="W356" s="11" t="s">
        <v>31</v>
      </c>
      <c r="X356" s="11" t="s">
        <v>36</v>
      </c>
      <c r="Y356" s="11" t="s">
        <v>45</v>
      </c>
      <c r="Z356" s="11" t="s">
        <v>31</v>
      </c>
      <c r="AA356" s="11" t="s">
        <v>36</v>
      </c>
      <c r="AB356" s="11" t="s">
        <v>22</v>
      </c>
      <c r="AC356" s="11" t="s">
        <v>31</v>
      </c>
      <c r="AD356" s="11" t="s">
        <v>25</v>
      </c>
      <c r="AH356">
        <f t="shared" si="50"/>
        <v>0.28467707408133319</v>
      </c>
      <c r="AI356">
        <f t="shared" si="51"/>
        <v>1.0135851145152948</v>
      </c>
      <c r="AJ356">
        <f t="shared" si="52"/>
        <v>1.1030544597770788</v>
      </c>
      <c r="AK356">
        <f t="shared" si="53"/>
        <v>0.11843476724789828</v>
      </c>
      <c r="AL356">
        <f t="shared" si="54"/>
        <v>8.6769546972870291E-3</v>
      </c>
      <c r="AM356">
        <f t="shared" si="55"/>
        <v>2.813454067398613E-2</v>
      </c>
    </row>
    <row r="357" spans="1:39" x14ac:dyDescent="0.4">
      <c r="A357" s="48">
        <v>396</v>
      </c>
      <c r="B357" s="48" t="s">
        <v>9</v>
      </c>
      <c r="C357" s="48">
        <v>3</v>
      </c>
      <c r="D357" s="48">
        <v>493658.29567700002</v>
      </c>
      <c r="E357" s="48">
        <v>5181079.4996199803</v>
      </c>
      <c r="F357" s="48">
        <v>0.60214208501939392</v>
      </c>
      <c r="G357" s="48">
        <v>0.76114620736822935</v>
      </c>
      <c r="I357" s="48">
        <v>1.0365646566654483</v>
      </c>
      <c r="J357" s="48">
        <v>0.86710977764629882</v>
      </c>
      <c r="K357" s="48">
        <v>1.0494773519163763</v>
      </c>
      <c r="L357" s="48">
        <v>0.85371327052993329</v>
      </c>
      <c r="M357" s="48">
        <v>1.2521649661322123</v>
      </c>
      <c r="N357" s="48">
        <v>1.1736279918680421</v>
      </c>
      <c r="O357" s="48">
        <v>1.1255600023893435</v>
      </c>
      <c r="P357" s="48">
        <v>0.79418189129659911</v>
      </c>
      <c r="Q357" s="12">
        <f t="shared" si="47"/>
        <v>0.95156882008318777</v>
      </c>
      <c r="R357" s="12">
        <f t="shared" si="48"/>
        <v>0.95156882008318777</v>
      </c>
      <c r="S357" s="12">
        <f t="shared" si="49"/>
        <v>0.20725484086204846</v>
      </c>
      <c r="T357" s="11" t="s">
        <v>8</v>
      </c>
      <c r="U357" s="11" t="s">
        <v>14</v>
      </c>
      <c r="V357" s="11" t="s">
        <v>21</v>
      </c>
      <c r="W357" s="11" t="s">
        <v>31</v>
      </c>
      <c r="X357" s="11" t="s">
        <v>36</v>
      </c>
      <c r="Y357" s="11" t="s">
        <v>41</v>
      </c>
      <c r="Z357" s="11" t="s">
        <v>31</v>
      </c>
      <c r="AA357" s="11" t="s">
        <v>36</v>
      </c>
      <c r="AB357" s="11" t="s">
        <v>18</v>
      </c>
      <c r="AC357" s="11" t="s">
        <v>31</v>
      </c>
      <c r="AD357" s="11" t="s">
        <v>25</v>
      </c>
      <c r="AH357">
        <f t="shared" si="50"/>
        <v>1.1115526718922091</v>
      </c>
      <c r="AI357">
        <f t="shared" si="51"/>
        <v>1.0052793098615751</v>
      </c>
      <c r="AJ357">
        <f t="shared" si="52"/>
        <v>0.9711522116917034</v>
      </c>
      <c r="AK357">
        <f t="shared" si="53"/>
        <v>7.7066907002040861E-3</v>
      </c>
      <c r="AL357">
        <f t="shared" si="54"/>
        <v>1.9209241099139573E-2</v>
      </c>
      <c r="AM357">
        <f t="shared" si="55"/>
        <v>6.055574527053964E-2</v>
      </c>
    </row>
    <row r="358" spans="1:39" x14ac:dyDescent="0.4">
      <c r="A358" s="48">
        <v>397</v>
      </c>
      <c r="B358" s="48" t="s">
        <v>9</v>
      </c>
      <c r="C358" s="48">
        <v>4</v>
      </c>
      <c r="D358" s="48">
        <v>493690.210724</v>
      </c>
      <c r="E358" s="48">
        <v>5181087.1334199803</v>
      </c>
      <c r="F358" s="48">
        <v>0.84084962571822452</v>
      </c>
      <c r="G358" s="48">
        <v>0.69234504726236157</v>
      </c>
      <c r="H358" s="48">
        <v>1.0093454205459449</v>
      </c>
      <c r="I358" s="48">
        <v>0.96059892532589997</v>
      </c>
      <c r="J358" s="48">
        <v>0.83488272964673793</v>
      </c>
      <c r="K358" s="48">
        <v>0.96491228070175439</v>
      </c>
      <c r="L358" s="48">
        <v>1.1254120012155502</v>
      </c>
      <c r="M358" s="48">
        <v>0.82517362599674149</v>
      </c>
      <c r="O358" s="48">
        <v>0.60396694214876046</v>
      </c>
      <c r="P358" s="48">
        <v>0.91914419148761151</v>
      </c>
      <c r="Q358" s="12">
        <f t="shared" si="47"/>
        <v>0.87766307900495855</v>
      </c>
      <c r="R358" s="12">
        <f t="shared" si="48"/>
        <v>0.87766307900495855</v>
      </c>
      <c r="S358" s="12">
        <f t="shared" si="49"/>
        <v>0.15279765397955078</v>
      </c>
      <c r="T358" s="11" t="s">
        <v>8</v>
      </c>
      <c r="U358" s="11" t="s">
        <v>14</v>
      </c>
      <c r="V358" s="11" t="s">
        <v>18</v>
      </c>
      <c r="W358" s="11" t="s">
        <v>31</v>
      </c>
      <c r="X358" s="11" t="s">
        <v>36</v>
      </c>
      <c r="Y358" s="11" t="s">
        <v>43</v>
      </c>
      <c r="Z358" s="11" t="s">
        <v>31</v>
      </c>
      <c r="AA358" s="11" t="s">
        <v>36</v>
      </c>
      <c r="AC358" s="11" t="s">
        <v>41</v>
      </c>
      <c r="AD358" s="11" t="s">
        <v>25</v>
      </c>
      <c r="AH358">
        <f t="shared" si="50"/>
        <v>0.98712885062384959</v>
      </c>
      <c r="AI358">
        <f t="shared" si="51"/>
        <v>0.89665928956340357</v>
      </c>
      <c r="AJ358">
        <f t="shared" si="52"/>
        <v>0.8597335157103636</v>
      </c>
      <c r="AK358">
        <f t="shared" si="53"/>
        <v>9.8715195820669489E-4</v>
      </c>
      <c r="AL358">
        <f t="shared" si="54"/>
        <v>7.1042445172372348E-2</v>
      </c>
      <c r="AM358">
        <f t="shared" si="55"/>
        <v>2.6707879706535432E-3</v>
      </c>
    </row>
    <row r="359" spans="1:39" x14ac:dyDescent="0.4">
      <c r="A359" s="48">
        <v>398</v>
      </c>
      <c r="B359" s="48" t="s">
        <v>9</v>
      </c>
      <c r="C359" s="48">
        <v>4</v>
      </c>
      <c r="D359" s="48">
        <v>493719.72291200003</v>
      </c>
      <c r="E359" s="48">
        <v>5181093.2106900001</v>
      </c>
      <c r="F359" s="48">
        <v>0.98674849049379765</v>
      </c>
      <c r="G359" s="48">
        <v>0.90367756591590787</v>
      </c>
      <c r="H359" s="48">
        <v>1.3340193436808354</v>
      </c>
      <c r="I359" s="48">
        <v>1.1260081790491099</v>
      </c>
      <c r="J359" s="48">
        <v>0.99501113019726095</v>
      </c>
      <c r="K359" s="48">
        <v>0.90738866396761142</v>
      </c>
      <c r="L359" s="48">
        <v>1.2054045209097928</v>
      </c>
      <c r="M359" s="48">
        <v>0.81797136242819135</v>
      </c>
      <c r="O359" s="48">
        <v>0.72000000000000008</v>
      </c>
      <c r="P359" s="48">
        <v>0.9026202509664859</v>
      </c>
      <c r="Q359" s="12">
        <f t="shared" si="47"/>
        <v>0.98988495076089933</v>
      </c>
      <c r="R359" s="12">
        <f t="shared" si="48"/>
        <v>0.98674849049379765</v>
      </c>
      <c r="S359" s="12">
        <f t="shared" si="49"/>
        <v>0.18489860907868949</v>
      </c>
      <c r="T359" s="11" t="s">
        <v>8</v>
      </c>
      <c r="U359" s="11" t="s">
        <v>14</v>
      </c>
      <c r="V359" s="11" t="s">
        <v>19</v>
      </c>
      <c r="W359" s="11" t="s">
        <v>31</v>
      </c>
      <c r="X359" s="11" t="s">
        <v>36</v>
      </c>
      <c r="Y359" s="11" t="s">
        <v>43</v>
      </c>
      <c r="Z359" s="11" t="s">
        <v>31</v>
      </c>
      <c r="AA359" s="11" t="s">
        <v>36</v>
      </c>
      <c r="AC359" s="11" t="s">
        <v>41</v>
      </c>
      <c r="AD359" s="11" t="s">
        <v>25</v>
      </c>
      <c r="AH359">
        <f t="shared" si="50"/>
        <v>1.1207040038242235</v>
      </c>
      <c r="AI359">
        <f t="shared" si="51"/>
        <v>1.0171375666529676</v>
      </c>
      <c r="AJ359">
        <f t="shared" si="52"/>
        <v>0.90520091453064611</v>
      </c>
      <c r="AK359">
        <f t="shared" si="53"/>
        <v>9.1006868436283028E-2</v>
      </c>
      <c r="AL359">
        <f t="shared" si="54"/>
        <v>6.7793994912549671E-2</v>
      </c>
      <c r="AM359">
        <f t="shared" si="55"/>
        <v>7.8407647112550619E-3</v>
      </c>
    </row>
    <row r="360" spans="1:39" x14ac:dyDescent="0.4">
      <c r="A360" s="48">
        <v>399</v>
      </c>
      <c r="B360" s="48" t="s">
        <v>9</v>
      </c>
      <c r="C360" s="48">
        <v>6</v>
      </c>
      <c r="D360" s="48">
        <v>493754.005991999</v>
      </c>
      <c r="E360" s="48">
        <v>5181069.176</v>
      </c>
      <c r="F360" s="48">
        <v>1.3880884097793544</v>
      </c>
      <c r="G360" s="48">
        <v>0.82820166639678405</v>
      </c>
      <c r="H360" s="48">
        <v>1.1948640169705087</v>
      </c>
      <c r="I360" s="48">
        <v>1.0304383880090331</v>
      </c>
      <c r="J360" s="48">
        <v>1.1047852798538802</v>
      </c>
      <c r="K360" s="48">
        <v>1.1436860879904875</v>
      </c>
      <c r="L360" s="48">
        <v>1.0716239276280424</v>
      </c>
      <c r="M360" s="48">
        <v>1.3252164966132207</v>
      </c>
      <c r="N360" s="48">
        <v>0.693672457172546</v>
      </c>
      <c r="O360" s="48">
        <v>1.1334448360313005</v>
      </c>
      <c r="P360" s="48">
        <v>0.96355228163813655</v>
      </c>
      <c r="Q360" s="12">
        <f t="shared" si="47"/>
        <v>1.0797794407348449</v>
      </c>
      <c r="R360" s="12">
        <f t="shared" si="48"/>
        <v>1.0922823602943625</v>
      </c>
      <c r="S360" s="12">
        <f t="shared" si="49"/>
        <v>0.2011236779623409</v>
      </c>
      <c r="T360" s="11" t="s">
        <v>8</v>
      </c>
      <c r="U360" s="11" t="s">
        <v>14</v>
      </c>
      <c r="V360" s="11" t="s">
        <v>14</v>
      </c>
      <c r="W360" s="11" t="s">
        <v>31</v>
      </c>
      <c r="X360" s="11" t="s">
        <v>36</v>
      </c>
      <c r="Y360" s="11" t="s">
        <v>29</v>
      </c>
      <c r="Z360" s="11" t="s">
        <v>31</v>
      </c>
      <c r="AA360" s="11" t="s">
        <v>36</v>
      </c>
      <c r="AB360" s="11" t="s">
        <v>14</v>
      </c>
      <c r="AC360" s="11" t="s">
        <v>31</v>
      </c>
      <c r="AD360" s="11" t="s">
        <v>25</v>
      </c>
      <c r="AH360">
        <f t="shared" si="50"/>
        <v>1.010740854044514</v>
      </c>
      <c r="AI360">
        <f t="shared" si="51"/>
        <v>1.0785023838894587</v>
      </c>
      <c r="AJ360">
        <f t="shared" si="52"/>
        <v>1.1311846860350794</v>
      </c>
      <c r="AK360">
        <f t="shared" si="53"/>
        <v>7.6054071324891392E-2</v>
      </c>
      <c r="AL360">
        <f t="shared" si="54"/>
        <v>2.6880669539461836E-3</v>
      </c>
      <c r="AM360">
        <f t="shared" si="55"/>
        <v>3.3222947583425144E-2</v>
      </c>
    </row>
    <row r="361" spans="1:39" x14ac:dyDescent="0.4">
      <c r="A361" s="48">
        <v>400</v>
      </c>
      <c r="B361" s="48" t="s">
        <v>9</v>
      </c>
      <c r="C361" s="48">
        <v>6</v>
      </c>
      <c r="D361" s="48">
        <v>493785.92902500002</v>
      </c>
      <c r="E361" s="48">
        <v>5181084.5888499804</v>
      </c>
      <c r="F361" s="48">
        <v>0.91881344627402584</v>
      </c>
      <c r="G361" s="48">
        <v>0.6269326010124544</v>
      </c>
      <c r="H361" s="48">
        <v>0.9558245793193384</v>
      </c>
      <c r="I361" s="48">
        <v>1.0782232835290715</v>
      </c>
      <c r="J361" s="48">
        <v>0.86106874096261166</v>
      </c>
      <c r="K361" s="48">
        <v>0.99614744351961948</v>
      </c>
      <c r="L361" s="48">
        <v>0.81785455480492808</v>
      </c>
      <c r="M361" s="48">
        <v>1.0093457943925228</v>
      </c>
      <c r="N361" s="48">
        <v>0.72563248969302763</v>
      </c>
      <c r="O361" s="48">
        <v>1.4902335583298489</v>
      </c>
      <c r="P361" s="48">
        <v>0.90675123609676733</v>
      </c>
      <c r="Q361" s="12">
        <f t="shared" si="47"/>
        <v>0.94425706617583782</v>
      </c>
      <c r="R361" s="12">
        <f t="shared" si="48"/>
        <v>0.93153525622493183</v>
      </c>
      <c r="S361" s="12">
        <f t="shared" si="49"/>
        <v>0.22283260928073401</v>
      </c>
      <c r="T361" s="11" t="s">
        <v>8</v>
      </c>
      <c r="U361" s="11" t="s">
        <v>14</v>
      </c>
      <c r="V361" s="11" t="s">
        <v>14</v>
      </c>
      <c r="W361" s="11" t="s">
        <v>31</v>
      </c>
      <c r="X361" s="11" t="s">
        <v>36</v>
      </c>
      <c r="Y361" s="11" t="s">
        <v>29</v>
      </c>
      <c r="Z361" s="11" t="s">
        <v>31</v>
      </c>
      <c r="AA361" s="11" t="s">
        <v>36</v>
      </c>
      <c r="AB361" s="11" t="s">
        <v>14</v>
      </c>
      <c r="AC361" s="11" t="s">
        <v>31</v>
      </c>
      <c r="AD361" s="11" t="s">
        <v>25</v>
      </c>
      <c r="AH361">
        <f t="shared" si="50"/>
        <v>0.89253483751066176</v>
      </c>
      <c r="AI361">
        <f t="shared" si="51"/>
        <v>1.1287704655546162</v>
      </c>
      <c r="AJ361">
        <f t="shared" si="52"/>
        <v>0.92572192381730056</v>
      </c>
      <c r="AK361">
        <f t="shared" si="53"/>
        <v>2.1298778624607717E-2</v>
      </c>
      <c r="AL361">
        <f t="shared" si="54"/>
        <v>0.11493964430333414</v>
      </c>
      <c r="AM361">
        <f t="shared" si="55"/>
        <v>5.7664363879066753E-3</v>
      </c>
    </row>
    <row r="362" spans="1:39" x14ac:dyDescent="0.4">
      <c r="A362" s="48">
        <v>401</v>
      </c>
      <c r="B362" s="48" t="s">
        <v>10</v>
      </c>
      <c r="C362" s="48">
        <v>1</v>
      </c>
      <c r="D362" s="48">
        <v>493817.836210999</v>
      </c>
      <c r="E362" s="48">
        <v>5181084.7781400001</v>
      </c>
      <c r="F362" s="48">
        <v>1.1667754133469705</v>
      </c>
      <c r="G362" s="48">
        <v>0.70548914949154218</v>
      </c>
      <c r="H362" s="48">
        <v>0.6343647167617501</v>
      </c>
      <c r="I362" s="48">
        <v>0.58422042208284397</v>
      </c>
      <c r="J362" s="48">
        <v>0.83882205932315645</v>
      </c>
      <c r="K362" s="48">
        <v>1.0273641550330948</v>
      </c>
      <c r="L362" s="48">
        <v>0.97398396954510968</v>
      </c>
      <c r="M362" s="48">
        <v>1.1066926770708283</v>
      </c>
      <c r="N362" s="48">
        <v>0.84817449916373133</v>
      </c>
      <c r="O362" s="48">
        <v>0.71687903244270146</v>
      </c>
      <c r="P362" s="48">
        <v>0.88839035333707228</v>
      </c>
      <c r="Q362" s="12">
        <f t="shared" si="47"/>
        <v>0.86283240432716368</v>
      </c>
      <c r="R362" s="12">
        <f t="shared" si="48"/>
        <v>0.85550345174544751</v>
      </c>
      <c r="S362" s="12">
        <f t="shared" si="49"/>
        <v>0.19198971845447352</v>
      </c>
      <c r="T362" s="11" t="s">
        <v>8</v>
      </c>
      <c r="U362" s="11" t="s">
        <v>14</v>
      </c>
      <c r="V362" s="11" t="s">
        <v>8</v>
      </c>
      <c r="W362" s="11" t="s">
        <v>36</v>
      </c>
      <c r="X362" s="11" t="s">
        <v>43</v>
      </c>
      <c r="Y362" s="11" t="s">
        <v>31</v>
      </c>
      <c r="Z362" s="11" t="s">
        <v>36</v>
      </c>
      <c r="AA362" s="11" t="s">
        <v>43</v>
      </c>
      <c r="AB362" s="11" t="s">
        <v>8</v>
      </c>
      <c r="AC362" s="11" t="s">
        <v>36</v>
      </c>
      <c r="AD362" s="11" t="s">
        <v>18</v>
      </c>
      <c r="AH362">
        <f t="shared" si="50"/>
        <v>0.8366344569861921</v>
      </c>
      <c r="AI362">
        <f t="shared" si="51"/>
        <v>0.75836114135688504</v>
      </c>
      <c r="AJ362">
        <f t="shared" si="52"/>
        <v>0.94463502991035231</v>
      </c>
      <c r="AK362">
        <f t="shared" si="53"/>
        <v>3.8712019050492819E-2</v>
      </c>
      <c r="AL362">
        <f t="shared" si="54"/>
        <v>3.926947975256867E-2</v>
      </c>
      <c r="AM362">
        <f t="shared" si="55"/>
        <v>2.0311264695254794E-2</v>
      </c>
    </row>
    <row r="363" spans="1:39" x14ac:dyDescent="0.4">
      <c r="A363" s="48">
        <v>402</v>
      </c>
      <c r="B363" s="48" t="s">
        <v>10</v>
      </c>
      <c r="C363" s="48">
        <v>2</v>
      </c>
      <c r="D363" s="48">
        <v>493849.726767999</v>
      </c>
      <c r="E363" s="48">
        <v>5181068.7437699903</v>
      </c>
      <c r="F363" s="48">
        <v>1.2301776773018702</v>
      </c>
      <c r="G363" s="48">
        <v>0.9699115185551388</v>
      </c>
      <c r="H363" s="48">
        <v>0.92618323047377227</v>
      </c>
      <c r="I363" s="48">
        <v>0.89274131913783006</v>
      </c>
      <c r="J363" s="48">
        <v>0.35977157360406092</v>
      </c>
      <c r="K363" s="48">
        <v>1.1448929932814567</v>
      </c>
      <c r="L363" s="48">
        <v>0.89624815976920891</v>
      </c>
      <c r="N363" s="48">
        <v>1.0671528793465328</v>
      </c>
      <c r="O363" s="48">
        <v>1.0810535809235939</v>
      </c>
      <c r="P363" s="48">
        <v>8.4805653710247356E-2</v>
      </c>
      <c r="Q363" s="12">
        <f t="shared" si="47"/>
        <v>0.86529385861037122</v>
      </c>
      <c r="R363" s="12">
        <f t="shared" si="48"/>
        <v>0.92618323047377227</v>
      </c>
      <c r="S363" s="12">
        <f t="shared" si="49"/>
        <v>0.36204568774473861</v>
      </c>
      <c r="T363" s="11" t="s">
        <v>8</v>
      </c>
      <c r="U363" s="11" t="s">
        <v>14</v>
      </c>
      <c r="V363" s="11" t="s">
        <v>8</v>
      </c>
      <c r="W363" s="11" t="s">
        <v>36</v>
      </c>
      <c r="X363" s="11" t="s">
        <v>45</v>
      </c>
      <c r="Y363" s="11" t="s">
        <v>31</v>
      </c>
      <c r="Z363" s="11" t="s">
        <v>36</v>
      </c>
      <c r="AA363" s="11" t="s">
        <v>45</v>
      </c>
      <c r="AB363" s="11" t="s">
        <v>8</v>
      </c>
      <c r="AC363" s="11" t="s">
        <v>36</v>
      </c>
      <c r="AD363" s="11" t="s">
        <v>23</v>
      </c>
      <c r="AH363">
        <f t="shared" si="50"/>
        <v>1.0460763677005873</v>
      </c>
      <c r="AI363">
        <f t="shared" si="51"/>
        <v>0.95668101994354426</v>
      </c>
      <c r="AJ363">
        <f t="shared" si="52"/>
        <v>0.22228861365715413</v>
      </c>
      <c r="AK363">
        <f t="shared" si="53"/>
        <v>1.2291654594219652E-2</v>
      </c>
      <c r="AL363">
        <f t="shared" si="54"/>
        <v>1.1604474926355596E-2</v>
      </c>
      <c r="AM363">
        <f t="shared" si="55"/>
        <v>3.7803128551525553E-2</v>
      </c>
    </row>
    <row r="364" spans="1:39" x14ac:dyDescent="0.4">
      <c r="A364" s="48">
        <v>419</v>
      </c>
      <c r="B364" s="48" t="s">
        <v>9</v>
      </c>
      <c r="C364" s="48">
        <v>2</v>
      </c>
      <c r="D364" s="48">
        <v>493648.355764999</v>
      </c>
      <c r="E364" s="48">
        <v>5181104.3018699903</v>
      </c>
      <c r="F364" s="48">
        <v>1.1475677569745748</v>
      </c>
      <c r="G364" s="48">
        <v>0.75991394778424359</v>
      </c>
      <c r="H364" s="48">
        <v>1.2654523984400021</v>
      </c>
      <c r="I364" s="48">
        <v>1.1235576715865438</v>
      </c>
      <c r="J364" s="48">
        <v>0.74625834764794574</v>
      </c>
      <c r="L364" s="48">
        <v>0.92129315785782795</v>
      </c>
      <c r="M364" s="48">
        <v>0.9496698962531076</v>
      </c>
      <c r="N364" s="48">
        <v>0.26994449391938291</v>
      </c>
      <c r="O364" s="48">
        <v>0.7234334866495431</v>
      </c>
      <c r="P364" s="48">
        <v>0.98007622215926216</v>
      </c>
      <c r="Q364" s="12">
        <f t="shared" si="47"/>
        <v>0.88871673792724337</v>
      </c>
      <c r="R364" s="12">
        <f t="shared" si="48"/>
        <v>0.92129315785782795</v>
      </c>
      <c r="S364" s="12">
        <f t="shared" si="49"/>
        <v>0.28368392679713322</v>
      </c>
      <c r="T364" s="11" t="s">
        <v>8</v>
      </c>
      <c r="U364" s="11" t="s">
        <v>14</v>
      </c>
      <c r="V364" s="11" t="s">
        <v>20</v>
      </c>
      <c r="W364" s="11" t="s">
        <v>31</v>
      </c>
      <c r="X364" s="11" t="s">
        <v>36</v>
      </c>
      <c r="Y364" s="11" t="s">
        <v>45</v>
      </c>
      <c r="Z364" s="11" t="s">
        <v>31</v>
      </c>
      <c r="AA364" s="11" t="s">
        <v>36</v>
      </c>
      <c r="AB364" s="11" t="s">
        <v>22</v>
      </c>
      <c r="AC364" s="11" t="s">
        <v>31</v>
      </c>
      <c r="AD364" s="11" t="s">
        <v>25</v>
      </c>
      <c r="AH364">
        <f t="shared" si="50"/>
        <v>0.76769844617969252</v>
      </c>
      <c r="AI364">
        <f t="shared" si="51"/>
        <v>0.92276143869797167</v>
      </c>
      <c r="AJ364">
        <f t="shared" si="52"/>
        <v>0.89200148868677187</v>
      </c>
      <c r="AK364">
        <f t="shared" si="53"/>
        <v>0.49551799398151708</v>
      </c>
      <c r="AL364">
        <f t="shared" si="54"/>
        <v>4.0026457729343878E-2</v>
      </c>
      <c r="AM364">
        <f t="shared" si="55"/>
        <v>1.6161933533675343E-2</v>
      </c>
    </row>
    <row r="365" spans="1:39" x14ac:dyDescent="0.4">
      <c r="A365" s="48">
        <v>420</v>
      </c>
      <c r="B365" s="48" t="s">
        <v>9</v>
      </c>
      <c r="C365" s="48">
        <v>3</v>
      </c>
      <c r="D365" s="48">
        <v>493681.925006998</v>
      </c>
      <c r="E365" s="48">
        <v>5181110.7360899802</v>
      </c>
      <c r="F365" s="48">
        <v>0.83342719803449639</v>
      </c>
      <c r="G365" s="48">
        <v>0.99630241131216579</v>
      </c>
      <c r="I365" s="48">
        <v>0.75598155220163299</v>
      </c>
      <c r="J365" s="48">
        <v>0.83891213385750341</v>
      </c>
      <c r="K365" s="48">
        <v>1.0452961672473868</v>
      </c>
      <c r="L365" s="48">
        <v>0.81233782930877341</v>
      </c>
      <c r="M365" s="48">
        <v>1.1225242218983105</v>
      </c>
      <c r="N365" s="48">
        <v>1.0713513256739335</v>
      </c>
      <c r="O365" s="48">
        <v>0.69583656890269407</v>
      </c>
      <c r="P365" s="48">
        <v>0.98317446100697325</v>
      </c>
      <c r="Q365" s="12">
        <f t="shared" si="47"/>
        <v>0.91551438694438692</v>
      </c>
      <c r="R365" s="12">
        <f t="shared" si="48"/>
        <v>0.91551438694438692</v>
      </c>
      <c r="S365" s="12">
        <f t="shared" si="49"/>
        <v>0.14607715128563545</v>
      </c>
      <c r="T365" s="11" t="s">
        <v>8</v>
      </c>
      <c r="U365" s="11" t="s">
        <v>14</v>
      </c>
      <c r="V365" s="11" t="s">
        <v>21</v>
      </c>
      <c r="W365" s="11" t="s">
        <v>31</v>
      </c>
      <c r="X365" s="11" t="s">
        <v>36</v>
      </c>
      <c r="Y365" s="11" t="s">
        <v>41</v>
      </c>
      <c r="Z365" s="11" t="s">
        <v>31</v>
      </c>
      <c r="AA365" s="11" t="s">
        <v>36</v>
      </c>
      <c r="AB365" s="11" t="s">
        <v>18</v>
      </c>
      <c r="AC365" s="11" t="s">
        <v>31</v>
      </c>
      <c r="AD365" s="11" t="s">
        <v>25</v>
      </c>
      <c r="AH365">
        <f t="shared" si="50"/>
        <v>1.0583237464606601</v>
      </c>
      <c r="AI365">
        <f t="shared" si="51"/>
        <v>0.75471865013770012</v>
      </c>
      <c r="AJ365">
        <f t="shared" si="52"/>
        <v>0.98153693892092908</v>
      </c>
      <c r="AK365">
        <f t="shared" si="53"/>
        <v>3.39435640316224E-4</v>
      </c>
      <c r="AL365">
        <f t="shared" si="54"/>
        <v>3.394332110268591E-3</v>
      </c>
      <c r="AM365">
        <f t="shared" si="55"/>
        <v>2.0110965229653388E-2</v>
      </c>
    </row>
    <row r="366" spans="1:39" x14ac:dyDescent="0.4">
      <c r="A366" s="48">
        <v>421</v>
      </c>
      <c r="B366" s="48" t="s">
        <v>9</v>
      </c>
      <c r="C366" s="48">
        <v>4</v>
      </c>
      <c r="D366" s="48">
        <v>493712.774829</v>
      </c>
      <c r="E366" s="48">
        <v>5181114.8141000001</v>
      </c>
      <c r="F366" s="48">
        <v>1.052492690918881</v>
      </c>
      <c r="G366" s="48">
        <v>1.2037327746164239</v>
      </c>
      <c r="I366" s="48">
        <v>0.95569791040076779</v>
      </c>
      <c r="J366" s="48">
        <v>0.60929339364981216</v>
      </c>
      <c r="L366" s="48">
        <v>0.66752378503471366</v>
      </c>
      <c r="M366" s="48">
        <v>1.036097059075709</v>
      </c>
      <c r="O366" s="48">
        <v>0.49983471074380176</v>
      </c>
      <c r="P366" s="48">
        <v>0.70743120356068978</v>
      </c>
      <c r="Q366" s="12">
        <f t="shared" si="47"/>
        <v>0.84151294100009988</v>
      </c>
      <c r="R366" s="12">
        <f t="shared" si="48"/>
        <v>0.84151294100009988</v>
      </c>
      <c r="S366" s="12">
        <f t="shared" si="49"/>
        <v>0.25228581266268213</v>
      </c>
      <c r="T366" s="11" t="s">
        <v>8</v>
      </c>
      <c r="U366" s="11" t="s">
        <v>14</v>
      </c>
      <c r="W366" s="11" t="s">
        <v>31</v>
      </c>
      <c r="X366" s="11" t="s">
        <v>36</v>
      </c>
      <c r="Y366" s="11" t="s">
        <v>43</v>
      </c>
      <c r="Z366" s="11" t="s">
        <v>31</v>
      </c>
      <c r="AA366" s="11" t="s">
        <v>36</v>
      </c>
      <c r="AC366" s="11" t="s">
        <v>41</v>
      </c>
      <c r="AD366" s="11" t="s">
        <v>25</v>
      </c>
      <c r="AI366">
        <f t="shared" si="51"/>
        <v>0.70768546872642768</v>
      </c>
      <c r="AJ366">
        <f t="shared" si="52"/>
        <v>0.78427388542873688</v>
      </c>
      <c r="AL366">
        <f t="shared" si="54"/>
        <v>5.3162534828086638E-2</v>
      </c>
      <c r="AM366">
        <f t="shared" si="55"/>
        <v>4.9968940522750804E-2</v>
      </c>
    </row>
    <row r="367" spans="1:39" x14ac:dyDescent="0.4">
      <c r="A367" s="48">
        <v>422</v>
      </c>
      <c r="B367" s="48" t="s">
        <v>9</v>
      </c>
      <c r="C367" s="48">
        <v>5</v>
      </c>
      <c r="D367" s="48">
        <v>493745.871519999</v>
      </c>
      <c r="E367" s="48">
        <v>5181100.9654400004</v>
      </c>
      <c r="F367" s="48">
        <v>1.1839244320157369</v>
      </c>
      <c r="G367" s="48">
        <v>0.90316412442258043</v>
      </c>
      <c r="H367" s="48">
        <v>0.87412507809781526</v>
      </c>
      <c r="I367" s="48">
        <v>1.2411820297897151</v>
      </c>
      <c r="J367" s="48">
        <v>0.88725270585684468</v>
      </c>
      <c r="K367" s="48">
        <v>1.1974900013791201</v>
      </c>
      <c r="L367" s="48">
        <v>0.9695645059491812</v>
      </c>
      <c r="M367" s="48">
        <v>0.98876789848237967</v>
      </c>
      <c r="N367" s="48">
        <v>0.82349468713105078</v>
      </c>
      <c r="O367" s="48">
        <v>0.62684427453557134</v>
      </c>
      <c r="P367" s="48">
        <v>1.0275825511574983</v>
      </c>
      <c r="Q367" s="12">
        <f t="shared" si="47"/>
        <v>0.97485384443795409</v>
      </c>
      <c r="R367" s="12">
        <f t="shared" si="48"/>
        <v>0.97220917519356764</v>
      </c>
      <c r="S367" s="12">
        <f t="shared" si="49"/>
        <v>0.18280861053123904</v>
      </c>
      <c r="T367" s="11" t="s">
        <v>8</v>
      </c>
      <c r="U367" s="11" t="s">
        <v>14</v>
      </c>
      <c r="V367" s="11" t="s">
        <v>19</v>
      </c>
      <c r="W367" s="11" t="s">
        <v>31</v>
      </c>
      <c r="X367" s="11" t="s">
        <v>36</v>
      </c>
      <c r="Y367" s="11" t="s">
        <v>46</v>
      </c>
      <c r="Z367" s="11" t="s">
        <v>31</v>
      </c>
      <c r="AA367" s="11" t="s">
        <v>36</v>
      </c>
      <c r="AB367" s="11" t="s">
        <v>19</v>
      </c>
      <c r="AC367" s="11" t="s">
        <v>31</v>
      </c>
      <c r="AD367" s="11" t="s">
        <v>25</v>
      </c>
      <c r="AH367">
        <f t="shared" si="50"/>
        <v>0.96503658886932875</v>
      </c>
      <c r="AI367">
        <f t="shared" si="51"/>
        <v>0.94586360342482256</v>
      </c>
      <c r="AJ367">
        <f t="shared" si="52"/>
        <v>0.96786771849890751</v>
      </c>
      <c r="AK367">
        <f t="shared" si="53"/>
        <v>4.1166800862947328E-2</v>
      </c>
      <c r="AL367">
        <f t="shared" si="54"/>
        <v>9.4774018968027063E-2</v>
      </c>
      <c r="AM367">
        <f t="shared" si="55"/>
        <v>5.2507295130324906E-3</v>
      </c>
    </row>
    <row r="368" spans="1:39" x14ac:dyDescent="0.4">
      <c r="A368" s="48">
        <v>423</v>
      </c>
      <c r="B368" s="48" t="s">
        <v>9</v>
      </c>
      <c r="C368" s="48">
        <v>6</v>
      </c>
      <c r="D368" s="48">
        <v>493780.193463</v>
      </c>
      <c r="E368" s="48">
        <v>5181114.7788800001</v>
      </c>
      <c r="K368" s="48">
        <v>1.0945065398335314</v>
      </c>
      <c r="L368" s="48">
        <v>1.3640103789242393</v>
      </c>
      <c r="O368" s="48">
        <v>1.4823487246878919</v>
      </c>
      <c r="Q368" s="12">
        <f t="shared" si="47"/>
        <v>1.3136218811485543</v>
      </c>
      <c r="R368" s="12">
        <f t="shared" si="48"/>
        <v>1.3388161300363968</v>
      </c>
      <c r="S368" s="12">
        <f t="shared" si="49"/>
        <v>0.19877032127362063</v>
      </c>
      <c r="X368" s="11" t="s">
        <v>36</v>
      </c>
      <c r="Y368" s="11" t="s">
        <v>29</v>
      </c>
      <c r="Z368" s="11" t="s">
        <v>31</v>
      </c>
      <c r="AA368" s="11" t="s">
        <v>36</v>
      </c>
      <c r="AB368" s="11" t="s">
        <v>14</v>
      </c>
      <c r="AC368" s="11" t="s">
        <v>31</v>
      </c>
      <c r="AD368" s="11" t="s">
        <v>25</v>
      </c>
      <c r="AH368">
        <f t="shared" si="50"/>
        <v>1.0945065398335314</v>
      </c>
      <c r="AI368">
        <f t="shared" si="51"/>
        <v>1.4231795518060655</v>
      </c>
      <c r="AL368">
        <f t="shared" si="54"/>
        <v>7.0019820390389044E-3</v>
      </c>
    </row>
    <row r="369" spans="1:39" x14ac:dyDescent="0.4">
      <c r="A369" s="48">
        <v>424</v>
      </c>
      <c r="B369" s="48" t="s">
        <v>9</v>
      </c>
      <c r="C369" s="48">
        <v>6</v>
      </c>
      <c r="D369" s="48">
        <v>493809.70142300002</v>
      </c>
      <c r="E369" s="48">
        <v>5181116.5674999803</v>
      </c>
      <c r="L369" s="48">
        <v>1.2178171532761408</v>
      </c>
      <c r="O369" s="48">
        <v>2.0165462039304702</v>
      </c>
      <c r="Q369" s="12">
        <f t="shared" si="47"/>
        <v>1.6171816786033055</v>
      </c>
      <c r="R369" s="12">
        <f t="shared" si="48"/>
        <v>1.6171816786033055</v>
      </c>
      <c r="S369" s="12">
        <f t="shared" si="49"/>
        <v>0.56478672804836993</v>
      </c>
      <c r="X369" s="11" t="s">
        <v>36</v>
      </c>
      <c r="Y369" s="11" t="s">
        <v>29</v>
      </c>
      <c r="Z369" s="11" t="s">
        <v>31</v>
      </c>
      <c r="AA369" s="11" t="s">
        <v>36</v>
      </c>
      <c r="AB369" s="11" t="s">
        <v>14</v>
      </c>
      <c r="AC369" s="11" t="s">
        <v>31</v>
      </c>
      <c r="AD369" s="11" t="s">
        <v>25</v>
      </c>
      <c r="AI369">
        <f t="shared" si="51"/>
        <v>1.6171816786033055</v>
      </c>
      <c r="AL369">
        <f t="shared" si="54"/>
        <v>0.31898404817958337</v>
      </c>
    </row>
    <row r="370" spans="1:39" x14ac:dyDescent="0.4">
      <c r="A370" s="48">
        <v>425</v>
      </c>
      <c r="B370" s="48" t="s">
        <v>10</v>
      </c>
      <c r="C370" s="48">
        <v>1</v>
      </c>
      <c r="D370" s="48">
        <v>493841.59178900003</v>
      </c>
      <c r="E370" s="48">
        <v>5181100.5330800004</v>
      </c>
      <c r="H370" s="48">
        <v>1.8389913219130298</v>
      </c>
      <c r="J370" s="48">
        <v>0.59794770210585113</v>
      </c>
      <c r="K370" s="48">
        <v>1.0010214843912206</v>
      </c>
      <c r="L370" s="48">
        <v>0.9154534774785491</v>
      </c>
      <c r="M370" s="48">
        <v>1.215486194477791</v>
      </c>
      <c r="N370" s="48">
        <v>1.0744532463743963</v>
      </c>
      <c r="O370" s="48">
        <v>0.49464653238546402</v>
      </c>
      <c r="Q370" s="12">
        <f t="shared" si="47"/>
        <v>1.0197142798751859</v>
      </c>
      <c r="R370" s="12">
        <f t="shared" si="48"/>
        <v>1.0103678821332034</v>
      </c>
      <c r="S370" s="12">
        <f t="shared" si="49"/>
        <v>0.44297117846564105</v>
      </c>
      <c r="V370" s="11" t="s">
        <v>8</v>
      </c>
      <c r="W370" s="11" t="s">
        <v>36</v>
      </c>
      <c r="X370" s="11" t="s">
        <v>43</v>
      </c>
      <c r="Y370" s="11" t="s">
        <v>31</v>
      </c>
      <c r="Z370" s="11" t="s">
        <v>36</v>
      </c>
      <c r="AA370" s="11" t="s">
        <v>43</v>
      </c>
      <c r="AB370" s="11" t="s">
        <v>8</v>
      </c>
      <c r="AC370" s="11" t="s">
        <v>36</v>
      </c>
      <c r="AD370" s="11" t="s">
        <v>18</v>
      </c>
      <c r="AH370">
        <f t="shared" si="50"/>
        <v>1.3048220175595491</v>
      </c>
      <c r="AI370">
        <f t="shared" si="51"/>
        <v>0.70505000493200654</v>
      </c>
      <c r="AJ370">
        <f t="shared" si="52"/>
        <v>0.90671694829182115</v>
      </c>
      <c r="AK370">
        <f t="shared" si="53"/>
        <v>0.21535069020209896</v>
      </c>
      <c r="AL370">
        <f t="shared" si="54"/>
        <v>8.8539242519287464E-2</v>
      </c>
      <c r="AM370">
        <f t="shared" si="55"/>
        <v>0.19067689478050398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6"/>
  <sheetViews>
    <sheetView workbookViewId="0">
      <selection activeCell="C18" sqref="C18"/>
    </sheetView>
  </sheetViews>
  <sheetFormatPr defaultRowHeight="14.6" x14ac:dyDescent="0.4"/>
  <cols>
    <col min="18" max="18" width="9.69140625" customWidth="1"/>
    <col min="19" max="19" width="20" customWidth="1"/>
    <col min="20" max="20" width="7.53515625" customWidth="1"/>
    <col min="21" max="21" width="17" customWidth="1"/>
    <col min="22" max="22" width="8" customWidth="1"/>
    <col min="23" max="23" width="16" customWidth="1"/>
    <col min="24" max="24" width="10.15234375" customWidth="1"/>
    <col min="25" max="25" width="9.53515625" bestFit="1" customWidth="1"/>
  </cols>
  <sheetData>
    <row r="1" spans="1:23" x14ac:dyDescent="0.4">
      <c r="K1" t="s">
        <v>65</v>
      </c>
      <c r="L1" t="s">
        <v>98</v>
      </c>
      <c r="M1" t="s">
        <v>99</v>
      </c>
    </row>
    <row r="2" spans="1:23" x14ac:dyDescent="0.4">
      <c r="K2">
        <v>0.59497600246775861</v>
      </c>
      <c r="L2">
        <v>1</v>
      </c>
      <c r="M2">
        <f>L2/355</f>
        <v>2.8169014084507044E-3</v>
      </c>
    </row>
    <row r="3" spans="1:23" x14ac:dyDescent="0.4">
      <c r="K3">
        <v>0.59746105929546323</v>
      </c>
      <c r="L3">
        <v>2</v>
      </c>
      <c r="M3">
        <f t="shared" ref="M3:M66" si="0">L3/355</f>
        <v>5.6338028169014088E-3</v>
      </c>
    </row>
    <row r="4" spans="1:23" ht="15" thickBot="1" x14ac:dyDescent="0.45">
      <c r="K4">
        <v>0.60413579870871903</v>
      </c>
      <c r="L4">
        <v>3</v>
      </c>
      <c r="M4">
        <f t="shared" si="0"/>
        <v>8.4507042253521118E-3</v>
      </c>
    </row>
    <row r="5" spans="1:23" ht="15" thickBot="1" x14ac:dyDescent="0.45">
      <c r="A5" t="s">
        <v>92</v>
      </c>
      <c r="B5" t="s">
        <v>93</v>
      </c>
      <c r="C5" t="s">
        <v>94</v>
      </c>
      <c r="D5" t="s">
        <v>96</v>
      </c>
      <c r="E5" t="s">
        <v>112</v>
      </c>
      <c r="F5" t="s">
        <v>95</v>
      </c>
      <c r="G5" t="s">
        <v>111</v>
      </c>
      <c r="H5" t="s">
        <v>97</v>
      </c>
      <c r="K5">
        <v>0.6269326010124544</v>
      </c>
      <c r="L5">
        <v>4</v>
      </c>
      <c r="M5">
        <f t="shared" si="0"/>
        <v>1.1267605633802818E-2</v>
      </c>
      <c r="O5" s="50" t="s">
        <v>116</v>
      </c>
      <c r="P5" s="51"/>
      <c r="Q5" s="52"/>
      <c r="W5" s="13"/>
    </row>
    <row r="6" spans="1:23" ht="15" thickBot="1" x14ac:dyDescent="0.45">
      <c r="A6">
        <v>0.1</v>
      </c>
      <c r="B6">
        <v>0.1</v>
      </c>
      <c r="D6">
        <f>0.1*A6*0.5*(A6+0.1)/(0.5*0.1*(1+0.1))</f>
        <v>1.8181818181818184E-2</v>
      </c>
      <c r="E6">
        <f t="shared" ref="E6:E15" si="1">0.25*A6*0.5*(A6+0.25)/(0.25*0.5*(1+0.25))</f>
        <v>2.7999999999999997E-2</v>
      </c>
      <c r="F6">
        <f t="shared" ref="F6" si="2">0.5*A6*0.5*(A6+0.5)/(0.5*0.5*(1+0.5))</f>
        <v>0.04</v>
      </c>
      <c r="G6">
        <f>0.75*A6*0.5*(A6+0.75)/(0.75*0.5*(1+0.75))</f>
        <v>4.8571428571428571E-2</v>
      </c>
      <c r="H6">
        <f>0.9*A6*0.5*(A6+0.9)/(0.9*0.5*(1+0.9))</f>
        <v>5.2631578947368425E-2</v>
      </c>
      <c r="K6">
        <v>0.65207069652576244</v>
      </c>
      <c r="L6">
        <v>5</v>
      </c>
      <c r="M6">
        <f t="shared" si="0"/>
        <v>1.4084507042253521E-2</v>
      </c>
      <c r="O6" s="14">
        <v>2007</v>
      </c>
      <c r="P6" s="15" t="s">
        <v>117</v>
      </c>
      <c r="Q6" s="16">
        <v>2009</v>
      </c>
    </row>
    <row r="7" spans="1:23" x14ac:dyDescent="0.4">
      <c r="A7">
        <v>0.2</v>
      </c>
      <c r="B7">
        <v>0.2</v>
      </c>
      <c r="D7">
        <f t="shared" ref="D7:D15" si="3">0.1*A7*0.5*(A7+0.1)/(0.5*0.1*(1+0.1))</f>
        <v>5.4545454545454557E-2</v>
      </c>
      <c r="E7">
        <f t="shared" si="1"/>
        <v>7.2000000000000008E-2</v>
      </c>
      <c r="F7">
        <f t="shared" ref="F7:F15" si="4">0.5*A7*0.5*(A7+0.5)/(0.5*0.5*(1+0.5))</f>
        <v>9.3333333333333324E-2</v>
      </c>
      <c r="G7">
        <f t="shared" ref="G7:G15" si="5">0.75*A7*0.5*(A7+0.75)/(0.75*0.5*(1+0.75))</f>
        <v>0.10857142857142858</v>
      </c>
      <c r="H7">
        <f t="shared" ref="H7:H15" si="6">0.9*A7*0.5*(A7+0.9)/(0.9*0.5*(1+0.9))</f>
        <v>0.11578947368421055</v>
      </c>
      <c r="K7">
        <v>0.67271104455752284</v>
      </c>
      <c r="L7">
        <v>6</v>
      </c>
      <c r="M7">
        <f t="shared" si="0"/>
        <v>1.6901408450704224E-2</v>
      </c>
      <c r="O7" s="17">
        <f>(0.00299401+0.164821)/2</f>
        <v>8.3907504999999993E-2</v>
      </c>
      <c r="P7" s="21">
        <v>0.1</v>
      </c>
      <c r="Q7" s="18">
        <f>(0.002898551+0.1792406)/2</f>
        <v>9.10695755E-2</v>
      </c>
    </row>
    <row r="8" spans="1:23" x14ac:dyDescent="0.4">
      <c r="A8">
        <v>0.3</v>
      </c>
      <c r="B8">
        <v>0.3</v>
      </c>
      <c r="D8">
        <f t="shared" si="3"/>
        <v>0.10909090909090909</v>
      </c>
      <c r="E8">
        <f t="shared" si="1"/>
        <v>0.13200000000000001</v>
      </c>
      <c r="F8">
        <f t="shared" si="4"/>
        <v>0.16</v>
      </c>
      <c r="G8">
        <f t="shared" si="5"/>
        <v>0.18</v>
      </c>
      <c r="H8">
        <f t="shared" si="6"/>
        <v>0.18947368421052632</v>
      </c>
      <c r="K8">
        <v>0.67846158928278943</v>
      </c>
      <c r="L8">
        <v>7</v>
      </c>
      <c r="M8">
        <f t="shared" si="0"/>
        <v>1.9718309859154931E-2</v>
      </c>
      <c r="O8" s="17">
        <f>(0.164821+0.389707)/2</f>
        <v>0.27726400000000001</v>
      </c>
      <c r="P8" s="21">
        <v>0.25</v>
      </c>
      <c r="Q8" s="18">
        <f>(0.17924069+0.3931786)/2</f>
        <v>0.28620964500000001</v>
      </c>
    </row>
    <row r="9" spans="1:23" x14ac:dyDescent="0.4">
      <c r="A9">
        <v>0.4</v>
      </c>
      <c r="B9">
        <v>0.4</v>
      </c>
      <c r="D9">
        <f t="shared" si="3"/>
        <v>0.18181818181818182</v>
      </c>
      <c r="E9">
        <f t="shared" si="1"/>
        <v>0.20800000000000002</v>
      </c>
      <c r="F9">
        <f t="shared" si="4"/>
        <v>0.24000000000000002</v>
      </c>
      <c r="G9">
        <f t="shared" si="5"/>
        <v>0.2628571428571429</v>
      </c>
      <c r="H9">
        <f t="shared" si="6"/>
        <v>0.27368421052631586</v>
      </c>
      <c r="K9">
        <v>0.67959116056810953</v>
      </c>
      <c r="L9">
        <v>8</v>
      </c>
      <c r="M9">
        <f t="shared" si="0"/>
        <v>2.2535211267605635E-2</v>
      </c>
      <c r="O9" s="17">
        <f>(0.3897+0.6145)/2</f>
        <v>0.50209999999999999</v>
      </c>
      <c r="P9" s="21">
        <v>0.5</v>
      </c>
      <c r="Q9" s="18">
        <f>(0.3931786+0.6071165)/2</f>
        <v>0.50014755</v>
      </c>
    </row>
    <row r="10" spans="1:23" x14ac:dyDescent="0.4">
      <c r="A10">
        <v>0.5</v>
      </c>
      <c r="B10">
        <v>0.5</v>
      </c>
      <c r="D10">
        <f t="shared" si="3"/>
        <v>0.27272727272727271</v>
      </c>
      <c r="E10">
        <f t="shared" si="1"/>
        <v>0.3</v>
      </c>
      <c r="F10">
        <f t="shared" si="4"/>
        <v>0.33333333333333331</v>
      </c>
      <c r="G10">
        <f t="shared" si="5"/>
        <v>0.35714285714285715</v>
      </c>
      <c r="H10">
        <f t="shared" si="6"/>
        <v>0.36842105263157898</v>
      </c>
      <c r="K10">
        <v>0.68030997865876797</v>
      </c>
      <c r="L10">
        <v>9</v>
      </c>
      <c r="M10">
        <f t="shared" si="0"/>
        <v>2.5352112676056339E-2</v>
      </c>
      <c r="O10" s="17">
        <f>(0.61459297+0.8394787)/2</f>
        <v>0.72703583500000002</v>
      </c>
      <c r="P10" s="21">
        <v>0.75</v>
      </c>
      <c r="Q10" s="18">
        <f>(0.6071165+0.8210544)/2</f>
        <v>0.71408545000000001</v>
      </c>
    </row>
    <row r="11" spans="1:23" ht="15" thickBot="1" x14ac:dyDescent="0.45">
      <c r="A11">
        <v>0.6</v>
      </c>
      <c r="B11">
        <v>0.6</v>
      </c>
      <c r="D11">
        <f t="shared" si="3"/>
        <v>0.38181818181818172</v>
      </c>
      <c r="E11">
        <f t="shared" si="1"/>
        <v>0.40800000000000003</v>
      </c>
      <c r="F11">
        <f t="shared" si="4"/>
        <v>0.44</v>
      </c>
      <c r="G11">
        <f t="shared" si="5"/>
        <v>0.4628571428571428</v>
      </c>
      <c r="H11">
        <f t="shared" si="6"/>
        <v>0.47368421052631582</v>
      </c>
      <c r="K11">
        <v>0.68770353616268221</v>
      </c>
      <c r="L11">
        <v>10</v>
      </c>
      <c r="M11">
        <f t="shared" si="0"/>
        <v>2.8169014084507043E-2</v>
      </c>
      <c r="O11" s="19">
        <f>(0.8394787+0.99808)/2</f>
        <v>0.91877934999999999</v>
      </c>
      <c r="P11" s="22">
        <v>0.9</v>
      </c>
      <c r="Q11" s="20">
        <f>(0.8210544+0.9967792)/2</f>
        <v>0.90891679999999997</v>
      </c>
    </row>
    <row r="12" spans="1:23" x14ac:dyDescent="0.4">
      <c r="A12">
        <v>0.7</v>
      </c>
      <c r="B12">
        <v>0.7</v>
      </c>
      <c r="D12">
        <f t="shared" si="3"/>
        <v>0.50909090909090893</v>
      </c>
      <c r="E12">
        <f t="shared" si="1"/>
        <v>0.53199999999999992</v>
      </c>
      <c r="F12">
        <f t="shared" si="4"/>
        <v>0.55999999999999994</v>
      </c>
      <c r="G12">
        <f t="shared" si="5"/>
        <v>0.57999999999999985</v>
      </c>
      <c r="H12">
        <f t="shared" si="6"/>
        <v>0.58947368421052637</v>
      </c>
      <c r="K12">
        <v>0.69234504726236157</v>
      </c>
      <c r="L12">
        <v>11</v>
      </c>
      <c r="M12">
        <f t="shared" si="0"/>
        <v>3.0985915492957747E-2</v>
      </c>
    </row>
    <row r="13" spans="1:23" x14ac:dyDescent="0.4">
      <c r="A13">
        <v>0.8</v>
      </c>
      <c r="B13">
        <v>0.8</v>
      </c>
      <c r="D13">
        <f t="shared" si="3"/>
        <v>0.65454545454545465</v>
      </c>
      <c r="E13">
        <f t="shared" si="1"/>
        <v>0.67200000000000004</v>
      </c>
      <c r="F13">
        <f t="shared" si="4"/>
        <v>0.69333333333333336</v>
      </c>
      <c r="G13">
        <f t="shared" si="5"/>
        <v>0.70857142857142874</v>
      </c>
      <c r="H13">
        <f t="shared" si="6"/>
        <v>0.71578947368421064</v>
      </c>
      <c r="K13">
        <v>0.69294063939462125</v>
      </c>
      <c r="L13">
        <v>12</v>
      </c>
      <c r="M13">
        <f t="shared" si="0"/>
        <v>3.3802816901408447E-2</v>
      </c>
    </row>
    <row r="14" spans="1:23" x14ac:dyDescent="0.4">
      <c r="A14">
        <v>0.9</v>
      </c>
      <c r="B14">
        <v>0.9</v>
      </c>
      <c r="D14">
        <f t="shared" si="3"/>
        <v>0.81818181818181812</v>
      </c>
      <c r="E14">
        <f t="shared" si="1"/>
        <v>0.82799999999999996</v>
      </c>
      <c r="F14">
        <f t="shared" si="4"/>
        <v>0.84</v>
      </c>
      <c r="G14">
        <f t="shared" si="5"/>
        <v>0.84857142857142853</v>
      </c>
      <c r="H14">
        <f t="shared" si="6"/>
        <v>0.85263157894736852</v>
      </c>
      <c r="K14">
        <v>0.69963591646761036</v>
      </c>
      <c r="L14">
        <v>13</v>
      </c>
      <c r="M14">
        <f t="shared" si="0"/>
        <v>3.6619718309859155E-2</v>
      </c>
      <c r="S14" t="s">
        <v>113</v>
      </c>
    </row>
    <row r="15" spans="1:23" x14ac:dyDescent="0.4">
      <c r="A15">
        <v>1</v>
      </c>
      <c r="B15">
        <v>1</v>
      </c>
      <c r="D15">
        <f t="shared" si="3"/>
        <v>1</v>
      </c>
      <c r="E15">
        <f t="shared" si="1"/>
        <v>1</v>
      </c>
      <c r="F15">
        <f t="shared" si="4"/>
        <v>1</v>
      </c>
      <c r="G15">
        <f t="shared" si="5"/>
        <v>1</v>
      </c>
      <c r="H15">
        <f t="shared" si="6"/>
        <v>1</v>
      </c>
      <c r="K15">
        <v>0.70064226179453182</v>
      </c>
      <c r="L15">
        <v>14</v>
      </c>
      <c r="M15">
        <f t="shared" si="0"/>
        <v>3.9436619718309862E-2</v>
      </c>
      <c r="S15" t="s">
        <v>154</v>
      </c>
    </row>
    <row r="16" spans="1:23" x14ac:dyDescent="0.4">
      <c r="K16">
        <v>0.70127892924625779</v>
      </c>
      <c r="L16">
        <v>15</v>
      </c>
      <c r="M16">
        <f t="shared" si="0"/>
        <v>4.2253521126760563E-2</v>
      </c>
      <c r="S16" t="s">
        <v>155</v>
      </c>
    </row>
    <row r="17" spans="11:27" x14ac:dyDescent="0.4">
      <c r="K17">
        <v>0.70353807181689831</v>
      </c>
      <c r="L17">
        <v>16</v>
      </c>
      <c r="M17">
        <f t="shared" si="0"/>
        <v>4.507042253521127E-2</v>
      </c>
      <c r="S17" t="s">
        <v>114</v>
      </c>
    </row>
    <row r="18" spans="11:27" ht="15" thickBot="1" x14ac:dyDescent="0.45">
      <c r="K18">
        <v>0.70548914949154218</v>
      </c>
      <c r="L18">
        <v>17</v>
      </c>
      <c r="M18">
        <f t="shared" si="0"/>
        <v>4.788732394366197E-2</v>
      </c>
      <c r="S18" t="s">
        <v>115</v>
      </c>
    </row>
    <row r="19" spans="11:27" ht="15" thickBot="1" x14ac:dyDescent="0.45">
      <c r="K19">
        <v>0.71103431761947788</v>
      </c>
      <c r="L19">
        <v>18</v>
      </c>
      <c r="M19">
        <f t="shared" si="0"/>
        <v>5.0704225352112678E-2</v>
      </c>
      <c r="P19">
        <f>(0.75^3+3*0.75*0.5)/(2.5)</f>
        <v>0.61875000000000002</v>
      </c>
      <c r="R19" s="44"/>
      <c r="S19" s="39"/>
      <c r="T19" s="40">
        <v>0.75</v>
      </c>
      <c r="U19" s="39"/>
      <c r="V19" s="40">
        <v>0.5</v>
      </c>
      <c r="W19" s="39"/>
      <c r="X19" s="40">
        <v>0.25</v>
      </c>
    </row>
    <row r="20" spans="11:27" ht="15" thickBot="1" x14ac:dyDescent="0.45">
      <c r="K20">
        <v>0.71832518682472657</v>
      </c>
      <c r="L20">
        <v>19</v>
      </c>
      <c r="M20">
        <f t="shared" si="0"/>
        <v>5.3521126760563378E-2</v>
      </c>
      <c r="R20" s="45" t="s">
        <v>162</v>
      </c>
      <c r="S20" s="37"/>
      <c r="T20" s="41" t="s">
        <v>111</v>
      </c>
      <c r="U20" s="37"/>
      <c r="V20" s="38" t="s">
        <v>95</v>
      </c>
      <c r="W20" s="37"/>
      <c r="X20" s="38" t="s">
        <v>112</v>
      </c>
    </row>
    <row r="21" spans="11:27" x14ac:dyDescent="0.4">
      <c r="K21">
        <v>0.72387035495266217</v>
      </c>
      <c r="L21">
        <v>20</v>
      </c>
      <c r="M21">
        <f t="shared" si="0"/>
        <v>5.6338028169014086E-2</v>
      </c>
      <c r="R21" s="46">
        <v>0.1</v>
      </c>
      <c r="S21" s="30" t="s">
        <v>118</v>
      </c>
      <c r="T21" s="42">
        <f>(R21*$T$19*(R21+$T$19))/(1+$T$19)</f>
        <v>3.6428571428571428E-2</v>
      </c>
      <c r="U21" s="30" t="s">
        <v>126</v>
      </c>
      <c r="V21" s="42">
        <f t="shared" ref="V21:V29" si="7">(R21*$V$19*(R21+$V$19))/(1+$V$19)</f>
        <v>0.02</v>
      </c>
      <c r="W21" s="30" t="s">
        <v>135</v>
      </c>
      <c r="X21" s="42">
        <f t="shared" ref="X21:X29" si="8">(R21*$X$19*(R21+$X$19))/(1+$X$19)</f>
        <v>6.9999999999999993E-3</v>
      </c>
    </row>
    <row r="22" spans="11:27" x14ac:dyDescent="0.4">
      <c r="K22">
        <v>0.7272385311488897</v>
      </c>
      <c r="L22">
        <v>21</v>
      </c>
      <c r="M22">
        <f t="shared" si="0"/>
        <v>5.9154929577464786E-2</v>
      </c>
      <c r="R22" s="46">
        <v>0.2</v>
      </c>
      <c r="S22" s="31" t="s">
        <v>119</v>
      </c>
      <c r="T22" s="42">
        <f t="shared" ref="T22:T29" si="9">(R22*$T$19*(R22+$T$19))/(1+$T$19)</f>
        <v>8.1428571428571433E-2</v>
      </c>
      <c r="U22" s="31" t="s">
        <v>127</v>
      </c>
      <c r="V22" s="42">
        <f t="shared" si="7"/>
        <v>4.6666666666666662E-2</v>
      </c>
      <c r="W22" s="31" t="s">
        <v>136</v>
      </c>
      <c r="X22" s="42">
        <f t="shared" si="8"/>
        <v>1.8000000000000002E-2</v>
      </c>
      <c r="Z22" s="35"/>
    </row>
    <row r="23" spans="11:27" x14ac:dyDescent="0.4">
      <c r="K23">
        <v>0.74861823493104152</v>
      </c>
      <c r="L23">
        <v>22</v>
      </c>
      <c r="M23">
        <f t="shared" si="0"/>
        <v>6.1971830985915494E-2</v>
      </c>
      <c r="R23" s="46">
        <v>0.3</v>
      </c>
      <c r="S23" s="31" t="s">
        <v>144</v>
      </c>
      <c r="T23" s="42">
        <f t="shared" si="9"/>
        <v>0.13499999999999998</v>
      </c>
      <c r="U23" s="31" t="s">
        <v>128</v>
      </c>
      <c r="V23" s="42">
        <f t="shared" si="7"/>
        <v>0.08</v>
      </c>
      <c r="W23" s="31" t="s">
        <v>137</v>
      </c>
      <c r="X23" s="42">
        <f t="shared" si="8"/>
        <v>3.3000000000000002E-2</v>
      </c>
      <c r="Z23" s="35"/>
    </row>
    <row r="24" spans="11:27" x14ac:dyDescent="0.4">
      <c r="K24">
        <v>0.74995318281369272</v>
      </c>
      <c r="L24">
        <v>23</v>
      </c>
      <c r="M24">
        <f t="shared" si="0"/>
        <v>6.4788732394366194E-2</v>
      </c>
      <c r="R24" s="46">
        <v>0.4</v>
      </c>
      <c r="S24" s="31" t="s">
        <v>120</v>
      </c>
      <c r="T24" s="42">
        <f t="shared" si="9"/>
        <v>0.19714285714285715</v>
      </c>
      <c r="U24" s="31" t="s">
        <v>129</v>
      </c>
      <c r="V24" s="42">
        <f t="shared" si="7"/>
        <v>0.12000000000000001</v>
      </c>
      <c r="W24" s="31" t="s">
        <v>138</v>
      </c>
      <c r="X24" s="42">
        <f t="shared" si="8"/>
        <v>5.2000000000000005E-2</v>
      </c>
      <c r="Z24" s="35"/>
    </row>
    <row r="25" spans="11:27" x14ac:dyDescent="0.4">
      <c r="K25">
        <v>0.75067200090435104</v>
      </c>
      <c r="L25">
        <v>24</v>
      </c>
      <c r="M25">
        <f t="shared" si="0"/>
        <v>6.7605633802816895E-2</v>
      </c>
      <c r="R25" s="46">
        <v>0.5</v>
      </c>
      <c r="S25" s="31" t="s">
        <v>121</v>
      </c>
      <c r="T25" s="42">
        <f t="shared" si="9"/>
        <v>0.26785714285714285</v>
      </c>
      <c r="U25" s="31" t="s">
        <v>130</v>
      </c>
      <c r="V25" s="42">
        <f t="shared" si="7"/>
        <v>0.16666666666666666</v>
      </c>
      <c r="W25" s="31" t="s">
        <v>139</v>
      </c>
      <c r="X25" s="42">
        <f t="shared" si="8"/>
        <v>7.4999999999999997E-2</v>
      </c>
      <c r="Z25" s="35"/>
    </row>
    <row r="26" spans="11:27" x14ac:dyDescent="0.4">
      <c r="K26">
        <v>0.75311598241258926</v>
      </c>
      <c r="L26">
        <v>25</v>
      </c>
      <c r="M26">
        <f t="shared" si="0"/>
        <v>7.0422535211267609E-2</v>
      </c>
      <c r="R26" s="46">
        <v>0.6</v>
      </c>
      <c r="S26" s="31" t="s">
        <v>122</v>
      </c>
      <c r="T26" s="42">
        <f t="shared" si="9"/>
        <v>0.34714285714285709</v>
      </c>
      <c r="U26" s="31" t="s">
        <v>131</v>
      </c>
      <c r="V26" s="42">
        <f t="shared" si="7"/>
        <v>0.22</v>
      </c>
      <c r="W26" s="31" t="s">
        <v>140</v>
      </c>
      <c r="X26" s="42">
        <f t="shared" si="8"/>
        <v>0.10200000000000001</v>
      </c>
      <c r="Z26" s="35"/>
    </row>
    <row r="27" spans="11:27" x14ac:dyDescent="0.4">
      <c r="K27">
        <v>0.75816824670693073</v>
      </c>
      <c r="L27">
        <v>26</v>
      </c>
      <c r="M27">
        <f t="shared" si="0"/>
        <v>7.3239436619718309E-2</v>
      </c>
      <c r="R27" s="46">
        <v>0.7</v>
      </c>
      <c r="S27" s="31" t="s">
        <v>123</v>
      </c>
      <c r="T27" s="42">
        <f t="shared" si="9"/>
        <v>0.43499999999999994</v>
      </c>
      <c r="U27" s="31" t="s">
        <v>132</v>
      </c>
      <c r="V27" s="42">
        <f t="shared" si="7"/>
        <v>0.27999999999999997</v>
      </c>
      <c r="W27" s="31" t="s">
        <v>141</v>
      </c>
      <c r="X27" s="42">
        <f t="shared" si="8"/>
        <v>0.13299999999999998</v>
      </c>
      <c r="Z27" s="35"/>
    </row>
    <row r="28" spans="11:27" x14ac:dyDescent="0.4">
      <c r="K28">
        <v>0.75909244139491994</v>
      </c>
      <c r="L28">
        <v>27</v>
      </c>
      <c r="M28">
        <f t="shared" si="0"/>
        <v>7.605633802816901E-2</v>
      </c>
      <c r="R28" s="46">
        <v>0.8</v>
      </c>
      <c r="S28" s="31" t="s">
        <v>124</v>
      </c>
      <c r="T28" s="42">
        <f t="shared" si="9"/>
        <v>0.53142857142857147</v>
      </c>
      <c r="U28" s="31" t="s">
        <v>133</v>
      </c>
      <c r="V28" s="42">
        <f t="shared" si="7"/>
        <v>0.34666666666666668</v>
      </c>
      <c r="W28" s="31" t="s">
        <v>142</v>
      </c>
      <c r="X28" s="42">
        <f t="shared" si="8"/>
        <v>0.16800000000000001</v>
      </c>
      <c r="Z28" s="35"/>
    </row>
    <row r="29" spans="11:27" ht="15" thickBot="1" x14ac:dyDescent="0.45">
      <c r="K29">
        <v>0.75929781799225082</v>
      </c>
      <c r="L29">
        <v>28</v>
      </c>
      <c r="M29">
        <f t="shared" si="0"/>
        <v>7.8873239436619724E-2</v>
      </c>
      <c r="R29" s="47">
        <v>0.9</v>
      </c>
      <c r="S29" s="32" t="s">
        <v>125</v>
      </c>
      <c r="T29" s="43">
        <f t="shared" si="9"/>
        <v>0.63642857142857145</v>
      </c>
      <c r="U29" s="32" t="s">
        <v>134</v>
      </c>
      <c r="V29" s="43">
        <f t="shared" si="7"/>
        <v>0.42</v>
      </c>
      <c r="W29" s="32" t="s">
        <v>143</v>
      </c>
      <c r="X29" s="43">
        <f t="shared" si="8"/>
        <v>0.20699999999999999</v>
      </c>
      <c r="Z29" s="35"/>
      <c r="AA29" s="35"/>
    </row>
    <row r="30" spans="11:27" x14ac:dyDescent="0.4">
      <c r="K30">
        <v>0.75991394778424359</v>
      </c>
      <c r="L30">
        <v>29</v>
      </c>
      <c r="M30">
        <f t="shared" si="0"/>
        <v>8.1690140845070425E-2</v>
      </c>
      <c r="S30" s="23" t="s">
        <v>149</v>
      </c>
      <c r="T30" s="24">
        <f>T26-T24</f>
        <v>0.14999999999999994</v>
      </c>
      <c r="U30" s="25" t="s">
        <v>147</v>
      </c>
      <c r="V30" s="33">
        <f>V26-V24</f>
        <v>9.9999999999999992E-2</v>
      </c>
      <c r="W30" s="25" t="s">
        <v>145</v>
      </c>
      <c r="X30" s="33">
        <f>X26-X24</f>
        <v>0.05</v>
      </c>
    </row>
    <row r="31" spans="11:27" ht="15" thickBot="1" x14ac:dyDescent="0.45">
      <c r="K31">
        <v>0.76114620736822935</v>
      </c>
      <c r="L31">
        <v>30</v>
      </c>
      <c r="M31">
        <f t="shared" si="0"/>
        <v>8.4507042253521125E-2</v>
      </c>
      <c r="S31" s="26" t="s">
        <v>150</v>
      </c>
      <c r="T31" s="27">
        <f>T28-T26</f>
        <v>0.18428571428571439</v>
      </c>
      <c r="U31" s="28" t="s">
        <v>148</v>
      </c>
      <c r="V31" s="29">
        <f>V28-V26</f>
        <v>0.12666666666666668</v>
      </c>
      <c r="W31" s="28" t="s">
        <v>146</v>
      </c>
      <c r="X31" s="34">
        <f>X28-X26</f>
        <v>6.6000000000000003E-2</v>
      </c>
    </row>
    <row r="32" spans="11:27" x14ac:dyDescent="0.4">
      <c r="K32">
        <v>0.76586986910684118</v>
      </c>
      <c r="L32">
        <v>31</v>
      </c>
      <c r="M32">
        <f t="shared" si="0"/>
        <v>8.7323943661971826E-2</v>
      </c>
    </row>
    <row r="33" spans="11:13" x14ac:dyDescent="0.4">
      <c r="K33">
        <v>0.77468052513233887</v>
      </c>
      <c r="L33">
        <v>32</v>
      </c>
      <c r="M33">
        <f t="shared" si="0"/>
        <v>9.014084507042254E-2</v>
      </c>
    </row>
    <row r="34" spans="11:13" x14ac:dyDescent="0.4">
      <c r="K34">
        <v>0.77509127832700075</v>
      </c>
      <c r="L34">
        <v>33</v>
      </c>
      <c r="M34">
        <f t="shared" si="0"/>
        <v>9.295774647887324E-2</v>
      </c>
    </row>
    <row r="35" spans="11:13" x14ac:dyDescent="0.4">
      <c r="K35">
        <v>0.78353225647730285</v>
      </c>
      <c r="L35">
        <v>34</v>
      </c>
      <c r="M35">
        <f t="shared" si="0"/>
        <v>9.5774647887323941E-2</v>
      </c>
    </row>
    <row r="36" spans="11:13" x14ac:dyDescent="0.4">
      <c r="K36">
        <v>0.78404569797063017</v>
      </c>
      <c r="L36">
        <v>35</v>
      </c>
      <c r="M36">
        <f t="shared" si="0"/>
        <v>9.8591549295774641E-2</v>
      </c>
    </row>
    <row r="37" spans="11:13" x14ac:dyDescent="0.4">
      <c r="K37">
        <v>0.78404569797063017</v>
      </c>
      <c r="L37">
        <v>36</v>
      </c>
      <c r="M37">
        <f t="shared" si="0"/>
        <v>0.10140845070422536</v>
      </c>
    </row>
    <row r="38" spans="11:13" x14ac:dyDescent="0.4">
      <c r="K38">
        <v>0.78690043267353027</v>
      </c>
      <c r="L38">
        <v>37</v>
      </c>
      <c r="M38">
        <f t="shared" si="0"/>
        <v>0.10422535211267606</v>
      </c>
    </row>
    <row r="39" spans="11:13" x14ac:dyDescent="0.4">
      <c r="K39">
        <v>0.78866667141057656</v>
      </c>
      <c r="L39">
        <v>38</v>
      </c>
      <c r="M39">
        <f t="shared" si="0"/>
        <v>0.10704225352112676</v>
      </c>
    </row>
    <row r="40" spans="11:13" x14ac:dyDescent="0.4">
      <c r="K40">
        <v>0.79080258802281844</v>
      </c>
      <c r="L40">
        <v>39</v>
      </c>
      <c r="M40">
        <f t="shared" si="0"/>
        <v>0.10985915492957747</v>
      </c>
    </row>
    <row r="41" spans="11:13" x14ac:dyDescent="0.4">
      <c r="K41">
        <v>0.79421183953851204</v>
      </c>
      <c r="L41">
        <v>40</v>
      </c>
      <c r="M41">
        <f t="shared" si="0"/>
        <v>0.11267605633802817</v>
      </c>
    </row>
    <row r="42" spans="11:13" x14ac:dyDescent="0.4">
      <c r="K42">
        <v>0.79544409912249792</v>
      </c>
      <c r="L42">
        <v>41</v>
      </c>
      <c r="M42">
        <f t="shared" si="0"/>
        <v>0.11549295774647887</v>
      </c>
    </row>
    <row r="43" spans="11:13" x14ac:dyDescent="0.4">
      <c r="K43">
        <v>0.79655313274808492</v>
      </c>
      <c r="L43">
        <v>42</v>
      </c>
      <c r="M43">
        <f t="shared" si="0"/>
        <v>0.11830985915492957</v>
      </c>
    </row>
    <row r="44" spans="11:13" x14ac:dyDescent="0.4">
      <c r="K44">
        <v>0.79963378170804922</v>
      </c>
      <c r="L44">
        <v>43</v>
      </c>
      <c r="M44">
        <f t="shared" si="0"/>
        <v>0.12112676056338029</v>
      </c>
    </row>
    <row r="45" spans="11:13" x14ac:dyDescent="0.4">
      <c r="K45">
        <v>0.80055797639603854</v>
      </c>
      <c r="L45">
        <v>44</v>
      </c>
      <c r="M45">
        <f t="shared" si="0"/>
        <v>0.12394366197183099</v>
      </c>
    </row>
    <row r="46" spans="11:13" x14ac:dyDescent="0.4">
      <c r="K46">
        <v>0.80068120235443707</v>
      </c>
      <c r="L46">
        <v>45</v>
      </c>
      <c r="M46">
        <f t="shared" si="0"/>
        <v>0.12676056338028169</v>
      </c>
    </row>
    <row r="47" spans="11:13" x14ac:dyDescent="0.4">
      <c r="K47">
        <v>0.80068120235443707</v>
      </c>
      <c r="L47">
        <v>46</v>
      </c>
      <c r="M47">
        <f t="shared" si="0"/>
        <v>0.12957746478873239</v>
      </c>
    </row>
    <row r="48" spans="11:13" x14ac:dyDescent="0.4">
      <c r="K48">
        <v>0.81062142966525497</v>
      </c>
      <c r="L48">
        <v>47</v>
      </c>
      <c r="M48">
        <f t="shared" si="0"/>
        <v>0.13239436619718309</v>
      </c>
    </row>
    <row r="49" spans="11:13" x14ac:dyDescent="0.4">
      <c r="K49">
        <v>0.81236713074256794</v>
      </c>
      <c r="L49">
        <v>48</v>
      </c>
      <c r="M49">
        <f t="shared" si="0"/>
        <v>0.13521126760563379</v>
      </c>
    </row>
    <row r="50" spans="11:13" x14ac:dyDescent="0.4">
      <c r="K50">
        <v>0.81680326524491642</v>
      </c>
      <c r="L50">
        <v>49</v>
      </c>
      <c r="M50">
        <f t="shared" si="0"/>
        <v>0.13802816901408452</v>
      </c>
    </row>
    <row r="51" spans="11:13" x14ac:dyDescent="0.4">
      <c r="K51">
        <v>0.81729616907851077</v>
      </c>
      <c r="L51">
        <v>50</v>
      </c>
      <c r="M51">
        <f t="shared" si="0"/>
        <v>0.14084507042253522</v>
      </c>
    </row>
    <row r="52" spans="11:13" x14ac:dyDescent="0.4">
      <c r="K52">
        <v>0.81793283653023674</v>
      </c>
      <c r="L52">
        <v>51</v>
      </c>
      <c r="M52">
        <f t="shared" si="0"/>
        <v>0.14366197183098592</v>
      </c>
    </row>
    <row r="53" spans="11:13" x14ac:dyDescent="0.4">
      <c r="K53">
        <v>0.81945262335048574</v>
      </c>
      <c r="L53">
        <v>52</v>
      </c>
      <c r="M53">
        <f t="shared" si="0"/>
        <v>0.14647887323943662</v>
      </c>
    </row>
    <row r="54" spans="11:13" x14ac:dyDescent="0.4">
      <c r="K54">
        <v>0.82777037554238919</v>
      </c>
      <c r="L54">
        <v>53</v>
      </c>
      <c r="M54">
        <f t="shared" si="0"/>
        <v>0.14929577464788732</v>
      </c>
    </row>
    <row r="55" spans="11:13" x14ac:dyDescent="0.4">
      <c r="K55">
        <v>0.82820166639678405</v>
      </c>
      <c r="L55">
        <v>54</v>
      </c>
      <c r="M55">
        <f t="shared" si="0"/>
        <v>0.15211267605633802</v>
      </c>
    </row>
    <row r="56" spans="11:13" x14ac:dyDescent="0.4">
      <c r="K56">
        <v>0.82838650533438207</v>
      </c>
      <c r="L56">
        <v>55</v>
      </c>
      <c r="M56">
        <f t="shared" si="0"/>
        <v>0.15492957746478872</v>
      </c>
    </row>
    <row r="57" spans="11:13" x14ac:dyDescent="0.4">
      <c r="K57">
        <v>0.83220651004473767</v>
      </c>
      <c r="L57">
        <v>56</v>
      </c>
      <c r="M57">
        <f t="shared" si="0"/>
        <v>0.15774647887323945</v>
      </c>
    </row>
    <row r="58" spans="11:13" x14ac:dyDescent="0.4">
      <c r="K58">
        <v>0.83331554367032479</v>
      </c>
      <c r="L58">
        <v>57</v>
      </c>
      <c r="M58">
        <f t="shared" si="0"/>
        <v>0.16056338028169015</v>
      </c>
    </row>
    <row r="59" spans="11:13" x14ac:dyDescent="0.4">
      <c r="K59">
        <v>0.83413705005964855</v>
      </c>
      <c r="L59">
        <v>58</v>
      </c>
      <c r="M59">
        <f t="shared" si="0"/>
        <v>0.16338028169014085</v>
      </c>
    </row>
    <row r="60" spans="11:13" x14ac:dyDescent="0.4">
      <c r="K60">
        <v>0.83454780325431055</v>
      </c>
      <c r="L60">
        <v>59</v>
      </c>
      <c r="M60">
        <f t="shared" si="0"/>
        <v>0.16619718309859155</v>
      </c>
    </row>
    <row r="61" spans="11:13" x14ac:dyDescent="0.4">
      <c r="K61">
        <v>0.83682748348468405</v>
      </c>
      <c r="L61">
        <v>60</v>
      </c>
      <c r="M61">
        <f t="shared" si="0"/>
        <v>0.16901408450704225</v>
      </c>
    </row>
    <row r="62" spans="11:13" x14ac:dyDescent="0.4">
      <c r="K62">
        <v>0.84853394953254813</v>
      </c>
      <c r="L62">
        <v>61</v>
      </c>
      <c r="M62">
        <f t="shared" si="0"/>
        <v>0.17183098591549295</v>
      </c>
    </row>
    <row r="63" spans="11:13" x14ac:dyDescent="0.4">
      <c r="K63">
        <v>0.85079309210318854</v>
      </c>
      <c r="L63">
        <v>62</v>
      </c>
      <c r="M63">
        <f t="shared" si="0"/>
        <v>0.17464788732394365</v>
      </c>
    </row>
    <row r="64" spans="11:13" x14ac:dyDescent="0.4">
      <c r="K64">
        <v>0.85149137253411389</v>
      </c>
      <c r="L64">
        <v>63</v>
      </c>
      <c r="M64">
        <f t="shared" si="0"/>
        <v>0.17746478873239438</v>
      </c>
    </row>
    <row r="65" spans="11:13" x14ac:dyDescent="0.4">
      <c r="K65">
        <v>0.85179943743011022</v>
      </c>
      <c r="L65">
        <v>64</v>
      </c>
      <c r="M65">
        <f t="shared" si="0"/>
        <v>0.18028169014084508</v>
      </c>
    </row>
    <row r="66" spans="11:13" x14ac:dyDescent="0.4">
      <c r="K66">
        <v>0.85428449425781461</v>
      </c>
      <c r="L66">
        <v>65</v>
      </c>
      <c r="M66">
        <f t="shared" si="0"/>
        <v>0.18309859154929578</v>
      </c>
    </row>
    <row r="67" spans="11:13" x14ac:dyDescent="0.4">
      <c r="K67">
        <v>0.8560301953351277</v>
      </c>
      <c r="L67">
        <v>66</v>
      </c>
      <c r="M67">
        <f t="shared" ref="M67:M130" si="10">L67/355</f>
        <v>0.18591549295774648</v>
      </c>
    </row>
    <row r="68" spans="11:13" x14ac:dyDescent="0.4">
      <c r="K68">
        <v>0.8571597666204479</v>
      </c>
      <c r="L68">
        <v>67</v>
      </c>
      <c r="M68">
        <f t="shared" si="10"/>
        <v>0.18873239436619718</v>
      </c>
    </row>
    <row r="69" spans="11:13" x14ac:dyDescent="0.4">
      <c r="K69">
        <v>0.8600350389830812</v>
      </c>
      <c r="L69">
        <v>68</v>
      </c>
      <c r="M69">
        <f t="shared" si="10"/>
        <v>0.19154929577464788</v>
      </c>
    </row>
    <row r="70" spans="11:13" x14ac:dyDescent="0.4">
      <c r="K70">
        <v>0.86270493474838361</v>
      </c>
      <c r="L70">
        <v>69</v>
      </c>
      <c r="M70">
        <f t="shared" si="10"/>
        <v>0.19436619718309858</v>
      </c>
    </row>
    <row r="71" spans="11:13" x14ac:dyDescent="0.4">
      <c r="K71">
        <v>0.86535429285395282</v>
      </c>
      <c r="L71">
        <v>70</v>
      </c>
      <c r="M71">
        <f t="shared" si="10"/>
        <v>0.19718309859154928</v>
      </c>
    </row>
    <row r="72" spans="11:13" x14ac:dyDescent="0.4">
      <c r="K72">
        <v>0.86629902520167523</v>
      </c>
      <c r="L72">
        <v>71</v>
      </c>
      <c r="M72">
        <f t="shared" si="10"/>
        <v>0.2</v>
      </c>
    </row>
    <row r="73" spans="11:13" x14ac:dyDescent="0.4">
      <c r="K73">
        <v>0.86679192903526947</v>
      </c>
      <c r="L73">
        <v>72</v>
      </c>
      <c r="M73">
        <f t="shared" si="10"/>
        <v>0.20281690140845071</v>
      </c>
    </row>
    <row r="74" spans="11:13" x14ac:dyDescent="0.4">
      <c r="K74">
        <v>0.86792150032058968</v>
      </c>
      <c r="L74">
        <v>73</v>
      </c>
      <c r="M74">
        <f t="shared" si="10"/>
        <v>0.20563380281690141</v>
      </c>
    </row>
    <row r="75" spans="11:13" x14ac:dyDescent="0.4">
      <c r="K75">
        <v>0.86866085607098109</v>
      </c>
      <c r="L75">
        <v>74</v>
      </c>
      <c r="M75">
        <f t="shared" si="10"/>
        <v>0.20845070422535211</v>
      </c>
    </row>
    <row r="76" spans="11:13" x14ac:dyDescent="0.4">
      <c r="K76">
        <v>0.868845695008579</v>
      </c>
      <c r="L76">
        <v>75</v>
      </c>
      <c r="M76">
        <f t="shared" si="10"/>
        <v>0.21126760563380281</v>
      </c>
    </row>
    <row r="77" spans="11:13" x14ac:dyDescent="0.4">
      <c r="K77">
        <v>0.86987257799523376</v>
      </c>
      <c r="L77">
        <v>76</v>
      </c>
      <c r="M77">
        <f t="shared" si="10"/>
        <v>0.21408450704225351</v>
      </c>
    </row>
    <row r="78" spans="11:13" x14ac:dyDescent="0.4">
      <c r="K78">
        <v>0.87091999864162151</v>
      </c>
      <c r="L78">
        <v>77</v>
      </c>
      <c r="M78">
        <f t="shared" si="10"/>
        <v>0.21690140845070421</v>
      </c>
    </row>
    <row r="79" spans="11:13" x14ac:dyDescent="0.4">
      <c r="K79">
        <v>0.87120752587788486</v>
      </c>
      <c r="L79">
        <v>78</v>
      </c>
      <c r="M79">
        <f t="shared" si="10"/>
        <v>0.21971830985915494</v>
      </c>
    </row>
    <row r="80" spans="11:13" x14ac:dyDescent="0.4">
      <c r="K80">
        <v>0.87223440886453962</v>
      </c>
      <c r="L80">
        <v>79</v>
      </c>
      <c r="M80">
        <f t="shared" si="10"/>
        <v>0.22253521126760564</v>
      </c>
    </row>
    <row r="81" spans="11:13" x14ac:dyDescent="0.4">
      <c r="K81">
        <v>0.87367204504585616</v>
      </c>
      <c r="L81">
        <v>80</v>
      </c>
      <c r="M81">
        <f t="shared" si="10"/>
        <v>0.22535211267605634</v>
      </c>
    </row>
    <row r="82" spans="11:13" x14ac:dyDescent="0.4">
      <c r="K82">
        <v>0.87533559548423689</v>
      </c>
      <c r="L82">
        <v>81</v>
      </c>
      <c r="M82">
        <f t="shared" si="10"/>
        <v>0.22816901408450704</v>
      </c>
    </row>
    <row r="83" spans="11:13" x14ac:dyDescent="0.4">
      <c r="K83">
        <v>0.8812709791471014</v>
      </c>
      <c r="L83">
        <v>82</v>
      </c>
      <c r="M83">
        <f t="shared" si="10"/>
        <v>0.23098591549295774</v>
      </c>
    </row>
    <row r="84" spans="11:13" x14ac:dyDescent="0.4">
      <c r="K84">
        <v>0.88262646468948558</v>
      </c>
      <c r="L84">
        <v>83</v>
      </c>
      <c r="M84">
        <f t="shared" si="10"/>
        <v>0.23380281690140844</v>
      </c>
    </row>
    <row r="85" spans="11:13" x14ac:dyDescent="0.4">
      <c r="K85">
        <v>0.88293452958548213</v>
      </c>
      <c r="L85">
        <v>84</v>
      </c>
      <c r="M85">
        <f t="shared" si="10"/>
        <v>0.23661971830985915</v>
      </c>
    </row>
    <row r="86" spans="11:13" x14ac:dyDescent="0.4">
      <c r="K86">
        <v>0.88507044619772379</v>
      </c>
      <c r="L86">
        <v>85</v>
      </c>
      <c r="M86">
        <f t="shared" si="10"/>
        <v>0.23943661971830985</v>
      </c>
    </row>
    <row r="87" spans="11:13" x14ac:dyDescent="0.4">
      <c r="K87">
        <v>0.88517313449638946</v>
      </c>
      <c r="L87">
        <v>86</v>
      </c>
      <c r="M87">
        <f t="shared" si="10"/>
        <v>0.24225352112676057</v>
      </c>
    </row>
    <row r="88" spans="11:13" x14ac:dyDescent="0.4">
      <c r="K88">
        <v>0.88753496536569521</v>
      </c>
      <c r="L88">
        <v>87</v>
      </c>
      <c r="M88">
        <f t="shared" si="10"/>
        <v>0.24507042253521127</v>
      </c>
    </row>
    <row r="89" spans="11:13" x14ac:dyDescent="0.4">
      <c r="K89">
        <v>0.88804840685902264</v>
      </c>
      <c r="L89">
        <v>88</v>
      </c>
      <c r="M89">
        <f t="shared" si="10"/>
        <v>0.24788732394366197</v>
      </c>
    </row>
    <row r="90" spans="11:13" x14ac:dyDescent="0.4">
      <c r="K90">
        <v>0.88897260154701196</v>
      </c>
      <c r="L90">
        <v>89</v>
      </c>
      <c r="M90">
        <f t="shared" si="10"/>
        <v>0.25070422535211268</v>
      </c>
    </row>
    <row r="91" spans="11:13" x14ac:dyDescent="0.4">
      <c r="K91">
        <v>0.88989679623500118</v>
      </c>
      <c r="L91">
        <v>90</v>
      </c>
      <c r="M91">
        <f t="shared" si="10"/>
        <v>0.25352112676056338</v>
      </c>
    </row>
    <row r="92" spans="11:13" x14ac:dyDescent="0.4">
      <c r="K92">
        <v>0.88999948453366662</v>
      </c>
      <c r="L92">
        <v>91</v>
      </c>
      <c r="M92">
        <f t="shared" si="10"/>
        <v>0.25633802816901408</v>
      </c>
    </row>
    <row r="93" spans="11:13" x14ac:dyDescent="0.4">
      <c r="K93">
        <v>0.88999948453366662</v>
      </c>
      <c r="L93">
        <v>92</v>
      </c>
      <c r="M93">
        <f t="shared" si="10"/>
        <v>0.25915492957746478</v>
      </c>
    </row>
    <row r="94" spans="11:13" x14ac:dyDescent="0.4">
      <c r="K94">
        <v>0.89215593880564159</v>
      </c>
      <c r="L94">
        <v>93</v>
      </c>
      <c r="M94">
        <f t="shared" si="10"/>
        <v>0.26197183098591548</v>
      </c>
    </row>
    <row r="95" spans="11:13" x14ac:dyDescent="0.4">
      <c r="K95">
        <v>0.89369626328562379</v>
      </c>
      <c r="L95">
        <v>94</v>
      </c>
      <c r="M95">
        <f t="shared" si="10"/>
        <v>0.26478873239436618</v>
      </c>
    </row>
    <row r="96" spans="11:13" x14ac:dyDescent="0.4">
      <c r="K96">
        <v>0.89895390417729604</v>
      </c>
      <c r="L96">
        <v>95</v>
      </c>
      <c r="M96">
        <f t="shared" si="10"/>
        <v>0.26760563380281688</v>
      </c>
    </row>
    <row r="97" spans="11:13" x14ac:dyDescent="0.4">
      <c r="K97">
        <v>0.89934411971222483</v>
      </c>
      <c r="L97">
        <v>96</v>
      </c>
      <c r="M97">
        <f t="shared" si="10"/>
        <v>0.27042253521126758</v>
      </c>
    </row>
    <row r="98" spans="11:13" x14ac:dyDescent="0.4">
      <c r="K98">
        <v>0.89967272226795436</v>
      </c>
      <c r="L98">
        <v>97</v>
      </c>
      <c r="M98">
        <f t="shared" si="10"/>
        <v>0.27323943661971833</v>
      </c>
    </row>
    <row r="99" spans="11:13" x14ac:dyDescent="0.4">
      <c r="K99">
        <v>0.90080229355327457</v>
      </c>
      <c r="L99">
        <v>98</v>
      </c>
      <c r="M99">
        <f t="shared" si="10"/>
        <v>0.27605633802816903</v>
      </c>
    </row>
    <row r="100" spans="11:13" x14ac:dyDescent="0.4">
      <c r="K100">
        <v>0.90316412442258043</v>
      </c>
      <c r="L100">
        <v>99</v>
      </c>
      <c r="M100">
        <f t="shared" si="10"/>
        <v>0.27887323943661974</v>
      </c>
    </row>
    <row r="101" spans="11:13" x14ac:dyDescent="0.4">
      <c r="K101">
        <v>0.90367756591590787</v>
      </c>
      <c r="L101">
        <v>100</v>
      </c>
      <c r="M101">
        <f t="shared" si="10"/>
        <v>0.28169014084507044</v>
      </c>
    </row>
    <row r="102" spans="11:13" x14ac:dyDescent="0.4">
      <c r="K102">
        <v>0.9055259552918864</v>
      </c>
      <c r="L102">
        <v>101</v>
      </c>
      <c r="M102">
        <f t="shared" si="10"/>
        <v>0.28450704225352114</v>
      </c>
    </row>
    <row r="103" spans="11:13" x14ac:dyDescent="0.4">
      <c r="K103">
        <v>0.90642961232014263</v>
      </c>
      <c r="L103">
        <v>102</v>
      </c>
      <c r="M103">
        <f t="shared" si="10"/>
        <v>0.28732394366197184</v>
      </c>
    </row>
    <row r="104" spans="11:13" x14ac:dyDescent="0.4">
      <c r="K104">
        <v>0.90881198084918158</v>
      </c>
      <c r="L104">
        <v>103</v>
      </c>
      <c r="M104">
        <f t="shared" si="10"/>
        <v>0.29014084507042254</v>
      </c>
    </row>
    <row r="105" spans="11:13" x14ac:dyDescent="0.4">
      <c r="K105">
        <v>0.91033176766943058</v>
      </c>
      <c r="L105">
        <v>104</v>
      </c>
      <c r="M105">
        <f t="shared" si="10"/>
        <v>0.29295774647887324</v>
      </c>
    </row>
    <row r="106" spans="11:13" x14ac:dyDescent="0.4">
      <c r="K106">
        <v>0.91343295428912796</v>
      </c>
      <c r="L106">
        <v>105</v>
      </c>
      <c r="M106">
        <f t="shared" si="10"/>
        <v>0.29577464788732394</v>
      </c>
    </row>
    <row r="107" spans="11:13" x14ac:dyDescent="0.4">
      <c r="K107">
        <v>0.91803339006934126</v>
      </c>
      <c r="L107">
        <v>106</v>
      </c>
      <c r="M107">
        <f t="shared" si="10"/>
        <v>0.29859154929577464</v>
      </c>
    </row>
    <row r="108" spans="11:13" x14ac:dyDescent="0.4">
      <c r="K108">
        <v>0.9181360783680067</v>
      </c>
      <c r="L108">
        <v>107</v>
      </c>
      <c r="M108">
        <f t="shared" si="10"/>
        <v>0.30140845070422534</v>
      </c>
    </row>
    <row r="109" spans="11:13" x14ac:dyDescent="0.4">
      <c r="K109">
        <v>0.91856736922240168</v>
      </c>
      <c r="L109">
        <v>108</v>
      </c>
      <c r="M109">
        <f t="shared" si="10"/>
        <v>0.30422535211267604</v>
      </c>
    </row>
    <row r="110" spans="11:13" x14ac:dyDescent="0.4">
      <c r="K110">
        <v>0.91864951986133403</v>
      </c>
      <c r="L110">
        <v>109</v>
      </c>
      <c r="M110">
        <f t="shared" si="10"/>
        <v>0.30704225352112674</v>
      </c>
    </row>
    <row r="111" spans="11:13" x14ac:dyDescent="0.4">
      <c r="K111">
        <v>0.919080810715729</v>
      </c>
      <c r="L111">
        <v>110</v>
      </c>
      <c r="M111">
        <f t="shared" si="10"/>
        <v>0.30985915492957744</v>
      </c>
    </row>
    <row r="112" spans="11:13" x14ac:dyDescent="0.4">
      <c r="K112">
        <v>0.92185339477969686</v>
      </c>
      <c r="L112">
        <v>111</v>
      </c>
      <c r="M112">
        <f t="shared" si="10"/>
        <v>0.3126760563380282</v>
      </c>
    </row>
    <row r="113" spans="11:13" x14ac:dyDescent="0.4">
      <c r="K113">
        <v>0.92195608307836241</v>
      </c>
      <c r="L113">
        <v>112</v>
      </c>
      <c r="M113">
        <f t="shared" si="10"/>
        <v>0.3154929577464789</v>
      </c>
    </row>
    <row r="114" spans="11:13" x14ac:dyDescent="0.4">
      <c r="K114">
        <v>0.92246952457168974</v>
      </c>
      <c r="L114">
        <v>113</v>
      </c>
      <c r="M114">
        <f t="shared" si="10"/>
        <v>0.3183098591549296</v>
      </c>
    </row>
    <row r="115" spans="11:13" x14ac:dyDescent="0.4">
      <c r="K115">
        <v>0.92308565436368251</v>
      </c>
      <c r="L115">
        <v>114</v>
      </c>
      <c r="M115">
        <f t="shared" si="10"/>
        <v>0.3211267605633803</v>
      </c>
    </row>
    <row r="116" spans="11:13" x14ac:dyDescent="0.4">
      <c r="K116">
        <v>0.92318834266234795</v>
      </c>
      <c r="L116">
        <v>115</v>
      </c>
      <c r="M116">
        <f t="shared" si="10"/>
        <v>0.323943661971831</v>
      </c>
    </row>
    <row r="117" spans="11:13" x14ac:dyDescent="0.4">
      <c r="K117">
        <v>0.92799415503989224</v>
      </c>
      <c r="L117">
        <v>116</v>
      </c>
      <c r="M117">
        <f t="shared" si="10"/>
        <v>0.3267605633802817</v>
      </c>
    </row>
    <row r="118" spans="11:13" x14ac:dyDescent="0.4">
      <c r="K118">
        <v>0.92830221993588857</v>
      </c>
      <c r="L118">
        <v>117</v>
      </c>
      <c r="M118">
        <f t="shared" si="10"/>
        <v>0.3295774647887324</v>
      </c>
    </row>
    <row r="119" spans="11:13" x14ac:dyDescent="0.4">
      <c r="K119">
        <v>0.93047921186759674</v>
      </c>
      <c r="L119">
        <v>118</v>
      </c>
      <c r="M119">
        <f t="shared" si="10"/>
        <v>0.3323943661971831</v>
      </c>
    </row>
    <row r="120" spans="11:13" x14ac:dyDescent="0.4">
      <c r="K120">
        <v>0.93160878315291695</v>
      </c>
      <c r="L120">
        <v>119</v>
      </c>
      <c r="M120">
        <f t="shared" si="10"/>
        <v>0.3352112676056338</v>
      </c>
    </row>
    <row r="121" spans="11:13" x14ac:dyDescent="0.4">
      <c r="K121">
        <v>0.93222491294490972</v>
      </c>
      <c r="L121">
        <v>120</v>
      </c>
      <c r="M121">
        <f t="shared" si="10"/>
        <v>0.3380281690140845</v>
      </c>
    </row>
    <row r="122" spans="11:13" x14ac:dyDescent="0.4">
      <c r="K122">
        <v>0.93261512847983863</v>
      </c>
      <c r="L122">
        <v>121</v>
      </c>
      <c r="M122">
        <f t="shared" si="10"/>
        <v>0.3408450704225352</v>
      </c>
    </row>
    <row r="123" spans="11:13" x14ac:dyDescent="0.4">
      <c r="K123">
        <v>0.93846836150377055</v>
      </c>
      <c r="L123">
        <v>122</v>
      </c>
      <c r="M123">
        <f t="shared" si="10"/>
        <v>0.3436619718309859</v>
      </c>
    </row>
    <row r="124" spans="11:13" x14ac:dyDescent="0.4">
      <c r="K124">
        <v>0.93879696405950019</v>
      </c>
      <c r="L124">
        <v>123</v>
      </c>
      <c r="M124">
        <f t="shared" si="10"/>
        <v>0.3464788732394366</v>
      </c>
    </row>
    <row r="125" spans="11:13" x14ac:dyDescent="0.4">
      <c r="K125">
        <v>0.93951578215015841</v>
      </c>
      <c r="L125">
        <v>124</v>
      </c>
      <c r="M125">
        <f t="shared" si="10"/>
        <v>0.3492957746478873</v>
      </c>
    </row>
    <row r="126" spans="11:13" x14ac:dyDescent="0.4">
      <c r="K126">
        <v>0.93980330938642187</v>
      </c>
      <c r="L126">
        <v>125</v>
      </c>
      <c r="M126">
        <f t="shared" si="10"/>
        <v>0.352112676056338</v>
      </c>
    </row>
    <row r="127" spans="11:13" x14ac:dyDescent="0.4">
      <c r="K127">
        <v>0.9399059976850872</v>
      </c>
      <c r="L127">
        <v>126</v>
      </c>
      <c r="M127">
        <f t="shared" si="10"/>
        <v>0.35492957746478876</v>
      </c>
    </row>
    <row r="128" spans="11:13" x14ac:dyDescent="0.4">
      <c r="K128">
        <v>0.9399059976850872</v>
      </c>
      <c r="L128">
        <v>127</v>
      </c>
      <c r="M128">
        <f t="shared" si="10"/>
        <v>0.35774647887323946</v>
      </c>
    </row>
    <row r="129" spans="11:13" x14ac:dyDescent="0.4">
      <c r="K129">
        <v>0.94177492472079882</v>
      </c>
      <c r="L129">
        <v>128</v>
      </c>
      <c r="M129">
        <f t="shared" si="10"/>
        <v>0.36056338028169016</v>
      </c>
    </row>
    <row r="130" spans="11:13" x14ac:dyDescent="0.4">
      <c r="K130">
        <v>0.94218567791546071</v>
      </c>
      <c r="L130">
        <v>129</v>
      </c>
      <c r="M130">
        <f t="shared" si="10"/>
        <v>0.36338028169014086</v>
      </c>
    </row>
    <row r="131" spans="11:13" x14ac:dyDescent="0.4">
      <c r="K131">
        <v>0.94249374281145726</v>
      </c>
      <c r="L131">
        <v>130</v>
      </c>
      <c r="M131">
        <f t="shared" ref="M131:M194" si="11">L131/355</f>
        <v>0.36619718309859156</v>
      </c>
    </row>
    <row r="132" spans="11:13" x14ac:dyDescent="0.4">
      <c r="K132">
        <v>0.94452697112503348</v>
      </c>
      <c r="L132">
        <v>131</v>
      </c>
      <c r="M132">
        <f t="shared" si="11"/>
        <v>0.36901408450704226</v>
      </c>
    </row>
    <row r="133" spans="11:13" x14ac:dyDescent="0.4">
      <c r="K133">
        <v>0.94452697112503348</v>
      </c>
      <c r="L133">
        <v>132</v>
      </c>
      <c r="M133">
        <f t="shared" si="11"/>
        <v>0.37183098591549296</v>
      </c>
    </row>
    <row r="134" spans="11:13" x14ac:dyDescent="0.4">
      <c r="K134">
        <v>0.94483503602103003</v>
      </c>
      <c r="L134">
        <v>133</v>
      </c>
      <c r="M134">
        <f t="shared" si="11"/>
        <v>0.37464788732394366</v>
      </c>
    </row>
    <row r="135" spans="11:13" x14ac:dyDescent="0.4">
      <c r="K135">
        <v>0.94709417859167033</v>
      </c>
      <c r="L135">
        <v>134</v>
      </c>
      <c r="M135">
        <f t="shared" si="11"/>
        <v>0.37746478873239436</v>
      </c>
    </row>
    <row r="136" spans="11:13" x14ac:dyDescent="0.4">
      <c r="K136">
        <v>0.95009267691270227</v>
      </c>
      <c r="L136">
        <v>135</v>
      </c>
      <c r="M136">
        <f t="shared" si="11"/>
        <v>0.38028169014084506</v>
      </c>
    </row>
    <row r="137" spans="11:13" x14ac:dyDescent="0.4">
      <c r="K137">
        <v>0.95091418330202615</v>
      </c>
      <c r="L137">
        <v>136</v>
      </c>
      <c r="M137">
        <f t="shared" si="11"/>
        <v>0.38309859154929576</v>
      </c>
    </row>
    <row r="138" spans="11:13" x14ac:dyDescent="0.4">
      <c r="K138">
        <v>0.9525366584209406</v>
      </c>
      <c r="L138">
        <v>137</v>
      </c>
      <c r="M138">
        <f t="shared" si="11"/>
        <v>0.38591549295774646</v>
      </c>
    </row>
    <row r="139" spans="11:13" x14ac:dyDescent="0.4">
      <c r="K139">
        <v>0.95274203501827148</v>
      </c>
      <c r="L139">
        <v>138</v>
      </c>
      <c r="M139">
        <f t="shared" si="11"/>
        <v>0.38873239436619716</v>
      </c>
    </row>
    <row r="140" spans="11:13" x14ac:dyDescent="0.4">
      <c r="K140">
        <v>0.95428235949825357</v>
      </c>
      <c r="L140">
        <v>139</v>
      </c>
      <c r="M140">
        <f t="shared" si="11"/>
        <v>0.39154929577464787</v>
      </c>
    </row>
    <row r="141" spans="11:13" x14ac:dyDescent="0.4">
      <c r="K141">
        <v>0.95500117758891201</v>
      </c>
      <c r="L141">
        <v>140</v>
      </c>
      <c r="M141">
        <f t="shared" si="11"/>
        <v>0.39436619718309857</v>
      </c>
    </row>
    <row r="142" spans="11:13" x14ac:dyDescent="0.4">
      <c r="K142">
        <v>0.95584322163796898</v>
      </c>
      <c r="L142">
        <v>141</v>
      </c>
      <c r="M142">
        <f t="shared" si="11"/>
        <v>0.39718309859154932</v>
      </c>
    </row>
    <row r="143" spans="11:13" x14ac:dyDescent="0.4">
      <c r="K143">
        <v>0.95707548122195452</v>
      </c>
      <c r="L143">
        <v>142</v>
      </c>
      <c r="M143">
        <f t="shared" si="11"/>
        <v>0.4</v>
      </c>
    </row>
    <row r="144" spans="11:13" x14ac:dyDescent="0.4">
      <c r="K144">
        <v>0.96034096911951661</v>
      </c>
      <c r="L144">
        <v>143</v>
      </c>
      <c r="M144">
        <f t="shared" si="11"/>
        <v>0.40281690140845072</v>
      </c>
    </row>
    <row r="145" spans="11:13" x14ac:dyDescent="0.4">
      <c r="K145">
        <v>0.96138838976590446</v>
      </c>
      <c r="L145">
        <v>144</v>
      </c>
      <c r="M145">
        <f t="shared" si="11"/>
        <v>0.40563380281690142</v>
      </c>
    </row>
    <row r="146" spans="11:13" x14ac:dyDescent="0.4">
      <c r="K146">
        <v>0.96303140254455211</v>
      </c>
      <c r="L146">
        <v>145</v>
      </c>
      <c r="M146">
        <f t="shared" si="11"/>
        <v>0.40845070422535212</v>
      </c>
    </row>
    <row r="147" spans="11:13" x14ac:dyDescent="0.4">
      <c r="K147">
        <v>0.96455118936480111</v>
      </c>
      <c r="L147">
        <v>146</v>
      </c>
      <c r="M147">
        <f t="shared" si="11"/>
        <v>0.41126760563380282</v>
      </c>
    </row>
    <row r="148" spans="11:13" x14ac:dyDescent="0.4">
      <c r="K148">
        <v>0.96465387766346655</v>
      </c>
      <c r="L148">
        <v>147</v>
      </c>
      <c r="M148">
        <f t="shared" si="11"/>
        <v>0.41408450704225352</v>
      </c>
    </row>
    <row r="149" spans="11:13" x14ac:dyDescent="0.4">
      <c r="K149">
        <v>0.96516731915679388</v>
      </c>
      <c r="L149">
        <v>148</v>
      </c>
      <c r="M149">
        <f t="shared" si="11"/>
        <v>0.41690140845070423</v>
      </c>
    </row>
    <row r="150" spans="11:13" x14ac:dyDescent="0.4">
      <c r="K150">
        <v>0.96629689044211409</v>
      </c>
      <c r="L150">
        <v>149</v>
      </c>
      <c r="M150">
        <f t="shared" si="11"/>
        <v>0.41971830985915493</v>
      </c>
    </row>
    <row r="151" spans="11:13" x14ac:dyDescent="0.4">
      <c r="K151">
        <v>0.9699115185551388</v>
      </c>
      <c r="L151">
        <v>150</v>
      </c>
      <c r="M151">
        <f t="shared" si="11"/>
        <v>0.42253521126760563</v>
      </c>
    </row>
    <row r="152" spans="11:13" x14ac:dyDescent="0.4">
      <c r="K152">
        <v>0.96999366919407126</v>
      </c>
      <c r="L152">
        <v>151</v>
      </c>
      <c r="M152">
        <f t="shared" si="11"/>
        <v>0.42535211267605633</v>
      </c>
    </row>
    <row r="153" spans="11:13" x14ac:dyDescent="0.4">
      <c r="K153">
        <v>0.97440926603668665</v>
      </c>
      <c r="L153">
        <v>152</v>
      </c>
      <c r="M153">
        <f t="shared" si="11"/>
        <v>0.42816901408450703</v>
      </c>
    </row>
    <row r="154" spans="11:13" x14ac:dyDescent="0.4">
      <c r="K154">
        <v>0.98128938204727345</v>
      </c>
      <c r="L154">
        <v>153</v>
      </c>
      <c r="M154">
        <f t="shared" si="11"/>
        <v>0.43098591549295773</v>
      </c>
    </row>
    <row r="155" spans="11:13" x14ac:dyDescent="0.4">
      <c r="K155">
        <v>0.98172067290166842</v>
      </c>
      <c r="L155">
        <v>154</v>
      </c>
      <c r="M155">
        <f t="shared" si="11"/>
        <v>0.43380281690140843</v>
      </c>
    </row>
    <row r="156" spans="11:13" x14ac:dyDescent="0.4">
      <c r="K156">
        <v>0.98200820013793166</v>
      </c>
      <c r="L156">
        <v>155</v>
      </c>
      <c r="M156">
        <f t="shared" si="11"/>
        <v>0.43661971830985913</v>
      </c>
    </row>
    <row r="157" spans="11:13" x14ac:dyDescent="0.4">
      <c r="K157">
        <v>0.9829323948259211</v>
      </c>
      <c r="L157">
        <v>156</v>
      </c>
      <c r="M157">
        <f t="shared" si="11"/>
        <v>0.43943661971830988</v>
      </c>
    </row>
    <row r="158" spans="11:13" x14ac:dyDescent="0.4">
      <c r="K158">
        <v>0.98375390121524486</v>
      </c>
      <c r="L158">
        <v>157</v>
      </c>
      <c r="M158">
        <f t="shared" si="11"/>
        <v>0.44225352112676058</v>
      </c>
    </row>
    <row r="159" spans="11:13" x14ac:dyDescent="0.4">
      <c r="K159">
        <v>0.98406196611124119</v>
      </c>
      <c r="L159">
        <v>158</v>
      </c>
      <c r="M159">
        <f t="shared" si="11"/>
        <v>0.44507042253521129</v>
      </c>
    </row>
    <row r="160" spans="11:13" x14ac:dyDescent="0.4">
      <c r="K160">
        <v>0.98662917357787805</v>
      </c>
      <c r="L160">
        <v>159</v>
      </c>
      <c r="M160">
        <f t="shared" si="11"/>
        <v>0.44788732394366199</v>
      </c>
    </row>
    <row r="161" spans="11:13" x14ac:dyDescent="0.4">
      <c r="K161">
        <v>0.98745067996720193</v>
      </c>
      <c r="L161">
        <v>160</v>
      </c>
      <c r="M161">
        <f t="shared" si="11"/>
        <v>0.45070422535211269</v>
      </c>
    </row>
    <row r="162" spans="11:13" x14ac:dyDescent="0.4">
      <c r="K162">
        <v>0.98755336826586737</v>
      </c>
      <c r="L162">
        <v>161</v>
      </c>
      <c r="M162">
        <f t="shared" si="11"/>
        <v>0.45352112676056339</v>
      </c>
    </row>
    <row r="163" spans="11:13" x14ac:dyDescent="0.4">
      <c r="K163">
        <v>0.98839541231492423</v>
      </c>
      <c r="L163">
        <v>162</v>
      </c>
      <c r="M163">
        <f t="shared" si="11"/>
        <v>0.45633802816901409</v>
      </c>
    </row>
    <row r="164" spans="11:13" x14ac:dyDescent="0.4">
      <c r="K164">
        <v>0.99032595232983511</v>
      </c>
      <c r="L164">
        <v>163</v>
      </c>
      <c r="M164">
        <f t="shared" si="11"/>
        <v>0.45915492957746479</v>
      </c>
    </row>
    <row r="165" spans="11:13" x14ac:dyDescent="0.4">
      <c r="K165">
        <v>0.99085993148289564</v>
      </c>
      <c r="L165">
        <v>164</v>
      </c>
      <c r="M165">
        <f t="shared" si="11"/>
        <v>0.46197183098591549</v>
      </c>
    </row>
    <row r="166" spans="11:13" x14ac:dyDescent="0.4">
      <c r="K166">
        <v>0.99352982724819794</v>
      </c>
      <c r="L166">
        <v>165</v>
      </c>
      <c r="M166">
        <f t="shared" si="11"/>
        <v>0.46478873239436619</v>
      </c>
    </row>
    <row r="167" spans="11:13" x14ac:dyDescent="0.4">
      <c r="K167">
        <v>0.99363251554686349</v>
      </c>
      <c r="L167">
        <v>166</v>
      </c>
      <c r="M167">
        <f t="shared" si="11"/>
        <v>0.46760563380281689</v>
      </c>
    </row>
    <row r="168" spans="11:13" x14ac:dyDescent="0.4">
      <c r="K168">
        <v>0.99465939853351826</v>
      </c>
      <c r="L168">
        <v>167</v>
      </c>
      <c r="M168">
        <f t="shared" si="11"/>
        <v>0.47042253521126759</v>
      </c>
    </row>
    <row r="169" spans="11:13" x14ac:dyDescent="0.4">
      <c r="K169">
        <v>0.99630241131216579</v>
      </c>
      <c r="L169">
        <v>168</v>
      </c>
      <c r="M169">
        <f t="shared" si="11"/>
        <v>0.47323943661971829</v>
      </c>
    </row>
    <row r="170" spans="11:13" x14ac:dyDescent="0.4">
      <c r="K170">
        <v>0.99689800344442558</v>
      </c>
      <c r="L170">
        <v>169</v>
      </c>
      <c r="M170">
        <f t="shared" si="11"/>
        <v>0.47605633802816899</v>
      </c>
    </row>
    <row r="171" spans="11:13" x14ac:dyDescent="0.4">
      <c r="K171">
        <v>0.99753467089615144</v>
      </c>
      <c r="L171">
        <v>170</v>
      </c>
      <c r="M171">
        <f t="shared" si="11"/>
        <v>0.47887323943661969</v>
      </c>
    </row>
    <row r="172" spans="11:13" x14ac:dyDescent="0.4">
      <c r="K172">
        <v>0.99938306027213009</v>
      </c>
      <c r="L172">
        <v>171</v>
      </c>
      <c r="M172">
        <f t="shared" si="11"/>
        <v>0.48169014084507045</v>
      </c>
    </row>
    <row r="173" spans="11:13" x14ac:dyDescent="0.4">
      <c r="K173">
        <v>1.0014162885857065</v>
      </c>
      <c r="L173">
        <v>172</v>
      </c>
      <c r="M173">
        <f t="shared" si="11"/>
        <v>0.48450704225352115</v>
      </c>
    </row>
    <row r="174" spans="11:13" x14ac:dyDescent="0.4">
      <c r="K174">
        <v>1.0031619896630195</v>
      </c>
      <c r="L174">
        <v>173</v>
      </c>
      <c r="M174">
        <f t="shared" si="11"/>
        <v>0.48732394366197185</v>
      </c>
    </row>
    <row r="175" spans="11:13" x14ac:dyDescent="0.4">
      <c r="K175">
        <v>1.0042094103094072</v>
      </c>
      <c r="L175">
        <v>174</v>
      </c>
      <c r="M175">
        <f t="shared" si="11"/>
        <v>0.49014084507042255</v>
      </c>
    </row>
    <row r="176" spans="11:13" x14ac:dyDescent="0.4">
      <c r="K176">
        <v>1.0050309166987312</v>
      </c>
      <c r="L176">
        <v>175</v>
      </c>
      <c r="M176">
        <f t="shared" si="11"/>
        <v>0.49295774647887325</v>
      </c>
    </row>
    <row r="177" spans="11:13" x14ac:dyDescent="0.4">
      <c r="K177">
        <v>1.0057291971296562</v>
      </c>
      <c r="L177">
        <v>176</v>
      </c>
      <c r="M177">
        <f t="shared" si="11"/>
        <v>0.49577464788732395</v>
      </c>
    </row>
    <row r="178" spans="11:13" x14ac:dyDescent="0.4">
      <c r="K178">
        <v>1.007372209908304</v>
      </c>
      <c r="L178">
        <v>177</v>
      </c>
      <c r="M178">
        <f t="shared" si="11"/>
        <v>0.49859154929577465</v>
      </c>
    </row>
    <row r="179" spans="11:13" x14ac:dyDescent="0.4">
      <c r="K179">
        <v>1.0076802748043003</v>
      </c>
      <c r="L179">
        <v>178</v>
      </c>
      <c r="M179">
        <f t="shared" si="11"/>
        <v>0.50140845070422535</v>
      </c>
    </row>
    <row r="180" spans="11:13" x14ac:dyDescent="0.4">
      <c r="K180">
        <v>1.0079061890613643</v>
      </c>
      <c r="L180">
        <v>179</v>
      </c>
      <c r="M180">
        <f t="shared" si="11"/>
        <v>0.50422535211267605</v>
      </c>
    </row>
    <row r="181" spans="11:13" x14ac:dyDescent="0.4">
      <c r="K181">
        <v>1.0087276954506883</v>
      </c>
      <c r="L181">
        <v>180</v>
      </c>
      <c r="M181">
        <f t="shared" si="11"/>
        <v>0.50704225352112675</v>
      </c>
    </row>
    <row r="182" spans="11:13" x14ac:dyDescent="0.4">
      <c r="K182">
        <v>1.0092411369440155</v>
      </c>
      <c r="L182">
        <v>181</v>
      </c>
      <c r="M182">
        <f t="shared" si="11"/>
        <v>0.50985915492957745</v>
      </c>
    </row>
    <row r="183" spans="11:13" x14ac:dyDescent="0.4">
      <c r="K183">
        <v>1.0096313524789444</v>
      </c>
      <c r="L183">
        <v>182</v>
      </c>
      <c r="M183">
        <f t="shared" si="11"/>
        <v>0.51267605633802815</v>
      </c>
    </row>
    <row r="184" spans="11:13" x14ac:dyDescent="0.4">
      <c r="K184">
        <v>1.0101447939722719</v>
      </c>
      <c r="L184">
        <v>183</v>
      </c>
      <c r="M184">
        <f t="shared" si="11"/>
        <v>0.51549295774647885</v>
      </c>
    </row>
    <row r="185" spans="11:13" x14ac:dyDescent="0.4">
      <c r="K185">
        <v>1.0120958716469157</v>
      </c>
      <c r="L185">
        <v>184</v>
      </c>
      <c r="M185">
        <f t="shared" si="11"/>
        <v>0.51830985915492955</v>
      </c>
    </row>
    <row r="186" spans="11:13" x14ac:dyDescent="0.4">
      <c r="K186">
        <v>1.012814689737574</v>
      </c>
      <c r="L186">
        <v>185</v>
      </c>
      <c r="M186">
        <f t="shared" si="11"/>
        <v>0.52112676056338025</v>
      </c>
    </row>
    <row r="187" spans="11:13" x14ac:dyDescent="0.4">
      <c r="K187">
        <v>1.0137594220852963</v>
      </c>
      <c r="L187">
        <v>186</v>
      </c>
      <c r="M187">
        <f t="shared" si="11"/>
        <v>0.52394366197183095</v>
      </c>
    </row>
    <row r="188" spans="11:13" x14ac:dyDescent="0.4">
      <c r="K188">
        <v>1.015607811461275</v>
      </c>
      <c r="L188">
        <v>187</v>
      </c>
      <c r="M188">
        <f t="shared" si="11"/>
        <v>0.52676056338028165</v>
      </c>
    </row>
    <row r="189" spans="11:13" x14ac:dyDescent="0.4">
      <c r="K189">
        <v>1.0161212529546024</v>
      </c>
      <c r="L189">
        <v>188</v>
      </c>
      <c r="M189">
        <f t="shared" si="11"/>
        <v>0.52957746478873235</v>
      </c>
    </row>
    <row r="190" spans="11:13" x14ac:dyDescent="0.4">
      <c r="K190">
        <v>1.0162239412532679</v>
      </c>
      <c r="L190">
        <v>189</v>
      </c>
      <c r="M190">
        <f t="shared" si="11"/>
        <v>0.53239436619718306</v>
      </c>
    </row>
    <row r="191" spans="11:13" x14ac:dyDescent="0.4">
      <c r="K191">
        <v>1.0168400710452605</v>
      </c>
      <c r="L191">
        <v>190</v>
      </c>
      <c r="M191">
        <f t="shared" si="11"/>
        <v>0.53521126760563376</v>
      </c>
    </row>
    <row r="192" spans="11:13" x14ac:dyDescent="0.4">
      <c r="K192">
        <v>1.0170454476425916</v>
      </c>
      <c r="L192">
        <v>191</v>
      </c>
      <c r="M192">
        <f t="shared" si="11"/>
        <v>0.53802816901408446</v>
      </c>
    </row>
    <row r="193" spans="11:13" x14ac:dyDescent="0.4">
      <c r="K193">
        <v>1.0187706110601715</v>
      </c>
      <c r="L193">
        <v>192</v>
      </c>
      <c r="M193">
        <f t="shared" si="11"/>
        <v>0.54084507042253516</v>
      </c>
    </row>
    <row r="194" spans="11:13" x14ac:dyDescent="0.4">
      <c r="K194">
        <v>1.0193867408521644</v>
      </c>
      <c r="L194">
        <v>193</v>
      </c>
      <c r="M194">
        <f t="shared" si="11"/>
        <v>0.54366197183098597</v>
      </c>
    </row>
    <row r="195" spans="11:13" x14ac:dyDescent="0.4">
      <c r="K195">
        <v>1.0211324419294774</v>
      </c>
      <c r="L195">
        <v>194</v>
      </c>
      <c r="M195">
        <f t="shared" ref="M195:M258" si="12">L195/355</f>
        <v>0.54647887323943667</v>
      </c>
    </row>
    <row r="196" spans="11:13" x14ac:dyDescent="0.4">
      <c r="K196">
        <v>1.0212351302281431</v>
      </c>
      <c r="L196">
        <v>195</v>
      </c>
      <c r="M196">
        <f t="shared" si="12"/>
        <v>0.54929577464788737</v>
      </c>
    </row>
    <row r="197" spans="11:13" x14ac:dyDescent="0.4">
      <c r="K197">
        <v>1.0217485717214705</v>
      </c>
      <c r="L197">
        <v>196</v>
      </c>
      <c r="M197">
        <f t="shared" si="12"/>
        <v>0.55211267605633807</v>
      </c>
    </row>
    <row r="198" spans="11:13" x14ac:dyDescent="0.4">
      <c r="K198">
        <v>1.0234942727987835</v>
      </c>
      <c r="L198">
        <v>197</v>
      </c>
      <c r="M198">
        <f t="shared" si="12"/>
        <v>0.55492957746478877</v>
      </c>
    </row>
    <row r="199" spans="11:13" x14ac:dyDescent="0.4">
      <c r="K199">
        <v>1.0252399738760964</v>
      </c>
      <c r="L199">
        <v>198</v>
      </c>
      <c r="M199">
        <f t="shared" si="12"/>
        <v>0.55774647887323947</v>
      </c>
    </row>
    <row r="200" spans="11:13" x14ac:dyDescent="0.4">
      <c r="K200">
        <v>1.0292653551837831</v>
      </c>
      <c r="L200">
        <v>199</v>
      </c>
      <c r="M200">
        <f t="shared" si="12"/>
        <v>0.56056338028169017</v>
      </c>
    </row>
    <row r="201" spans="11:13" x14ac:dyDescent="0.4">
      <c r="K201">
        <v>1.0321406275464164</v>
      </c>
      <c r="L201">
        <v>200</v>
      </c>
      <c r="M201">
        <f t="shared" si="12"/>
        <v>0.56338028169014087</v>
      </c>
    </row>
    <row r="202" spans="11:13" x14ac:dyDescent="0.4">
      <c r="K202">
        <v>1.0325308430813451</v>
      </c>
      <c r="L202">
        <v>201</v>
      </c>
      <c r="M202">
        <f t="shared" si="12"/>
        <v>0.56619718309859157</v>
      </c>
    </row>
    <row r="203" spans="11:13" x14ac:dyDescent="0.4">
      <c r="K203">
        <v>1.0343792324573235</v>
      </c>
      <c r="L203">
        <v>202</v>
      </c>
      <c r="M203">
        <f t="shared" si="12"/>
        <v>0.56901408450704227</v>
      </c>
    </row>
    <row r="204" spans="11:13" x14ac:dyDescent="0.4">
      <c r="K204">
        <v>1.0349953622493164</v>
      </c>
      <c r="L204">
        <v>203</v>
      </c>
      <c r="M204">
        <f t="shared" si="12"/>
        <v>0.57183098591549297</v>
      </c>
    </row>
    <row r="205" spans="11:13" x14ac:dyDescent="0.4">
      <c r="K205">
        <v>1.0351185882077152</v>
      </c>
      <c r="L205">
        <v>204</v>
      </c>
      <c r="M205">
        <f t="shared" si="12"/>
        <v>0.57464788732394367</v>
      </c>
    </row>
    <row r="206" spans="11:13" x14ac:dyDescent="0.4">
      <c r="K206">
        <v>1.035303427145313</v>
      </c>
      <c r="L206">
        <v>205</v>
      </c>
      <c r="M206">
        <f t="shared" si="12"/>
        <v>0.57746478873239437</v>
      </c>
    </row>
    <row r="207" spans="11:13" x14ac:dyDescent="0.4">
      <c r="K207">
        <v>1.0356114920413093</v>
      </c>
      <c r="L207">
        <v>206</v>
      </c>
      <c r="M207">
        <f t="shared" si="12"/>
        <v>0.58028169014084507</v>
      </c>
    </row>
    <row r="208" spans="11:13" x14ac:dyDescent="0.4">
      <c r="K208">
        <v>1.0357347179997078</v>
      </c>
      <c r="L208">
        <v>207</v>
      </c>
      <c r="M208">
        <f t="shared" si="12"/>
        <v>0.58309859154929577</v>
      </c>
    </row>
    <row r="209" spans="11:13" x14ac:dyDescent="0.4">
      <c r="K209">
        <v>1.0371518165212914</v>
      </c>
      <c r="L209">
        <v>208</v>
      </c>
      <c r="M209">
        <f t="shared" si="12"/>
        <v>0.58591549295774648</v>
      </c>
    </row>
    <row r="210" spans="11:13" x14ac:dyDescent="0.4">
      <c r="K210">
        <v>1.0377884839730174</v>
      </c>
      <c r="L210">
        <v>209</v>
      </c>
      <c r="M210">
        <f t="shared" si="12"/>
        <v>0.58873239436619718</v>
      </c>
    </row>
    <row r="211" spans="11:13" x14ac:dyDescent="0.4">
      <c r="K211">
        <v>1.0389180552583377</v>
      </c>
      <c r="L211">
        <v>210</v>
      </c>
      <c r="M211">
        <f t="shared" si="12"/>
        <v>0.59154929577464788</v>
      </c>
    </row>
    <row r="212" spans="11:13" x14ac:dyDescent="0.4">
      <c r="K212">
        <v>1.0431077378438889</v>
      </c>
      <c r="L212">
        <v>211</v>
      </c>
      <c r="M212">
        <f t="shared" si="12"/>
        <v>0.59436619718309858</v>
      </c>
    </row>
    <row r="213" spans="11:13" x14ac:dyDescent="0.4">
      <c r="K213">
        <v>1.0441551584902768</v>
      </c>
      <c r="L213">
        <v>212</v>
      </c>
      <c r="M213">
        <f t="shared" si="12"/>
        <v>0.59718309859154928</v>
      </c>
    </row>
    <row r="214" spans="11:13" x14ac:dyDescent="0.4">
      <c r="K214">
        <v>1.0447507506225364</v>
      </c>
      <c r="L214">
        <v>213</v>
      </c>
      <c r="M214">
        <f t="shared" si="12"/>
        <v>0.6</v>
      </c>
    </row>
    <row r="215" spans="11:13" x14ac:dyDescent="0.4">
      <c r="K215">
        <v>1.0465991399985153</v>
      </c>
      <c r="L215">
        <v>214</v>
      </c>
      <c r="M215">
        <f t="shared" si="12"/>
        <v>0.60281690140845068</v>
      </c>
    </row>
    <row r="216" spans="11:13" x14ac:dyDescent="0.4">
      <c r="K216">
        <v>1.0472152697905079</v>
      </c>
      <c r="L216">
        <v>215</v>
      </c>
      <c r="M216">
        <f t="shared" si="12"/>
        <v>0.60563380281690138</v>
      </c>
    </row>
    <row r="217" spans="11:13" x14ac:dyDescent="0.4">
      <c r="K217">
        <v>1.047420646387839</v>
      </c>
      <c r="L217">
        <v>216</v>
      </c>
      <c r="M217">
        <f t="shared" si="12"/>
        <v>0.60845070422535208</v>
      </c>
    </row>
    <row r="218" spans="11:13" x14ac:dyDescent="0.4">
      <c r="K218">
        <v>1.0502959187504721</v>
      </c>
      <c r="L218">
        <v>217</v>
      </c>
      <c r="M218">
        <f t="shared" si="12"/>
        <v>0.61126760563380278</v>
      </c>
    </row>
    <row r="219" spans="11:13" x14ac:dyDescent="0.4">
      <c r="K219">
        <v>1.0518362432304542</v>
      </c>
      <c r="L219">
        <v>218</v>
      </c>
      <c r="M219">
        <f t="shared" si="12"/>
        <v>0.61408450704225348</v>
      </c>
    </row>
    <row r="220" spans="11:13" x14ac:dyDescent="0.4">
      <c r="K220">
        <v>1.0557383985797424</v>
      </c>
      <c r="L220">
        <v>219</v>
      </c>
      <c r="M220">
        <f t="shared" si="12"/>
        <v>0.61690140845070418</v>
      </c>
    </row>
    <row r="221" spans="11:13" x14ac:dyDescent="0.4">
      <c r="K221">
        <v>1.0563545283717353</v>
      </c>
      <c r="L221">
        <v>220</v>
      </c>
      <c r="M221">
        <f t="shared" si="12"/>
        <v>0.61971830985915488</v>
      </c>
    </row>
    <row r="222" spans="11:13" x14ac:dyDescent="0.4">
      <c r="K222">
        <v>1.0590449617967705</v>
      </c>
      <c r="L222">
        <v>221</v>
      </c>
      <c r="M222">
        <f t="shared" si="12"/>
        <v>0.62253521126760558</v>
      </c>
    </row>
    <row r="223" spans="11:13" x14ac:dyDescent="0.4">
      <c r="K223">
        <v>1.0625363639513967</v>
      </c>
      <c r="L223">
        <v>222</v>
      </c>
      <c r="M223">
        <f t="shared" si="12"/>
        <v>0.62535211267605639</v>
      </c>
    </row>
    <row r="224" spans="11:13" x14ac:dyDescent="0.4">
      <c r="K224">
        <v>1.0635427092783185</v>
      </c>
      <c r="L224">
        <v>223</v>
      </c>
      <c r="M224">
        <f t="shared" si="12"/>
        <v>0.62816901408450709</v>
      </c>
    </row>
    <row r="225" spans="11:13" x14ac:dyDescent="0.4">
      <c r="K225">
        <v>1.0654937869529624</v>
      </c>
      <c r="L225">
        <v>224</v>
      </c>
      <c r="M225">
        <f t="shared" si="12"/>
        <v>0.63098591549295779</v>
      </c>
    </row>
    <row r="226" spans="11:13" x14ac:dyDescent="0.4">
      <c r="K226">
        <v>1.0661099167449553</v>
      </c>
      <c r="L226">
        <v>225</v>
      </c>
      <c r="M226">
        <f t="shared" si="12"/>
        <v>0.63380281690140849</v>
      </c>
    </row>
    <row r="227" spans="11:13" x14ac:dyDescent="0.4">
      <c r="K227">
        <v>1.0663358310020195</v>
      </c>
      <c r="L227">
        <v>226</v>
      </c>
      <c r="M227">
        <f t="shared" si="12"/>
        <v>0.63661971830985919</v>
      </c>
    </row>
    <row r="228" spans="11:13" x14ac:dyDescent="0.4">
      <c r="K228">
        <v>1.0675475529262719</v>
      </c>
      <c r="L228">
        <v>227</v>
      </c>
      <c r="M228">
        <f t="shared" si="12"/>
        <v>0.6394366197183099</v>
      </c>
    </row>
    <row r="229" spans="11:13" x14ac:dyDescent="0.4">
      <c r="K229">
        <v>1.0686771242115922</v>
      </c>
      <c r="L229">
        <v>228</v>
      </c>
      <c r="M229">
        <f t="shared" si="12"/>
        <v>0.6422535211267606</v>
      </c>
    </row>
    <row r="230" spans="11:13" x14ac:dyDescent="0.4">
      <c r="K230">
        <v>1.0697040071982469</v>
      </c>
      <c r="L230">
        <v>229</v>
      </c>
      <c r="M230">
        <f t="shared" si="12"/>
        <v>0.6450704225352113</v>
      </c>
    </row>
    <row r="231" spans="11:13" x14ac:dyDescent="0.4">
      <c r="K231">
        <v>1.070833578483567</v>
      </c>
      <c r="L231">
        <v>230</v>
      </c>
      <c r="M231">
        <f t="shared" si="12"/>
        <v>0.647887323943662</v>
      </c>
    </row>
    <row r="232" spans="11:13" x14ac:dyDescent="0.4">
      <c r="K232">
        <v>1.0734007859502039</v>
      </c>
      <c r="L232">
        <v>231</v>
      </c>
      <c r="M232">
        <f t="shared" si="12"/>
        <v>0.6507042253521127</v>
      </c>
    </row>
    <row r="233" spans="11:13" x14ac:dyDescent="0.4">
      <c r="K233">
        <v>1.0764814349101681</v>
      </c>
      <c r="L233">
        <v>232</v>
      </c>
      <c r="M233">
        <f t="shared" si="12"/>
        <v>0.6535211267605634</v>
      </c>
    </row>
    <row r="234" spans="11:13" x14ac:dyDescent="0.4">
      <c r="K234">
        <v>1.0790486423768051</v>
      </c>
      <c r="L234">
        <v>233</v>
      </c>
      <c r="M234">
        <f t="shared" si="12"/>
        <v>0.6563380281690141</v>
      </c>
    </row>
    <row r="235" spans="11:13" x14ac:dyDescent="0.4">
      <c r="K235">
        <v>1.0808970317527835</v>
      </c>
      <c r="L235">
        <v>234</v>
      </c>
      <c r="M235">
        <f t="shared" si="12"/>
        <v>0.6591549295774648</v>
      </c>
    </row>
    <row r="236" spans="11:13" x14ac:dyDescent="0.4">
      <c r="K236">
        <v>1.0824373562327658</v>
      </c>
      <c r="L236">
        <v>235</v>
      </c>
      <c r="M236">
        <f t="shared" si="12"/>
        <v>0.6619718309859155</v>
      </c>
    </row>
    <row r="237" spans="11:13" x14ac:dyDescent="0.4">
      <c r="K237">
        <v>1.0832794002818227</v>
      </c>
      <c r="L237">
        <v>236</v>
      </c>
      <c r="M237">
        <f t="shared" si="12"/>
        <v>0.6647887323943662</v>
      </c>
    </row>
    <row r="238" spans="11:13" x14ac:dyDescent="0.4">
      <c r="K238">
        <v>1.0843884339074097</v>
      </c>
      <c r="L238">
        <v>237</v>
      </c>
      <c r="M238">
        <f t="shared" si="12"/>
        <v>0.6676056338028169</v>
      </c>
    </row>
    <row r="239" spans="11:13" x14ac:dyDescent="0.4">
      <c r="K239">
        <v>1.0843884339074097</v>
      </c>
      <c r="L239">
        <v>238</v>
      </c>
      <c r="M239">
        <f t="shared" si="12"/>
        <v>0.6704225352112676</v>
      </c>
    </row>
    <row r="240" spans="11:13" x14ac:dyDescent="0.4">
      <c r="K240">
        <v>1.0847991871020717</v>
      </c>
      <c r="L240">
        <v>239</v>
      </c>
      <c r="M240">
        <f t="shared" si="12"/>
        <v>0.6732394366197183</v>
      </c>
    </row>
    <row r="241" spans="11:13" x14ac:dyDescent="0.4">
      <c r="K241">
        <v>1.086031446686057</v>
      </c>
      <c r="L241">
        <v>240</v>
      </c>
      <c r="M241">
        <f t="shared" si="12"/>
        <v>0.676056338028169</v>
      </c>
    </row>
    <row r="242" spans="11:13" x14ac:dyDescent="0.4">
      <c r="K242">
        <v>1.0863600492417871</v>
      </c>
      <c r="L242">
        <v>241</v>
      </c>
      <c r="M242">
        <f t="shared" si="12"/>
        <v>0.6788732394366197</v>
      </c>
    </row>
    <row r="243" spans="11:13" x14ac:dyDescent="0.4">
      <c r="K243">
        <v>1.0883111269164307</v>
      </c>
      <c r="L243">
        <v>242</v>
      </c>
      <c r="M243">
        <f t="shared" si="12"/>
        <v>0.6816901408450704</v>
      </c>
    </row>
    <row r="244" spans="11:13" x14ac:dyDescent="0.4">
      <c r="K244">
        <v>1.0887013424513599</v>
      </c>
      <c r="L244">
        <v>243</v>
      </c>
      <c r="M244">
        <f t="shared" si="12"/>
        <v>0.6845070422535211</v>
      </c>
    </row>
    <row r="245" spans="11:13" x14ac:dyDescent="0.4">
      <c r="K245">
        <v>1.091371238216662</v>
      </c>
      <c r="L245">
        <v>244</v>
      </c>
      <c r="M245">
        <f t="shared" si="12"/>
        <v>0.6873239436619718</v>
      </c>
    </row>
    <row r="246" spans="11:13" x14ac:dyDescent="0.4">
      <c r="K246">
        <v>1.0933223158913061</v>
      </c>
      <c r="L246">
        <v>245</v>
      </c>
      <c r="M246">
        <f t="shared" si="12"/>
        <v>0.6901408450704225</v>
      </c>
    </row>
    <row r="247" spans="11:13" x14ac:dyDescent="0.4">
      <c r="K247">
        <v>1.0947804897323556</v>
      </c>
      <c r="L247">
        <v>246</v>
      </c>
      <c r="M247">
        <f t="shared" si="12"/>
        <v>0.6929577464788732</v>
      </c>
    </row>
    <row r="248" spans="11:13" x14ac:dyDescent="0.4">
      <c r="K248">
        <v>1.0957868350592772</v>
      </c>
      <c r="L248">
        <v>247</v>
      </c>
      <c r="M248">
        <f t="shared" si="12"/>
        <v>0.6957746478873239</v>
      </c>
    </row>
    <row r="249" spans="11:13" x14ac:dyDescent="0.4">
      <c r="K249">
        <v>1.0978406010325867</v>
      </c>
      <c r="L249">
        <v>248</v>
      </c>
      <c r="M249">
        <f t="shared" si="12"/>
        <v>0.69859154929577461</v>
      </c>
    </row>
    <row r="250" spans="11:13" x14ac:dyDescent="0.4">
      <c r="K250">
        <v>1.0980459776299178</v>
      </c>
      <c r="L250">
        <v>249</v>
      </c>
      <c r="M250">
        <f t="shared" si="12"/>
        <v>0.70140845070422531</v>
      </c>
    </row>
    <row r="251" spans="11:13" x14ac:dyDescent="0.4">
      <c r="K251">
        <v>1.0995863021098999</v>
      </c>
      <c r="L251">
        <v>250</v>
      </c>
      <c r="M251">
        <f t="shared" si="12"/>
        <v>0.70422535211267601</v>
      </c>
    </row>
    <row r="252" spans="11:13" x14ac:dyDescent="0.4">
      <c r="K252">
        <v>1.0999970553045617</v>
      </c>
      <c r="L252">
        <v>251</v>
      </c>
      <c r="M252">
        <f t="shared" si="12"/>
        <v>0.70704225352112671</v>
      </c>
    </row>
    <row r="253" spans="11:13" x14ac:dyDescent="0.4">
      <c r="K253">
        <v>1.1004078084992235</v>
      </c>
      <c r="L253">
        <v>252</v>
      </c>
      <c r="M253">
        <f t="shared" si="12"/>
        <v>0.70985915492957752</v>
      </c>
    </row>
    <row r="254" spans="11:13" x14ac:dyDescent="0.4">
      <c r="K254">
        <v>1.1007364110549533</v>
      </c>
      <c r="L254">
        <v>253</v>
      </c>
      <c r="M254">
        <f t="shared" si="12"/>
        <v>0.71267605633802822</v>
      </c>
    </row>
    <row r="255" spans="11:13" x14ac:dyDescent="0.4">
      <c r="K255">
        <v>1.1012293148885477</v>
      </c>
      <c r="L255">
        <v>254</v>
      </c>
      <c r="M255">
        <f t="shared" si="12"/>
        <v>0.71549295774647892</v>
      </c>
    </row>
    <row r="256" spans="11:13" x14ac:dyDescent="0.4">
      <c r="K256">
        <v>1.1013320031872129</v>
      </c>
      <c r="L256">
        <v>255</v>
      </c>
      <c r="M256">
        <f t="shared" si="12"/>
        <v>0.71830985915492962</v>
      </c>
    </row>
    <row r="257" spans="11:13" x14ac:dyDescent="0.4">
      <c r="K257">
        <v>1.1024821121322663</v>
      </c>
      <c r="L257">
        <v>256</v>
      </c>
      <c r="M257">
        <f t="shared" si="12"/>
        <v>0.72112676056338032</v>
      </c>
    </row>
    <row r="258" spans="11:13" x14ac:dyDescent="0.4">
      <c r="K258">
        <v>1.1030982419242592</v>
      </c>
      <c r="L258">
        <v>257</v>
      </c>
      <c r="M258">
        <f t="shared" si="12"/>
        <v>0.72394366197183102</v>
      </c>
    </row>
    <row r="259" spans="11:13" x14ac:dyDescent="0.4">
      <c r="K259">
        <v>1.104330501508245</v>
      </c>
      <c r="L259">
        <v>258</v>
      </c>
      <c r="M259">
        <f t="shared" ref="M259:M322" si="13">L259/355</f>
        <v>0.72676056338028172</v>
      </c>
    </row>
    <row r="260" spans="11:13" x14ac:dyDescent="0.4">
      <c r="K260">
        <v>1.10502878193917</v>
      </c>
      <c r="L260">
        <v>259</v>
      </c>
      <c r="M260">
        <f t="shared" si="13"/>
        <v>0.72957746478873242</v>
      </c>
    </row>
    <row r="261" spans="11:13" x14ac:dyDescent="0.4">
      <c r="K261">
        <v>1.1051314702378354</v>
      </c>
      <c r="L261">
        <v>260</v>
      </c>
      <c r="M261">
        <f t="shared" si="13"/>
        <v>0.73239436619718312</v>
      </c>
    </row>
    <row r="262" spans="11:13" x14ac:dyDescent="0.4">
      <c r="K262">
        <v>1.10761652706554</v>
      </c>
      <c r="L262">
        <v>261</v>
      </c>
      <c r="M262">
        <f t="shared" si="13"/>
        <v>0.73521126760563382</v>
      </c>
    </row>
    <row r="263" spans="11:13" x14ac:dyDescent="0.4">
      <c r="K263">
        <v>1.1076986777044724</v>
      </c>
      <c r="L263">
        <v>262</v>
      </c>
      <c r="M263">
        <f t="shared" si="13"/>
        <v>0.73802816901408452</v>
      </c>
    </row>
    <row r="264" spans="11:13" x14ac:dyDescent="0.4">
      <c r="K264">
        <v>1.1082121191977998</v>
      </c>
      <c r="L264">
        <v>263</v>
      </c>
      <c r="M264">
        <f t="shared" si="13"/>
        <v>0.74084507042253522</v>
      </c>
    </row>
    <row r="265" spans="11:13" x14ac:dyDescent="0.4">
      <c r="K265">
        <v>1.109362228142853</v>
      </c>
      <c r="L265">
        <v>264</v>
      </c>
      <c r="M265">
        <f t="shared" si="13"/>
        <v>0.74366197183098592</v>
      </c>
    </row>
    <row r="266" spans="11:13" x14ac:dyDescent="0.4">
      <c r="K266">
        <v>1.1094443787817856</v>
      </c>
      <c r="L266">
        <v>265</v>
      </c>
      <c r="M266">
        <f t="shared" si="13"/>
        <v>0.74647887323943662</v>
      </c>
    </row>
    <row r="267" spans="11:13" x14ac:dyDescent="0.4">
      <c r="K267">
        <v>1.1095676047401839</v>
      </c>
      <c r="L267">
        <v>266</v>
      </c>
      <c r="M267">
        <f t="shared" si="13"/>
        <v>0.74929577464788732</v>
      </c>
    </row>
    <row r="268" spans="11:13" x14ac:dyDescent="0.4">
      <c r="K268">
        <v>1.1132438458324079</v>
      </c>
      <c r="L268">
        <v>267</v>
      </c>
      <c r="M268">
        <f t="shared" si="13"/>
        <v>0.75211267605633803</v>
      </c>
    </row>
    <row r="269" spans="11:13" x14ac:dyDescent="0.4">
      <c r="K269">
        <v>1.11478417031239</v>
      </c>
      <c r="L269">
        <v>268</v>
      </c>
      <c r="M269">
        <f t="shared" si="13"/>
        <v>0.75492957746478873</v>
      </c>
    </row>
    <row r="270" spans="11:13" x14ac:dyDescent="0.4">
      <c r="K270">
        <v>1.1152976118057174</v>
      </c>
      <c r="L270">
        <v>269</v>
      </c>
      <c r="M270">
        <f t="shared" si="13"/>
        <v>0.75774647887323943</v>
      </c>
    </row>
    <row r="271" spans="11:13" x14ac:dyDescent="0.4">
      <c r="K271">
        <v>1.1172486894803615</v>
      </c>
      <c r="L271">
        <v>270</v>
      </c>
      <c r="M271">
        <f t="shared" si="13"/>
        <v>0.76056338028169013</v>
      </c>
    </row>
    <row r="272" spans="11:13" x14ac:dyDescent="0.4">
      <c r="K272">
        <v>1.1174540660776924</v>
      </c>
      <c r="L272">
        <v>271</v>
      </c>
      <c r="M272">
        <f t="shared" si="13"/>
        <v>0.76338028169014083</v>
      </c>
    </row>
    <row r="273" spans="11:13" x14ac:dyDescent="0.4">
      <c r="K273">
        <v>1.119302455453671</v>
      </c>
      <c r="L273">
        <v>272</v>
      </c>
      <c r="M273">
        <f t="shared" si="13"/>
        <v>0.76619718309859153</v>
      </c>
    </row>
    <row r="274" spans="11:13" x14ac:dyDescent="0.4">
      <c r="K274">
        <v>1.1223831044136354</v>
      </c>
      <c r="L274">
        <v>273</v>
      </c>
      <c r="M274">
        <f t="shared" si="13"/>
        <v>0.76901408450704223</v>
      </c>
    </row>
    <row r="275" spans="11:13" x14ac:dyDescent="0.4">
      <c r="K275">
        <v>1.1238412782546852</v>
      </c>
      <c r="L275">
        <v>274</v>
      </c>
      <c r="M275">
        <f t="shared" si="13"/>
        <v>0.77183098591549293</v>
      </c>
    </row>
    <row r="276" spans="11:13" x14ac:dyDescent="0.4">
      <c r="K276">
        <v>1.1241288054909484</v>
      </c>
      <c r="L276">
        <v>275</v>
      </c>
      <c r="M276">
        <f t="shared" si="13"/>
        <v>0.77464788732394363</v>
      </c>
    </row>
    <row r="277" spans="11:13" x14ac:dyDescent="0.4">
      <c r="K277">
        <v>1.1251762261373364</v>
      </c>
      <c r="L277">
        <v>276</v>
      </c>
      <c r="M277">
        <f t="shared" si="13"/>
        <v>0.77746478873239433</v>
      </c>
    </row>
    <row r="278" spans="11:13" x14ac:dyDescent="0.4">
      <c r="K278">
        <v>1.127948810201304</v>
      </c>
      <c r="L278">
        <v>277</v>
      </c>
      <c r="M278">
        <f t="shared" si="13"/>
        <v>0.78028169014084503</v>
      </c>
    </row>
    <row r="279" spans="11:13" x14ac:dyDescent="0.4">
      <c r="K279">
        <v>1.1280309608402364</v>
      </c>
      <c r="L279">
        <v>278</v>
      </c>
      <c r="M279">
        <f t="shared" si="13"/>
        <v>0.78309859154929573</v>
      </c>
    </row>
    <row r="280" spans="11:13" x14ac:dyDescent="0.4">
      <c r="K280">
        <v>1.1300025761746135</v>
      </c>
      <c r="L280">
        <v>279</v>
      </c>
      <c r="M280">
        <f t="shared" si="13"/>
        <v>0.78591549295774643</v>
      </c>
    </row>
    <row r="281" spans="11:13" x14ac:dyDescent="0.4">
      <c r="K281">
        <v>1.1310294591612684</v>
      </c>
      <c r="L281">
        <v>280</v>
      </c>
      <c r="M281">
        <f t="shared" si="13"/>
        <v>0.78873239436619713</v>
      </c>
    </row>
    <row r="282" spans="11:13" x14ac:dyDescent="0.4">
      <c r="K282">
        <v>1.1319331161895243</v>
      </c>
      <c r="L282">
        <v>281</v>
      </c>
      <c r="M282">
        <f t="shared" si="13"/>
        <v>0.79154929577464783</v>
      </c>
    </row>
    <row r="283" spans="11:13" x14ac:dyDescent="0.4">
      <c r="K283">
        <v>1.1323438693841863</v>
      </c>
      <c r="L283">
        <v>282</v>
      </c>
      <c r="M283">
        <f t="shared" si="13"/>
        <v>0.79436619718309864</v>
      </c>
    </row>
    <row r="284" spans="11:13" x14ac:dyDescent="0.4">
      <c r="K284">
        <v>1.1324465576828517</v>
      </c>
      <c r="L284">
        <v>283</v>
      </c>
      <c r="M284">
        <f t="shared" si="13"/>
        <v>0.79718309859154934</v>
      </c>
    </row>
    <row r="285" spans="11:13" x14ac:dyDescent="0.4">
      <c r="K285">
        <v>1.1328573108775137</v>
      </c>
      <c r="L285">
        <v>284</v>
      </c>
      <c r="M285">
        <f t="shared" si="13"/>
        <v>0.8</v>
      </c>
    </row>
    <row r="286" spans="11:13" x14ac:dyDescent="0.4">
      <c r="K286">
        <v>1.1336993549265706</v>
      </c>
      <c r="L286">
        <v>285</v>
      </c>
      <c r="M286">
        <f t="shared" si="13"/>
        <v>0.80281690140845074</v>
      </c>
    </row>
    <row r="287" spans="11:13" x14ac:dyDescent="0.4">
      <c r="K287">
        <v>1.1338020432252358</v>
      </c>
      <c r="L287">
        <v>286</v>
      </c>
      <c r="M287">
        <f t="shared" si="13"/>
        <v>0.80563380281690145</v>
      </c>
    </row>
    <row r="288" spans="11:13" x14ac:dyDescent="0.4">
      <c r="K288">
        <v>1.1338841938641684</v>
      </c>
      <c r="L288">
        <v>287</v>
      </c>
      <c r="M288">
        <f t="shared" si="13"/>
        <v>0.80845070422535215</v>
      </c>
    </row>
    <row r="289" spans="11:13" x14ac:dyDescent="0.4">
      <c r="K289">
        <v>1.1365746272892039</v>
      </c>
      <c r="L289">
        <v>288</v>
      </c>
      <c r="M289">
        <f t="shared" si="13"/>
        <v>0.81126760563380285</v>
      </c>
    </row>
    <row r="290" spans="11:13" x14ac:dyDescent="0.4">
      <c r="K290">
        <v>1.1370880687825313</v>
      </c>
      <c r="L290">
        <v>289</v>
      </c>
      <c r="M290">
        <f t="shared" si="13"/>
        <v>0.81408450704225355</v>
      </c>
    </row>
    <row r="291" spans="11:13" x14ac:dyDescent="0.4">
      <c r="K291">
        <v>1.138114951769186</v>
      </c>
      <c r="L291">
        <v>290</v>
      </c>
      <c r="M291">
        <f t="shared" si="13"/>
        <v>0.81690140845070425</v>
      </c>
    </row>
    <row r="292" spans="11:13" x14ac:dyDescent="0.4">
      <c r="K292">
        <v>1.138114951769186</v>
      </c>
      <c r="L292">
        <v>291</v>
      </c>
      <c r="M292">
        <f t="shared" si="13"/>
        <v>0.81971830985915495</v>
      </c>
    </row>
    <row r="293" spans="11:13" x14ac:dyDescent="0.4">
      <c r="K293">
        <v>1.1384024790054492</v>
      </c>
      <c r="L293">
        <v>292</v>
      </c>
      <c r="M293">
        <f t="shared" si="13"/>
        <v>0.82253521126760565</v>
      </c>
    </row>
    <row r="294" spans="11:13" x14ac:dyDescent="0.4">
      <c r="K294">
        <v>1.140045491784097</v>
      </c>
      <c r="L294">
        <v>293</v>
      </c>
      <c r="M294">
        <f t="shared" si="13"/>
        <v>0.82535211267605635</v>
      </c>
    </row>
    <row r="295" spans="11:13" x14ac:dyDescent="0.4">
      <c r="K295">
        <v>1.1401481800827622</v>
      </c>
      <c r="L295">
        <v>294</v>
      </c>
      <c r="M295">
        <f t="shared" si="13"/>
        <v>0.82816901408450705</v>
      </c>
    </row>
    <row r="296" spans="11:13" x14ac:dyDescent="0.4">
      <c r="K296">
        <v>1.1414831279654134</v>
      </c>
      <c r="L296">
        <v>295</v>
      </c>
      <c r="M296">
        <f t="shared" si="13"/>
        <v>0.83098591549295775</v>
      </c>
    </row>
    <row r="297" spans="11:13" x14ac:dyDescent="0.4">
      <c r="K297">
        <v>1.1452825950160359</v>
      </c>
      <c r="L297">
        <v>296</v>
      </c>
      <c r="M297">
        <f t="shared" si="13"/>
        <v>0.83380281690140845</v>
      </c>
    </row>
    <row r="298" spans="11:13" x14ac:dyDescent="0.4">
      <c r="K298">
        <v>1.1468229194960182</v>
      </c>
      <c r="L298">
        <v>297</v>
      </c>
      <c r="M298">
        <f t="shared" si="13"/>
        <v>0.83661971830985915</v>
      </c>
    </row>
    <row r="299" spans="11:13" x14ac:dyDescent="0.4">
      <c r="K299">
        <v>1.1478498024826729</v>
      </c>
      <c r="L299">
        <v>298</v>
      </c>
      <c r="M299">
        <f t="shared" si="13"/>
        <v>0.83943661971830985</v>
      </c>
    </row>
    <row r="300" spans="11:13" x14ac:dyDescent="0.4">
      <c r="K300">
        <v>1.1488972231290606</v>
      </c>
      <c r="L300">
        <v>299</v>
      </c>
      <c r="M300">
        <f t="shared" si="13"/>
        <v>0.84225352112676055</v>
      </c>
    </row>
    <row r="301" spans="11:13" x14ac:dyDescent="0.4">
      <c r="K301">
        <v>1.1603777749198607</v>
      </c>
      <c r="L301">
        <v>300</v>
      </c>
      <c r="M301">
        <f t="shared" si="13"/>
        <v>0.84507042253521125</v>
      </c>
    </row>
    <row r="302" spans="11:13" x14ac:dyDescent="0.4">
      <c r="K302">
        <v>1.1610965930105193</v>
      </c>
      <c r="L302">
        <v>301</v>
      </c>
      <c r="M302">
        <f t="shared" si="13"/>
        <v>0.84788732394366195</v>
      </c>
    </row>
    <row r="303" spans="11:13" x14ac:dyDescent="0.4">
      <c r="K303">
        <v>1.1612198189689176</v>
      </c>
      <c r="L303">
        <v>302</v>
      </c>
      <c r="M303">
        <f t="shared" si="13"/>
        <v>0.85070422535211265</v>
      </c>
    </row>
    <row r="304" spans="11:13" x14ac:dyDescent="0.4">
      <c r="K304">
        <v>1.1613019696078501</v>
      </c>
      <c r="L304">
        <v>303</v>
      </c>
      <c r="M304">
        <f t="shared" si="13"/>
        <v>0.85352112676056335</v>
      </c>
    </row>
    <row r="305" spans="11:13" x14ac:dyDescent="0.4">
      <c r="K305">
        <v>1.1657175664504653</v>
      </c>
      <c r="L305">
        <v>304</v>
      </c>
      <c r="M305">
        <f t="shared" si="13"/>
        <v>0.85633802816901405</v>
      </c>
    </row>
    <row r="306" spans="11:13" x14ac:dyDescent="0.4">
      <c r="K306">
        <v>1.1670525143331165</v>
      </c>
      <c r="L306">
        <v>305</v>
      </c>
      <c r="M306">
        <f t="shared" si="13"/>
        <v>0.85915492957746475</v>
      </c>
    </row>
    <row r="307" spans="11:13" x14ac:dyDescent="0.4">
      <c r="K307">
        <v>1.1680793973197714</v>
      </c>
      <c r="L307">
        <v>306</v>
      </c>
      <c r="M307">
        <f t="shared" si="13"/>
        <v>0.86197183098591545</v>
      </c>
    </row>
    <row r="308" spans="11:13" x14ac:dyDescent="0.4">
      <c r="K308">
        <v>1.169106280306426</v>
      </c>
      <c r="L308">
        <v>307</v>
      </c>
      <c r="M308">
        <f t="shared" si="13"/>
        <v>0.86478873239436616</v>
      </c>
    </row>
    <row r="309" spans="11:13" x14ac:dyDescent="0.4">
      <c r="K309">
        <v>1.1692089686050915</v>
      </c>
      <c r="L309">
        <v>308</v>
      </c>
      <c r="M309">
        <f t="shared" si="13"/>
        <v>0.86760563380281686</v>
      </c>
    </row>
    <row r="310" spans="11:13" x14ac:dyDescent="0.4">
      <c r="K310">
        <v>1.169517033501088</v>
      </c>
      <c r="L310">
        <v>309</v>
      </c>
      <c r="M310">
        <f t="shared" si="13"/>
        <v>0.87042253521126756</v>
      </c>
    </row>
    <row r="311" spans="11:13" x14ac:dyDescent="0.4">
      <c r="K311">
        <v>1.1737272537463725</v>
      </c>
      <c r="L311">
        <v>310</v>
      </c>
      <c r="M311">
        <f t="shared" si="13"/>
        <v>0.87323943661971826</v>
      </c>
    </row>
    <row r="312" spans="11:13" x14ac:dyDescent="0.4">
      <c r="K312">
        <v>1.1739326303437034</v>
      </c>
      <c r="L312">
        <v>311</v>
      </c>
      <c r="M312">
        <f t="shared" si="13"/>
        <v>0.87605633802816907</v>
      </c>
    </row>
    <row r="313" spans="11:13" x14ac:dyDescent="0.4">
      <c r="K313">
        <v>1.1762944612130093</v>
      </c>
      <c r="L313">
        <v>312</v>
      </c>
      <c r="M313">
        <f t="shared" si="13"/>
        <v>0.87887323943661977</v>
      </c>
    </row>
    <row r="314" spans="11:13" x14ac:dyDescent="0.4">
      <c r="K314">
        <v>1.1787589803809808</v>
      </c>
      <c r="L314">
        <v>313</v>
      </c>
      <c r="M314">
        <f t="shared" si="13"/>
        <v>0.88169014084507047</v>
      </c>
    </row>
    <row r="315" spans="11:13" x14ac:dyDescent="0.4">
      <c r="K315">
        <v>1.184406836807582</v>
      </c>
      <c r="L315">
        <v>314</v>
      </c>
      <c r="M315">
        <f t="shared" si="13"/>
        <v>0.88450704225352117</v>
      </c>
    </row>
    <row r="316" spans="11:13" x14ac:dyDescent="0.4">
      <c r="K316">
        <v>1.1950864198687909</v>
      </c>
      <c r="L316">
        <v>315</v>
      </c>
      <c r="M316">
        <f t="shared" si="13"/>
        <v>0.88732394366197187</v>
      </c>
    </row>
    <row r="317" spans="11:13" x14ac:dyDescent="0.4">
      <c r="K317">
        <v>1.1977563156340936</v>
      </c>
      <c r="L317">
        <v>316</v>
      </c>
      <c r="M317">
        <f t="shared" si="13"/>
        <v>0.89014084507042257</v>
      </c>
    </row>
    <row r="318" spans="11:13" x14ac:dyDescent="0.4">
      <c r="K318">
        <v>1.2037327746164239</v>
      </c>
      <c r="L318">
        <v>317</v>
      </c>
      <c r="M318">
        <f t="shared" si="13"/>
        <v>0.89295774647887327</v>
      </c>
    </row>
    <row r="319" spans="11:13" x14ac:dyDescent="0.4">
      <c r="K319">
        <v>1.2041435278110859</v>
      </c>
      <c r="L319">
        <v>318</v>
      </c>
      <c r="M319">
        <f t="shared" si="13"/>
        <v>0.89577464788732397</v>
      </c>
    </row>
    <row r="320" spans="11:13" x14ac:dyDescent="0.4">
      <c r="K320">
        <v>1.206279444423328</v>
      </c>
      <c r="L320">
        <v>319</v>
      </c>
      <c r="M320">
        <f t="shared" si="13"/>
        <v>0.89859154929577467</v>
      </c>
    </row>
    <row r="321" spans="11:13" x14ac:dyDescent="0.4">
      <c r="K321">
        <v>1.2073063274099827</v>
      </c>
      <c r="L321">
        <v>320</v>
      </c>
      <c r="M321">
        <f t="shared" si="13"/>
        <v>0.90140845070422537</v>
      </c>
    </row>
    <row r="322" spans="11:13" x14ac:dyDescent="0.4">
      <c r="K322">
        <v>1.2090520284872956</v>
      </c>
      <c r="L322">
        <v>321</v>
      </c>
      <c r="M322">
        <f t="shared" si="13"/>
        <v>0.90422535211267607</v>
      </c>
    </row>
    <row r="323" spans="11:13" x14ac:dyDescent="0.4">
      <c r="K323">
        <v>1.2112290204190037</v>
      </c>
      <c r="L323">
        <v>322</v>
      </c>
      <c r="M323">
        <f t="shared" ref="M323:M356" si="14">L323/355</f>
        <v>0.90704225352112677</v>
      </c>
    </row>
    <row r="324" spans="11:13" x14ac:dyDescent="0.4">
      <c r="K324">
        <v>1.2121326774472598</v>
      </c>
      <c r="L324">
        <v>323</v>
      </c>
      <c r="M324">
        <f t="shared" si="14"/>
        <v>0.90985915492957747</v>
      </c>
    </row>
    <row r="325" spans="11:13" x14ac:dyDescent="0.4">
      <c r="K325">
        <v>1.218602040263185</v>
      </c>
      <c r="L325">
        <v>324</v>
      </c>
      <c r="M325">
        <f t="shared" si="14"/>
        <v>0.91267605633802817</v>
      </c>
    </row>
    <row r="326" spans="11:13" x14ac:dyDescent="0.4">
      <c r="K326">
        <v>1.2200396764445012</v>
      </c>
      <c r="L326">
        <v>325</v>
      </c>
      <c r="M326">
        <f t="shared" si="14"/>
        <v>0.91549295774647887</v>
      </c>
    </row>
    <row r="327" spans="11:13" x14ac:dyDescent="0.4">
      <c r="K327">
        <v>1.2210665594311561</v>
      </c>
      <c r="L327">
        <v>326</v>
      </c>
      <c r="M327">
        <f t="shared" si="14"/>
        <v>0.91830985915492958</v>
      </c>
    </row>
    <row r="328" spans="11:13" x14ac:dyDescent="0.4">
      <c r="K328">
        <v>1.2232230137031312</v>
      </c>
      <c r="L328">
        <v>327</v>
      </c>
      <c r="M328">
        <f t="shared" si="14"/>
        <v>0.92112676056338028</v>
      </c>
    </row>
    <row r="329" spans="11:13" x14ac:dyDescent="0.4">
      <c r="K329">
        <v>1.2288708701297322</v>
      </c>
      <c r="L329">
        <v>328</v>
      </c>
      <c r="M329">
        <f t="shared" si="14"/>
        <v>0.92394366197183098</v>
      </c>
    </row>
    <row r="330" spans="11:13" x14ac:dyDescent="0.4">
      <c r="K330">
        <v>1.2315407658950346</v>
      </c>
      <c r="L330">
        <v>329</v>
      </c>
      <c r="M330">
        <f t="shared" si="14"/>
        <v>0.92676056338028168</v>
      </c>
    </row>
    <row r="331" spans="11:13" x14ac:dyDescent="0.4">
      <c r="K331">
        <v>1.2323828099440914</v>
      </c>
      <c r="L331">
        <v>330</v>
      </c>
      <c r="M331">
        <f t="shared" si="14"/>
        <v>0.92957746478873238</v>
      </c>
    </row>
    <row r="332" spans="11:13" x14ac:dyDescent="0.4">
      <c r="K332">
        <v>1.2409059387333259</v>
      </c>
      <c r="L332">
        <v>331</v>
      </c>
      <c r="M332">
        <f t="shared" si="14"/>
        <v>0.93239436619718308</v>
      </c>
    </row>
    <row r="333" spans="11:13" x14ac:dyDescent="0.4">
      <c r="K333">
        <v>1.2442946525892866</v>
      </c>
      <c r="L333">
        <v>332</v>
      </c>
      <c r="M333">
        <f t="shared" si="14"/>
        <v>0.93521126760563378</v>
      </c>
    </row>
    <row r="334" spans="11:13" x14ac:dyDescent="0.4">
      <c r="K334">
        <v>1.2445821798255499</v>
      </c>
      <c r="L334">
        <v>333</v>
      </c>
      <c r="M334">
        <f t="shared" si="14"/>
        <v>0.93802816901408448</v>
      </c>
    </row>
    <row r="335" spans="11:13" x14ac:dyDescent="0.4">
      <c r="K335">
        <v>1.2450956213188773</v>
      </c>
      <c r="L335">
        <v>334</v>
      </c>
      <c r="M335">
        <f t="shared" si="14"/>
        <v>0.94084507042253518</v>
      </c>
    </row>
    <row r="336" spans="11:13" x14ac:dyDescent="0.4">
      <c r="K336">
        <v>1.24571175111087</v>
      </c>
      <c r="L336">
        <v>335</v>
      </c>
      <c r="M336">
        <f t="shared" si="14"/>
        <v>0.94366197183098588</v>
      </c>
    </row>
    <row r="337" spans="11:13" x14ac:dyDescent="0.4">
      <c r="K337">
        <v>1.2477655170841795</v>
      </c>
      <c r="L337">
        <v>336</v>
      </c>
      <c r="M337">
        <f t="shared" si="14"/>
        <v>0.94647887323943658</v>
      </c>
    </row>
    <row r="338" spans="11:13" x14ac:dyDescent="0.4">
      <c r="K338">
        <v>1.2516676724334677</v>
      </c>
      <c r="L338">
        <v>337</v>
      </c>
      <c r="M338">
        <f t="shared" si="14"/>
        <v>0.94929577464788728</v>
      </c>
    </row>
    <row r="339" spans="11:13" x14ac:dyDescent="0.4">
      <c r="K339">
        <v>1.2534133735107804</v>
      </c>
      <c r="L339">
        <v>338</v>
      </c>
      <c r="M339">
        <f t="shared" si="14"/>
        <v>0.95211267605633798</v>
      </c>
    </row>
    <row r="340" spans="11:13" x14ac:dyDescent="0.4">
      <c r="K340">
        <v>1.2591639182360472</v>
      </c>
      <c r="L340">
        <v>339</v>
      </c>
      <c r="M340">
        <f t="shared" si="14"/>
        <v>0.95492957746478868</v>
      </c>
    </row>
    <row r="341" spans="11:13" x14ac:dyDescent="0.4">
      <c r="K341">
        <v>1.2600881129240364</v>
      </c>
      <c r="L341">
        <v>340</v>
      </c>
      <c r="M341">
        <f t="shared" si="14"/>
        <v>0.95774647887323938</v>
      </c>
    </row>
    <row r="342" spans="11:13" x14ac:dyDescent="0.4">
      <c r="K342">
        <v>1.2627580086893389</v>
      </c>
      <c r="L342">
        <v>341</v>
      </c>
      <c r="M342">
        <f t="shared" si="14"/>
        <v>0.96056338028169019</v>
      </c>
    </row>
    <row r="343" spans="11:13" x14ac:dyDescent="0.4">
      <c r="K343">
        <v>1.2641956448706553</v>
      </c>
      <c r="L343">
        <v>342</v>
      </c>
      <c r="M343">
        <f t="shared" si="14"/>
        <v>0.96338028169014089</v>
      </c>
    </row>
    <row r="344" spans="11:13" x14ac:dyDescent="0.4">
      <c r="K344">
        <v>1.2680978002199434</v>
      </c>
      <c r="L344">
        <v>343</v>
      </c>
      <c r="M344">
        <f t="shared" si="14"/>
        <v>0.96619718309859159</v>
      </c>
    </row>
    <row r="345" spans="11:13" x14ac:dyDescent="0.4">
      <c r="K345">
        <v>1.2885327716543729</v>
      </c>
      <c r="L345">
        <v>344</v>
      </c>
      <c r="M345">
        <f t="shared" si="14"/>
        <v>0.96901408450704229</v>
      </c>
    </row>
    <row r="346" spans="11:13" x14ac:dyDescent="0.4">
      <c r="K346">
        <v>1.2913053557183407</v>
      </c>
      <c r="L346">
        <v>345</v>
      </c>
      <c r="M346">
        <f t="shared" si="14"/>
        <v>0.971830985915493</v>
      </c>
    </row>
    <row r="347" spans="11:13" x14ac:dyDescent="0.4">
      <c r="K347">
        <v>1.3030118217662048</v>
      </c>
      <c r="L347">
        <v>346</v>
      </c>
      <c r="M347">
        <f t="shared" si="14"/>
        <v>0.9746478873239437</v>
      </c>
    </row>
    <row r="348" spans="11:13" x14ac:dyDescent="0.4">
      <c r="K348">
        <v>1.3061130083859021</v>
      </c>
      <c r="L348">
        <v>347</v>
      </c>
      <c r="M348">
        <f t="shared" si="14"/>
        <v>0.9774647887323944</v>
      </c>
    </row>
    <row r="349" spans="11:13" x14ac:dyDescent="0.4">
      <c r="K349">
        <v>1.3118635531111686</v>
      </c>
      <c r="L349">
        <v>348</v>
      </c>
      <c r="M349">
        <f t="shared" si="14"/>
        <v>0.9802816901408451</v>
      </c>
    </row>
    <row r="350" spans="11:13" x14ac:dyDescent="0.4">
      <c r="K350">
        <v>1.3373097135204732</v>
      </c>
      <c r="L350">
        <v>349</v>
      </c>
      <c r="M350">
        <f t="shared" si="14"/>
        <v>0.9830985915492958</v>
      </c>
    </row>
    <row r="351" spans="11:13" x14ac:dyDescent="0.4">
      <c r="K351">
        <v>1.346962413595028</v>
      </c>
      <c r="L351">
        <v>350</v>
      </c>
      <c r="M351">
        <f t="shared" si="14"/>
        <v>0.9859154929577465</v>
      </c>
    </row>
    <row r="352" spans="11:13" x14ac:dyDescent="0.4">
      <c r="K352">
        <v>1.3497349976589956</v>
      </c>
      <c r="L352">
        <v>351</v>
      </c>
      <c r="M352">
        <f t="shared" si="14"/>
        <v>0.9887323943661972</v>
      </c>
    </row>
    <row r="353" spans="11:13" x14ac:dyDescent="0.4">
      <c r="K353">
        <v>1.3531237115149564</v>
      </c>
      <c r="L353">
        <v>352</v>
      </c>
      <c r="M353">
        <f t="shared" si="14"/>
        <v>0.9915492957746479</v>
      </c>
    </row>
    <row r="354" spans="11:13" x14ac:dyDescent="0.4">
      <c r="K354">
        <v>1.3574571577186392</v>
      </c>
      <c r="L354">
        <v>353</v>
      </c>
      <c r="M354">
        <f t="shared" si="14"/>
        <v>0.9943661971830986</v>
      </c>
    </row>
    <row r="355" spans="11:13" x14ac:dyDescent="0.4">
      <c r="K355">
        <v>1.4016952767837256</v>
      </c>
      <c r="L355">
        <v>354</v>
      </c>
      <c r="M355">
        <f t="shared" si="14"/>
        <v>0.9971830985915493</v>
      </c>
    </row>
    <row r="356" spans="11:13" x14ac:dyDescent="0.4">
      <c r="K356">
        <v>1.4616652432043626</v>
      </c>
      <c r="L356">
        <v>355</v>
      </c>
      <c r="M356">
        <f t="shared" si="14"/>
        <v>1</v>
      </c>
    </row>
  </sheetData>
  <sortState ref="K2:K356">
    <sortCondition ref="K2"/>
  </sortState>
  <mergeCells count="1">
    <mergeCell ref="O5:Q5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0"/>
  <sheetViews>
    <sheetView workbookViewId="0">
      <selection activeCell="M30" sqref="M30"/>
    </sheetView>
  </sheetViews>
  <sheetFormatPr defaultRowHeight="14.6" x14ac:dyDescent="0.4"/>
  <cols>
    <col min="6" max="6" width="15.15234375" customWidth="1"/>
    <col min="7" max="7" width="15.69140625" customWidth="1"/>
    <col min="8" max="8" width="17.84375" customWidth="1"/>
    <col min="9" max="9" width="12.69140625" customWidth="1"/>
  </cols>
  <sheetData>
    <row r="1" spans="1:9" x14ac:dyDescent="0.4">
      <c r="A1" t="s">
        <v>4</v>
      </c>
      <c r="B1" t="s">
        <v>5</v>
      </c>
      <c r="C1" t="s">
        <v>64</v>
      </c>
      <c r="D1" t="s">
        <v>98</v>
      </c>
      <c r="E1" t="s">
        <v>100</v>
      </c>
      <c r="F1" t="s">
        <v>156</v>
      </c>
      <c r="G1" t="s">
        <v>157</v>
      </c>
      <c r="H1" t="s">
        <v>158</v>
      </c>
      <c r="I1" t="s">
        <v>159</v>
      </c>
    </row>
    <row r="2" spans="1:9" x14ac:dyDescent="0.4">
      <c r="A2">
        <v>493508.38215899799</v>
      </c>
      <c r="B2">
        <v>5180871.1945700003</v>
      </c>
      <c r="C2">
        <v>0.25221144857126232</v>
      </c>
      <c r="D2">
        <v>1</v>
      </c>
      <c r="E2">
        <f>D2/349</f>
        <v>2.8653295128939827E-3</v>
      </c>
      <c r="F2">
        <f>(0.25*0.25*(0.25+0.25))/(1+0.25)</f>
        <v>2.5000000000000001E-2</v>
      </c>
      <c r="G2">
        <f>(0.5*0.25*(0.5+0.25))/(1+0.25)</f>
        <v>7.4999999999999997E-2</v>
      </c>
      <c r="H2">
        <f>(0.75*0.25*(0.75+0.25))/(1+0.25)</f>
        <v>0.15</v>
      </c>
      <c r="I2">
        <f>(1*0.25*(1+0.25))/(1+0.25)</f>
        <v>0.25</v>
      </c>
    </row>
    <row r="3" spans="1:9" x14ac:dyDescent="0.4">
      <c r="A3">
        <v>493884.760519</v>
      </c>
      <c r="B3">
        <v>5180880.6179999802</v>
      </c>
      <c r="C3">
        <v>0.38762825898431846</v>
      </c>
      <c r="D3">
        <v>2</v>
      </c>
      <c r="E3">
        <f t="shared" ref="E3:E66" si="0">D3/349</f>
        <v>5.7306590257879654E-3</v>
      </c>
      <c r="F3">
        <f t="shared" ref="F3:F66" si="1">(0.25*0.25*(0.25+0.25))/(1+0.25)</f>
        <v>2.5000000000000001E-2</v>
      </c>
      <c r="G3">
        <f t="shared" ref="G3:G66" si="2">(0.5*0.25*(0.5+0.25))/(1+0.25)</f>
        <v>7.4999999999999997E-2</v>
      </c>
      <c r="H3">
        <f t="shared" ref="H3:H66" si="3">(0.75*0.25*(0.75+0.25))/(1+0.25)</f>
        <v>0.15</v>
      </c>
      <c r="I3">
        <f t="shared" ref="I3:I66" si="4">(1*0.25*(1+0.25))/(1+0.25)</f>
        <v>0.25</v>
      </c>
    </row>
    <row r="4" spans="1:9" x14ac:dyDescent="0.4">
      <c r="A4">
        <v>494020.94464300002</v>
      </c>
      <c r="B4">
        <v>5180765.8738200003</v>
      </c>
      <c r="C4">
        <v>0.39595724272102106</v>
      </c>
      <c r="D4">
        <v>3</v>
      </c>
      <c r="E4">
        <f t="shared" si="0"/>
        <v>8.5959885386819486E-3</v>
      </c>
      <c r="F4">
        <f t="shared" si="1"/>
        <v>2.5000000000000001E-2</v>
      </c>
      <c r="G4">
        <f t="shared" si="2"/>
        <v>7.4999999999999997E-2</v>
      </c>
      <c r="H4">
        <f t="shared" si="3"/>
        <v>0.15</v>
      </c>
      <c r="I4">
        <f t="shared" si="4"/>
        <v>0.25</v>
      </c>
    </row>
    <row r="5" spans="1:9" x14ac:dyDescent="0.4">
      <c r="A5">
        <v>493636.63549199799</v>
      </c>
      <c r="B5">
        <v>5181024.7392800003</v>
      </c>
      <c r="C5">
        <v>0.41195417973913245</v>
      </c>
      <c r="D5">
        <v>4</v>
      </c>
      <c r="E5">
        <f t="shared" si="0"/>
        <v>1.1461318051575931E-2</v>
      </c>
      <c r="F5">
        <f t="shared" si="1"/>
        <v>2.5000000000000001E-2</v>
      </c>
      <c r="G5">
        <f t="shared" si="2"/>
        <v>7.4999999999999997E-2</v>
      </c>
      <c r="H5">
        <f t="shared" si="3"/>
        <v>0.15</v>
      </c>
      <c r="I5">
        <f t="shared" si="4"/>
        <v>0.25</v>
      </c>
    </row>
    <row r="6" spans="1:9" x14ac:dyDescent="0.4">
      <c r="A6">
        <v>493767.49701400002</v>
      </c>
      <c r="B6">
        <v>5180765.4346099803</v>
      </c>
      <c r="C6">
        <v>0.43960413935485265</v>
      </c>
      <c r="D6">
        <v>5</v>
      </c>
      <c r="E6">
        <f t="shared" si="0"/>
        <v>1.4326647564469915E-2</v>
      </c>
      <c r="F6">
        <f t="shared" si="1"/>
        <v>2.5000000000000001E-2</v>
      </c>
      <c r="G6">
        <f t="shared" si="2"/>
        <v>7.4999999999999997E-2</v>
      </c>
      <c r="H6">
        <f t="shared" si="3"/>
        <v>0.15</v>
      </c>
      <c r="I6">
        <f t="shared" si="4"/>
        <v>0.25</v>
      </c>
    </row>
    <row r="7" spans="1:9" x14ac:dyDescent="0.4">
      <c r="A7">
        <v>493797.58500899799</v>
      </c>
      <c r="B7">
        <v>5180766.9894599803</v>
      </c>
      <c r="C7">
        <v>0.45652651901037544</v>
      </c>
      <c r="D7">
        <v>6</v>
      </c>
      <c r="E7">
        <f t="shared" si="0"/>
        <v>1.7191977077363897E-2</v>
      </c>
      <c r="F7">
        <f t="shared" si="1"/>
        <v>2.5000000000000001E-2</v>
      </c>
      <c r="G7">
        <f t="shared" si="2"/>
        <v>7.4999999999999997E-2</v>
      </c>
      <c r="H7">
        <f t="shared" si="3"/>
        <v>0.15</v>
      </c>
      <c r="I7">
        <f t="shared" si="4"/>
        <v>0.25</v>
      </c>
    </row>
    <row r="8" spans="1:9" x14ac:dyDescent="0.4">
      <c r="A8">
        <v>493989.035435998</v>
      </c>
      <c r="B8">
        <v>5180765.3500800002</v>
      </c>
      <c r="C8">
        <v>0.4633445759921207</v>
      </c>
      <c r="D8">
        <v>7</v>
      </c>
      <c r="E8">
        <f t="shared" si="0"/>
        <v>2.0057306590257881E-2</v>
      </c>
      <c r="F8">
        <f t="shared" si="1"/>
        <v>2.5000000000000001E-2</v>
      </c>
      <c r="G8">
        <f t="shared" si="2"/>
        <v>7.4999999999999997E-2</v>
      </c>
      <c r="H8">
        <f t="shared" si="3"/>
        <v>0.15</v>
      </c>
      <c r="I8">
        <f t="shared" si="4"/>
        <v>0.25</v>
      </c>
    </row>
    <row r="9" spans="1:9" x14ac:dyDescent="0.4">
      <c r="A9">
        <v>493750.88386399799</v>
      </c>
      <c r="B9">
        <v>5180783.1506200004</v>
      </c>
      <c r="C9">
        <v>0.47103141585796637</v>
      </c>
      <c r="D9">
        <v>8</v>
      </c>
      <c r="E9">
        <f t="shared" si="0"/>
        <v>2.2922636103151862E-2</v>
      </c>
      <c r="F9">
        <f t="shared" si="1"/>
        <v>2.5000000000000001E-2</v>
      </c>
      <c r="G9">
        <f>(0.5*0.25*(0.5+0.25))/(1+0.25)</f>
        <v>7.4999999999999997E-2</v>
      </c>
      <c r="H9">
        <f t="shared" si="3"/>
        <v>0.15</v>
      </c>
      <c r="I9">
        <f t="shared" si="4"/>
        <v>0.25</v>
      </c>
    </row>
    <row r="10" spans="1:9" x14ac:dyDescent="0.4">
      <c r="A10">
        <v>493592.5074</v>
      </c>
      <c r="B10">
        <v>5180731.75691</v>
      </c>
      <c r="C10">
        <v>0.48360988109298664</v>
      </c>
      <c r="D10">
        <v>9</v>
      </c>
      <c r="E10">
        <f t="shared" si="0"/>
        <v>2.5787965616045846E-2</v>
      </c>
      <c r="F10">
        <f t="shared" si="1"/>
        <v>2.5000000000000001E-2</v>
      </c>
      <c r="G10">
        <f t="shared" si="2"/>
        <v>7.4999999999999997E-2</v>
      </c>
      <c r="H10">
        <f t="shared" si="3"/>
        <v>0.15</v>
      </c>
      <c r="I10">
        <f t="shared" si="4"/>
        <v>0.25</v>
      </c>
    </row>
    <row r="11" spans="1:9" x14ac:dyDescent="0.4">
      <c r="A11">
        <v>494105.779413999</v>
      </c>
      <c r="B11">
        <v>5180713.4513499904</v>
      </c>
      <c r="C11">
        <v>0.48710389921382569</v>
      </c>
      <c r="D11">
        <v>10</v>
      </c>
      <c r="E11">
        <f t="shared" si="0"/>
        <v>2.865329512893983E-2</v>
      </c>
      <c r="F11">
        <f t="shared" si="1"/>
        <v>2.5000000000000001E-2</v>
      </c>
      <c r="G11">
        <f t="shared" si="2"/>
        <v>7.4999999999999997E-2</v>
      </c>
      <c r="H11">
        <f t="shared" si="3"/>
        <v>0.15</v>
      </c>
      <c r="I11">
        <f t="shared" si="4"/>
        <v>0.25</v>
      </c>
    </row>
    <row r="12" spans="1:9" x14ac:dyDescent="0.4">
      <c r="A12">
        <v>493626.07658499799</v>
      </c>
      <c r="B12">
        <v>5180929.4075999903</v>
      </c>
      <c r="C12">
        <v>0.49531956344390637</v>
      </c>
      <c r="D12">
        <v>11</v>
      </c>
      <c r="E12">
        <f t="shared" si="0"/>
        <v>3.151862464183381E-2</v>
      </c>
      <c r="F12">
        <f t="shared" si="1"/>
        <v>2.5000000000000001E-2</v>
      </c>
      <c r="G12">
        <f t="shared" si="2"/>
        <v>7.4999999999999997E-2</v>
      </c>
      <c r="H12">
        <f t="shared" si="3"/>
        <v>0.15</v>
      </c>
      <c r="I12">
        <f t="shared" si="4"/>
        <v>0.25</v>
      </c>
    </row>
    <row r="13" spans="1:9" x14ac:dyDescent="0.4">
      <c r="A13">
        <v>493782.808423999</v>
      </c>
      <c r="B13">
        <v>5180798.5634500002</v>
      </c>
      <c r="C13">
        <v>0.49849250962931696</v>
      </c>
      <c r="D13">
        <v>12</v>
      </c>
      <c r="E13">
        <f t="shared" si="0"/>
        <v>3.4383954154727794E-2</v>
      </c>
      <c r="F13">
        <f t="shared" si="1"/>
        <v>2.5000000000000001E-2</v>
      </c>
      <c r="G13">
        <f t="shared" si="2"/>
        <v>7.4999999999999997E-2</v>
      </c>
      <c r="H13">
        <f t="shared" si="3"/>
        <v>0.15</v>
      </c>
      <c r="I13">
        <f t="shared" si="4"/>
        <v>0.25</v>
      </c>
    </row>
    <row r="14" spans="1:9" x14ac:dyDescent="0.4">
      <c r="A14">
        <v>493478.50785200001</v>
      </c>
      <c r="B14">
        <v>5180775.8840899803</v>
      </c>
      <c r="C14">
        <v>0.50266644478988665</v>
      </c>
      <c r="D14">
        <v>13</v>
      </c>
      <c r="E14">
        <f t="shared" si="0"/>
        <v>3.7249283667621778E-2</v>
      </c>
      <c r="F14">
        <f t="shared" si="1"/>
        <v>2.5000000000000001E-2</v>
      </c>
      <c r="G14">
        <f t="shared" si="2"/>
        <v>7.4999999999999997E-2</v>
      </c>
      <c r="H14">
        <f t="shared" si="3"/>
        <v>0.15</v>
      </c>
      <c r="I14">
        <f t="shared" si="4"/>
        <v>0.25</v>
      </c>
    </row>
    <row r="15" spans="1:9" x14ac:dyDescent="0.4">
      <c r="A15">
        <v>494069.977149999</v>
      </c>
      <c r="B15">
        <v>5180790.6054199804</v>
      </c>
      <c r="C15">
        <v>0.51711468188416676</v>
      </c>
      <c r="D15">
        <v>14</v>
      </c>
      <c r="E15">
        <f t="shared" si="0"/>
        <v>4.0114613180515762E-2</v>
      </c>
      <c r="F15">
        <f t="shared" si="1"/>
        <v>2.5000000000000001E-2</v>
      </c>
      <c r="G15">
        <f t="shared" si="2"/>
        <v>7.4999999999999997E-2</v>
      </c>
      <c r="H15">
        <f t="shared" si="3"/>
        <v>0.15</v>
      </c>
      <c r="I15">
        <f t="shared" si="4"/>
        <v>0.25</v>
      </c>
    </row>
    <row r="16" spans="1:9" x14ac:dyDescent="0.4">
      <c r="A16">
        <v>493733.751358999</v>
      </c>
      <c r="B16">
        <v>5180751.3875399902</v>
      </c>
      <c r="C16">
        <v>0.5266146338559613</v>
      </c>
      <c r="D16">
        <v>15</v>
      </c>
      <c r="E16">
        <f t="shared" si="0"/>
        <v>4.2979942693409739E-2</v>
      </c>
      <c r="F16">
        <f t="shared" si="1"/>
        <v>2.5000000000000001E-2</v>
      </c>
      <c r="G16">
        <f t="shared" si="2"/>
        <v>7.4999999999999997E-2</v>
      </c>
      <c r="H16">
        <f t="shared" si="3"/>
        <v>0.15</v>
      </c>
      <c r="I16">
        <f t="shared" si="4"/>
        <v>0.25</v>
      </c>
    </row>
    <row r="17" spans="1:9" x14ac:dyDescent="0.4">
      <c r="A17">
        <v>494150.549497</v>
      </c>
      <c r="B17">
        <v>5180829.1968799904</v>
      </c>
      <c r="C17">
        <v>0.56076157851799835</v>
      </c>
      <c r="D17">
        <v>16</v>
      </c>
      <c r="E17">
        <f t="shared" si="0"/>
        <v>4.5845272206303724E-2</v>
      </c>
      <c r="F17">
        <f t="shared" si="1"/>
        <v>2.5000000000000001E-2</v>
      </c>
      <c r="G17">
        <f t="shared" si="2"/>
        <v>7.4999999999999997E-2</v>
      </c>
      <c r="H17">
        <f t="shared" si="3"/>
        <v>0.15</v>
      </c>
      <c r="I17">
        <f t="shared" si="4"/>
        <v>0.25</v>
      </c>
    </row>
    <row r="18" spans="1:9" x14ac:dyDescent="0.4">
      <c r="A18">
        <v>493692.152348998</v>
      </c>
      <c r="B18">
        <v>5180610.4170500003</v>
      </c>
      <c r="C18">
        <v>0.57621080458743767</v>
      </c>
      <c r="D18">
        <v>17</v>
      </c>
      <c r="E18">
        <f t="shared" si="0"/>
        <v>4.8710601719197708E-2</v>
      </c>
      <c r="F18">
        <f t="shared" si="1"/>
        <v>2.5000000000000001E-2</v>
      </c>
      <c r="G18">
        <f t="shared" si="2"/>
        <v>7.4999999999999997E-2</v>
      </c>
      <c r="H18">
        <f t="shared" si="3"/>
        <v>0.15</v>
      </c>
      <c r="I18">
        <f t="shared" si="4"/>
        <v>0.25</v>
      </c>
    </row>
    <row r="19" spans="1:9" x14ac:dyDescent="0.4">
      <c r="A19">
        <v>493829.477202999</v>
      </c>
      <c r="B19">
        <v>5180750.9549900005</v>
      </c>
      <c r="C19">
        <v>0.57775950451126912</v>
      </c>
      <c r="D19">
        <v>18</v>
      </c>
      <c r="E19">
        <f t="shared" si="0"/>
        <v>5.1575931232091692E-2</v>
      </c>
      <c r="F19">
        <f t="shared" si="1"/>
        <v>2.5000000000000001E-2</v>
      </c>
      <c r="G19">
        <f t="shared" si="2"/>
        <v>7.4999999999999997E-2</v>
      </c>
      <c r="H19">
        <f t="shared" si="3"/>
        <v>0.15</v>
      </c>
      <c r="I19">
        <f t="shared" si="4"/>
        <v>0.25</v>
      </c>
    </row>
    <row r="20" spans="1:9" x14ac:dyDescent="0.4">
      <c r="A20">
        <v>493798.241069999</v>
      </c>
      <c r="B20">
        <v>5180860.3842399903</v>
      </c>
      <c r="C20">
        <v>0.5796481629549658</v>
      </c>
      <c r="D20">
        <v>19</v>
      </c>
      <c r="E20">
        <f t="shared" si="0"/>
        <v>5.4441260744985676E-2</v>
      </c>
      <c r="F20">
        <f t="shared" si="1"/>
        <v>2.5000000000000001E-2</v>
      </c>
      <c r="G20">
        <f t="shared" si="2"/>
        <v>7.4999999999999997E-2</v>
      </c>
      <c r="H20">
        <f t="shared" si="3"/>
        <v>0.15</v>
      </c>
      <c r="I20">
        <f t="shared" si="4"/>
        <v>0.25</v>
      </c>
    </row>
    <row r="21" spans="1:9" x14ac:dyDescent="0.4">
      <c r="A21">
        <v>493642.625925</v>
      </c>
      <c r="B21">
        <v>5180861.3212599903</v>
      </c>
      <c r="C21">
        <v>0.58319884082911566</v>
      </c>
      <c r="D21">
        <v>20</v>
      </c>
      <c r="E21">
        <f t="shared" si="0"/>
        <v>5.730659025787966E-2</v>
      </c>
      <c r="F21">
        <f t="shared" si="1"/>
        <v>2.5000000000000001E-2</v>
      </c>
      <c r="G21">
        <f t="shared" si="2"/>
        <v>7.4999999999999997E-2</v>
      </c>
      <c r="H21">
        <f t="shared" si="3"/>
        <v>0.15</v>
      </c>
      <c r="I21">
        <f t="shared" si="4"/>
        <v>0.25</v>
      </c>
    </row>
    <row r="22" spans="1:9" x14ac:dyDescent="0.4">
      <c r="A22">
        <v>493509.39061900001</v>
      </c>
      <c r="B22">
        <v>5180886.0838599904</v>
      </c>
      <c r="C22">
        <v>0.59349202934726286</v>
      </c>
      <c r="D22">
        <v>21</v>
      </c>
      <c r="E22">
        <f t="shared" si="0"/>
        <v>6.0171919770773637E-2</v>
      </c>
      <c r="F22">
        <f t="shared" si="1"/>
        <v>2.5000000000000001E-2</v>
      </c>
      <c r="G22">
        <f t="shared" si="2"/>
        <v>7.4999999999999997E-2</v>
      </c>
      <c r="H22">
        <f t="shared" si="3"/>
        <v>0.15</v>
      </c>
      <c r="I22">
        <f t="shared" si="4"/>
        <v>0.25</v>
      </c>
    </row>
    <row r="23" spans="1:9" x14ac:dyDescent="0.4">
      <c r="A23">
        <v>493731.73648899799</v>
      </c>
      <c r="B23">
        <v>5180868.7346999804</v>
      </c>
      <c r="C23">
        <v>0.59358646226944778</v>
      </c>
      <c r="D23">
        <v>22</v>
      </c>
      <c r="E23">
        <f t="shared" si="0"/>
        <v>6.3037249283667621E-2</v>
      </c>
      <c r="F23">
        <f t="shared" si="1"/>
        <v>2.5000000000000001E-2</v>
      </c>
      <c r="G23">
        <f t="shared" si="2"/>
        <v>7.4999999999999997E-2</v>
      </c>
      <c r="H23">
        <f t="shared" si="3"/>
        <v>0.15</v>
      </c>
      <c r="I23">
        <f t="shared" si="4"/>
        <v>0.25</v>
      </c>
    </row>
    <row r="24" spans="1:9" x14ac:dyDescent="0.4">
      <c r="A24">
        <v>494072.77446300001</v>
      </c>
      <c r="B24">
        <v>5180917.7264599903</v>
      </c>
      <c r="C24">
        <v>0.59417194638699378</v>
      </c>
      <c r="D24">
        <v>23</v>
      </c>
      <c r="E24">
        <f t="shared" si="0"/>
        <v>6.5902578796561598E-2</v>
      </c>
      <c r="F24">
        <f t="shared" si="1"/>
        <v>2.5000000000000001E-2</v>
      </c>
      <c r="G24">
        <f t="shared" si="2"/>
        <v>7.4999999999999997E-2</v>
      </c>
      <c r="H24">
        <f t="shared" si="3"/>
        <v>0.15</v>
      </c>
      <c r="I24">
        <f t="shared" si="4"/>
        <v>0.25</v>
      </c>
    </row>
    <row r="25" spans="1:9" x14ac:dyDescent="0.4">
      <c r="A25">
        <v>493668.941824999</v>
      </c>
      <c r="B25">
        <v>5180896.47004</v>
      </c>
      <c r="C25">
        <v>0.59594728532406871</v>
      </c>
      <c r="D25">
        <v>24</v>
      </c>
      <c r="E25">
        <f t="shared" si="0"/>
        <v>6.8767908309455589E-2</v>
      </c>
      <c r="F25">
        <f t="shared" si="1"/>
        <v>2.5000000000000001E-2</v>
      </c>
      <c r="G25">
        <f t="shared" si="2"/>
        <v>7.4999999999999997E-2</v>
      </c>
      <c r="H25">
        <f t="shared" si="3"/>
        <v>0.15</v>
      </c>
      <c r="I25">
        <f t="shared" si="4"/>
        <v>0.25</v>
      </c>
    </row>
    <row r="26" spans="1:9" x14ac:dyDescent="0.4">
      <c r="A26">
        <v>493658.29567700002</v>
      </c>
      <c r="B26">
        <v>5181079.4996199803</v>
      </c>
      <c r="C26">
        <v>0.60214208501939392</v>
      </c>
      <c r="D26">
        <v>25</v>
      </c>
      <c r="E26">
        <f t="shared" si="0"/>
        <v>7.1633237822349566E-2</v>
      </c>
      <c r="F26">
        <f t="shared" si="1"/>
        <v>2.5000000000000001E-2</v>
      </c>
      <c r="G26">
        <f t="shared" si="2"/>
        <v>7.4999999999999997E-2</v>
      </c>
      <c r="H26">
        <f t="shared" si="3"/>
        <v>0.15</v>
      </c>
      <c r="I26">
        <f t="shared" si="4"/>
        <v>0.25</v>
      </c>
    </row>
    <row r="27" spans="1:9" x14ac:dyDescent="0.4">
      <c r="A27">
        <v>493594.16132999799</v>
      </c>
      <c r="B27">
        <v>5180922.4408799903</v>
      </c>
      <c r="C27">
        <v>0.60809135911703871</v>
      </c>
      <c r="D27">
        <v>26</v>
      </c>
      <c r="E27">
        <f t="shared" si="0"/>
        <v>7.4498567335243557E-2</v>
      </c>
      <c r="F27">
        <f t="shared" si="1"/>
        <v>2.5000000000000001E-2</v>
      </c>
      <c r="G27">
        <f t="shared" si="2"/>
        <v>7.4999999999999997E-2</v>
      </c>
      <c r="H27">
        <f t="shared" si="3"/>
        <v>0.15</v>
      </c>
      <c r="I27">
        <f t="shared" si="4"/>
        <v>0.25</v>
      </c>
    </row>
    <row r="28" spans="1:9" x14ac:dyDescent="0.4">
      <c r="A28">
        <v>493543.70833300002</v>
      </c>
      <c r="B28">
        <v>5180893.1404100005</v>
      </c>
      <c r="C28">
        <v>0.61009333706735713</v>
      </c>
      <c r="D28">
        <v>27</v>
      </c>
      <c r="E28">
        <f t="shared" si="0"/>
        <v>7.7363896848137534E-2</v>
      </c>
      <c r="F28">
        <f t="shared" si="1"/>
        <v>2.5000000000000001E-2</v>
      </c>
      <c r="G28">
        <f t="shared" si="2"/>
        <v>7.4999999999999997E-2</v>
      </c>
      <c r="H28">
        <f t="shared" si="3"/>
        <v>0.15</v>
      </c>
      <c r="I28">
        <f t="shared" si="4"/>
        <v>0.25</v>
      </c>
    </row>
    <row r="29" spans="1:9" x14ac:dyDescent="0.4">
      <c r="A29">
        <v>493626.398015999</v>
      </c>
      <c r="B29">
        <v>5181088.3120799903</v>
      </c>
      <c r="C29">
        <v>0.6115664906534406</v>
      </c>
      <c r="D29">
        <v>28</v>
      </c>
      <c r="E29">
        <f t="shared" si="0"/>
        <v>8.0229226361031525E-2</v>
      </c>
      <c r="F29">
        <f t="shared" si="1"/>
        <v>2.5000000000000001E-2</v>
      </c>
      <c r="G29">
        <f t="shared" si="2"/>
        <v>7.4999999999999997E-2</v>
      </c>
      <c r="H29">
        <f t="shared" si="3"/>
        <v>0.15</v>
      </c>
      <c r="I29">
        <f t="shared" si="4"/>
        <v>0.25</v>
      </c>
    </row>
    <row r="30" spans="1:9" x14ac:dyDescent="0.4">
      <c r="A30">
        <v>493858.43561599799</v>
      </c>
      <c r="B30">
        <v>5180848.0880899904</v>
      </c>
      <c r="C30">
        <v>0.61704360014016113</v>
      </c>
      <c r="D30">
        <v>29</v>
      </c>
      <c r="E30">
        <f t="shared" si="0"/>
        <v>8.3094555873925502E-2</v>
      </c>
      <c r="F30">
        <f t="shared" si="1"/>
        <v>2.5000000000000001E-2</v>
      </c>
      <c r="G30">
        <f t="shared" si="2"/>
        <v>7.4999999999999997E-2</v>
      </c>
      <c r="H30">
        <f t="shared" si="3"/>
        <v>0.15</v>
      </c>
      <c r="I30">
        <f t="shared" si="4"/>
        <v>0.25</v>
      </c>
    </row>
    <row r="31" spans="1:9" x14ac:dyDescent="0.4">
      <c r="A31">
        <v>493770.79737400002</v>
      </c>
      <c r="B31">
        <v>5180636.94221</v>
      </c>
      <c r="C31">
        <v>0.6210475560407982</v>
      </c>
      <c r="D31">
        <v>30</v>
      </c>
      <c r="E31">
        <f t="shared" si="0"/>
        <v>8.5959885386819479E-2</v>
      </c>
      <c r="F31">
        <f t="shared" si="1"/>
        <v>2.5000000000000001E-2</v>
      </c>
      <c r="G31">
        <f t="shared" si="2"/>
        <v>7.4999999999999997E-2</v>
      </c>
      <c r="H31">
        <f t="shared" si="3"/>
        <v>0.15</v>
      </c>
      <c r="I31">
        <f t="shared" si="4"/>
        <v>0.25</v>
      </c>
    </row>
    <row r="32" spans="1:9" x14ac:dyDescent="0.4">
      <c r="A32">
        <v>493341.14833300002</v>
      </c>
      <c r="B32">
        <v>5180611.0184399802</v>
      </c>
      <c r="C32">
        <v>0.62348392543316711</v>
      </c>
      <c r="D32">
        <v>31</v>
      </c>
      <c r="E32">
        <f t="shared" si="0"/>
        <v>8.882521489971347E-2</v>
      </c>
      <c r="F32">
        <f t="shared" si="1"/>
        <v>2.5000000000000001E-2</v>
      </c>
      <c r="G32">
        <f t="shared" si="2"/>
        <v>7.4999999999999997E-2</v>
      </c>
      <c r="H32">
        <f t="shared" si="3"/>
        <v>0.15</v>
      </c>
      <c r="I32">
        <f t="shared" si="4"/>
        <v>0.25</v>
      </c>
    </row>
    <row r="33" spans="1:9" x14ac:dyDescent="0.4">
      <c r="A33">
        <v>494103.06250200002</v>
      </c>
      <c r="B33">
        <v>5180745.2349699903</v>
      </c>
      <c r="C33">
        <v>0.62824334471128274</v>
      </c>
      <c r="D33">
        <v>32</v>
      </c>
      <c r="E33">
        <f t="shared" si="0"/>
        <v>9.1690544412607447E-2</v>
      </c>
      <c r="F33">
        <f t="shared" si="1"/>
        <v>2.5000000000000001E-2</v>
      </c>
      <c r="G33">
        <f t="shared" si="2"/>
        <v>7.4999999999999997E-2</v>
      </c>
      <c r="H33">
        <f t="shared" si="3"/>
        <v>0.15</v>
      </c>
      <c r="I33">
        <f t="shared" si="4"/>
        <v>0.25</v>
      </c>
    </row>
    <row r="34" spans="1:9" x14ac:dyDescent="0.4">
      <c r="A34">
        <v>494006.16654900002</v>
      </c>
      <c r="B34">
        <v>5180797.1138899904</v>
      </c>
      <c r="C34">
        <v>0.63200177501423926</v>
      </c>
      <c r="D34">
        <v>33</v>
      </c>
      <c r="E34">
        <f t="shared" si="0"/>
        <v>9.4555873925501438E-2</v>
      </c>
      <c r="F34">
        <f t="shared" si="1"/>
        <v>2.5000000000000001E-2</v>
      </c>
      <c r="G34">
        <f t="shared" si="2"/>
        <v>7.4999999999999997E-2</v>
      </c>
      <c r="H34">
        <f t="shared" si="3"/>
        <v>0.15</v>
      </c>
      <c r="I34">
        <f t="shared" si="4"/>
        <v>0.25</v>
      </c>
    </row>
    <row r="35" spans="1:9" x14ac:dyDescent="0.4">
      <c r="A35">
        <v>493604.093411999</v>
      </c>
      <c r="B35">
        <v>5180858.8683700003</v>
      </c>
      <c r="C35">
        <v>0.63949974903571538</v>
      </c>
      <c r="D35">
        <v>34</v>
      </c>
      <c r="E35">
        <f t="shared" si="0"/>
        <v>9.7421203438395415E-2</v>
      </c>
      <c r="F35">
        <f t="shared" si="1"/>
        <v>2.5000000000000001E-2</v>
      </c>
      <c r="G35">
        <f t="shared" si="2"/>
        <v>7.4999999999999997E-2</v>
      </c>
      <c r="H35">
        <f t="shared" si="3"/>
        <v>0.15</v>
      </c>
      <c r="I35">
        <f t="shared" si="4"/>
        <v>0.25</v>
      </c>
    </row>
    <row r="36" spans="1:9" x14ac:dyDescent="0.4">
      <c r="A36">
        <v>493882.41985800001</v>
      </c>
      <c r="B36">
        <v>5180716.5640399903</v>
      </c>
      <c r="C36">
        <v>0.64238939645457138</v>
      </c>
      <c r="D36">
        <v>35</v>
      </c>
      <c r="E36">
        <f t="shared" si="0"/>
        <v>0.10028653295128939</v>
      </c>
      <c r="F36">
        <f t="shared" si="1"/>
        <v>2.5000000000000001E-2</v>
      </c>
      <c r="G36">
        <f t="shared" si="2"/>
        <v>7.4999999999999997E-2</v>
      </c>
      <c r="H36">
        <f t="shared" si="3"/>
        <v>0.15</v>
      </c>
      <c r="I36">
        <f t="shared" si="4"/>
        <v>0.25</v>
      </c>
    </row>
    <row r="37" spans="1:9" x14ac:dyDescent="0.4">
      <c r="A37">
        <v>493815.87301600003</v>
      </c>
      <c r="B37">
        <v>5180735.1896400005</v>
      </c>
      <c r="C37">
        <v>0.6446557865870074</v>
      </c>
      <c r="D37">
        <v>36</v>
      </c>
      <c r="E37">
        <f t="shared" si="0"/>
        <v>0.10315186246418338</v>
      </c>
      <c r="F37">
        <f t="shared" si="1"/>
        <v>2.5000000000000001E-2</v>
      </c>
      <c r="G37">
        <f t="shared" si="2"/>
        <v>7.4999999999999997E-2</v>
      </c>
      <c r="H37">
        <f t="shared" si="3"/>
        <v>0.15</v>
      </c>
      <c r="I37">
        <f t="shared" si="4"/>
        <v>0.25</v>
      </c>
    </row>
    <row r="38" spans="1:9" x14ac:dyDescent="0.4">
      <c r="A38">
        <v>494052.84635599901</v>
      </c>
      <c r="B38">
        <v>5180758.8414200004</v>
      </c>
      <c r="C38">
        <v>0.64780984618798099</v>
      </c>
      <c r="D38">
        <v>37</v>
      </c>
      <c r="E38">
        <f t="shared" si="0"/>
        <v>0.10601719197707736</v>
      </c>
      <c r="F38">
        <f t="shared" si="1"/>
        <v>2.5000000000000001E-2</v>
      </c>
      <c r="G38">
        <f t="shared" si="2"/>
        <v>7.4999999999999997E-2</v>
      </c>
      <c r="H38">
        <f t="shared" si="3"/>
        <v>0.15</v>
      </c>
      <c r="I38">
        <f t="shared" si="4"/>
        <v>0.25</v>
      </c>
    </row>
    <row r="39" spans="1:9" x14ac:dyDescent="0.4">
      <c r="A39">
        <v>493861.415824998</v>
      </c>
      <c r="B39">
        <v>5180780.14738</v>
      </c>
      <c r="C39">
        <v>0.66324018567298337</v>
      </c>
      <c r="D39">
        <v>38</v>
      </c>
      <c r="E39">
        <f t="shared" si="0"/>
        <v>0.10888252148997135</v>
      </c>
      <c r="F39">
        <f t="shared" si="1"/>
        <v>2.5000000000000001E-2</v>
      </c>
      <c r="G39">
        <f t="shared" si="2"/>
        <v>7.4999999999999997E-2</v>
      </c>
      <c r="H39">
        <f t="shared" si="3"/>
        <v>0.15</v>
      </c>
      <c r="I39">
        <f t="shared" si="4"/>
        <v>0.25</v>
      </c>
    </row>
    <row r="40" spans="1:9" x14ac:dyDescent="0.4">
      <c r="A40">
        <v>493957.125439998</v>
      </c>
      <c r="B40">
        <v>5180764.0486500002</v>
      </c>
      <c r="C40">
        <v>0.67347671443781965</v>
      </c>
      <c r="D40">
        <v>39</v>
      </c>
      <c r="E40">
        <f t="shared" si="0"/>
        <v>0.11174785100286533</v>
      </c>
      <c r="F40">
        <f t="shared" si="1"/>
        <v>2.5000000000000001E-2</v>
      </c>
      <c r="G40">
        <f t="shared" si="2"/>
        <v>7.4999999999999997E-2</v>
      </c>
      <c r="H40">
        <f t="shared" si="3"/>
        <v>0.15</v>
      </c>
      <c r="I40">
        <f t="shared" si="4"/>
        <v>0.25</v>
      </c>
    </row>
    <row r="41" spans="1:9" x14ac:dyDescent="0.4">
      <c r="A41">
        <v>493667.907851998</v>
      </c>
      <c r="B41">
        <v>5180857.0227399804</v>
      </c>
      <c r="C41">
        <v>0.67387333271099603</v>
      </c>
      <c r="D41">
        <v>40</v>
      </c>
      <c r="E41">
        <f t="shared" si="0"/>
        <v>0.11461318051575932</v>
      </c>
      <c r="F41">
        <f t="shared" si="1"/>
        <v>2.5000000000000001E-2</v>
      </c>
      <c r="G41">
        <f t="shared" si="2"/>
        <v>7.4999999999999997E-2</v>
      </c>
      <c r="H41">
        <f t="shared" si="3"/>
        <v>0.15</v>
      </c>
      <c r="I41">
        <f t="shared" si="4"/>
        <v>0.25</v>
      </c>
    </row>
    <row r="42" spans="1:9" x14ac:dyDescent="0.4">
      <c r="A42">
        <v>493638.036009998</v>
      </c>
      <c r="B42">
        <v>5180761.7114700004</v>
      </c>
      <c r="C42">
        <v>0.67449658999741591</v>
      </c>
      <c r="D42">
        <v>41</v>
      </c>
      <c r="E42">
        <f t="shared" si="0"/>
        <v>0.1174785100286533</v>
      </c>
      <c r="F42">
        <f t="shared" si="1"/>
        <v>2.5000000000000001E-2</v>
      </c>
      <c r="G42">
        <f t="shared" si="2"/>
        <v>7.4999999999999997E-2</v>
      </c>
      <c r="H42">
        <f t="shared" si="3"/>
        <v>0.15</v>
      </c>
      <c r="I42">
        <f t="shared" si="4"/>
        <v>0.25</v>
      </c>
    </row>
    <row r="43" spans="1:9" x14ac:dyDescent="0.4">
      <c r="A43">
        <v>493510.39818800002</v>
      </c>
      <c r="B43">
        <v>5180758.9589499803</v>
      </c>
      <c r="C43">
        <v>0.68173015183677443</v>
      </c>
      <c r="D43">
        <v>42</v>
      </c>
      <c r="E43">
        <f t="shared" si="0"/>
        <v>0.12034383954154727</v>
      </c>
      <c r="F43">
        <f t="shared" si="1"/>
        <v>2.5000000000000001E-2</v>
      </c>
      <c r="G43">
        <f t="shared" si="2"/>
        <v>7.4999999999999997E-2</v>
      </c>
      <c r="H43">
        <f t="shared" si="3"/>
        <v>0.15</v>
      </c>
      <c r="I43">
        <f t="shared" si="4"/>
        <v>0.25</v>
      </c>
    </row>
    <row r="44" spans="1:9" x14ac:dyDescent="0.4">
      <c r="A44">
        <v>494116.65697800001</v>
      </c>
      <c r="B44">
        <v>5180751.8889600001</v>
      </c>
      <c r="C44">
        <v>0.68424206756689121</v>
      </c>
      <c r="D44">
        <v>43</v>
      </c>
      <c r="E44">
        <f t="shared" si="0"/>
        <v>0.12320916905444126</v>
      </c>
      <c r="F44">
        <f t="shared" si="1"/>
        <v>2.5000000000000001E-2</v>
      </c>
      <c r="G44">
        <f t="shared" si="2"/>
        <v>7.4999999999999997E-2</v>
      </c>
      <c r="H44">
        <f t="shared" si="3"/>
        <v>0.15</v>
      </c>
      <c r="I44">
        <f t="shared" si="4"/>
        <v>0.25</v>
      </c>
    </row>
    <row r="45" spans="1:9" x14ac:dyDescent="0.4">
      <c r="A45">
        <v>493796.571358999</v>
      </c>
      <c r="B45">
        <v>5180894.1143199904</v>
      </c>
      <c r="C45">
        <v>0.68490309802218485</v>
      </c>
      <c r="D45">
        <v>44</v>
      </c>
      <c r="E45">
        <f t="shared" si="0"/>
        <v>0.12607449856733524</v>
      </c>
      <c r="F45">
        <f t="shared" si="1"/>
        <v>2.5000000000000001E-2</v>
      </c>
      <c r="G45">
        <f t="shared" si="2"/>
        <v>7.4999999999999997E-2</v>
      </c>
      <c r="H45">
        <f t="shared" si="3"/>
        <v>0.15</v>
      </c>
      <c r="I45">
        <f t="shared" si="4"/>
        <v>0.25</v>
      </c>
    </row>
    <row r="46" spans="1:9" x14ac:dyDescent="0.4">
      <c r="A46">
        <v>493470.68572100002</v>
      </c>
      <c r="B46">
        <v>5180953.4659200003</v>
      </c>
      <c r="C46">
        <v>0.68777385885660403</v>
      </c>
      <c r="D46">
        <v>45</v>
      </c>
      <c r="E46">
        <f t="shared" si="0"/>
        <v>0.12893982808022922</v>
      </c>
      <c r="F46">
        <f t="shared" si="1"/>
        <v>2.5000000000000001E-2</v>
      </c>
      <c r="G46">
        <f t="shared" si="2"/>
        <v>7.4999999999999997E-2</v>
      </c>
      <c r="H46">
        <f t="shared" si="3"/>
        <v>0.15</v>
      </c>
      <c r="I46">
        <f t="shared" si="4"/>
        <v>0.25</v>
      </c>
    </row>
    <row r="47" spans="1:9" x14ac:dyDescent="0.4">
      <c r="A47">
        <v>493764.663158999</v>
      </c>
      <c r="B47">
        <v>5180893.9251399804</v>
      </c>
      <c r="C47">
        <v>0.68801938445428457</v>
      </c>
      <c r="D47">
        <v>46</v>
      </c>
      <c r="E47">
        <f t="shared" si="0"/>
        <v>0.1318051575931232</v>
      </c>
      <c r="F47">
        <f t="shared" si="1"/>
        <v>2.5000000000000001E-2</v>
      </c>
      <c r="G47">
        <f t="shared" si="2"/>
        <v>7.4999999999999997E-2</v>
      </c>
      <c r="H47">
        <f t="shared" si="3"/>
        <v>0.15</v>
      </c>
      <c r="I47">
        <f t="shared" si="4"/>
        <v>0.25</v>
      </c>
    </row>
    <row r="48" spans="1:9" x14ac:dyDescent="0.4">
      <c r="A48">
        <v>493879.70413000003</v>
      </c>
      <c r="B48">
        <v>5180748.3477499904</v>
      </c>
      <c r="C48">
        <v>0.6912867635618799</v>
      </c>
      <c r="D48">
        <v>47</v>
      </c>
      <c r="E48">
        <f t="shared" si="0"/>
        <v>0.1346704871060172</v>
      </c>
      <c r="F48">
        <f t="shared" si="1"/>
        <v>2.5000000000000001E-2</v>
      </c>
      <c r="G48">
        <f t="shared" si="2"/>
        <v>7.4999999999999997E-2</v>
      </c>
      <c r="H48">
        <f t="shared" si="3"/>
        <v>0.15</v>
      </c>
      <c r="I48">
        <f t="shared" si="4"/>
        <v>0.25</v>
      </c>
    </row>
    <row r="49" spans="1:9" x14ac:dyDescent="0.4">
      <c r="A49">
        <v>493732.739057998</v>
      </c>
      <c r="B49">
        <v>5180878.5124000004</v>
      </c>
      <c r="C49">
        <v>0.69153228915956044</v>
      </c>
      <c r="D49">
        <v>48</v>
      </c>
      <c r="E49">
        <f t="shared" si="0"/>
        <v>0.13753581661891118</v>
      </c>
      <c r="F49">
        <f t="shared" si="1"/>
        <v>2.5000000000000001E-2</v>
      </c>
      <c r="G49">
        <f t="shared" si="2"/>
        <v>7.4999999999999997E-2</v>
      </c>
      <c r="H49">
        <f t="shared" si="3"/>
        <v>0.15</v>
      </c>
      <c r="I49">
        <f t="shared" si="4"/>
        <v>0.25</v>
      </c>
    </row>
    <row r="50" spans="1:9" x14ac:dyDescent="0.4">
      <c r="A50">
        <v>493323.203397998</v>
      </c>
      <c r="B50">
        <v>5180641.4112200001</v>
      </c>
      <c r="C50">
        <v>0.70224098253532108</v>
      </c>
      <c r="D50">
        <v>49</v>
      </c>
      <c r="E50">
        <f t="shared" si="0"/>
        <v>0.14040114613180515</v>
      </c>
      <c r="F50">
        <f t="shared" si="1"/>
        <v>2.5000000000000001E-2</v>
      </c>
      <c r="G50">
        <f t="shared" si="2"/>
        <v>7.4999999999999997E-2</v>
      </c>
      <c r="H50">
        <f t="shared" si="3"/>
        <v>0.15</v>
      </c>
      <c r="I50">
        <f t="shared" si="4"/>
        <v>0.25</v>
      </c>
    </row>
    <row r="51" spans="1:9" x14ac:dyDescent="0.4">
      <c r="A51">
        <v>493542.64672600001</v>
      </c>
      <c r="B51">
        <v>5180578.1283600004</v>
      </c>
      <c r="C51">
        <v>0.70418630073232868</v>
      </c>
      <c r="D51">
        <v>50</v>
      </c>
      <c r="E51">
        <f t="shared" si="0"/>
        <v>0.14326647564469913</v>
      </c>
      <c r="F51">
        <f t="shared" si="1"/>
        <v>2.5000000000000001E-2</v>
      </c>
      <c r="G51">
        <f t="shared" si="2"/>
        <v>7.4999999999999997E-2</v>
      </c>
      <c r="H51">
        <f t="shared" si="3"/>
        <v>0.15</v>
      </c>
      <c r="I51">
        <f t="shared" si="4"/>
        <v>0.25</v>
      </c>
    </row>
    <row r="52" spans="1:9" x14ac:dyDescent="0.4">
      <c r="A52">
        <v>493755.952693998</v>
      </c>
      <c r="B52">
        <v>5180592.4596699905</v>
      </c>
      <c r="C52">
        <v>0.70847355539952028</v>
      </c>
      <c r="D52">
        <v>51</v>
      </c>
      <c r="E52">
        <f t="shared" si="0"/>
        <v>0.14613180515759314</v>
      </c>
      <c r="F52">
        <f t="shared" si="1"/>
        <v>2.5000000000000001E-2</v>
      </c>
      <c r="G52">
        <f t="shared" si="2"/>
        <v>7.4999999999999997E-2</v>
      </c>
      <c r="H52">
        <f t="shared" si="3"/>
        <v>0.15</v>
      </c>
      <c r="I52">
        <f t="shared" si="4"/>
        <v>0.25</v>
      </c>
    </row>
    <row r="53" spans="1:9" x14ac:dyDescent="0.4">
      <c r="A53">
        <v>494039.23383600003</v>
      </c>
      <c r="B53">
        <v>5180734.0746799903</v>
      </c>
      <c r="C53">
        <v>0.71160872841605682</v>
      </c>
      <c r="D53">
        <v>52</v>
      </c>
      <c r="E53">
        <f t="shared" si="0"/>
        <v>0.14899713467048711</v>
      </c>
      <c r="F53">
        <f t="shared" si="1"/>
        <v>2.5000000000000001E-2</v>
      </c>
      <c r="G53">
        <f t="shared" si="2"/>
        <v>7.4999999999999997E-2</v>
      </c>
      <c r="H53">
        <f t="shared" si="3"/>
        <v>0.15</v>
      </c>
      <c r="I53">
        <f t="shared" si="4"/>
        <v>0.25</v>
      </c>
    </row>
    <row r="54" spans="1:9" x14ac:dyDescent="0.4">
      <c r="A54">
        <v>493911.60960500001</v>
      </c>
      <c r="B54">
        <v>5180745.0927600004</v>
      </c>
      <c r="C54">
        <v>0.71274192348227494</v>
      </c>
      <c r="D54">
        <v>53</v>
      </c>
      <c r="E54">
        <f t="shared" si="0"/>
        <v>0.15186246418338109</v>
      </c>
      <c r="F54">
        <f t="shared" si="1"/>
        <v>2.5000000000000001E-2</v>
      </c>
      <c r="G54">
        <f t="shared" si="2"/>
        <v>7.4999999999999997E-2</v>
      </c>
      <c r="H54">
        <f t="shared" si="3"/>
        <v>0.15</v>
      </c>
      <c r="I54">
        <f t="shared" si="4"/>
        <v>0.25</v>
      </c>
    </row>
    <row r="55" spans="1:9" x14ac:dyDescent="0.4">
      <c r="A55">
        <v>493478.459027</v>
      </c>
      <c r="B55">
        <v>5180856.1175499903</v>
      </c>
      <c r="C55">
        <v>0.71774686835807122</v>
      </c>
      <c r="D55">
        <v>54</v>
      </c>
      <c r="E55">
        <f t="shared" si="0"/>
        <v>0.15472779369627507</v>
      </c>
      <c r="F55">
        <f t="shared" si="1"/>
        <v>2.5000000000000001E-2</v>
      </c>
      <c r="G55">
        <f t="shared" si="2"/>
        <v>7.4999999999999997E-2</v>
      </c>
      <c r="H55">
        <f t="shared" si="3"/>
        <v>0.15</v>
      </c>
      <c r="I55">
        <f t="shared" si="4"/>
        <v>0.25</v>
      </c>
    </row>
    <row r="56" spans="1:9" x14ac:dyDescent="0.4">
      <c r="A56">
        <v>493640.011778999</v>
      </c>
      <c r="B56">
        <v>5180825.2712899903</v>
      </c>
      <c r="C56">
        <v>0.7220718961941367</v>
      </c>
      <c r="D56">
        <v>55</v>
      </c>
      <c r="E56">
        <f t="shared" si="0"/>
        <v>0.15759312320916904</v>
      </c>
      <c r="F56">
        <f t="shared" si="1"/>
        <v>2.5000000000000001E-2</v>
      </c>
      <c r="G56">
        <f t="shared" si="2"/>
        <v>7.4999999999999997E-2</v>
      </c>
      <c r="H56">
        <f t="shared" si="3"/>
        <v>0.15</v>
      </c>
      <c r="I56">
        <f t="shared" si="4"/>
        <v>0.25</v>
      </c>
    </row>
    <row r="57" spans="1:9" x14ac:dyDescent="0.4">
      <c r="A57">
        <v>493570.49415500002</v>
      </c>
      <c r="B57">
        <v>5181049.8085700003</v>
      </c>
      <c r="C57">
        <v>0.72258183397393483</v>
      </c>
      <c r="D57">
        <v>56</v>
      </c>
      <c r="E57">
        <f t="shared" si="0"/>
        <v>0.16045845272206305</v>
      </c>
      <c r="F57">
        <f t="shared" si="1"/>
        <v>2.5000000000000001E-2</v>
      </c>
      <c r="G57">
        <f t="shared" si="2"/>
        <v>7.4999999999999997E-2</v>
      </c>
      <c r="H57">
        <f t="shared" si="3"/>
        <v>0.15</v>
      </c>
      <c r="I57">
        <f t="shared" si="4"/>
        <v>0.25</v>
      </c>
    </row>
    <row r="58" spans="1:9" x14ac:dyDescent="0.4">
      <c r="A58">
        <v>493655.168991999</v>
      </c>
      <c r="B58">
        <v>5180793.4742900003</v>
      </c>
      <c r="C58">
        <v>0.72458381192425336</v>
      </c>
      <c r="D58">
        <v>57</v>
      </c>
      <c r="E58">
        <f t="shared" si="0"/>
        <v>0.16332378223495703</v>
      </c>
      <c r="F58">
        <f t="shared" si="1"/>
        <v>2.5000000000000001E-2</v>
      </c>
      <c r="G58">
        <f t="shared" si="2"/>
        <v>7.4999999999999997E-2</v>
      </c>
      <c r="H58">
        <f t="shared" si="3"/>
        <v>0.15</v>
      </c>
      <c r="I58">
        <f t="shared" si="4"/>
        <v>0.25</v>
      </c>
    </row>
    <row r="59" spans="1:9" x14ac:dyDescent="0.4">
      <c r="A59">
        <v>493499.50784600002</v>
      </c>
      <c r="B59">
        <v>5180712.2994100004</v>
      </c>
      <c r="C59">
        <v>0.72737902642092456</v>
      </c>
      <c r="D59">
        <v>58</v>
      </c>
      <c r="E59">
        <f t="shared" si="0"/>
        <v>0.166189111747851</v>
      </c>
      <c r="F59">
        <f t="shared" si="1"/>
        <v>2.5000000000000001E-2</v>
      </c>
      <c r="G59">
        <f t="shared" si="2"/>
        <v>7.4999999999999997E-2</v>
      </c>
      <c r="H59">
        <f t="shared" si="3"/>
        <v>0.15</v>
      </c>
      <c r="I59">
        <f t="shared" si="4"/>
        <v>0.25</v>
      </c>
    </row>
    <row r="60" spans="1:9" x14ac:dyDescent="0.4">
      <c r="A60">
        <v>493360.376774</v>
      </c>
      <c r="B60">
        <v>5180672.0032200003</v>
      </c>
      <c r="C60">
        <v>0.73019312750203269</v>
      </c>
      <c r="D60">
        <v>59</v>
      </c>
      <c r="E60">
        <f t="shared" si="0"/>
        <v>0.16905444126074498</v>
      </c>
      <c r="F60">
        <f t="shared" si="1"/>
        <v>2.5000000000000001E-2</v>
      </c>
      <c r="G60">
        <f t="shared" si="2"/>
        <v>7.4999999999999997E-2</v>
      </c>
      <c r="H60">
        <f t="shared" si="3"/>
        <v>0.15</v>
      </c>
      <c r="I60">
        <f t="shared" si="4"/>
        <v>0.25</v>
      </c>
    </row>
    <row r="61" spans="1:9" x14ac:dyDescent="0.4">
      <c r="A61">
        <v>493847.76542900002</v>
      </c>
      <c r="B61">
        <v>5180719.15527</v>
      </c>
      <c r="C61">
        <v>0.73064640552851989</v>
      </c>
      <c r="D61">
        <v>60</v>
      </c>
      <c r="E61">
        <f t="shared" si="0"/>
        <v>0.17191977077363896</v>
      </c>
      <c r="F61">
        <f t="shared" si="1"/>
        <v>2.5000000000000001E-2</v>
      </c>
      <c r="G61">
        <f t="shared" si="2"/>
        <v>7.4999999999999997E-2</v>
      </c>
      <c r="H61">
        <f t="shared" si="3"/>
        <v>0.15</v>
      </c>
      <c r="I61">
        <f t="shared" si="4"/>
        <v>0.25</v>
      </c>
    </row>
    <row r="62" spans="1:9" x14ac:dyDescent="0.4">
      <c r="A62">
        <v>493976.07760600001</v>
      </c>
      <c r="B62">
        <v>5180793.5362799903</v>
      </c>
      <c r="C62">
        <v>0.73092970429507442</v>
      </c>
      <c r="D62">
        <v>61</v>
      </c>
      <c r="E62">
        <f t="shared" si="0"/>
        <v>0.17478510028653296</v>
      </c>
      <c r="F62">
        <f t="shared" si="1"/>
        <v>2.5000000000000001E-2</v>
      </c>
      <c r="G62">
        <f t="shared" si="2"/>
        <v>7.4999999999999997E-2</v>
      </c>
      <c r="H62">
        <f t="shared" si="3"/>
        <v>0.15</v>
      </c>
      <c r="I62">
        <f t="shared" si="4"/>
        <v>0.25</v>
      </c>
    </row>
    <row r="63" spans="1:9" x14ac:dyDescent="0.4">
      <c r="A63">
        <v>494084.77300500002</v>
      </c>
      <c r="B63">
        <v>5180777.0339099905</v>
      </c>
      <c r="C63">
        <v>0.73342273344075404</v>
      </c>
      <c r="D63">
        <v>62</v>
      </c>
      <c r="E63">
        <f t="shared" si="0"/>
        <v>0.17765042979942694</v>
      </c>
      <c r="F63">
        <f t="shared" si="1"/>
        <v>2.5000000000000001E-2</v>
      </c>
      <c r="G63">
        <f t="shared" si="2"/>
        <v>7.4999999999999997E-2</v>
      </c>
      <c r="H63">
        <f t="shared" si="3"/>
        <v>0.15</v>
      </c>
      <c r="I63">
        <f t="shared" si="4"/>
        <v>0.25</v>
      </c>
    </row>
    <row r="64" spans="1:9" x14ac:dyDescent="0.4">
      <c r="A64">
        <v>493480.485305999</v>
      </c>
      <c r="B64">
        <v>5180839.4438500004</v>
      </c>
      <c r="C64">
        <v>0.73988194531819695</v>
      </c>
      <c r="D64">
        <v>63</v>
      </c>
      <c r="E64">
        <f t="shared" si="0"/>
        <v>0.18051575931232092</v>
      </c>
      <c r="F64">
        <f t="shared" si="1"/>
        <v>2.5000000000000001E-2</v>
      </c>
      <c r="G64">
        <f t="shared" si="2"/>
        <v>7.4999999999999997E-2</v>
      </c>
      <c r="H64">
        <f t="shared" si="3"/>
        <v>0.15</v>
      </c>
      <c r="I64">
        <f t="shared" si="4"/>
        <v>0.25</v>
      </c>
    </row>
    <row r="65" spans="1:9" x14ac:dyDescent="0.4">
      <c r="A65">
        <v>493501.32631400001</v>
      </c>
      <c r="B65">
        <v>5180997.2675900003</v>
      </c>
      <c r="C65">
        <v>0.74105291355328895</v>
      </c>
      <c r="D65">
        <v>64</v>
      </c>
      <c r="E65">
        <f t="shared" si="0"/>
        <v>0.18338108882521489</v>
      </c>
      <c r="F65">
        <f t="shared" si="1"/>
        <v>2.5000000000000001E-2</v>
      </c>
      <c r="G65">
        <f t="shared" si="2"/>
        <v>7.4999999999999997E-2</v>
      </c>
      <c r="H65">
        <f t="shared" si="3"/>
        <v>0.15</v>
      </c>
      <c r="I65">
        <f t="shared" si="4"/>
        <v>0.25</v>
      </c>
    </row>
    <row r="66" spans="1:9" x14ac:dyDescent="0.4">
      <c r="A66">
        <v>493786.67919900001</v>
      </c>
      <c r="B66">
        <v>5180703.2165999804</v>
      </c>
      <c r="C66">
        <v>0.74228054154169176</v>
      </c>
      <c r="D66">
        <v>65</v>
      </c>
      <c r="E66">
        <f t="shared" si="0"/>
        <v>0.18624641833810887</v>
      </c>
      <c r="F66">
        <f t="shared" si="1"/>
        <v>2.5000000000000001E-2</v>
      </c>
      <c r="G66">
        <f t="shared" si="2"/>
        <v>7.4999999999999997E-2</v>
      </c>
      <c r="H66">
        <f t="shared" si="3"/>
        <v>0.15</v>
      </c>
      <c r="I66">
        <f t="shared" si="4"/>
        <v>0.25</v>
      </c>
    </row>
    <row r="67" spans="1:9" x14ac:dyDescent="0.4">
      <c r="A67">
        <v>494094.297571</v>
      </c>
      <c r="B67">
        <v>5180681.6816999903</v>
      </c>
      <c r="C67">
        <v>0.74477357068737149</v>
      </c>
      <c r="D67">
        <v>66</v>
      </c>
      <c r="E67">
        <f t="shared" ref="E67:E130" si="5">D67/349</f>
        <v>0.18911174785100288</v>
      </c>
      <c r="F67">
        <f t="shared" ref="F67:F88" si="6">(0.25*0.25*(0.25+0.25))/(1+0.25)</f>
        <v>2.5000000000000001E-2</v>
      </c>
      <c r="G67">
        <f t="shared" ref="G67:G88" si="7">(0.5*0.25*(0.5+0.25))/(1+0.25)</f>
        <v>7.4999999999999997E-2</v>
      </c>
      <c r="H67">
        <f t="shared" ref="H67:H88" si="8">(0.75*0.25*(0.75+0.25))/(1+0.25)</f>
        <v>0.15</v>
      </c>
      <c r="I67">
        <f t="shared" ref="I67:I88" si="9">(1*0.25*(1+0.25))/(1+0.25)</f>
        <v>0.25</v>
      </c>
    </row>
    <row r="68" spans="1:9" x14ac:dyDescent="0.4">
      <c r="A68">
        <v>493277.31095900002</v>
      </c>
      <c r="B68">
        <v>5180594.6435200004</v>
      </c>
      <c r="C68">
        <v>0.74530239505160667</v>
      </c>
      <c r="D68">
        <v>67</v>
      </c>
      <c r="E68">
        <f t="shared" si="5"/>
        <v>0.19197707736389685</v>
      </c>
      <c r="F68">
        <f t="shared" si="6"/>
        <v>2.5000000000000001E-2</v>
      </c>
      <c r="G68">
        <f t="shared" si="7"/>
        <v>7.4999999999999997E-2</v>
      </c>
      <c r="H68">
        <f t="shared" si="8"/>
        <v>0.15</v>
      </c>
      <c r="I68">
        <f t="shared" si="9"/>
        <v>0.25</v>
      </c>
    </row>
    <row r="69" spans="1:9" x14ac:dyDescent="0.4">
      <c r="A69">
        <v>493606.136686999</v>
      </c>
      <c r="B69">
        <v>5180770.52403</v>
      </c>
      <c r="C69">
        <v>0.74734214617079908</v>
      </c>
      <c r="D69">
        <v>68</v>
      </c>
      <c r="E69">
        <f t="shared" si="5"/>
        <v>0.19484240687679083</v>
      </c>
      <c r="F69">
        <f t="shared" si="6"/>
        <v>2.5000000000000001E-2</v>
      </c>
      <c r="G69">
        <f t="shared" si="7"/>
        <v>7.4999999999999997E-2</v>
      </c>
      <c r="H69">
        <f t="shared" si="8"/>
        <v>0.15</v>
      </c>
      <c r="I69">
        <f t="shared" si="9"/>
        <v>0.25</v>
      </c>
    </row>
    <row r="70" spans="1:9" x14ac:dyDescent="0.4">
      <c r="A70">
        <v>494071.13574</v>
      </c>
      <c r="B70">
        <v>5180727.0423800005</v>
      </c>
      <c r="C70">
        <v>0.74879641317244561</v>
      </c>
      <c r="D70">
        <v>69</v>
      </c>
      <c r="E70">
        <f t="shared" si="5"/>
        <v>0.19770773638968481</v>
      </c>
      <c r="F70">
        <f t="shared" si="6"/>
        <v>2.5000000000000001E-2</v>
      </c>
      <c r="G70">
        <f t="shared" si="7"/>
        <v>7.4999999999999997E-2</v>
      </c>
      <c r="H70">
        <f t="shared" si="8"/>
        <v>0.15</v>
      </c>
      <c r="I70">
        <f t="shared" si="9"/>
        <v>0.25</v>
      </c>
    </row>
    <row r="71" spans="1:9" x14ac:dyDescent="0.4">
      <c r="A71">
        <v>493701.865718999</v>
      </c>
      <c r="B71">
        <v>5180773.4231099803</v>
      </c>
      <c r="C71">
        <v>0.74890973267906735</v>
      </c>
      <c r="D71">
        <v>70</v>
      </c>
      <c r="E71">
        <f t="shared" si="5"/>
        <v>0.20057306590257878</v>
      </c>
      <c r="F71">
        <f t="shared" si="6"/>
        <v>2.5000000000000001E-2</v>
      </c>
      <c r="G71">
        <f t="shared" si="7"/>
        <v>7.4999999999999997E-2</v>
      </c>
      <c r="H71">
        <f t="shared" si="8"/>
        <v>0.15</v>
      </c>
      <c r="I71">
        <f t="shared" si="9"/>
        <v>0.25</v>
      </c>
    </row>
    <row r="72" spans="1:9" x14ac:dyDescent="0.4">
      <c r="A72">
        <v>493893.321120999</v>
      </c>
      <c r="B72">
        <v>5180776.8922899803</v>
      </c>
      <c r="C72">
        <v>0.75127055573368817</v>
      </c>
      <c r="D72">
        <v>71</v>
      </c>
      <c r="E72">
        <f t="shared" si="5"/>
        <v>0.20343839541547279</v>
      </c>
      <c r="F72">
        <f t="shared" si="6"/>
        <v>2.5000000000000001E-2</v>
      </c>
      <c r="G72">
        <f t="shared" si="7"/>
        <v>7.4999999999999997E-2</v>
      </c>
      <c r="H72">
        <f t="shared" si="8"/>
        <v>0.15</v>
      </c>
      <c r="I72">
        <f t="shared" si="9"/>
        <v>0.25</v>
      </c>
    </row>
    <row r="73" spans="1:9" x14ac:dyDescent="0.4">
      <c r="A73">
        <v>493572.190846999</v>
      </c>
      <c r="B73">
        <v>5180864.12519</v>
      </c>
      <c r="C73">
        <v>0.75342362635950266</v>
      </c>
      <c r="D73">
        <v>72</v>
      </c>
      <c r="E73">
        <f t="shared" si="5"/>
        <v>0.20630372492836677</v>
      </c>
      <c r="F73">
        <f t="shared" si="6"/>
        <v>2.5000000000000001E-2</v>
      </c>
      <c r="G73">
        <f t="shared" si="7"/>
        <v>7.4999999999999997E-2</v>
      </c>
      <c r="H73">
        <f t="shared" si="8"/>
        <v>0.15</v>
      </c>
      <c r="I73">
        <f t="shared" si="9"/>
        <v>0.25</v>
      </c>
    </row>
    <row r="74" spans="1:9" x14ac:dyDescent="0.4">
      <c r="A74">
        <v>494007.324461999</v>
      </c>
      <c r="B74">
        <v>5180733.5508399904</v>
      </c>
      <c r="C74">
        <v>0.75459459459459455</v>
      </c>
      <c r="D74">
        <v>73</v>
      </c>
      <c r="E74">
        <f t="shared" si="5"/>
        <v>0.20916905444126074</v>
      </c>
      <c r="F74">
        <f t="shared" si="6"/>
        <v>2.5000000000000001E-2</v>
      </c>
      <c r="G74">
        <f t="shared" si="7"/>
        <v>7.4999999999999997E-2</v>
      </c>
      <c r="H74">
        <f t="shared" si="8"/>
        <v>0.15</v>
      </c>
      <c r="I74">
        <f t="shared" si="9"/>
        <v>0.25</v>
      </c>
    </row>
    <row r="75" spans="1:9" x14ac:dyDescent="0.4">
      <c r="A75">
        <v>493759.15355300001</v>
      </c>
      <c r="B75">
        <v>5180683.4043399803</v>
      </c>
      <c r="C75">
        <v>0.756105521349552</v>
      </c>
      <c r="D75">
        <v>74</v>
      </c>
      <c r="E75">
        <f t="shared" si="5"/>
        <v>0.21203438395415472</v>
      </c>
      <c r="F75">
        <f t="shared" si="6"/>
        <v>2.5000000000000001E-2</v>
      </c>
      <c r="G75">
        <f t="shared" si="7"/>
        <v>7.4999999999999997E-2</v>
      </c>
      <c r="H75">
        <f t="shared" si="8"/>
        <v>0.15</v>
      </c>
      <c r="I75">
        <f t="shared" si="9"/>
        <v>0.25</v>
      </c>
    </row>
    <row r="76" spans="1:9" x14ac:dyDescent="0.4">
      <c r="A76">
        <v>493540.27207200002</v>
      </c>
      <c r="B76">
        <v>5180854.2695899904</v>
      </c>
      <c r="C76">
        <v>0.76456671117731334</v>
      </c>
      <c r="D76">
        <v>75</v>
      </c>
      <c r="E76">
        <f t="shared" si="5"/>
        <v>0.2148997134670487</v>
      </c>
      <c r="F76">
        <f t="shared" si="6"/>
        <v>2.5000000000000001E-2</v>
      </c>
      <c r="G76">
        <f t="shared" si="7"/>
        <v>7.4999999999999997E-2</v>
      </c>
      <c r="H76">
        <f t="shared" si="8"/>
        <v>0.15</v>
      </c>
      <c r="I76">
        <f t="shared" si="9"/>
        <v>0.25</v>
      </c>
    </row>
    <row r="77" spans="1:9" x14ac:dyDescent="0.4">
      <c r="A77">
        <v>493763.62173200003</v>
      </c>
      <c r="B77">
        <v>5180846.6992800003</v>
      </c>
      <c r="C77">
        <v>0.76575656599684228</v>
      </c>
      <c r="D77">
        <v>76</v>
      </c>
      <c r="E77">
        <f t="shared" si="5"/>
        <v>0.2177650429799427</v>
      </c>
      <c r="F77">
        <f t="shared" si="6"/>
        <v>2.5000000000000001E-2</v>
      </c>
      <c r="G77">
        <f t="shared" si="7"/>
        <v>7.4999999999999997E-2</v>
      </c>
      <c r="H77">
        <f t="shared" si="8"/>
        <v>0.15</v>
      </c>
      <c r="I77">
        <f t="shared" si="9"/>
        <v>0.25</v>
      </c>
    </row>
    <row r="78" spans="1:9" x14ac:dyDescent="0.4">
      <c r="A78">
        <v>493700.854097998</v>
      </c>
      <c r="B78">
        <v>5180900.5479899803</v>
      </c>
      <c r="C78">
        <v>0.76681421472531242</v>
      </c>
      <c r="D78">
        <v>77</v>
      </c>
      <c r="E78">
        <f t="shared" si="5"/>
        <v>0.22063037249283668</v>
      </c>
      <c r="F78">
        <f t="shared" si="6"/>
        <v>2.5000000000000001E-2</v>
      </c>
      <c r="G78">
        <f t="shared" si="7"/>
        <v>7.4999999999999997E-2</v>
      </c>
      <c r="H78">
        <f t="shared" si="8"/>
        <v>0.15</v>
      </c>
      <c r="I78">
        <f t="shared" si="9"/>
        <v>0.25</v>
      </c>
    </row>
    <row r="79" spans="1:9" x14ac:dyDescent="0.4">
      <c r="A79">
        <v>493246.597671</v>
      </c>
      <c r="B79">
        <v>5180590.1908</v>
      </c>
      <c r="C79">
        <v>0.772895694914016</v>
      </c>
      <c r="D79">
        <v>78</v>
      </c>
      <c r="E79">
        <f t="shared" si="5"/>
        <v>0.22349570200573066</v>
      </c>
      <c r="F79">
        <f t="shared" si="6"/>
        <v>2.5000000000000001E-2</v>
      </c>
      <c r="G79">
        <f t="shared" si="7"/>
        <v>7.4999999999999997E-2</v>
      </c>
      <c r="H79">
        <f t="shared" si="8"/>
        <v>0.15</v>
      </c>
      <c r="I79">
        <f t="shared" si="9"/>
        <v>0.25</v>
      </c>
    </row>
    <row r="80" spans="1:9" x14ac:dyDescent="0.4">
      <c r="A80">
        <v>493849.41125</v>
      </c>
      <c r="B80">
        <v>5180909.8392899903</v>
      </c>
      <c r="C80">
        <v>0.77297124125176375</v>
      </c>
      <c r="D80">
        <v>79</v>
      </c>
      <c r="E80">
        <f t="shared" si="5"/>
        <v>0.22636103151862463</v>
      </c>
      <c r="F80">
        <f t="shared" si="6"/>
        <v>2.5000000000000001E-2</v>
      </c>
      <c r="G80">
        <f t="shared" si="7"/>
        <v>7.4999999999999997E-2</v>
      </c>
      <c r="H80">
        <f t="shared" si="8"/>
        <v>0.15</v>
      </c>
      <c r="I80">
        <f t="shared" si="9"/>
        <v>0.25</v>
      </c>
    </row>
    <row r="81" spans="1:9" x14ac:dyDescent="0.4">
      <c r="A81">
        <v>493925.225664998</v>
      </c>
      <c r="B81">
        <v>5180772.8595099803</v>
      </c>
      <c r="C81">
        <v>0.77442550825341039</v>
      </c>
      <c r="D81">
        <v>80</v>
      </c>
      <c r="E81">
        <f t="shared" si="5"/>
        <v>0.22922636103151864</v>
      </c>
      <c r="F81">
        <f t="shared" si="6"/>
        <v>2.5000000000000001E-2</v>
      </c>
      <c r="G81">
        <f t="shared" si="7"/>
        <v>7.4999999999999997E-2</v>
      </c>
      <c r="H81">
        <f t="shared" si="8"/>
        <v>0.15</v>
      </c>
      <c r="I81">
        <f t="shared" si="9"/>
        <v>0.25</v>
      </c>
    </row>
    <row r="82" spans="1:9" x14ac:dyDescent="0.4">
      <c r="A82">
        <v>493671.92820000002</v>
      </c>
      <c r="B82">
        <v>5180832.9049800001</v>
      </c>
      <c r="C82">
        <v>0.77480323994214961</v>
      </c>
      <c r="D82">
        <v>81</v>
      </c>
      <c r="E82">
        <f t="shared" si="5"/>
        <v>0.23209169054441262</v>
      </c>
      <c r="F82">
        <f t="shared" si="6"/>
        <v>2.5000000000000001E-2</v>
      </c>
      <c r="G82">
        <f t="shared" si="7"/>
        <v>7.4999999999999997E-2</v>
      </c>
      <c r="H82">
        <f t="shared" si="8"/>
        <v>0.15</v>
      </c>
      <c r="I82">
        <f t="shared" si="9"/>
        <v>0.25</v>
      </c>
    </row>
    <row r="83" spans="1:9" x14ac:dyDescent="0.4">
      <c r="A83">
        <v>493699.82406800002</v>
      </c>
      <c r="B83">
        <v>5180864.6565899802</v>
      </c>
      <c r="C83">
        <v>0.78043144210436599</v>
      </c>
      <c r="D83">
        <v>82</v>
      </c>
      <c r="E83">
        <f t="shared" si="5"/>
        <v>0.23495702005730659</v>
      </c>
      <c r="F83">
        <f t="shared" si="6"/>
        <v>2.5000000000000001E-2</v>
      </c>
      <c r="G83">
        <f t="shared" si="7"/>
        <v>7.4999999999999997E-2</v>
      </c>
      <c r="H83">
        <f t="shared" si="8"/>
        <v>0.15</v>
      </c>
      <c r="I83">
        <f t="shared" si="9"/>
        <v>0.25</v>
      </c>
    </row>
    <row r="84" spans="1:9" x14ac:dyDescent="0.4">
      <c r="A84">
        <v>493466.070624999</v>
      </c>
      <c r="B84">
        <v>5180730.2058699904</v>
      </c>
      <c r="C84">
        <v>0.78194236885932333</v>
      </c>
      <c r="D84">
        <v>83</v>
      </c>
      <c r="E84">
        <f t="shared" si="5"/>
        <v>0.23782234957020057</v>
      </c>
      <c r="F84">
        <f t="shared" si="6"/>
        <v>2.5000000000000001E-2</v>
      </c>
      <c r="G84">
        <f t="shared" si="7"/>
        <v>7.4999999999999997E-2</v>
      </c>
      <c r="H84">
        <f t="shared" si="8"/>
        <v>0.15</v>
      </c>
      <c r="I84">
        <f t="shared" si="9"/>
        <v>0.25</v>
      </c>
    </row>
    <row r="85" spans="1:9" x14ac:dyDescent="0.4">
      <c r="A85">
        <v>493711.38420799799</v>
      </c>
      <c r="B85">
        <v>5180678.0702799903</v>
      </c>
      <c r="C85">
        <v>0.78239564688581054</v>
      </c>
      <c r="D85">
        <v>84</v>
      </c>
      <c r="E85">
        <f t="shared" si="5"/>
        <v>0.24068767908309455</v>
      </c>
      <c r="F85">
        <f t="shared" si="6"/>
        <v>2.5000000000000001E-2</v>
      </c>
      <c r="G85">
        <f t="shared" si="7"/>
        <v>7.4999999999999997E-2</v>
      </c>
      <c r="H85">
        <f t="shared" si="8"/>
        <v>0.15</v>
      </c>
      <c r="I85">
        <f t="shared" si="9"/>
        <v>0.25</v>
      </c>
    </row>
    <row r="86" spans="1:9" x14ac:dyDescent="0.4">
      <c r="A86">
        <v>493754.887468</v>
      </c>
      <c r="B86">
        <v>5180909.4718399802</v>
      </c>
      <c r="C86">
        <v>0.78354772853646548</v>
      </c>
      <c r="D86">
        <v>85</v>
      </c>
      <c r="E86">
        <f t="shared" si="5"/>
        <v>0.24355300859598855</v>
      </c>
      <c r="F86">
        <f t="shared" si="6"/>
        <v>2.5000000000000001E-2</v>
      </c>
      <c r="G86">
        <f t="shared" si="7"/>
        <v>7.4999999999999997E-2</v>
      </c>
      <c r="H86">
        <f t="shared" si="8"/>
        <v>0.15</v>
      </c>
      <c r="I86">
        <f t="shared" si="9"/>
        <v>0.25</v>
      </c>
    </row>
    <row r="87" spans="1:9" x14ac:dyDescent="0.4">
      <c r="A87">
        <v>493669.952770998</v>
      </c>
      <c r="B87">
        <v>5180769.34516</v>
      </c>
      <c r="C87">
        <v>0.78364216145865051</v>
      </c>
      <c r="D87">
        <v>86</v>
      </c>
      <c r="E87">
        <f t="shared" si="5"/>
        <v>0.24641833810888253</v>
      </c>
      <c r="F87">
        <f t="shared" si="6"/>
        <v>2.5000000000000001E-2</v>
      </c>
      <c r="G87">
        <f t="shared" si="7"/>
        <v>7.4999999999999997E-2</v>
      </c>
      <c r="H87">
        <f t="shared" si="8"/>
        <v>0.15</v>
      </c>
      <c r="I87">
        <f t="shared" si="9"/>
        <v>0.25</v>
      </c>
    </row>
    <row r="88" spans="1:9" x14ac:dyDescent="0.4">
      <c r="A88">
        <v>493910.45270800003</v>
      </c>
      <c r="B88">
        <v>5180808.6558299903</v>
      </c>
      <c r="C88">
        <v>0.78632405644869974</v>
      </c>
      <c r="D88">
        <v>87</v>
      </c>
      <c r="E88">
        <f t="shared" si="5"/>
        <v>0.24928366762177651</v>
      </c>
      <c r="F88">
        <f t="shared" si="6"/>
        <v>2.5000000000000001E-2</v>
      </c>
      <c r="G88">
        <f t="shared" si="7"/>
        <v>7.4999999999999997E-2</v>
      </c>
      <c r="H88">
        <f t="shared" si="8"/>
        <v>0.15</v>
      </c>
      <c r="I88">
        <f t="shared" si="9"/>
        <v>0.25</v>
      </c>
    </row>
    <row r="89" spans="1:9" x14ac:dyDescent="0.4">
      <c r="A89">
        <v>493434.17333700001</v>
      </c>
      <c r="B89">
        <v>5180740.7972900001</v>
      </c>
      <c r="C89">
        <v>0.79183893910429415</v>
      </c>
      <c r="D89">
        <v>88</v>
      </c>
      <c r="E89">
        <f t="shared" si="5"/>
        <v>0.25214899713467048</v>
      </c>
      <c r="F89">
        <f>(0.25*0.5*(0.25+0.5))/(1+0.5)</f>
        <v>6.25E-2</v>
      </c>
      <c r="G89">
        <f>(0.5*0.5*(0.5+0.5))/(1+0.5)</f>
        <v>0.16666666666666666</v>
      </c>
      <c r="H89">
        <f>(0.75*0.5*(0.75+0.5))/(1+0.5)</f>
        <v>0.3125</v>
      </c>
      <c r="I89">
        <f>(1*0.5*(1+0.5))/(1+0.5)</f>
        <v>0.5</v>
      </c>
    </row>
    <row r="90" spans="1:9" x14ac:dyDescent="0.4">
      <c r="A90">
        <v>493371.45561800001</v>
      </c>
      <c r="B90">
        <v>5180609.6268499903</v>
      </c>
      <c r="C90">
        <v>0.79463415360096545</v>
      </c>
      <c r="D90">
        <v>89</v>
      </c>
      <c r="E90">
        <f t="shared" si="5"/>
        <v>0.25501432664756446</v>
      </c>
      <c r="F90">
        <f t="shared" ref="F90:F153" si="10">(0.25*0.5*(0.25+0.5))/(1+0.5)</f>
        <v>6.25E-2</v>
      </c>
      <c r="G90">
        <f t="shared" ref="G90:G153" si="11">(0.5*0.5*(0.5+0.5))/(1+0.5)</f>
        <v>0.16666666666666666</v>
      </c>
      <c r="H90">
        <f t="shared" ref="H90:H153" si="12">(0.75*0.5*(0.75+0.5))/(1+0.5)</f>
        <v>0.3125</v>
      </c>
      <c r="I90">
        <f t="shared" ref="I90:I153" si="13">(1*0.5*(1+0.5))/(1+0.5)</f>
        <v>0.5</v>
      </c>
    </row>
    <row r="91" spans="1:9" x14ac:dyDescent="0.4">
      <c r="A91">
        <v>494133.78745300003</v>
      </c>
      <c r="B91">
        <v>5180783.6531300005</v>
      </c>
      <c r="C91">
        <v>0.80124445815390399</v>
      </c>
      <c r="D91">
        <v>90</v>
      </c>
      <c r="E91">
        <f t="shared" si="5"/>
        <v>0.25787965616045844</v>
      </c>
      <c r="F91">
        <f t="shared" si="10"/>
        <v>6.25E-2</v>
      </c>
      <c r="G91">
        <f t="shared" si="11"/>
        <v>0.16666666666666666</v>
      </c>
      <c r="H91">
        <f t="shared" si="12"/>
        <v>0.3125</v>
      </c>
      <c r="I91">
        <f t="shared" si="13"/>
        <v>0.5</v>
      </c>
    </row>
    <row r="92" spans="1:9" x14ac:dyDescent="0.4">
      <c r="A92">
        <v>493775.195645998</v>
      </c>
      <c r="B92">
        <v>5180671.4475499904</v>
      </c>
      <c r="C92">
        <v>0.80226433371350026</v>
      </c>
      <c r="D92">
        <v>91</v>
      </c>
      <c r="E92">
        <f t="shared" si="5"/>
        <v>0.26074498567335241</v>
      </c>
      <c r="F92">
        <f t="shared" si="10"/>
        <v>6.25E-2</v>
      </c>
      <c r="G92">
        <f t="shared" si="11"/>
        <v>0.16666666666666666</v>
      </c>
      <c r="H92">
        <f t="shared" si="12"/>
        <v>0.3125</v>
      </c>
      <c r="I92">
        <f t="shared" si="13"/>
        <v>0.5</v>
      </c>
    </row>
    <row r="93" spans="1:9" x14ac:dyDescent="0.4">
      <c r="A93">
        <v>493976.77996199799</v>
      </c>
      <c r="B93">
        <v>5180731.3388799904</v>
      </c>
      <c r="C93">
        <v>0.80419076532607092</v>
      </c>
      <c r="D93">
        <v>92</v>
      </c>
      <c r="E93">
        <f t="shared" si="5"/>
        <v>0.26361031518624639</v>
      </c>
      <c r="F93">
        <f t="shared" si="10"/>
        <v>6.25E-2</v>
      </c>
      <c r="G93">
        <f t="shared" si="11"/>
        <v>0.16666666666666666</v>
      </c>
      <c r="H93">
        <f t="shared" si="12"/>
        <v>0.3125</v>
      </c>
      <c r="I93">
        <f t="shared" si="13"/>
        <v>0.5</v>
      </c>
    </row>
    <row r="94" spans="1:9" x14ac:dyDescent="0.4">
      <c r="A94">
        <v>493743.27039100003</v>
      </c>
      <c r="B94">
        <v>5180656.0347600002</v>
      </c>
      <c r="C94">
        <v>0.80500288845686052</v>
      </c>
      <c r="D94">
        <v>93</v>
      </c>
      <c r="E94">
        <f t="shared" si="5"/>
        <v>0.26647564469914042</v>
      </c>
      <c r="F94">
        <f t="shared" si="10"/>
        <v>6.25E-2</v>
      </c>
      <c r="G94">
        <f t="shared" si="11"/>
        <v>0.16666666666666666</v>
      </c>
      <c r="H94">
        <f t="shared" si="12"/>
        <v>0.3125</v>
      </c>
      <c r="I94">
        <f t="shared" si="13"/>
        <v>0.5</v>
      </c>
    </row>
    <row r="95" spans="1:9" x14ac:dyDescent="0.4">
      <c r="A95">
        <v>493943.514329998</v>
      </c>
      <c r="B95">
        <v>5180741.0600800002</v>
      </c>
      <c r="C95">
        <v>0.81344519170018481</v>
      </c>
      <c r="D95">
        <v>94</v>
      </c>
      <c r="E95">
        <f t="shared" si="5"/>
        <v>0.2693409742120344</v>
      </c>
      <c r="F95">
        <f t="shared" si="10"/>
        <v>6.25E-2</v>
      </c>
      <c r="G95">
        <f t="shared" si="11"/>
        <v>0.16666666666666666</v>
      </c>
      <c r="H95">
        <f t="shared" si="12"/>
        <v>0.3125</v>
      </c>
      <c r="I95">
        <f t="shared" si="13"/>
        <v>0.5</v>
      </c>
    </row>
    <row r="96" spans="1:9" x14ac:dyDescent="0.4">
      <c r="A96">
        <v>494010.040872999</v>
      </c>
      <c r="B96">
        <v>5180701.7671800004</v>
      </c>
      <c r="C96">
        <v>0.81709030249651959</v>
      </c>
      <c r="D96">
        <v>95</v>
      </c>
      <c r="E96">
        <f t="shared" si="5"/>
        <v>0.27220630372492838</v>
      </c>
      <c r="F96">
        <f t="shared" si="10"/>
        <v>6.25E-2</v>
      </c>
      <c r="G96">
        <f t="shared" si="11"/>
        <v>0.16666666666666666</v>
      </c>
      <c r="H96">
        <f t="shared" si="12"/>
        <v>0.3125</v>
      </c>
      <c r="I96">
        <f t="shared" si="13"/>
        <v>0.5</v>
      </c>
    </row>
    <row r="97" spans="1:9" x14ac:dyDescent="0.4">
      <c r="A97">
        <v>493862.44210400002</v>
      </c>
      <c r="B97">
        <v>5180655.2967800004</v>
      </c>
      <c r="C97">
        <v>0.82028213526636717</v>
      </c>
      <c r="D97">
        <v>96</v>
      </c>
      <c r="E97">
        <f t="shared" si="5"/>
        <v>0.27507163323782235</v>
      </c>
      <c r="F97">
        <f t="shared" si="10"/>
        <v>6.25E-2</v>
      </c>
      <c r="G97">
        <f t="shared" si="11"/>
        <v>0.16666666666666666</v>
      </c>
      <c r="H97">
        <f t="shared" si="12"/>
        <v>0.3125</v>
      </c>
      <c r="I97">
        <f t="shared" si="13"/>
        <v>0.5</v>
      </c>
    </row>
    <row r="98" spans="1:9" x14ac:dyDescent="0.4">
      <c r="A98">
        <v>493817.519848998</v>
      </c>
      <c r="B98">
        <v>5180925.87366</v>
      </c>
      <c r="C98">
        <v>0.82577813133752465</v>
      </c>
      <c r="D98">
        <v>97</v>
      </c>
      <c r="E98">
        <f t="shared" si="5"/>
        <v>0.27793696275071633</v>
      </c>
      <c r="F98">
        <f t="shared" si="10"/>
        <v>6.25E-2</v>
      </c>
      <c r="G98">
        <f t="shared" si="11"/>
        <v>0.16666666666666666</v>
      </c>
      <c r="H98">
        <f t="shared" si="12"/>
        <v>0.3125</v>
      </c>
      <c r="I98">
        <f t="shared" si="13"/>
        <v>0.5</v>
      </c>
    </row>
    <row r="99" spans="1:9" x14ac:dyDescent="0.4">
      <c r="A99">
        <v>493753.983095998</v>
      </c>
      <c r="B99">
        <v>5180973.8331300002</v>
      </c>
      <c r="C99">
        <v>0.82604254351964213</v>
      </c>
      <c r="D99">
        <v>98</v>
      </c>
      <c r="E99">
        <f t="shared" si="5"/>
        <v>0.28080229226361031</v>
      </c>
      <c r="F99">
        <f t="shared" si="10"/>
        <v>6.25E-2</v>
      </c>
      <c r="G99">
        <f t="shared" si="11"/>
        <v>0.16666666666666666</v>
      </c>
      <c r="H99">
        <f t="shared" si="12"/>
        <v>0.3125</v>
      </c>
      <c r="I99">
        <f t="shared" si="13"/>
        <v>0.5</v>
      </c>
    </row>
    <row r="100" spans="1:9" x14ac:dyDescent="0.4">
      <c r="A100">
        <v>493694.04643400002</v>
      </c>
      <c r="B100">
        <v>5180960.0055299904</v>
      </c>
      <c r="C100">
        <v>0.82730794467691904</v>
      </c>
      <c r="D100">
        <v>99</v>
      </c>
      <c r="E100">
        <f t="shared" si="5"/>
        <v>0.28366762177650429</v>
      </c>
      <c r="F100">
        <f t="shared" si="10"/>
        <v>6.25E-2</v>
      </c>
      <c r="G100">
        <f t="shared" si="11"/>
        <v>0.16666666666666666</v>
      </c>
      <c r="H100">
        <f t="shared" si="12"/>
        <v>0.3125</v>
      </c>
      <c r="I100">
        <f t="shared" si="13"/>
        <v>0.5</v>
      </c>
    </row>
    <row r="101" spans="1:9" x14ac:dyDescent="0.4">
      <c r="A101">
        <v>493448.56273100001</v>
      </c>
      <c r="B101">
        <v>5180826.3661900004</v>
      </c>
      <c r="C101">
        <v>0.83125524082424518</v>
      </c>
      <c r="D101">
        <v>100</v>
      </c>
      <c r="E101">
        <f t="shared" si="5"/>
        <v>0.28653295128939826</v>
      </c>
      <c r="F101">
        <f t="shared" si="10"/>
        <v>6.25E-2</v>
      </c>
      <c r="G101">
        <f t="shared" si="11"/>
        <v>0.16666666666666666</v>
      </c>
      <c r="H101">
        <f t="shared" si="12"/>
        <v>0.3125</v>
      </c>
      <c r="I101">
        <f t="shared" si="13"/>
        <v>0.5</v>
      </c>
    </row>
    <row r="102" spans="1:9" x14ac:dyDescent="0.4">
      <c r="A102">
        <v>493735.726117999</v>
      </c>
      <c r="B102">
        <v>5180814.9473799802</v>
      </c>
      <c r="C102">
        <v>0.83131190057755611</v>
      </c>
      <c r="D102">
        <v>101</v>
      </c>
      <c r="E102">
        <f t="shared" si="5"/>
        <v>0.28939828080229224</v>
      </c>
      <c r="F102">
        <f t="shared" si="10"/>
        <v>6.25E-2</v>
      </c>
      <c r="G102">
        <f t="shared" si="11"/>
        <v>0.16666666666666666</v>
      </c>
      <c r="H102">
        <f t="shared" si="12"/>
        <v>0.3125</v>
      </c>
      <c r="I102">
        <f t="shared" si="13"/>
        <v>0.5</v>
      </c>
    </row>
    <row r="103" spans="1:9" x14ac:dyDescent="0.4">
      <c r="A103">
        <v>493681.925006998</v>
      </c>
      <c r="B103">
        <v>5181110.7360899802</v>
      </c>
      <c r="C103">
        <v>0.83342719803449639</v>
      </c>
      <c r="D103">
        <v>102</v>
      </c>
      <c r="E103">
        <f t="shared" si="5"/>
        <v>0.29226361031518627</v>
      </c>
      <c r="F103">
        <f t="shared" si="10"/>
        <v>6.25E-2</v>
      </c>
      <c r="G103">
        <f t="shared" si="11"/>
        <v>0.16666666666666666</v>
      </c>
      <c r="H103">
        <f t="shared" si="12"/>
        <v>0.3125</v>
      </c>
      <c r="I103">
        <f t="shared" si="13"/>
        <v>0.5</v>
      </c>
    </row>
    <row r="104" spans="1:9" x14ac:dyDescent="0.4">
      <c r="A104">
        <v>493416.665978998</v>
      </c>
      <c r="B104">
        <v>5180836.9577099904</v>
      </c>
      <c r="C104">
        <v>0.83414488824310118</v>
      </c>
      <c r="D104">
        <v>103</v>
      </c>
      <c r="E104">
        <f t="shared" si="5"/>
        <v>0.29512893982808025</v>
      </c>
      <c r="F104">
        <f t="shared" si="10"/>
        <v>6.25E-2</v>
      </c>
      <c r="G104">
        <f t="shared" si="11"/>
        <v>0.16666666666666666</v>
      </c>
      <c r="H104">
        <f t="shared" si="12"/>
        <v>0.3125</v>
      </c>
      <c r="I104">
        <f t="shared" si="13"/>
        <v>0.5</v>
      </c>
    </row>
    <row r="105" spans="1:9" x14ac:dyDescent="0.4">
      <c r="A105">
        <v>493846.60920200002</v>
      </c>
      <c r="B105">
        <v>5180782.7183499904</v>
      </c>
      <c r="C105">
        <v>0.83967865748313253</v>
      </c>
      <c r="D105">
        <v>104</v>
      </c>
      <c r="E105">
        <f t="shared" si="5"/>
        <v>0.29799426934097423</v>
      </c>
      <c r="F105">
        <f t="shared" si="10"/>
        <v>6.25E-2</v>
      </c>
      <c r="G105">
        <f t="shared" si="11"/>
        <v>0.16666666666666666</v>
      </c>
      <c r="H105">
        <f t="shared" si="12"/>
        <v>0.3125</v>
      </c>
      <c r="I105">
        <f t="shared" si="13"/>
        <v>0.5</v>
      </c>
    </row>
    <row r="106" spans="1:9" x14ac:dyDescent="0.4">
      <c r="A106">
        <v>493353.700202999</v>
      </c>
      <c r="B106">
        <v>5180640.2296700003</v>
      </c>
      <c r="C106">
        <v>0.84011304892518279</v>
      </c>
      <c r="D106">
        <v>105</v>
      </c>
      <c r="E106">
        <f t="shared" si="5"/>
        <v>0.3008595988538682</v>
      </c>
      <c r="F106">
        <f t="shared" si="10"/>
        <v>6.25E-2</v>
      </c>
      <c r="G106">
        <f t="shared" si="11"/>
        <v>0.16666666666666666</v>
      </c>
      <c r="H106">
        <f t="shared" si="12"/>
        <v>0.3125</v>
      </c>
      <c r="I106">
        <f t="shared" si="13"/>
        <v>0.5</v>
      </c>
    </row>
    <row r="107" spans="1:9" x14ac:dyDescent="0.4">
      <c r="A107">
        <v>493690.210724</v>
      </c>
      <c r="B107">
        <v>5181087.1334199803</v>
      </c>
      <c r="C107">
        <v>0.84084962571822452</v>
      </c>
      <c r="D107">
        <v>106</v>
      </c>
      <c r="E107">
        <f t="shared" si="5"/>
        <v>0.30372492836676218</v>
      </c>
      <c r="F107">
        <f t="shared" si="10"/>
        <v>6.25E-2</v>
      </c>
      <c r="G107">
        <f t="shared" si="11"/>
        <v>0.16666666666666666</v>
      </c>
      <c r="H107">
        <f t="shared" si="12"/>
        <v>0.3125</v>
      </c>
      <c r="I107">
        <f t="shared" si="13"/>
        <v>0.5</v>
      </c>
    </row>
    <row r="108" spans="1:9" x14ac:dyDescent="0.4">
      <c r="A108">
        <v>494118.627680998</v>
      </c>
      <c r="B108">
        <v>5180815.4489200003</v>
      </c>
      <c r="C108">
        <v>0.84209614029106439</v>
      </c>
      <c r="D108">
        <v>107</v>
      </c>
      <c r="E108">
        <f t="shared" si="5"/>
        <v>0.30659025787965616</v>
      </c>
      <c r="F108">
        <f t="shared" si="10"/>
        <v>6.25E-2</v>
      </c>
      <c r="G108">
        <f t="shared" si="11"/>
        <v>0.16666666666666666</v>
      </c>
      <c r="H108">
        <f t="shared" si="12"/>
        <v>0.3125</v>
      </c>
      <c r="I108">
        <f t="shared" si="13"/>
        <v>0.5</v>
      </c>
    </row>
    <row r="109" spans="1:9" x14ac:dyDescent="0.4">
      <c r="A109">
        <v>493319.28016000002</v>
      </c>
      <c r="B109">
        <v>5180579.2617899803</v>
      </c>
      <c r="C109">
        <v>0.8475165900244741</v>
      </c>
      <c r="D109">
        <v>108</v>
      </c>
      <c r="E109">
        <f t="shared" si="5"/>
        <v>0.30945558739255014</v>
      </c>
      <c r="F109">
        <f t="shared" si="10"/>
        <v>6.25E-2</v>
      </c>
      <c r="G109">
        <f t="shared" si="11"/>
        <v>0.16666666666666666</v>
      </c>
      <c r="H109">
        <f t="shared" si="12"/>
        <v>0.3125</v>
      </c>
      <c r="I109">
        <f t="shared" si="13"/>
        <v>0.5</v>
      </c>
    </row>
    <row r="110" spans="1:9" x14ac:dyDescent="0.4">
      <c r="A110">
        <v>493606.467921998</v>
      </c>
      <c r="B110">
        <v>5180579.8379899804</v>
      </c>
      <c r="C110">
        <v>0.85153943250954811</v>
      </c>
      <c r="D110">
        <v>109</v>
      </c>
      <c r="E110">
        <f t="shared" si="5"/>
        <v>0.31232091690544411</v>
      </c>
      <c r="F110">
        <f t="shared" si="10"/>
        <v>6.25E-2</v>
      </c>
      <c r="G110">
        <f t="shared" si="11"/>
        <v>0.16666666666666666</v>
      </c>
      <c r="H110">
        <f t="shared" si="12"/>
        <v>0.3125</v>
      </c>
      <c r="I110">
        <f t="shared" si="13"/>
        <v>0.5</v>
      </c>
    </row>
    <row r="111" spans="1:9" x14ac:dyDescent="0.4">
      <c r="A111">
        <v>493615.65366100002</v>
      </c>
      <c r="B111">
        <v>5180675.17105</v>
      </c>
      <c r="C111">
        <v>0.85280483366682502</v>
      </c>
      <c r="D111">
        <v>110</v>
      </c>
      <c r="E111">
        <f t="shared" si="5"/>
        <v>0.31518624641833809</v>
      </c>
      <c r="F111">
        <f t="shared" si="10"/>
        <v>6.25E-2</v>
      </c>
      <c r="G111">
        <f t="shared" si="11"/>
        <v>0.16666666666666666</v>
      </c>
      <c r="H111">
        <f t="shared" si="12"/>
        <v>0.3125</v>
      </c>
      <c r="I111">
        <f t="shared" si="13"/>
        <v>0.5</v>
      </c>
    </row>
    <row r="112" spans="1:9" x14ac:dyDescent="0.4">
      <c r="A112">
        <v>493902.842645998</v>
      </c>
      <c r="B112">
        <v>5180681.5397699904</v>
      </c>
      <c r="C112">
        <v>0.85531674939694158</v>
      </c>
      <c r="D112">
        <v>111</v>
      </c>
      <c r="E112">
        <f t="shared" si="5"/>
        <v>0.31805157593123207</v>
      </c>
      <c r="F112">
        <f t="shared" si="10"/>
        <v>6.25E-2</v>
      </c>
      <c r="G112">
        <f t="shared" si="11"/>
        <v>0.16666666666666666</v>
      </c>
      <c r="H112">
        <f t="shared" si="12"/>
        <v>0.3125</v>
      </c>
      <c r="I112">
        <f t="shared" si="13"/>
        <v>0.5</v>
      </c>
    </row>
    <row r="113" spans="1:9" x14ac:dyDescent="0.4">
      <c r="A113">
        <v>493542.317518998</v>
      </c>
      <c r="B113">
        <v>5180768.8143999903</v>
      </c>
      <c r="C113">
        <v>0.85903740653102412</v>
      </c>
      <c r="D113">
        <v>112</v>
      </c>
      <c r="E113">
        <f t="shared" si="5"/>
        <v>0.3209169054441261</v>
      </c>
      <c r="F113">
        <f t="shared" si="10"/>
        <v>6.25E-2</v>
      </c>
      <c r="G113">
        <f t="shared" si="11"/>
        <v>0.16666666666666666</v>
      </c>
      <c r="H113">
        <f t="shared" si="12"/>
        <v>0.3125</v>
      </c>
      <c r="I113">
        <f t="shared" si="13"/>
        <v>0.5</v>
      </c>
    </row>
    <row r="114" spans="1:9" x14ac:dyDescent="0.4">
      <c r="A114">
        <v>493935.202922998</v>
      </c>
      <c r="B114">
        <v>5180676.1413799804</v>
      </c>
      <c r="C114">
        <v>0.86188928078100624</v>
      </c>
      <c r="D114">
        <v>113</v>
      </c>
      <c r="E114">
        <f t="shared" si="5"/>
        <v>0.32378223495702008</v>
      </c>
      <c r="F114">
        <f t="shared" si="10"/>
        <v>6.25E-2</v>
      </c>
      <c r="G114">
        <f t="shared" si="11"/>
        <v>0.16666666666666666</v>
      </c>
      <c r="H114">
        <f t="shared" si="12"/>
        <v>0.3125</v>
      </c>
      <c r="I114">
        <f t="shared" si="13"/>
        <v>0.5</v>
      </c>
    </row>
    <row r="115" spans="1:9" x14ac:dyDescent="0.4">
      <c r="A115">
        <v>493878.54757200001</v>
      </c>
      <c r="B115">
        <v>5180811.9108300004</v>
      </c>
      <c r="C115">
        <v>0.86774412195646611</v>
      </c>
      <c r="D115">
        <v>114</v>
      </c>
      <c r="E115">
        <f t="shared" si="5"/>
        <v>0.32664756446991405</v>
      </c>
      <c r="F115">
        <f t="shared" si="10"/>
        <v>6.25E-2</v>
      </c>
      <c r="G115">
        <f t="shared" si="11"/>
        <v>0.16666666666666666</v>
      </c>
      <c r="H115">
        <f t="shared" si="12"/>
        <v>0.3125</v>
      </c>
      <c r="I115">
        <f t="shared" si="13"/>
        <v>0.5</v>
      </c>
    </row>
    <row r="116" spans="1:9" x14ac:dyDescent="0.4">
      <c r="A116">
        <v>494147.55805200001</v>
      </c>
      <c r="B116">
        <v>5180892.7616900001</v>
      </c>
      <c r="C116">
        <v>0.8741466740805981</v>
      </c>
      <c r="D116">
        <v>115</v>
      </c>
      <c r="E116">
        <f t="shared" si="5"/>
        <v>0.32951289398280803</v>
      </c>
      <c r="F116">
        <f t="shared" si="10"/>
        <v>6.25E-2</v>
      </c>
      <c r="G116">
        <f t="shared" si="11"/>
        <v>0.16666666666666666</v>
      </c>
      <c r="H116">
        <f t="shared" si="12"/>
        <v>0.3125</v>
      </c>
      <c r="I116">
        <f t="shared" si="13"/>
        <v>0.5</v>
      </c>
    </row>
    <row r="117" spans="1:9" x14ac:dyDescent="0.4">
      <c r="A117">
        <v>493289.86292500002</v>
      </c>
      <c r="B117">
        <v>5180623.6323600002</v>
      </c>
      <c r="C117">
        <v>0.87435442650940465</v>
      </c>
      <c r="D117">
        <v>116</v>
      </c>
      <c r="E117">
        <f t="shared" si="5"/>
        <v>0.33237822349570201</v>
      </c>
      <c r="F117">
        <f t="shared" si="10"/>
        <v>6.25E-2</v>
      </c>
      <c r="G117">
        <f t="shared" si="11"/>
        <v>0.16666666666666666</v>
      </c>
      <c r="H117">
        <f t="shared" si="12"/>
        <v>0.3125</v>
      </c>
      <c r="I117">
        <f t="shared" si="13"/>
        <v>0.5</v>
      </c>
    </row>
    <row r="118" spans="1:9" x14ac:dyDescent="0.4">
      <c r="A118">
        <v>493946.230398999</v>
      </c>
      <c r="B118">
        <v>5180709.2763900002</v>
      </c>
      <c r="C118">
        <v>0.87482659112032879</v>
      </c>
      <c r="D118">
        <v>117</v>
      </c>
      <c r="E118">
        <f t="shared" si="5"/>
        <v>0.33524355300859598</v>
      </c>
      <c r="F118">
        <f t="shared" si="10"/>
        <v>6.25E-2</v>
      </c>
      <c r="G118">
        <f t="shared" si="11"/>
        <v>0.16666666666666666</v>
      </c>
      <c r="H118">
        <f t="shared" si="12"/>
        <v>0.3125</v>
      </c>
      <c r="I118">
        <f t="shared" si="13"/>
        <v>0.5</v>
      </c>
    </row>
    <row r="119" spans="1:9" x14ac:dyDescent="0.4">
      <c r="A119">
        <v>493704.70950300002</v>
      </c>
      <c r="B119">
        <v>5180646.2963300003</v>
      </c>
      <c r="C119">
        <v>0.87805619705905036</v>
      </c>
      <c r="D119">
        <v>118</v>
      </c>
      <c r="E119">
        <f t="shared" si="5"/>
        <v>0.33810888252148996</v>
      </c>
      <c r="F119">
        <f t="shared" si="10"/>
        <v>6.25E-2</v>
      </c>
      <c r="G119">
        <f t="shared" si="11"/>
        <v>0.16666666666666666</v>
      </c>
      <c r="H119">
        <f t="shared" si="12"/>
        <v>0.3125</v>
      </c>
      <c r="I119">
        <f t="shared" si="13"/>
        <v>0.5</v>
      </c>
    </row>
    <row r="120" spans="1:9" x14ac:dyDescent="0.4">
      <c r="A120">
        <v>493447.78446200001</v>
      </c>
      <c r="B120">
        <v>5180761.6069099903</v>
      </c>
      <c r="C120">
        <v>0.87877388726765515</v>
      </c>
      <c r="D120">
        <v>119</v>
      </c>
      <c r="E120">
        <f t="shared" si="5"/>
        <v>0.34097421203438394</v>
      </c>
      <c r="F120">
        <f t="shared" si="10"/>
        <v>6.25E-2</v>
      </c>
      <c r="G120">
        <f t="shared" si="11"/>
        <v>0.16666666666666666</v>
      </c>
      <c r="H120">
        <f t="shared" si="12"/>
        <v>0.3125</v>
      </c>
      <c r="I120">
        <f t="shared" si="13"/>
        <v>0.5</v>
      </c>
    </row>
    <row r="121" spans="1:9" x14ac:dyDescent="0.4">
      <c r="A121">
        <v>493593.77961500001</v>
      </c>
      <c r="B121">
        <v>5180793.1975299902</v>
      </c>
      <c r="C121">
        <v>0.88054922620473008</v>
      </c>
      <c r="D121">
        <v>120</v>
      </c>
      <c r="E121">
        <f t="shared" si="5"/>
        <v>0.34383954154727792</v>
      </c>
      <c r="F121">
        <f t="shared" si="10"/>
        <v>6.25E-2</v>
      </c>
      <c r="G121">
        <f t="shared" si="11"/>
        <v>0.16666666666666666</v>
      </c>
      <c r="H121">
        <f t="shared" si="12"/>
        <v>0.3125</v>
      </c>
      <c r="I121">
        <f t="shared" si="13"/>
        <v>0.5</v>
      </c>
    </row>
    <row r="122" spans="1:9" x14ac:dyDescent="0.4">
      <c r="A122">
        <v>494013.118976</v>
      </c>
      <c r="B122">
        <v>5180956.0117199803</v>
      </c>
      <c r="C122">
        <v>0.88113471032227608</v>
      </c>
      <c r="D122">
        <v>121</v>
      </c>
      <c r="E122">
        <f t="shared" si="5"/>
        <v>0.34670487106017189</v>
      </c>
      <c r="F122">
        <f t="shared" si="10"/>
        <v>6.25E-2</v>
      </c>
      <c r="G122">
        <f t="shared" si="11"/>
        <v>0.16666666666666666</v>
      </c>
      <c r="H122">
        <f t="shared" si="12"/>
        <v>0.3125</v>
      </c>
      <c r="I122">
        <f t="shared" si="13"/>
        <v>0.5</v>
      </c>
    </row>
    <row r="123" spans="1:9" x14ac:dyDescent="0.4">
      <c r="A123">
        <v>493657.97509099799</v>
      </c>
      <c r="B123">
        <v>5180920.5951500004</v>
      </c>
      <c r="C123">
        <v>0.8846665016119889</v>
      </c>
      <c r="D123">
        <v>122</v>
      </c>
      <c r="E123">
        <f t="shared" si="5"/>
        <v>0.34957020057306593</v>
      </c>
      <c r="F123">
        <f t="shared" si="10"/>
        <v>6.25E-2</v>
      </c>
      <c r="G123">
        <f t="shared" si="11"/>
        <v>0.16666666666666666</v>
      </c>
      <c r="H123">
        <f t="shared" si="12"/>
        <v>0.3125</v>
      </c>
      <c r="I123">
        <f t="shared" si="13"/>
        <v>0.5</v>
      </c>
    </row>
    <row r="124" spans="1:9" x14ac:dyDescent="0.4">
      <c r="A124">
        <v>493573.21164499799</v>
      </c>
      <c r="B124">
        <v>5180890.6823100001</v>
      </c>
      <c r="C124">
        <v>0.88513866622291304</v>
      </c>
      <c r="D124">
        <v>123</v>
      </c>
      <c r="E124">
        <f t="shared" si="5"/>
        <v>0.3524355300859599</v>
      </c>
      <c r="F124">
        <f t="shared" si="10"/>
        <v>6.25E-2</v>
      </c>
      <c r="G124">
        <f t="shared" si="11"/>
        <v>0.16666666666666666</v>
      </c>
      <c r="H124">
        <f t="shared" si="12"/>
        <v>0.3125</v>
      </c>
      <c r="I124">
        <f t="shared" si="13"/>
        <v>0.5</v>
      </c>
    </row>
    <row r="125" spans="1:9" x14ac:dyDescent="0.4">
      <c r="A125">
        <v>493859.74745999801</v>
      </c>
      <c r="B125">
        <v>5180844.1624800004</v>
      </c>
      <c r="C125">
        <v>0.88521421256066091</v>
      </c>
      <c r="D125">
        <v>124</v>
      </c>
      <c r="E125">
        <f t="shared" si="5"/>
        <v>0.35530085959885388</v>
      </c>
      <c r="F125">
        <f t="shared" si="10"/>
        <v>6.25E-2</v>
      </c>
      <c r="G125">
        <f t="shared" si="11"/>
        <v>0.16666666666666666</v>
      </c>
      <c r="H125">
        <f t="shared" si="12"/>
        <v>0.3125</v>
      </c>
      <c r="I125">
        <f t="shared" si="13"/>
        <v>0.5</v>
      </c>
    </row>
    <row r="126" spans="1:9" x14ac:dyDescent="0.4">
      <c r="A126">
        <v>493851.846663</v>
      </c>
      <c r="B126">
        <v>5180685.5506600002</v>
      </c>
      <c r="C126">
        <v>0.8884627050838193</v>
      </c>
      <c r="D126">
        <v>125</v>
      </c>
      <c r="E126">
        <f t="shared" si="5"/>
        <v>0.35816618911174786</v>
      </c>
      <c r="F126">
        <f t="shared" si="10"/>
        <v>6.25E-2</v>
      </c>
      <c r="G126">
        <f t="shared" si="11"/>
        <v>0.16666666666666666</v>
      </c>
      <c r="H126">
        <f t="shared" si="12"/>
        <v>0.3125</v>
      </c>
      <c r="I126">
        <f t="shared" si="13"/>
        <v>0.5</v>
      </c>
    </row>
    <row r="127" spans="1:9" x14ac:dyDescent="0.4">
      <c r="A127">
        <v>493404.974858</v>
      </c>
      <c r="B127">
        <v>5180617.8375500003</v>
      </c>
      <c r="C127">
        <v>0.88970921965665917</v>
      </c>
      <c r="D127">
        <v>126</v>
      </c>
      <c r="E127">
        <f t="shared" si="5"/>
        <v>0.36103151862464183</v>
      </c>
      <c r="F127">
        <f t="shared" si="10"/>
        <v>6.25E-2</v>
      </c>
      <c r="G127">
        <f t="shared" si="11"/>
        <v>0.16666666666666666</v>
      </c>
      <c r="H127">
        <f t="shared" si="12"/>
        <v>0.3125</v>
      </c>
      <c r="I127">
        <f t="shared" si="13"/>
        <v>0.5</v>
      </c>
    </row>
    <row r="128" spans="1:9" x14ac:dyDescent="0.4">
      <c r="A128">
        <v>493757.84306599799</v>
      </c>
      <c r="B128">
        <v>5180942.0481599905</v>
      </c>
      <c r="C128">
        <v>0.89050245620301183</v>
      </c>
      <c r="D128">
        <v>127</v>
      </c>
      <c r="E128">
        <f t="shared" si="5"/>
        <v>0.36389684813753581</v>
      </c>
      <c r="F128">
        <f t="shared" si="10"/>
        <v>6.25E-2</v>
      </c>
      <c r="G128">
        <f t="shared" si="11"/>
        <v>0.16666666666666666</v>
      </c>
      <c r="H128">
        <f t="shared" si="12"/>
        <v>0.3125</v>
      </c>
      <c r="I128">
        <f t="shared" si="13"/>
        <v>0.5</v>
      </c>
    </row>
    <row r="129" spans="1:9" x14ac:dyDescent="0.4">
      <c r="A129">
        <v>493731.095987999</v>
      </c>
      <c r="B129">
        <v>5181059.4211299904</v>
      </c>
      <c r="C129">
        <v>0.89237222806227157</v>
      </c>
      <c r="D129">
        <v>128</v>
      </c>
      <c r="E129">
        <f t="shared" si="5"/>
        <v>0.36676217765042979</v>
      </c>
      <c r="F129">
        <f t="shared" si="10"/>
        <v>6.25E-2</v>
      </c>
      <c r="G129">
        <f t="shared" si="11"/>
        <v>0.16666666666666666</v>
      </c>
      <c r="H129">
        <f t="shared" si="12"/>
        <v>0.3125</v>
      </c>
      <c r="I129">
        <f t="shared" si="13"/>
        <v>0.5</v>
      </c>
    </row>
    <row r="130" spans="1:9" x14ac:dyDescent="0.4">
      <c r="A130">
        <v>493870.93683800002</v>
      </c>
      <c r="B130">
        <v>5180684.7948000003</v>
      </c>
      <c r="C130">
        <v>0.89528076206556451</v>
      </c>
      <c r="D130">
        <v>129</v>
      </c>
      <c r="E130">
        <f t="shared" si="5"/>
        <v>0.36962750716332377</v>
      </c>
      <c r="F130">
        <f t="shared" si="10"/>
        <v>6.25E-2</v>
      </c>
      <c r="G130">
        <f t="shared" si="11"/>
        <v>0.16666666666666666</v>
      </c>
      <c r="H130">
        <f t="shared" si="12"/>
        <v>0.3125</v>
      </c>
      <c r="I130">
        <f t="shared" si="13"/>
        <v>0.5</v>
      </c>
    </row>
    <row r="131" spans="1:9" x14ac:dyDescent="0.4">
      <c r="A131">
        <v>493528.684700999</v>
      </c>
      <c r="B131">
        <v>5180727.1582500003</v>
      </c>
      <c r="C131">
        <v>0.9020043861251249</v>
      </c>
      <c r="D131">
        <v>130</v>
      </c>
      <c r="E131">
        <f t="shared" ref="E131:E194" si="14">D131/349</f>
        <v>0.37249283667621774</v>
      </c>
      <c r="F131">
        <f t="shared" si="10"/>
        <v>6.25E-2</v>
      </c>
      <c r="G131">
        <f t="shared" si="11"/>
        <v>0.16666666666666666</v>
      </c>
      <c r="H131">
        <f t="shared" si="12"/>
        <v>0.3125</v>
      </c>
      <c r="I131">
        <f t="shared" si="13"/>
        <v>0.5</v>
      </c>
    </row>
    <row r="132" spans="1:9" x14ac:dyDescent="0.4">
      <c r="A132">
        <v>493530.638179</v>
      </c>
      <c r="B132">
        <v>5180981.4038000004</v>
      </c>
      <c r="C132">
        <v>0.90202327270956195</v>
      </c>
      <c r="D132">
        <v>131</v>
      </c>
      <c r="E132">
        <f t="shared" si="14"/>
        <v>0.37535816618911177</v>
      </c>
      <c r="F132">
        <f t="shared" si="10"/>
        <v>6.25E-2</v>
      </c>
      <c r="G132">
        <f t="shared" si="11"/>
        <v>0.16666666666666666</v>
      </c>
      <c r="H132">
        <f t="shared" si="12"/>
        <v>0.3125</v>
      </c>
      <c r="I132">
        <f t="shared" si="13"/>
        <v>0.5</v>
      </c>
    </row>
    <row r="133" spans="1:9" x14ac:dyDescent="0.4">
      <c r="A133">
        <v>493640.878448</v>
      </c>
      <c r="B133">
        <v>5180634.5846699905</v>
      </c>
      <c r="C133">
        <v>0.90309980802246914</v>
      </c>
      <c r="D133">
        <v>132</v>
      </c>
      <c r="E133">
        <f t="shared" si="14"/>
        <v>0.37822349570200575</v>
      </c>
      <c r="F133">
        <f t="shared" si="10"/>
        <v>6.25E-2</v>
      </c>
      <c r="G133">
        <f t="shared" si="11"/>
        <v>0.16666666666666666</v>
      </c>
      <c r="H133">
        <f t="shared" si="12"/>
        <v>0.3125</v>
      </c>
      <c r="I133">
        <f t="shared" si="13"/>
        <v>0.5</v>
      </c>
    </row>
    <row r="134" spans="1:9" x14ac:dyDescent="0.4">
      <c r="A134">
        <v>493574.550785998</v>
      </c>
      <c r="B134">
        <v>5180572.8713800004</v>
      </c>
      <c r="C134">
        <v>0.90436520917974583</v>
      </c>
      <c r="D134">
        <v>133</v>
      </c>
      <c r="E134">
        <f t="shared" si="14"/>
        <v>0.38108882521489973</v>
      </c>
      <c r="F134">
        <f t="shared" si="10"/>
        <v>6.25E-2</v>
      </c>
      <c r="G134">
        <f t="shared" si="11"/>
        <v>0.16666666666666666</v>
      </c>
      <c r="H134">
        <f t="shared" si="12"/>
        <v>0.3125</v>
      </c>
      <c r="I134">
        <f t="shared" si="13"/>
        <v>0.5</v>
      </c>
    </row>
    <row r="135" spans="1:9" x14ac:dyDescent="0.4">
      <c r="A135">
        <v>493860.40082600003</v>
      </c>
      <c r="B135">
        <v>5180907.2722300002</v>
      </c>
      <c r="C135">
        <v>0.91086219422606263</v>
      </c>
      <c r="D135">
        <v>134</v>
      </c>
      <c r="E135">
        <f t="shared" si="14"/>
        <v>0.38395415472779371</v>
      </c>
      <c r="F135">
        <f t="shared" si="10"/>
        <v>6.25E-2</v>
      </c>
      <c r="G135">
        <f t="shared" si="11"/>
        <v>0.16666666666666666</v>
      </c>
      <c r="H135">
        <f t="shared" si="12"/>
        <v>0.3125</v>
      </c>
      <c r="I135">
        <f t="shared" si="13"/>
        <v>0.5</v>
      </c>
    </row>
    <row r="136" spans="1:9" x14ac:dyDescent="0.4">
      <c r="A136">
        <v>493551.833480998</v>
      </c>
      <c r="B136">
        <v>5180673.4613199905</v>
      </c>
      <c r="C136">
        <v>0.91709476709026183</v>
      </c>
      <c r="D136">
        <v>135</v>
      </c>
      <c r="E136">
        <f t="shared" si="14"/>
        <v>0.38681948424068768</v>
      </c>
      <c r="F136">
        <f t="shared" si="10"/>
        <v>6.25E-2</v>
      </c>
      <c r="G136">
        <f t="shared" si="11"/>
        <v>0.16666666666666666</v>
      </c>
      <c r="H136">
        <f t="shared" si="12"/>
        <v>0.3125</v>
      </c>
      <c r="I136">
        <f t="shared" si="13"/>
        <v>0.5</v>
      </c>
    </row>
    <row r="137" spans="1:9" x14ac:dyDescent="0.4">
      <c r="A137">
        <v>493966.647998998</v>
      </c>
      <c r="B137">
        <v>5180668.6962400004</v>
      </c>
      <c r="C137">
        <v>0.91849237433859743</v>
      </c>
      <c r="D137">
        <v>136</v>
      </c>
      <c r="E137">
        <f t="shared" si="14"/>
        <v>0.38968481375358166</v>
      </c>
      <c r="F137">
        <f t="shared" si="10"/>
        <v>6.25E-2</v>
      </c>
      <c r="G137">
        <f t="shared" si="11"/>
        <v>0.16666666666666666</v>
      </c>
      <c r="H137">
        <f t="shared" si="12"/>
        <v>0.3125</v>
      </c>
      <c r="I137">
        <f t="shared" si="13"/>
        <v>0.5</v>
      </c>
    </row>
    <row r="138" spans="1:9" x14ac:dyDescent="0.4">
      <c r="A138">
        <v>493785.92902500002</v>
      </c>
      <c r="B138">
        <v>5181084.5888499804</v>
      </c>
      <c r="C138">
        <v>0.91881344627402584</v>
      </c>
      <c r="D138">
        <v>137</v>
      </c>
      <c r="E138">
        <f t="shared" si="14"/>
        <v>0.39255014326647564</v>
      </c>
      <c r="F138">
        <f t="shared" si="10"/>
        <v>6.25E-2</v>
      </c>
      <c r="G138">
        <f t="shared" si="11"/>
        <v>0.16666666666666666</v>
      </c>
      <c r="H138">
        <f t="shared" si="12"/>
        <v>0.3125</v>
      </c>
      <c r="I138">
        <f t="shared" si="13"/>
        <v>0.5</v>
      </c>
    </row>
    <row r="139" spans="1:9" x14ac:dyDescent="0.4">
      <c r="A139">
        <v>493688.24009600002</v>
      </c>
      <c r="B139">
        <v>5180737.54495</v>
      </c>
      <c r="C139">
        <v>0.9189267657806478</v>
      </c>
      <c r="D139">
        <v>138</v>
      </c>
      <c r="E139">
        <f t="shared" si="14"/>
        <v>0.39541547277936961</v>
      </c>
      <c r="F139">
        <f t="shared" si="10"/>
        <v>6.25E-2</v>
      </c>
      <c r="G139">
        <f t="shared" si="11"/>
        <v>0.16666666666666666</v>
      </c>
      <c r="H139">
        <f t="shared" si="12"/>
        <v>0.3125</v>
      </c>
      <c r="I139">
        <f t="shared" si="13"/>
        <v>0.5</v>
      </c>
    </row>
    <row r="140" spans="1:9" x14ac:dyDescent="0.4">
      <c r="A140">
        <v>493828.46287400002</v>
      </c>
      <c r="B140">
        <v>5180878.0798399802</v>
      </c>
      <c r="C140">
        <v>0.9194744767293197</v>
      </c>
      <c r="D140">
        <v>139</v>
      </c>
      <c r="E140">
        <f t="shared" si="14"/>
        <v>0.39828080229226359</v>
      </c>
      <c r="F140">
        <f t="shared" si="10"/>
        <v>6.25E-2</v>
      </c>
      <c r="G140">
        <f t="shared" si="11"/>
        <v>0.16666666666666666</v>
      </c>
      <c r="H140">
        <f t="shared" si="12"/>
        <v>0.3125</v>
      </c>
      <c r="I140">
        <f t="shared" si="13"/>
        <v>0.5</v>
      </c>
    </row>
    <row r="141" spans="1:9" x14ac:dyDescent="0.4">
      <c r="A141">
        <v>493668.466732</v>
      </c>
      <c r="B141">
        <v>5180579.1139500001</v>
      </c>
      <c r="C141">
        <v>0.92075876447103355</v>
      </c>
      <c r="D141">
        <v>140</v>
      </c>
      <c r="E141">
        <f t="shared" si="14"/>
        <v>0.40114613180515757</v>
      </c>
      <c r="F141">
        <f t="shared" si="10"/>
        <v>6.25E-2</v>
      </c>
      <c r="G141">
        <f t="shared" si="11"/>
        <v>0.16666666666666666</v>
      </c>
      <c r="H141">
        <f t="shared" si="12"/>
        <v>0.3125</v>
      </c>
      <c r="I141">
        <f t="shared" si="13"/>
        <v>0.5</v>
      </c>
    </row>
    <row r="142" spans="1:9" x14ac:dyDescent="0.4">
      <c r="A142">
        <v>493467.584636999</v>
      </c>
      <c r="B142">
        <v>5180699.2216499904</v>
      </c>
      <c r="C142">
        <v>0.92117426932864677</v>
      </c>
      <c r="D142">
        <v>141</v>
      </c>
      <c r="E142">
        <f t="shared" si="14"/>
        <v>0.4040114613180516</v>
      </c>
      <c r="F142">
        <f t="shared" si="10"/>
        <v>6.25E-2</v>
      </c>
      <c r="G142">
        <f t="shared" si="11"/>
        <v>0.16666666666666666</v>
      </c>
      <c r="H142">
        <f t="shared" si="12"/>
        <v>0.3125</v>
      </c>
      <c r="I142">
        <f t="shared" si="13"/>
        <v>0.5</v>
      </c>
    </row>
    <row r="143" spans="1:9" x14ac:dyDescent="0.4">
      <c r="A143">
        <v>494038.07558499801</v>
      </c>
      <c r="B143">
        <v>5180797.63772</v>
      </c>
      <c r="C143">
        <v>0.92344065946108289</v>
      </c>
      <c r="D143">
        <v>142</v>
      </c>
      <c r="E143">
        <f t="shared" si="14"/>
        <v>0.40687679083094558</v>
      </c>
      <c r="F143">
        <f t="shared" si="10"/>
        <v>6.25E-2</v>
      </c>
      <c r="G143">
        <f t="shared" si="11"/>
        <v>0.16666666666666666</v>
      </c>
      <c r="H143">
        <f t="shared" si="12"/>
        <v>0.3125</v>
      </c>
      <c r="I143">
        <f t="shared" si="13"/>
        <v>0.5</v>
      </c>
    </row>
    <row r="144" spans="1:9" x14ac:dyDescent="0.4">
      <c r="A144">
        <v>493531.398579998</v>
      </c>
      <c r="B144">
        <v>5180695.3743799804</v>
      </c>
      <c r="C144">
        <v>0.92374284481207447</v>
      </c>
      <c r="D144">
        <v>143</v>
      </c>
      <c r="E144">
        <f t="shared" si="14"/>
        <v>0.40974212034383956</v>
      </c>
      <c r="F144">
        <f t="shared" si="10"/>
        <v>6.25E-2</v>
      </c>
      <c r="G144">
        <f t="shared" si="11"/>
        <v>0.16666666666666666</v>
      </c>
      <c r="H144">
        <f t="shared" si="12"/>
        <v>0.3125</v>
      </c>
      <c r="I144">
        <f t="shared" si="13"/>
        <v>0.5</v>
      </c>
    </row>
    <row r="145" spans="1:9" x14ac:dyDescent="0.4">
      <c r="A145">
        <v>493638.36825900001</v>
      </c>
      <c r="B145">
        <v>5180571.02544</v>
      </c>
      <c r="C145">
        <v>0.92419612283856156</v>
      </c>
      <c r="D145">
        <v>144</v>
      </c>
      <c r="E145">
        <f t="shared" si="14"/>
        <v>0.41260744985673353</v>
      </c>
      <c r="F145">
        <f t="shared" si="10"/>
        <v>6.25E-2</v>
      </c>
      <c r="G145">
        <f t="shared" si="11"/>
        <v>0.16666666666666666</v>
      </c>
      <c r="H145">
        <f t="shared" si="12"/>
        <v>0.3125</v>
      </c>
      <c r="I145">
        <f t="shared" si="13"/>
        <v>0.5</v>
      </c>
    </row>
    <row r="146" spans="1:9" x14ac:dyDescent="0.4">
      <c r="A146">
        <v>493296.53985200002</v>
      </c>
      <c r="B146">
        <v>5180655.4058499904</v>
      </c>
      <c r="C146">
        <v>0.92719908976403942</v>
      </c>
      <c r="D146">
        <v>145</v>
      </c>
      <c r="E146">
        <f t="shared" si="14"/>
        <v>0.41547277936962751</v>
      </c>
      <c r="F146">
        <f t="shared" si="10"/>
        <v>6.25E-2</v>
      </c>
      <c r="G146">
        <f t="shared" si="11"/>
        <v>0.16666666666666666</v>
      </c>
      <c r="H146">
        <f t="shared" si="12"/>
        <v>0.3125</v>
      </c>
      <c r="I146">
        <f t="shared" si="13"/>
        <v>0.5</v>
      </c>
    </row>
    <row r="147" spans="1:9" x14ac:dyDescent="0.4">
      <c r="A147">
        <v>493353.58603200002</v>
      </c>
      <c r="B147">
        <v>5180575.07118</v>
      </c>
      <c r="C147">
        <v>0.93156189076897888</v>
      </c>
      <c r="D147">
        <v>146</v>
      </c>
      <c r="E147">
        <f t="shared" si="14"/>
        <v>0.41833810888252149</v>
      </c>
      <c r="F147">
        <f t="shared" si="10"/>
        <v>6.25E-2</v>
      </c>
      <c r="G147">
        <f t="shared" si="11"/>
        <v>0.16666666666666666</v>
      </c>
      <c r="H147">
        <f t="shared" si="12"/>
        <v>0.3125</v>
      </c>
      <c r="I147">
        <f t="shared" si="13"/>
        <v>0.5</v>
      </c>
    </row>
    <row r="148" spans="1:9" x14ac:dyDescent="0.4">
      <c r="A148">
        <v>493576.197009</v>
      </c>
      <c r="B148">
        <v>5180827.1172000002</v>
      </c>
      <c r="C148">
        <v>0.9363590832159685</v>
      </c>
      <c r="D148">
        <v>147</v>
      </c>
      <c r="E148">
        <f t="shared" si="14"/>
        <v>0.42120343839541546</v>
      </c>
      <c r="F148">
        <f t="shared" si="10"/>
        <v>6.25E-2</v>
      </c>
      <c r="G148">
        <f t="shared" si="11"/>
        <v>0.16666666666666666</v>
      </c>
      <c r="H148">
        <f t="shared" si="12"/>
        <v>0.3125</v>
      </c>
      <c r="I148">
        <f t="shared" si="13"/>
        <v>0.5</v>
      </c>
    </row>
    <row r="149" spans="1:9" x14ac:dyDescent="0.4">
      <c r="A149">
        <v>493637.025738</v>
      </c>
      <c r="B149">
        <v>5180888.8363600001</v>
      </c>
      <c r="C149">
        <v>0.9376622575421194</v>
      </c>
      <c r="D149">
        <v>148</v>
      </c>
      <c r="E149">
        <f t="shared" si="14"/>
        <v>0.42406876790830944</v>
      </c>
      <c r="F149">
        <f t="shared" si="10"/>
        <v>6.25E-2</v>
      </c>
      <c r="G149">
        <f t="shared" si="11"/>
        <v>0.16666666666666666</v>
      </c>
      <c r="H149">
        <f t="shared" si="12"/>
        <v>0.3125</v>
      </c>
      <c r="I149">
        <f t="shared" si="13"/>
        <v>0.5</v>
      </c>
    </row>
    <row r="150" spans="1:9" x14ac:dyDescent="0.4">
      <c r="A150">
        <v>493895.294181998</v>
      </c>
      <c r="B150">
        <v>5180840.45218</v>
      </c>
      <c r="C150">
        <v>0.94346043896426834</v>
      </c>
      <c r="D150">
        <v>149</v>
      </c>
      <c r="E150">
        <f t="shared" si="14"/>
        <v>0.42693409742120342</v>
      </c>
      <c r="F150">
        <f t="shared" si="10"/>
        <v>6.25E-2</v>
      </c>
      <c r="G150">
        <f t="shared" si="11"/>
        <v>0.16666666666666666</v>
      </c>
      <c r="H150">
        <f t="shared" si="12"/>
        <v>0.3125</v>
      </c>
      <c r="I150">
        <f t="shared" si="13"/>
        <v>0.5</v>
      </c>
    </row>
    <row r="151" spans="1:9" x14ac:dyDescent="0.4">
      <c r="A151">
        <v>493660.234772</v>
      </c>
      <c r="B151">
        <v>5180602.7832500003</v>
      </c>
      <c r="C151">
        <v>0.94427256209505805</v>
      </c>
      <c r="D151">
        <v>150</v>
      </c>
      <c r="E151">
        <f t="shared" si="14"/>
        <v>0.42979942693409739</v>
      </c>
      <c r="F151">
        <f t="shared" si="10"/>
        <v>6.25E-2</v>
      </c>
      <c r="G151">
        <f t="shared" si="11"/>
        <v>0.16666666666666666</v>
      </c>
      <c r="H151">
        <f t="shared" si="12"/>
        <v>0.3125</v>
      </c>
      <c r="I151">
        <f t="shared" si="13"/>
        <v>0.5</v>
      </c>
    </row>
    <row r="152" spans="1:9" x14ac:dyDescent="0.4">
      <c r="A152">
        <v>494101.90357700002</v>
      </c>
      <c r="B152">
        <v>5180808.7980000004</v>
      </c>
      <c r="C152">
        <v>0.95754983095424606</v>
      </c>
      <c r="D152">
        <v>151</v>
      </c>
      <c r="E152">
        <f t="shared" si="14"/>
        <v>0.43266475644699143</v>
      </c>
      <c r="F152">
        <f t="shared" si="10"/>
        <v>6.25E-2</v>
      </c>
      <c r="G152">
        <f t="shared" si="11"/>
        <v>0.16666666666666666</v>
      </c>
      <c r="H152">
        <f t="shared" si="12"/>
        <v>0.3125</v>
      </c>
      <c r="I152">
        <f t="shared" si="13"/>
        <v>0.5</v>
      </c>
    </row>
    <row r="153" spans="1:9" x14ac:dyDescent="0.4">
      <c r="A153">
        <v>493915.69116500003</v>
      </c>
      <c r="B153">
        <v>5180711.4881800003</v>
      </c>
      <c r="C153">
        <v>0.96657761831511635</v>
      </c>
      <c r="D153">
        <v>152</v>
      </c>
      <c r="E153">
        <f t="shared" si="14"/>
        <v>0.4355300859598854</v>
      </c>
      <c r="F153">
        <f t="shared" si="10"/>
        <v>6.25E-2</v>
      </c>
      <c r="G153">
        <f t="shared" si="11"/>
        <v>0.16666666666666666</v>
      </c>
      <c r="H153">
        <f t="shared" si="12"/>
        <v>0.3125</v>
      </c>
      <c r="I153">
        <f t="shared" si="13"/>
        <v>0.5</v>
      </c>
    </row>
    <row r="154" spans="1:9" x14ac:dyDescent="0.4">
      <c r="A154">
        <v>493392.296325</v>
      </c>
      <c r="B154">
        <v>5180681.4133900004</v>
      </c>
      <c r="C154">
        <v>0.96691757683498181</v>
      </c>
      <c r="D154">
        <v>153</v>
      </c>
      <c r="E154">
        <f t="shared" si="14"/>
        <v>0.43839541547277938</v>
      </c>
      <c r="F154">
        <f t="shared" ref="F154:F175" si="15">(0.25*0.5*(0.25+0.5))/(1+0.5)</f>
        <v>6.25E-2</v>
      </c>
      <c r="G154">
        <f t="shared" ref="G154:G175" si="16">(0.5*0.5*(0.5+0.5))/(1+0.5)</f>
        <v>0.16666666666666666</v>
      </c>
      <c r="H154">
        <f t="shared" ref="H154:H175" si="17">(0.75*0.5*(0.75+0.5))/(1+0.5)</f>
        <v>0.3125</v>
      </c>
      <c r="I154">
        <f t="shared" ref="I154:I173" si="18">(1*0.5*(1+0.5))/(1+0.5)</f>
        <v>0.5</v>
      </c>
    </row>
    <row r="155" spans="1:9" x14ac:dyDescent="0.4">
      <c r="A155">
        <v>493624.423671</v>
      </c>
      <c r="B155">
        <v>5180738.7236200003</v>
      </c>
      <c r="C155">
        <v>0.96720087560153634</v>
      </c>
      <c r="D155">
        <v>154</v>
      </c>
      <c r="E155">
        <f t="shared" si="14"/>
        <v>0.44126074498567336</v>
      </c>
      <c r="F155">
        <f t="shared" si="15"/>
        <v>6.25E-2</v>
      </c>
      <c r="G155">
        <f t="shared" si="16"/>
        <v>0.16666666666666666</v>
      </c>
      <c r="H155">
        <f t="shared" si="17"/>
        <v>0.3125</v>
      </c>
      <c r="I155">
        <f t="shared" si="18"/>
        <v>0.5</v>
      </c>
    </row>
    <row r="156" spans="1:9" x14ac:dyDescent="0.4">
      <c r="A156">
        <v>493702.19999400002</v>
      </c>
      <c r="B156">
        <v>5180582.7370800003</v>
      </c>
      <c r="C156">
        <v>0.96742751461477994</v>
      </c>
      <c r="D156">
        <v>155</v>
      </c>
      <c r="E156">
        <f t="shared" si="14"/>
        <v>0.44412607449856734</v>
      </c>
      <c r="F156">
        <f t="shared" si="15"/>
        <v>6.25E-2</v>
      </c>
      <c r="G156">
        <f t="shared" si="16"/>
        <v>0.16666666666666666</v>
      </c>
      <c r="H156">
        <f t="shared" si="17"/>
        <v>0.3125</v>
      </c>
      <c r="I156">
        <f t="shared" si="18"/>
        <v>0.5</v>
      </c>
    </row>
    <row r="157" spans="1:9" x14ac:dyDescent="0.4">
      <c r="A157">
        <v>493892.30544600001</v>
      </c>
      <c r="B157">
        <v>5180904.0171299903</v>
      </c>
      <c r="C157">
        <v>0.97273464484156769</v>
      </c>
      <c r="D157">
        <v>156</v>
      </c>
      <c r="E157">
        <f t="shared" si="14"/>
        <v>0.44699140401146131</v>
      </c>
      <c r="F157">
        <f t="shared" si="15"/>
        <v>6.25E-2</v>
      </c>
      <c r="G157">
        <f t="shared" si="16"/>
        <v>0.16666666666666666</v>
      </c>
      <c r="H157">
        <f t="shared" si="17"/>
        <v>0.3125</v>
      </c>
      <c r="I157">
        <f t="shared" si="18"/>
        <v>0.5</v>
      </c>
    </row>
    <row r="158" spans="1:9" x14ac:dyDescent="0.4">
      <c r="A158">
        <v>493417.88659000001</v>
      </c>
      <c r="B158">
        <v>5180770.9989099903</v>
      </c>
      <c r="C158">
        <v>0.97906165062795192</v>
      </c>
      <c r="D158">
        <v>157</v>
      </c>
      <c r="E158">
        <f t="shared" si="14"/>
        <v>0.44985673352435529</v>
      </c>
      <c r="F158">
        <f t="shared" si="15"/>
        <v>6.25E-2</v>
      </c>
      <c r="G158">
        <f t="shared" si="16"/>
        <v>0.16666666666666666</v>
      </c>
      <c r="H158">
        <f t="shared" si="17"/>
        <v>0.3125</v>
      </c>
      <c r="I158">
        <f t="shared" si="18"/>
        <v>0.5</v>
      </c>
    </row>
    <row r="159" spans="1:9" x14ac:dyDescent="0.4">
      <c r="A159">
        <v>493385.61993400002</v>
      </c>
      <c r="B159">
        <v>5180649.6397900004</v>
      </c>
      <c r="C159">
        <v>0.97926940305675847</v>
      </c>
      <c r="D159">
        <v>158</v>
      </c>
      <c r="E159">
        <f t="shared" si="14"/>
        <v>0.45272206303724927</v>
      </c>
      <c r="F159">
        <f t="shared" si="15"/>
        <v>6.25E-2</v>
      </c>
      <c r="G159">
        <f t="shared" si="16"/>
        <v>0.16666666666666666</v>
      </c>
      <c r="H159">
        <f t="shared" si="17"/>
        <v>0.3125</v>
      </c>
      <c r="I159">
        <f t="shared" si="18"/>
        <v>0.5</v>
      </c>
    </row>
    <row r="160" spans="1:9" x14ac:dyDescent="0.4">
      <c r="A160">
        <v>493383.10704700003</v>
      </c>
      <c r="B160">
        <v>5180586.0806700001</v>
      </c>
      <c r="C160">
        <v>0.97994932009648938</v>
      </c>
      <c r="D160">
        <v>159</v>
      </c>
      <c r="E160">
        <f t="shared" si="14"/>
        <v>0.45558739255014324</v>
      </c>
      <c r="F160">
        <f t="shared" si="15"/>
        <v>6.25E-2</v>
      </c>
      <c r="G160">
        <f t="shared" si="16"/>
        <v>0.16666666666666666</v>
      </c>
      <c r="H160">
        <f t="shared" si="17"/>
        <v>0.3125</v>
      </c>
      <c r="I160">
        <f t="shared" si="18"/>
        <v>0.5</v>
      </c>
    </row>
    <row r="161" spans="1:9" x14ac:dyDescent="0.4">
      <c r="A161">
        <v>493827.45429000002</v>
      </c>
      <c r="B161">
        <v>5180862.3015200002</v>
      </c>
      <c r="C161">
        <v>0.9803270517852285</v>
      </c>
      <c r="D161">
        <v>160</v>
      </c>
      <c r="E161">
        <f t="shared" si="14"/>
        <v>0.45845272206303728</v>
      </c>
      <c r="F161">
        <f t="shared" si="15"/>
        <v>6.25E-2</v>
      </c>
      <c r="G161">
        <f t="shared" si="16"/>
        <v>0.16666666666666666</v>
      </c>
      <c r="H161">
        <f t="shared" si="17"/>
        <v>0.3125</v>
      </c>
      <c r="I161">
        <f t="shared" si="18"/>
        <v>0.5</v>
      </c>
    </row>
    <row r="162" spans="1:9" x14ac:dyDescent="0.4">
      <c r="A162">
        <v>493594.458174998</v>
      </c>
      <c r="B162">
        <v>5180986.0024800003</v>
      </c>
      <c r="C162">
        <v>0.9803648249541026</v>
      </c>
      <c r="D162">
        <v>161</v>
      </c>
      <c r="E162">
        <f t="shared" si="14"/>
        <v>0.46131805157593125</v>
      </c>
      <c r="F162">
        <f t="shared" si="15"/>
        <v>6.25E-2</v>
      </c>
      <c r="G162">
        <f t="shared" si="16"/>
        <v>0.16666666666666666</v>
      </c>
      <c r="H162">
        <f t="shared" si="17"/>
        <v>0.3125</v>
      </c>
      <c r="I162">
        <f t="shared" si="18"/>
        <v>0.5</v>
      </c>
    </row>
    <row r="163" spans="1:9" x14ac:dyDescent="0.4">
      <c r="A163">
        <v>493828.07572000002</v>
      </c>
      <c r="B163">
        <v>5181021.2056799904</v>
      </c>
      <c r="C163">
        <v>0.98055369079847221</v>
      </c>
      <c r="D163">
        <v>162</v>
      </c>
      <c r="E163">
        <f t="shared" si="14"/>
        <v>0.46418338108882523</v>
      </c>
      <c r="F163">
        <f t="shared" si="15"/>
        <v>6.25E-2</v>
      </c>
      <c r="G163">
        <f t="shared" si="16"/>
        <v>0.16666666666666666</v>
      </c>
      <c r="H163">
        <f t="shared" si="17"/>
        <v>0.3125</v>
      </c>
      <c r="I163">
        <f t="shared" si="18"/>
        <v>0.5</v>
      </c>
    </row>
    <row r="164" spans="1:9" x14ac:dyDescent="0.4">
      <c r="A164">
        <v>493797.922326</v>
      </c>
      <c r="B164">
        <v>5180576.3034399804</v>
      </c>
      <c r="C164">
        <v>0.98172465903356421</v>
      </c>
      <c r="D164">
        <v>163</v>
      </c>
      <c r="E164">
        <f t="shared" si="14"/>
        <v>0.46704871060171921</v>
      </c>
      <c r="F164">
        <f t="shared" si="15"/>
        <v>6.25E-2</v>
      </c>
      <c r="G164">
        <f t="shared" si="16"/>
        <v>0.16666666666666666</v>
      </c>
      <c r="H164">
        <f t="shared" si="17"/>
        <v>0.3125</v>
      </c>
      <c r="I164">
        <f t="shared" si="18"/>
        <v>0.5</v>
      </c>
    </row>
    <row r="165" spans="1:9" x14ac:dyDescent="0.4">
      <c r="A165">
        <v>493768.28853800002</v>
      </c>
      <c r="B165">
        <v>5180574.2933700001</v>
      </c>
      <c r="C165">
        <v>0.98353777113951313</v>
      </c>
      <c r="D165">
        <v>164</v>
      </c>
      <c r="E165">
        <f t="shared" si="14"/>
        <v>0.46991404011461319</v>
      </c>
      <c r="F165">
        <f t="shared" si="15"/>
        <v>6.25E-2</v>
      </c>
      <c r="G165">
        <f t="shared" si="16"/>
        <v>0.16666666666666666</v>
      </c>
      <c r="H165">
        <f t="shared" si="17"/>
        <v>0.3125</v>
      </c>
      <c r="I165">
        <f t="shared" si="18"/>
        <v>0.5</v>
      </c>
    </row>
    <row r="166" spans="1:9" x14ac:dyDescent="0.4">
      <c r="A166">
        <v>493807.10502900003</v>
      </c>
      <c r="B166">
        <v>5180671.6367899803</v>
      </c>
      <c r="C166">
        <v>0.9854642027520838</v>
      </c>
      <c r="D166">
        <v>165</v>
      </c>
      <c r="E166">
        <f t="shared" si="14"/>
        <v>0.47277936962750716</v>
      </c>
      <c r="F166">
        <f t="shared" si="15"/>
        <v>6.25E-2</v>
      </c>
      <c r="G166">
        <f t="shared" si="16"/>
        <v>0.16666666666666666</v>
      </c>
      <c r="H166">
        <f t="shared" si="17"/>
        <v>0.3125</v>
      </c>
      <c r="I166">
        <f t="shared" si="18"/>
        <v>0.5</v>
      </c>
    </row>
    <row r="167" spans="1:9" x14ac:dyDescent="0.4">
      <c r="A167">
        <v>493403.78188800003</v>
      </c>
      <c r="B167">
        <v>5180713.1816999903</v>
      </c>
      <c r="C167">
        <v>0.98603080028519285</v>
      </c>
      <c r="D167">
        <v>166</v>
      </c>
      <c r="E167">
        <f t="shared" si="14"/>
        <v>0.47564469914040114</v>
      </c>
      <c r="F167">
        <f t="shared" si="15"/>
        <v>6.25E-2</v>
      </c>
      <c r="G167">
        <f t="shared" si="16"/>
        <v>0.16666666666666666</v>
      </c>
      <c r="H167">
        <f t="shared" si="17"/>
        <v>0.3125</v>
      </c>
      <c r="I167">
        <f t="shared" si="18"/>
        <v>0.5</v>
      </c>
    </row>
    <row r="168" spans="1:9" x14ac:dyDescent="0.4">
      <c r="A168">
        <v>493369.149492</v>
      </c>
      <c r="B168">
        <v>5180735.5554299904</v>
      </c>
      <c r="C168">
        <v>0.98612523320737755</v>
      </c>
      <c r="D168">
        <v>167</v>
      </c>
      <c r="E168">
        <f t="shared" si="14"/>
        <v>0.47851002865329512</v>
      </c>
      <c r="F168">
        <f t="shared" si="15"/>
        <v>6.25E-2</v>
      </c>
      <c r="G168">
        <f t="shared" si="16"/>
        <v>0.16666666666666666</v>
      </c>
      <c r="H168">
        <f t="shared" si="17"/>
        <v>0.3125</v>
      </c>
      <c r="I168">
        <f t="shared" si="18"/>
        <v>0.5</v>
      </c>
    </row>
    <row r="169" spans="1:9" x14ac:dyDescent="0.4">
      <c r="A169">
        <v>493479.23487300001</v>
      </c>
      <c r="B169">
        <v>5180583.9985100003</v>
      </c>
      <c r="C169">
        <v>0.98627632588287351</v>
      </c>
      <c r="D169">
        <v>168</v>
      </c>
      <c r="E169">
        <f t="shared" si="14"/>
        <v>0.48137535816618909</v>
      </c>
      <c r="F169">
        <f t="shared" si="15"/>
        <v>6.25E-2</v>
      </c>
      <c r="G169">
        <f t="shared" si="16"/>
        <v>0.16666666666666666</v>
      </c>
      <c r="H169">
        <f t="shared" si="17"/>
        <v>0.3125</v>
      </c>
      <c r="I169">
        <f t="shared" si="18"/>
        <v>0.5</v>
      </c>
    </row>
    <row r="170" spans="1:9" x14ac:dyDescent="0.4">
      <c r="A170">
        <v>493719.72291200003</v>
      </c>
      <c r="B170">
        <v>5181093.2106900001</v>
      </c>
      <c r="C170">
        <v>0.98674849049379765</v>
      </c>
      <c r="D170">
        <v>169</v>
      </c>
      <c r="E170">
        <f t="shared" si="14"/>
        <v>0.48424068767908307</v>
      </c>
      <c r="F170">
        <f t="shared" si="15"/>
        <v>6.25E-2</v>
      </c>
      <c r="G170">
        <f t="shared" si="16"/>
        <v>0.16666666666666666</v>
      </c>
      <c r="H170">
        <f t="shared" si="17"/>
        <v>0.3125</v>
      </c>
      <c r="I170">
        <f t="shared" si="18"/>
        <v>0.5</v>
      </c>
    </row>
    <row r="171" spans="1:9" x14ac:dyDescent="0.4">
      <c r="A171">
        <v>493608.97844500002</v>
      </c>
      <c r="B171">
        <v>5180643.3971999902</v>
      </c>
      <c r="C171">
        <v>0.98693735633816715</v>
      </c>
      <c r="D171">
        <v>170</v>
      </c>
      <c r="E171">
        <f t="shared" si="14"/>
        <v>0.4871060171919771</v>
      </c>
      <c r="F171">
        <f t="shared" si="15"/>
        <v>6.25E-2</v>
      </c>
      <c r="G171">
        <f t="shared" si="16"/>
        <v>0.16666666666666666</v>
      </c>
      <c r="H171">
        <f t="shared" si="17"/>
        <v>0.3125</v>
      </c>
      <c r="I171">
        <f t="shared" si="18"/>
        <v>0.5</v>
      </c>
    </row>
    <row r="172" spans="1:9" x14ac:dyDescent="0.4">
      <c r="A172">
        <v>494134.94672100001</v>
      </c>
      <c r="B172">
        <v>5180720.0901100002</v>
      </c>
      <c r="C172">
        <v>0.98965702449709048</v>
      </c>
      <c r="D172">
        <v>171</v>
      </c>
      <c r="E172">
        <f t="shared" si="14"/>
        <v>0.48997134670487108</v>
      </c>
      <c r="F172">
        <f t="shared" si="15"/>
        <v>6.25E-2</v>
      </c>
      <c r="G172">
        <f t="shared" si="16"/>
        <v>0.16666666666666666</v>
      </c>
      <c r="H172">
        <f t="shared" si="17"/>
        <v>0.3125</v>
      </c>
      <c r="I172">
        <f t="shared" si="18"/>
        <v>0.5</v>
      </c>
    </row>
    <row r="173" spans="1:9" x14ac:dyDescent="0.4">
      <c r="A173">
        <v>493720.1532</v>
      </c>
      <c r="B173">
        <v>5180741.6229999904</v>
      </c>
      <c r="C173">
        <v>0.99086576590105657</v>
      </c>
      <c r="D173">
        <v>172</v>
      </c>
      <c r="E173">
        <f t="shared" si="14"/>
        <v>0.49283667621776506</v>
      </c>
      <c r="F173">
        <f t="shared" si="15"/>
        <v>6.25E-2</v>
      </c>
      <c r="G173">
        <f t="shared" si="16"/>
        <v>0.16666666666666666</v>
      </c>
      <c r="H173">
        <f t="shared" si="17"/>
        <v>0.3125</v>
      </c>
      <c r="I173">
        <f t="shared" si="18"/>
        <v>0.5</v>
      </c>
    </row>
    <row r="174" spans="1:9" x14ac:dyDescent="0.4">
      <c r="A174">
        <v>493942.357093998</v>
      </c>
      <c r="B174">
        <v>5180804.6231500003</v>
      </c>
      <c r="C174">
        <v>0.99362320722885378</v>
      </c>
      <c r="D174">
        <v>173</v>
      </c>
      <c r="E174">
        <f t="shared" si="14"/>
        <v>0.49570200573065903</v>
      </c>
      <c r="F174">
        <f t="shared" si="15"/>
        <v>6.25E-2</v>
      </c>
      <c r="G174">
        <f t="shared" si="16"/>
        <v>0.16666666666666666</v>
      </c>
      <c r="H174">
        <f t="shared" si="17"/>
        <v>0.3125</v>
      </c>
      <c r="I174">
        <f>(1*0.5*(1+0.5))/(1+0.5)</f>
        <v>0.5</v>
      </c>
    </row>
    <row r="175" spans="1:9" x14ac:dyDescent="0.4">
      <c r="A175">
        <v>493838.99775600003</v>
      </c>
      <c r="B175">
        <v>5180655.6023700004</v>
      </c>
      <c r="C175">
        <v>0.99490749497056752</v>
      </c>
      <c r="D175">
        <v>174</v>
      </c>
      <c r="E175">
        <f t="shared" si="14"/>
        <v>0.49856733524355301</v>
      </c>
      <c r="F175">
        <f t="shared" si="15"/>
        <v>6.25E-2</v>
      </c>
      <c r="G175">
        <f t="shared" si="16"/>
        <v>0.16666666666666666</v>
      </c>
      <c r="H175">
        <f t="shared" si="17"/>
        <v>0.3125</v>
      </c>
      <c r="I175" s="8">
        <f>(1*0.5*(1+0.5))/(1+0.5)</f>
        <v>0.5</v>
      </c>
    </row>
    <row r="176" spans="1:9" x14ac:dyDescent="0.4">
      <c r="A176">
        <v>493818.588412999</v>
      </c>
      <c r="B176">
        <v>5180703.4058999904</v>
      </c>
      <c r="C176">
        <v>0.99755161679174276</v>
      </c>
      <c r="D176">
        <v>175</v>
      </c>
      <c r="E176">
        <f t="shared" si="14"/>
        <v>0.50143266475644699</v>
      </c>
      <c r="F176">
        <f>(0.25*0.75*(0.25+0.75))/(1+0.75)</f>
        <v>0.10714285714285714</v>
      </c>
      <c r="G176">
        <f>(0.5*0.75*(0.5+0.75))/(1+0.75)</f>
        <v>0.26785714285714285</v>
      </c>
      <c r="H176">
        <f>(0.75*0.75*(0.75+0.75))/(1+0.75)</f>
        <v>0.48214285714285715</v>
      </c>
      <c r="I176">
        <f>(1*0.75*(1+0.75))/(1+0.75)</f>
        <v>0.75</v>
      </c>
    </row>
    <row r="177" spans="1:9" x14ac:dyDescent="0.4">
      <c r="A177">
        <v>493328.470462</v>
      </c>
      <c r="B177">
        <v>5180674.59442</v>
      </c>
      <c r="C177">
        <v>0.99826930700034755</v>
      </c>
      <c r="D177">
        <v>176</v>
      </c>
      <c r="E177">
        <f t="shared" si="14"/>
        <v>0.50429799426934097</v>
      </c>
      <c r="F177">
        <f t="shared" ref="F177:F240" si="19">(0.25*0.75*(0.25+0.75))/(1+0.75)</f>
        <v>0.10714285714285714</v>
      </c>
      <c r="G177">
        <f t="shared" ref="G177:G240" si="20">(0.5*0.75*(0.5+0.75))/(1+0.75)</f>
        <v>0.26785714285714285</v>
      </c>
      <c r="H177">
        <f t="shared" ref="H177:H240" si="21">(0.75*0.75*(0.75+0.75))/(1+0.75)</f>
        <v>0.48214285714285715</v>
      </c>
      <c r="I177">
        <f t="shared" ref="I177:I240" si="22">(1*0.75*(1+0.75))/(1+0.75)</f>
        <v>0.75</v>
      </c>
    </row>
    <row r="178" spans="1:9" x14ac:dyDescent="0.4">
      <c r="A178">
        <v>493831.45094800001</v>
      </c>
      <c r="B178">
        <v>5180814.5148600005</v>
      </c>
      <c r="C178">
        <v>0.99849594601359115</v>
      </c>
      <c r="D178">
        <v>177</v>
      </c>
      <c r="E178">
        <f t="shared" si="14"/>
        <v>0.50716332378223494</v>
      </c>
      <c r="F178">
        <f t="shared" si="19"/>
        <v>0.10714285714285714</v>
      </c>
      <c r="G178">
        <f t="shared" si="20"/>
        <v>0.26785714285714285</v>
      </c>
      <c r="H178">
        <f t="shared" si="21"/>
        <v>0.48214285714285715</v>
      </c>
      <c r="I178">
        <f t="shared" si="22"/>
        <v>0.75</v>
      </c>
    </row>
    <row r="179" spans="1:9" x14ac:dyDescent="0.4">
      <c r="A179">
        <v>494073.852491998</v>
      </c>
      <c r="B179">
        <v>5180695.25875</v>
      </c>
      <c r="C179">
        <v>1.0065416309837396</v>
      </c>
      <c r="D179">
        <v>178</v>
      </c>
      <c r="E179">
        <f t="shared" si="14"/>
        <v>0.51002865329512892</v>
      </c>
      <c r="F179">
        <f t="shared" si="19"/>
        <v>0.10714285714285714</v>
      </c>
      <c r="G179">
        <f t="shared" si="20"/>
        <v>0.26785714285714285</v>
      </c>
      <c r="H179">
        <f t="shared" si="21"/>
        <v>0.48214285714285715</v>
      </c>
      <c r="I179">
        <f t="shared" si="22"/>
        <v>0.75</v>
      </c>
    </row>
    <row r="180" spans="1:9" x14ac:dyDescent="0.4">
      <c r="A180">
        <v>493724.06612700003</v>
      </c>
      <c r="B180">
        <v>5180614.4951200001</v>
      </c>
      <c r="C180">
        <v>1.009695690584713</v>
      </c>
      <c r="D180">
        <v>179</v>
      </c>
      <c r="E180">
        <f t="shared" si="14"/>
        <v>0.5128939828080229</v>
      </c>
      <c r="F180">
        <f t="shared" si="19"/>
        <v>0.10714285714285714</v>
      </c>
      <c r="G180">
        <f t="shared" si="20"/>
        <v>0.26785714285714285</v>
      </c>
      <c r="H180">
        <f t="shared" si="21"/>
        <v>0.48214285714285715</v>
      </c>
      <c r="I180">
        <f t="shared" si="22"/>
        <v>0.75</v>
      </c>
    </row>
    <row r="181" spans="1:9" x14ac:dyDescent="0.4">
      <c r="A181">
        <v>493495.641638998</v>
      </c>
      <c r="B181">
        <v>5180807.6464499803</v>
      </c>
      <c r="C181">
        <v>1.0104322673777546</v>
      </c>
      <c r="D181">
        <v>180</v>
      </c>
      <c r="E181">
        <f t="shared" si="14"/>
        <v>0.51575931232091687</v>
      </c>
      <c r="F181">
        <f t="shared" si="19"/>
        <v>0.10714285714285714</v>
      </c>
      <c r="G181">
        <f t="shared" si="20"/>
        <v>0.26785714285714285</v>
      </c>
      <c r="H181">
        <f t="shared" si="21"/>
        <v>0.48214285714285715</v>
      </c>
      <c r="I181">
        <f t="shared" si="22"/>
        <v>0.75</v>
      </c>
    </row>
    <row r="182" spans="1:9" x14ac:dyDescent="0.4">
      <c r="A182">
        <v>493855.16524100001</v>
      </c>
      <c r="B182">
        <v>5180939.6167799802</v>
      </c>
      <c r="C182">
        <v>1.0121887197303925</v>
      </c>
      <c r="D182">
        <v>181</v>
      </c>
      <c r="E182">
        <f t="shared" si="14"/>
        <v>0.51862464183381085</v>
      </c>
      <c r="F182">
        <f t="shared" si="19"/>
        <v>0.10714285714285714</v>
      </c>
      <c r="G182">
        <f t="shared" si="20"/>
        <v>0.26785714285714285</v>
      </c>
      <c r="H182">
        <f t="shared" si="21"/>
        <v>0.48214285714285715</v>
      </c>
      <c r="I182">
        <f t="shared" si="22"/>
        <v>0.75</v>
      </c>
    </row>
    <row r="183" spans="1:9" x14ac:dyDescent="0.4">
      <c r="A183">
        <v>493566.41524</v>
      </c>
      <c r="B183">
        <v>5180959.4742599903</v>
      </c>
      <c r="C183">
        <v>1.0124342453280732</v>
      </c>
      <c r="D183">
        <v>182</v>
      </c>
      <c r="E183">
        <f t="shared" si="14"/>
        <v>0.52148997134670483</v>
      </c>
      <c r="F183">
        <f t="shared" si="19"/>
        <v>0.10714285714285714</v>
      </c>
      <c r="G183">
        <f t="shared" si="20"/>
        <v>0.26785714285714285</v>
      </c>
      <c r="H183">
        <f t="shared" si="21"/>
        <v>0.48214285714285715</v>
      </c>
      <c r="I183">
        <f t="shared" si="22"/>
        <v>0.75</v>
      </c>
    </row>
    <row r="184" spans="1:9" x14ac:dyDescent="0.4">
      <c r="A184">
        <v>493477.500961999</v>
      </c>
      <c r="B184">
        <v>5180903.0090199905</v>
      </c>
      <c r="C184">
        <v>1.0124909050813842</v>
      </c>
      <c r="D184">
        <v>183</v>
      </c>
      <c r="E184">
        <f t="shared" si="14"/>
        <v>0.52435530085959881</v>
      </c>
      <c r="F184">
        <f t="shared" si="19"/>
        <v>0.10714285714285714</v>
      </c>
      <c r="G184">
        <f t="shared" si="20"/>
        <v>0.26785714285714285</v>
      </c>
      <c r="H184">
        <f t="shared" si="21"/>
        <v>0.48214285714285715</v>
      </c>
      <c r="I184">
        <f t="shared" si="22"/>
        <v>0.75</v>
      </c>
    </row>
    <row r="185" spans="1:9" x14ac:dyDescent="0.4">
      <c r="A185">
        <v>493927.19838900003</v>
      </c>
      <c r="B185">
        <v>5180836.4194099903</v>
      </c>
      <c r="C185">
        <v>1.0184212925945919</v>
      </c>
      <c r="D185">
        <v>184</v>
      </c>
      <c r="E185">
        <f t="shared" si="14"/>
        <v>0.52722063037249278</v>
      </c>
      <c r="F185">
        <f t="shared" si="19"/>
        <v>0.10714285714285714</v>
      </c>
      <c r="G185">
        <f t="shared" si="20"/>
        <v>0.26785714285714285</v>
      </c>
      <c r="H185">
        <f t="shared" si="21"/>
        <v>0.48214285714285715</v>
      </c>
      <c r="I185">
        <f t="shared" si="22"/>
        <v>0.75</v>
      </c>
    </row>
    <row r="186" spans="1:9" x14ac:dyDescent="0.4">
      <c r="A186">
        <v>493309.217427</v>
      </c>
      <c r="B186">
        <v>5180591.82981</v>
      </c>
      <c r="C186">
        <v>1.0187234779455834</v>
      </c>
      <c r="D186">
        <v>185</v>
      </c>
      <c r="E186">
        <f t="shared" si="14"/>
        <v>0.53008595988538687</v>
      </c>
      <c r="F186">
        <f t="shared" si="19"/>
        <v>0.10714285714285714</v>
      </c>
      <c r="G186">
        <f t="shared" si="20"/>
        <v>0.26785714285714285</v>
      </c>
      <c r="H186">
        <f t="shared" si="21"/>
        <v>0.48214285714285715</v>
      </c>
      <c r="I186">
        <f t="shared" si="22"/>
        <v>0.75</v>
      </c>
    </row>
    <row r="187" spans="1:9" x14ac:dyDescent="0.4">
      <c r="A187">
        <v>493431.82198000001</v>
      </c>
      <c r="B187">
        <v>5180805.1601499803</v>
      </c>
      <c r="C187">
        <v>1.020706569311465</v>
      </c>
      <c r="D187">
        <v>186</v>
      </c>
      <c r="E187">
        <f t="shared" si="14"/>
        <v>0.53295128939828085</v>
      </c>
      <c r="F187">
        <f t="shared" si="19"/>
        <v>0.10714285714285714</v>
      </c>
      <c r="G187">
        <f t="shared" si="20"/>
        <v>0.26785714285714285</v>
      </c>
      <c r="H187">
        <f t="shared" si="21"/>
        <v>0.48214285714285715</v>
      </c>
      <c r="I187">
        <f t="shared" si="22"/>
        <v>0.75</v>
      </c>
    </row>
    <row r="188" spans="1:9" x14ac:dyDescent="0.4">
      <c r="A188">
        <v>493785.611817998</v>
      </c>
      <c r="B188">
        <v>5180925.6843699804</v>
      </c>
      <c r="C188">
        <v>1.0215564656111285</v>
      </c>
      <c r="D188">
        <v>187</v>
      </c>
      <c r="E188">
        <f t="shared" si="14"/>
        <v>0.53581661891117482</v>
      </c>
      <c r="F188">
        <f t="shared" si="19"/>
        <v>0.10714285714285714</v>
      </c>
      <c r="G188">
        <f t="shared" si="20"/>
        <v>0.26785714285714285</v>
      </c>
      <c r="H188">
        <f t="shared" si="21"/>
        <v>0.48214285714285715</v>
      </c>
      <c r="I188">
        <f t="shared" si="22"/>
        <v>0.75</v>
      </c>
    </row>
    <row r="189" spans="1:9" x14ac:dyDescent="0.4">
      <c r="A189">
        <v>493339.95637500001</v>
      </c>
      <c r="B189">
        <v>5180706.3626100002</v>
      </c>
      <c r="C189">
        <v>1.0233318045482034</v>
      </c>
      <c r="D189">
        <v>188</v>
      </c>
      <c r="E189">
        <f t="shared" si="14"/>
        <v>0.5386819484240688</v>
      </c>
      <c r="F189">
        <f t="shared" si="19"/>
        <v>0.10714285714285714</v>
      </c>
      <c r="G189">
        <f t="shared" si="20"/>
        <v>0.26785714285714285</v>
      </c>
      <c r="H189">
        <f t="shared" si="21"/>
        <v>0.48214285714285715</v>
      </c>
      <c r="I189">
        <f t="shared" si="22"/>
        <v>0.75</v>
      </c>
    </row>
    <row r="190" spans="1:9" x14ac:dyDescent="0.4">
      <c r="A190">
        <v>493690.95224100002</v>
      </c>
      <c r="B190">
        <v>5180926.7128600003</v>
      </c>
      <c r="C190">
        <v>1.0251449166541522</v>
      </c>
      <c r="D190">
        <v>189</v>
      </c>
      <c r="E190">
        <f t="shared" si="14"/>
        <v>0.54154727793696278</v>
      </c>
      <c r="F190">
        <f t="shared" si="19"/>
        <v>0.10714285714285714</v>
      </c>
      <c r="G190">
        <f t="shared" si="20"/>
        <v>0.26785714285714285</v>
      </c>
      <c r="H190">
        <f t="shared" si="21"/>
        <v>0.48214285714285715</v>
      </c>
      <c r="I190">
        <f t="shared" si="22"/>
        <v>0.75</v>
      </c>
    </row>
    <row r="191" spans="1:9" x14ac:dyDescent="0.4">
      <c r="A191">
        <v>493721.803071998</v>
      </c>
      <c r="B191">
        <v>5180932.3069900004</v>
      </c>
      <c r="C191">
        <v>1.0251449166541522</v>
      </c>
      <c r="D191">
        <v>190</v>
      </c>
      <c r="E191">
        <f t="shared" si="14"/>
        <v>0.54441260744985676</v>
      </c>
      <c r="F191">
        <f t="shared" si="19"/>
        <v>0.10714285714285714</v>
      </c>
      <c r="G191">
        <f t="shared" si="20"/>
        <v>0.26785714285714285</v>
      </c>
      <c r="H191">
        <f t="shared" si="21"/>
        <v>0.48214285714285715</v>
      </c>
      <c r="I191">
        <f t="shared" si="22"/>
        <v>0.75</v>
      </c>
    </row>
    <row r="192" spans="1:9" x14ac:dyDescent="0.4">
      <c r="A192">
        <v>493527.53185500001</v>
      </c>
      <c r="B192">
        <v>5180790.7214000002</v>
      </c>
      <c r="C192">
        <v>1.0257492873561354</v>
      </c>
      <c r="D192">
        <v>191</v>
      </c>
      <c r="E192">
        <f t="shared" si="14"/>
        <v>0.54727793696275073</v>
      </c>
      <c r="F192">
        <f t="shared" si="19"/>
        <v>0.10714285714285714</v>
      </c>
      <c r="G192">
        <f t="shared" si="20"/>
        <v>0.26785714285714285</v>
      </c>
      <c r="H192">
        <f t="shared" si="21"/>
        <v>0.48214285714285715</v>
      </c>
      <c r="I192">
        <f t="shared" si="22"/>
        <v>0.75</v>
      </c>
    </row>
    <row r="193" spans="1:9" x14ac:dyDescent="0.4">
      <c r="A193">
        <v>493725.95835299901</v>
      </c>
      <c r="B193">
        <v>5180964.0836100001</v>
      </c>
      <c r="C193">
        <v>1.0262214519670594</v>
      </c>
      <c r="D193">
        <v>192</v>
      </c>
      <c r="E193">
        <f t="shared" si="14"/>
        <v>0.55014326647564471</v>
      </c>
      <c r="F193">
        <f t="shared" si="19"/>
        <v>0.10714285714285714</v>
      </c>
      <c r="G193">
        <f t="shared" si="20"/>
        <v>0.26785714285714285</v>
      </c>
      <c r="H193">
        <f t="shared" si="21"/>
        <v>0.48214285714285715</v>
      </c>
      <c r="I193">
        <f t="shared" si="22"/>
        <v>0.75</v>
      </c>
    </row>
    <row r="194" spans="1:9" x14ac:dyDescent="0.4">
      <c r="A194">
        <v>493924.20931300003</v>
      </c>
      <c r="B194">
        <v>5180899.9843499903</v>
      </c>
      <c r="C194">
        <v>1.0269391421756642</v>
      </c>
      <c r="D194">
        <v>193</v>
      </c>
      <c r="E194">
        <f t="shared" si="14"/>
        <v>0.55300859598853869</v>
      </c>
      <c r="F194">
        <f t="shared" si="19"/>
        <v>0.10714285714285714</v>
      </c>
      <c r="G194">
        <f t="shared" si="20"/>
        <v>0.26785714285714285</v>
      </c>
      <c r="H194">
        <f t="shared" si="21"/>
        <v>0.48214285714285715</v>
      </c>
      <c r="I194">
        <f t="shared" si="22"/>
        <v>0.75</v>
      </c>
    </row>
    <row r="195" spans="1:9" x14ac:dyDescent="0.4">
      <c r="A195">
        <v>493401.068692</v>
      </c>
      <c r="B195">
        <v>5180744.9656400001</v>
      </c>
      <c r="C195">
        <v>1.027128008020034</v>
      </c>
      <c r="D195">
        <v>194</v>
      </c>
      <c r="E195">
        <f t="shared" ref="E195:E258" si="23">D195/349</f>
        <v>0.55587392550143266</v>
      </c>
      <c r="F195">
        <f t="shared" si="19"/>
        <v>0.10714285714285714</v>
      </c>
      <c r="G195">
        <f t="shared" si="20"/>
        <v>0.26785714285714285</v>
      </c>
      <c r="H195">
        <f t="shared" si="21"/>
        <v>0.48214285714285715</v>
      </c>
      <c r="I195">
        <f t="shared" si="22"/>
        <v>0.75</v>
      </c>
    </row>
    <row r="196" spans="1:9" x14ac:dyDescent="0.4">
      <c r="A196">
        <v>493626.37309200002</v>
      </c>
      <c r="B196">
        <v>5180992.9692099905</v>
      </c>
      <c r="C196">
        <v>1.027581286046521</v>
      </c>
      <c r="D196">
        <v>195</v>
      </c>
      <c r="E196">
        <f t="shared" si="23"/>
        <v>0.55873925501432664</v>
      </c>
      <c r="F196">
        <f t="shared" si="19"/>
        <v>0.10714285714285714</v>
      </c>
      <c r="G196">
        <f t="shared" si="20"/>
        <v>0.26785714285714285</v>
      </c>
      <c r="H196">
        <f t="shared" si="21"/>
        <v>0.48214285714285715</v>
      </c>
      <c r="I196">
        <f t="shared" si="22"/>
        <v>0.75</v>
      </c>
    </row>
    <row r="197" spans="1:9" x14ac:dyDescent="0.4">
      <c r="A197">
        <v>493496.794142998</v>
      </c>
      <c r="B197">
        <v>5180744.0833000001</v>
      </c>
      <c r="C197">
        <v>1.0387432574487687</v>
      </c>
      <c r="D197">
        <v>196</v>
      </c>
      <c r="E197">
        <f t="shared" si="23"/>
        <v>0.56160458452722062</v>
      </c>
      <c r="F197">
        <f t="shared" si="19"/>
        <v>0.10714285714285714</v>
      </c>
      <c r="G197">
        <f t="shared" si="20"/>
        <v>0.26785714285714285</v>
      </c>
      <c r="H197">
        <f t="shared" si="21"/>
        <v>0.48214285714285715</v>
      </c>
      <c r="I197">
        <f t="shared" si="22"/>
        <v>0.75</v>
      </c>
    </row>
    <row r="198" spans="1:9" x14ac:dyDescent="0.4">
      <c r="A198">
        <v>494044.226517</v>
      </c>
      <c r="B198">
        <v>5180700.4701500004</v>
      </c>
      <c r="C198">
        <v>1.0400275451904823</v>
      </c>
      <c r="D198">
        <v>197</v>
      </c>
      <c r="E198">
        <f t="shared" si="23"/>
        <v>0.5644699140401146</v>
      </c>
      <c r="F198">
        <f t="shared" si="19"/>
        <v>0.10714285714285714</v>
      </c>
      <c r="G198">
        <f t="shared" si="20"/>
        <v>0.26785714285714285</v>
      </c>
      <c r="H198">
        <f t="shared" si="21"/>
        <v>0.48214285714285715</v>
      </c>
      <c r="I198">
        <f t="shared" si="22"/>
        <v>0.75</v>
      </c>
    </row>
    <row r="199" spans="1:9" x14ac:dyDescent="0.4">
      <c r="A199">
        <v>493596.417629998</v>
      </c>
      <c r="B199">
        <v>5180604.6289499803</v>
      </c>
      <c r="C199">
        <v>1.0440692742599935</v>
      </c>
      <c r="D199">
        <v>198</v>
      </c>
      <c r="E199">
        <f t="shared" si="23"/>
        <v>0.56733524355300857</v>
      </c>
      <c r="F199">
        <f t="shared" si="19"/>
        <v>0.10714285714285714</v>
      </c>
      <c r="G199">
        <f t="shared" si="20"/>
        <v>0.26785714285714285</v>
      </c>
      <c r="H199">
        <f t="shared" si="21"/>
        <v>0.48214285714285715</v>
      </c>
      <c r="I199">
        <f t="shared" si="22"/>
        <v>0.75</v>
      </c>
    </row>
    <row r="200" spans="1:9" x14ac:dyDescent="0.4">
      <c r="A200">
        <v>493371.862522999</v>
      </c>
      <c r="B200">
        <v>5180703.7714799903</v>
      </c>
      <c r="C200">
        <v>1.0448058510530354</v>
      </c>
      <c r="D200">
        <v>199</v>
      </c>
      <c r="E200">
        <f t="shared" si="23"/>
        <v>0.57020057306590255</v>
      </c>
      <c r="F200">
        <f t="shared" si="19"/>
        <v>0.10714285714285714</v>
      </c>
      <c r="G200">
        <f t="shared" si="20"/>
        <v>0.26785714285714285</v>
      </c>
      <c r="H200">
        <f t="shared" si="21"/>
        <v>0.48214285714285715</v>
      </c>
      <c r="I200">
        <f t="shared" si="22"/>
        <v>0.75</v>
      </c>
    </row>
    <row r="201" spans="1:9" x14ac:dyDescent="0.4">
      <c r="A201">
        <v>493627.13805200002</v>
      </c>
      <c r="B201">
        <v>5180706.9397900002</v>
      </c>
      <c r="C201">
        <v>1.0456935205215727</v>
      </c>
      <c r="D201">
        <v>200</v>
      </c>
      <c r="E201">
        <f t="shared" si="23"/>
        <v>0.57306590257879653</v>
      </c>
      <c r="F201">
        <f t="shared" si="19"/>
        <v>0.10714285714285714</v>
      </c>
      <c r="G201">
        <f t="shared" si="20"/>
        <v>0.26785714285714285</v>
      </c>
      <c r="H201">
        <f t="shared" si="21"/>
        <v>0.48214285714285715</v>
      </c>
      <c r="I201">
        <f t="shared" si="22"/>
        <v>0.75</v>
      </c>
    </row>
    <row r="202" spans="1:9" x14ac:dyDescent="0.4">
      <c r="A202">
        <v>493687.085563</v>
      </c>
      <c r="B202">
        <v>5180801.1080700001</v>
      </c>
      <c r="C202">
        <v>1.0463167778079925</v>
      </c>
      <c r="D202">
        <v>201</v>
      </c>
      <c r="E202">
        <f t="shared" si="23"/>
        <v>0.5759312320916905</v>
      </c>
      <c r="F202">
        <f t="shared" si="19"/>
        <v>0.10714285714285714</v>
      </c>
      <c r="G202">
        <f t="shared" si="20"/>
        <v>0.26785714285714285</v>
      </c>
      <c r="H202">
        <f t="shared" si="21"/>
        <v>0.48214285714285715</v>
      </c>
      <c r="I202">
        <f t="shared" si="22"/>
        <v>0.75</v>
      </c>
    </row>
    <row r="203" spans="1:9" x14ac:dyDescent="0.4">
      <c r="A203">
        <v>493712.774829</v>
      </c>
      <c r="B203">
        <v>5181114.8141000001</v>
      </c>
      <c r="C203">
        <v>1.052492690918881</v>
      </c>
      <c r="D203">
        <v>202</v>
      </c>
      <c r="E203">
        <f t="shared" si="23"/>
        <v>0.57879656160458448</v>
      </c>
      <c r="F203">
        <f t="shared" si="19"/>
        <v>0.10714285714285714</v>
      </c>
      <c r="G203">
        <f t="shared" si="20"/>
        <v>0.26785714285714285</v>
      </c>
      <c r="H203">
        <f t="shared" si="21"/>
        <v>0.48214285714285715</v>
      </c>
      <c r="I203">
        <f t="shared" si="22"/>
        <v>0.75</v>
      </c>
    </row>
    <row r="204" spans="1:9" x14ac:dyDescent="0.4">
      <c r="A204">
        <v>493412.658734</v>
      </c>
      <c r="B204">
        <v>5180872.0767299803</v>
      </c>
      <c r="C204">
        <v>1.053040401867553</v>
      </c>
      <c r="D204">
        <v>203</v>
      </c>
      <c r="E204">
        <f t="shared" si="23"/>
        <v>0.58166189111747846</v>
      </c>
      <c r="F204">
        <f t="shared" si="19"/>
        <v>0.10714285714285714</v>
      </c>
      <c r="G204">
        <f t="shared" si="20"/>
        <v>0.26785714285714285</v>
      </c>
      <c r="H204">
        <f t="shared" si="21"/>
        <v>0.48214285714285715</v>
      </c>
      <c r="I204">
        <f t="shared" si="22"/>
        <v>0.75</v>
      </c>
    </row>
    <row r="205" spans="1:9" x14ac:dyDescent="0.4">
      <c r="A205">
        <v>493215.020101998</v>
      </c>
      <c r="B205">
        <v>5180604.1297000004</v>
      </c>
      <c r="C205">
        <v>1.0588574698741389</v>
      </c>
      <c r="D205">
        <v>204</v>
      </c>
      <c r="E205">
        <f t="shared" si="23"/>
        <v>0.58452722063037255</v>
      </c>
      <c r="F205">
        <f t="shared" si="19"/>
        <v>0.10714285714285714</v>
      </c>
      <c r="G205">
        <f t="shared" si="20"/>
        <v>0.26785714285714285</v>
      </c>
      <c r="H205">
        <f t="shared" si="21"/>
        <v>0.48214285714285715</v>
      </c>
      <c r="I205">
        <f t="shared" si="22"/>
        <v>0.75</v>
      </c>
    </row>
    <row r="206" spans="1:9" x14ac:dyDescent="0.4">
      <c r="A206">
        <v>494136.58341800002</v>
      </c>
      <c r="B206">
        <v>5180910.7742100004</v>
      </c>
      <c r="C206">
        <v>1.0593107479006263</v>
      </c>
      <c r="D206">
        <v>205</v>
      </c>
      <c r="E206">
        <f t="shared" si="23"/>
        <v>0.58739255014326652</v>
      </c>
      <c r="F206">
        <f t="shared" si="19"/>
        <v>0.10714285714285714</v>
      </c>
      <c r="G206">
        <f t="shared" si="20"/>
        <v>0.26785714285714285</v>
      </c>
      <c r="H206">
        <f t="shared" si="21"/>
        <v>0.48214285714285715</v>
      </c>
      <c r="I206">
        <f t="shared" si="22"/>
        <v>0.75</v>
      </c>
    </row>
    <row r="207" spans="1:9" x14ac:dyDescent="0.4">
      <c r="A207">
        <v>493718.99832999799</v>
      </c>
      <c r="B207">
        <v>5180805.1860999903</v>
      </c>
      <c r="C207">
        <v>1.0612938392665077</v>
      </c>
      <c r="D207">
        <v>206</v>
      </c>
      <c r="E207">
        <f t="shared" si="23"/>
        <v>0.5902578796561605</v>
      </c>
      <c r="F207">
        <f t="shared" si="19"/>
        <v>0.10714285714285714</v>
      </c>
      <c r="G207">
        <f t="shared" si="20"/>
        <v>0.26785714285714285</v>
      </c>
      <c r="H207">
        <f t="shared" si="21"/>
        <v>0.48214285714285715</v>
      </c>
      <c r="I207">
        <f t="shared" si="22"/>
        <v>0.75</v>
      </c>
    </row>
    <row r="208" spans="1:9" x14ac:dyDescent="0.4">
      <c r="A208">
        <v>494040.87357200001</v>
      </c>
      <c r="B208">
        <v>5180924.75875</v>
      </c>
      <c r="C208">
        <v>1.0643156927764226</v>
      </c>
      <c r="D208">
        <v>207</v>
      </c>
      <c r="E208">
        <f t="shared" si="23"/>
        <v>0.59312320916905448</v>
      </c>
      <c r="F208">
        <f t="shared" si="19"/>
        <v>0.10714285714285714</v>
      </c>
      <c r="G208">
        <f t="shared" si="20"/>
        <v>0.26785714285714285</v>
      </c>
      <c r="H208">
        <f t="shared" si="21"/>
        <v>0.48214285714285715</v>
      </c>
      <c r="I208">
        <f t="shared" si="22"/>
        <v>0.75</v>
      </c>
    </row>
    <row r="209" spans="1:9" x14ac:dyDescent="0.4">
      <c r="A209">
        <v>493564.513719999</v>
      </c>
      <c r="B209">
        <v>5180609.8858099803</v>
      </c>
      <c r="C209">
        <v>1.067583071884018</v>
      </c>
      <c r="D209">
        <v>208</v>
      </c>
      <c r="E209">
        <f t="shared" si="23"/>
        <v>0.59598853868194845</v>
      </c>
      <c r="F209">
        <f t="shared" si="19"/>
        <v>0.10714285714285714</v>
      </c>
      <c r="G209">
        <f t="shared" si="20"/>
        <v>0.26785714285714285</v>
      </c>
      <c r="H209">
        <f t="shared" si="21"/>
        <v>0.48214285714285715</v>
      </c>
      <c r="I209">
        <f t="shared" si="22"/>
        <v>0.75</v>
      </c>
    </row>
    <row r="210" spans="1:9" x14ac:dyDescent="0.4">
      <c r="A210">
        <v>493435.68717500003</v>
      </c>
      <c r="B210">
        <v>5180709.8130599903</v>
      </c>
      <c r="C210">
        <v>1.0680930096638159</v>
      </c>
      <c r="D210">
        <v>209</v>
      </c>
      <c r="E210">
        <f t="shared" si="23"/>
        <v>0.59885386819484243</v>
      </c>
      <c r="F210">
        <f t="shared" si="19"/>
        <v>0.10714285714285714</v>
      </c>
      <c r="G210">
        <f t="shared" si="20"/>
        <v>0.26785714285714285</v>
      </c>
      <c r="H210">
        <f t="shared" si="21"/>
        <v>0.48214285714285715</v>
      </c>
      <c r="I210">
        <f t="shared" si="22"/>
        <v>0.75</v>
      </c>
    </row>
    <row r="211" spans="1:9" x14ac:dyDescent="0.4">
      <c r="A211">
        <v>493928.07418</v>
      </c>
      <c r="B211">
        <v>5180645.7328500003</v>
      </c>
      <c r="C211">
        <v>1.0719647594733945</v>
      </c>
      <c r="D211">
        <v>210</v>
      </c>
      <c r="E211">
        <f t="shared" si="23"/>
        <v>0.60171919770773641</v>
      </c>
      <c r="F211">
        <f t="shared" si="19"/>
        <v>0.10714285714285714</v>
      </c>
      <c r="G211">
        <f t="shared" si="20"/>
        <v>0.26785714285714285</v>
      </c>
      <c r="H211">
        <f t="shared" si="21"/>
        <v>0.48214285714285715</v>
      </c>
      <c r="I211">
        <f t="shared" si="22"/>
        <v>0.75</v>
      </c>
    </row>
    <row r="212" spans="1:9" x14ac:dyDescent="0.4">
      <c r="A212">
        <v>493978.13054300001</v>
      </c>
      <c r="B212">
        <v>5180700.4656499904</v>
      </c>
      <c r="C212">
        <v>1.0752887983343007</v>
      </c>
      <c r="D212">
        <v>211</v>
      </c>
      <c r="E212">
        <f t="shared" si="23"/>
        <v>0.60458452722063039</v>
      </c>
      <c r="F212">
        <f t="shared" si="19"/>
        <v>0.10714285714285714</v>
      </c>
      <c r="G212">
        <f t="shared" si="20"/>
        <v>0.26785714285714285</v>
      </c>
      <c r="H212">
        <f t="shared" si="21"/>
        <v>0.48214285714285715</v>
      </c>
      <c r="I212">
        <f t="shared" si="22"/>
        <v>0.75</v>
      </c>
    </row>
    <row r="213" spans="1:9" x14ac:dyDescent="0.4">
      <c r="A213">
        <v>493532.593582</v>
      </c>
      <c r="B213">
        <v>5180600.0302499803</v>
      </c>
      <c r="C213">
        <v>1.0780462396620978</v>
      </c>
      <c r="D213">
        <v>212</v>
      </c>
      <c r="E213">
        <f t="shared" si="23"/>
        <v>0.60744985673352436</v>
      </c>
      <c r="F213">
        <f t="shared" si="19"/>
        <v>0.10714285714285714</v>
      </c>
      <c r="G213">
        <f t="shared" si="20"/>
        <v>0.26785714285714285</v>
      </c>
      <c r="H213">
        <f t="shared" si="21"/>
        <v>0.48214285714285715</v>
      </c>
      <c r="I213">
        <f t="shared" si="22"/>
        <v>0.75</v>
      </c>
    </row>
    <row r="214" spans="1:9" x14ac:dyDescent="0.4">
      <c r="A214">
        <v>494148.57913600001</v>
      </c>
      <c r="B214">
        <v>5180765.6369000003</v>
      </c>
      <c r="C214">
        <v>1.0804637224700298</v>
      </c>
      <c r="D214">
        <v>213</v>
      </c>
      <c r="E214">
        <f t="shared" si="23"/>
        <v>0.61031518624641834</v>
      </c>
      <c r="F214">
        <f t="shared" si="19"/>
        <v>0.10714285714285714</v>
      </c>
      <c r="G214">
        <f t="shared" si="20"/>
        <v>0.26785714285714285</v>
      </c>
      <c r="H214">
        <f t="shared" si="21"/>
        <v>0.48214285714285715</v>
      </c>
      <c r="I214">
        <f t="shared" si="22"/>
        <v>0.75</v>
      </c>
    </row>
    <row r="215" spans="1:9" x14ac:dyDescent="0.4">
      <c r="A215">
        <v>493700.38410800003</v>
      </c>
      <c r="B215">
        <v>5181054.1435000002</v>
      </c>
      <c r="C215">
        <v>1.0806525883143994</v>
      </c>
      <c r="D215">
        <v>214</v>
      </c>
      <c r="E215">
        <f t="shared" si="23"/>
        <v>0.61318051575931232</v>
      </c>
      <c r="F215">
        <f t="shared" si="19"/>
        <v>0.10714285714285714</v>
      </c>
      <c r="G215">
        <f t="shared" si="20"/>
        <v>0.26785714285714285</v>
      </c>
      <c r="H215">
        <f t="shared" si="21"/>
        <v>0.48214285714285715</v>
      </c>
      <c r="I215">
        <f t="shared" si="22"/>
        <v>0.75</v>
      </c>
    </row>
    <row r="216" spans="1:9" x14ac:dyDescent="0.4">
      <c r="A216">
        <v>493767.37831900001</v>
      </c>
      <c r="B216">
        <v>5181033.5277100001</v>
      </c>
      <c r="C216">
        <v>1.0855064405146999</v>
      </c>
      <c r="D216">
        <v>215</v>
      </c>
      <c r="E216">
        <f t="shared" si="23"/>
        <v>0.61604584527220629</v>
      </c>
      <c r="F216">
        <f t="shared" si="19"/>
        <v>0.10714285714285714</v>
      </c>
      <c r="G216">
        <f t="shared" si="20"/>
        <v>0.26785714285714285</v>
      </c>
      <c r="H216">
        <f t="shared" si="21"/>
        <v>0.48214285714285715</v>
      </c>
      <c r="I216">
        <f t="shared" si="22"/>
        <v>0.75</v>
      </c>
    </row>
    <row r="217" spans="1:9" x14ac:dyDescent="0.4">
      <c r="A217">
        <v>493463.71892800002</v>
      </c>
      <c r="B217">
        <v>5180794.5687100003</v>
      </c>
      <c r="C217">
        <v>1.085997491710061</v>
      </c>
      <c r="D217">
        <v>216</v>
      </c>
      <c r="E217">
        <f t="shared" si="23"/>
        <v>0.61891117478510027</v>
      </c>
      <c r="F217">
        <f t="shared" si="19"/>
        <v>0.10714285714285714</v>
      </c>
      <c r="G217">
        <f t="shared" si="20"/>
        <v>0.26785714285714285</v>
      </c>
      <c r="H217">
        <f t="shared" si="21"/>
        <v>0.48214285714285715</v>
      </c>
      <c r="I217">
        <f t="shared" si="22"/>
        <v>0.75</v>
      </c>
    </row>
    <row r="218" spans="1:9" x14ac:dyDescent="0.4">
      <c r="A218">
        <v>493782.143090998</v>
      </c>
      <c r="B218">
        <v>5180736.3660199903</v>
      </c>
      <c r="C218">
        <v>1.0876217379716404</v>
      </c>
      <c r="D218">
        <v>217</v>
      </c>
      <c r="E218">
        <f t="shared" si="23"/>
        <v>0.62177650429799425</v>
      </c>
      <c r="F218">
        <f t="shared" si="19"/>
        <v>0.10714285714285714</v>
      </c>
      <c r="G218">
        <f t="shared" si="20"/>
        <v>0.26785714285714285</v>
      </c>
      <c r="H218">
        <f t="shared" si="21"/>
        <v>0.48214285714285715</v>
      </c>
      <c r="I218">
        <f t="shared" si="22"/>
        <v>0.75</v>
      </c>
    </row>
    <row r="219" spans="1:9" x14ac:dyDescent="0.4">
      <c r="A219">
        <v>493514.03761100001</v>
      </c>
      <c r="B219">
        <v>5180631.0323999804</v>
      </c>
      <c r="C219">
        <v>1.0879616964915058</v>
      </c>
      <c r="D219">
        <v>218</v>
      </c>
      <c r="E219">
        <f t="shared" si="23"/>
        <v>0.62464183381088823</v>
      </c>
      <c r="F219">
        <f t="shared" si="19"/>
        <v>0.10714285714285714</v>
      </c>
      <c r="G219">
        <f t="shared" si="20"/>
        <v>0.26785714285714285</v>
      </c>
      <c r="H219">
        <f t="shared" si="21"/>
        <v>0.48214285714285715</v>
      </c>
      <c r="I219">
        <f t="shared" si="22"/>
        <v>0.75</v>
      </c>
    </row>
    <row r="220" spans="1:9" x14ac:dyDescent="0.4">
      <c r="A220">
        <v>493606.513420998</v>
      </c>
      <c r="B220">
        <v>5180835.6831999803</v>
      </c>
      <c r="C220">
        <v>1.0918523328855212</v>
      </c>
      <c r="D220">
        <v>219</v>
      </c>
      <c r="E220">
        <f t="shared" si="23"/>
        <v>0.6275071633237822</v>
      </c>
      <c r="F220">
        <f t="shared" si="19"/>
        <v>0.10714285714285714</v>
      </c>
      <c r="G220">
        <f t="shared" si="20"/>
        <v>0.26785714285714285</v>
      </c>
      <c r="H220">
        <f t="shared" si="21"/>
        <v>0.48214285714285715</v>
      </c>
      <c r="I220">
        <f t="shared" si="22"/>
        <v>0.75</v>
      </c>
    </row>
    <row r="221" spans="1:9" x14ac:dyDescent="0.4">
      <c r="A221">
        <v>493796.168196999</v>
      </c>
      <c r="B221">
        <v>5181021.01633</v>
      </c>
      <c r="C221">
        <v>1.0920600853143276</v>
      </c>
      <c r="D221">
        <v>220</v>
      </c>
      <c r="E221">
        <f t="shared" si="23"/>
        <v>0.63037249283667618</v>
      </c>
      <c r="F221">
        <f t="shared" si="19"/>
        <v>0.10714285714285714</v>
      </c>
      <c r="G221">
        <f t="shared" si="20"/>
        <v>0.26785714285714285</v>
      </c>
      <c r="H221">
        <f t="shared" si="21"/>
        <v>0.48214285714285715</v>
      </c>
      <c r="I221">
        <f t="shared" si="22"/>
        <v>0.75</v>
      </c>
    </row>
    <row r="222" spans="1:9" x14ac:dyDescent="0.4">
      <c r="A222">
        <v>493690.954815</v>
      </c>
      <c r="B222">
        <v>5180705.7611499904</v>
      </c>
      <c r="C222">
        <v>1.0942887022778898</v>
      </c>
      <c r="D222">
        <v>221</v>
      </c>
      <c r="E222">
        <f t="shared" si="23"/>
        <v>0.63323782234957016</v>
      </c>
      <c r="F222">
        <f t="shared" si="19"/>
        <v>0.10714285714285714</v>
      </c>
      <c r="G222">
        <f t="shared" si="20"/>
        <v>0.26785714285714285</v>
      </c>
      <c r="H222">
        <f t="shared" si="21"/>
        <v>0.48214285714285715</v>
      </c>
      <c r="I222">
        <f t="shared" si="22"/>
        <v>0.75</v>
      </c>
    </row>
    <row r="223" spans="1:9" x14ac:dyDescent="0.4">
      <c r="A223">
        <v>493732.36045400001</v>
      </c>
      <c r="B223">
        <v>5181027.6388400001</v>
      </c>
      <c r="C223">
        <v>1.0982926581785268</v>
      </c>
      <c r="D223">
        <v>222</v>
      </c>
      <c r="E223">
        <f t="shared" si="23"/>
        <v>0.63610315186246413</v>
      </c>
      <c r="F223">
        <f t="shared" si="19"/>
        <v>0.10714285714285714</v>
      </c>
      <c r="G223">
        <f t="shared" si="20"/>
        <v>0.26785714285714285</v>
      </c>
      <c r="H223">
        <f t="shared" si="21"/>
        <v>0.48214285714285715</v>
      </c>
      <c r="I223">
        <f t="shared" si="22"/>
        <v>0.75</v>
      </c>
    </row>
    <row r="224" spans="1:9" x14ac:dyDescent="0.4">
      <c r="A224">
        <v>493785.90663500002</v>
      </c>
      <c r="B224">
        <v>5180989.2459899904</v>
      </c>
      <c r="C224">
        <v>1.0998035849334844</v>
      </c>
      <c r="D224">
        <v>223</v>
      </c>
      <c r="E224">
        <f t="shared" si="23"/>
        <v>0.63896848137535822</v>
      </c>
      <c r="F224">
        <f t="shared" si="19"/>
        <v>0.10714285714285714</v>
      </c>
      <c r="G224">
        <f t="shared" si="20"/>
        <v>0.26785714285714285</v>
      </c>
      <c r="H224">
        <f t="shared" si="21"/>
        <v>0.48214285714285715</v>
      </c>
      <c r="I224">
        <f t="shared" si="22"/>
        <v>0.75</v>
      </c>
    </row>
    <row r="225" spans="1:9" x14ac:dyDescent="0.4">
      <c r="A225">
        <v>493574.22056400002</v>
      </c>
      <c r="B225">
        <v>5180763.5574099803</v>
      </c>
      <c r="C225">
        <v>1.1005779348954001</v>
      </c>
      <c r="D225">
        <v>224</v>
      </c>
      <c r="E225">
        <f t="shared" si="23"/>
        <v>0.6418338108882522</v>
      </c>
      <c r="F225">
        <f t="shared" si="19"/>
        <v>0.10714285714285714</v>
      </c>
      <c r="G225">
        <f t="shared" si="20"/>
        <v>0.26785714285714285</v>
      </c>
      <c r="H225">
        <f t="shared" si="21"/>
        <v>0.48214285714285715</v>
      </c>
      <c r="I225">
        <f t="shared" si="22"/>
        <v>0.75</v>
      </c>
    </row>
    <row r="226" spans="1:9" x14ac:dyDescent="0.4">
      <c r="A226">
        <v>493656.32318900002</v>
      </c>
      <c r="B226">
        <v>5180729.9111700002</v>
      </c>
      <c r="C226">
        <v>1.1020888616503572</v>
      </c>
      <c r="D226">
        <v>225</v>
      </c>
      <c r="E226">
        <f t="shared" si="23"/>
        <v>0.64469914040114618</v>
      </c>
      <c r="F226">
        <f t="shared" si="19"/>
        <v>0.10714285714285714</v>
      </c>
      <c r="G226">
        <f t="shared" si="20"/>
        <v>0.26785714285714285</v>
      </c>
      <c r="H226">
        <f t="shared" si="21"/>
        <v>0.48214285714285715</v>
      </c>
      <c r="I226">
        <f t="shared" si="22"/>
        <v>0.75</v>
      </c>
    </row>
    <row r="227" spans="1:9" x14ac:dyDescent="0.4">
      <c r="A227">
        <v>493605.127092999</v>
      </c>
      <c r="B227">
        <v>5180897.6489199903</v>
      </c>
      <c r="C227">
        <v>1.1057150858622551</v>
      </c>
      <c r="D227">
        <v>226</v>
      </c>
      <c r="E227">
        <f t="shared" si="23"/>
        <v>0.64756446991404015</v>
      </c>
      <c r="F227">
        <f t="shared" si="19"/>
        <v>0.10714285714285714</v>
      </c>
      <c r="G227">
        <f t="shared" si="20"/>
        <v>0.26785714285714285</v>
      </c>
      <c r="H227">
        <f t="shared" si="21"/>
        <v>0.48214285714285715</v>
      </c>
      <c r="I227">
        <f t="shared" si="22"/>
        <v>0.75</v>
      </c>
    </row>
    <row r="228" spans="1:9" x14ac:dyDescent="0.4">
      <c r="A228">
        <v>493814.71713100001</v>
      </c>
      <c r="B228">
        <v>5180798.7527299803</v>
      </c>
      <c r="C228">
        <v>1.1066594150841034</v>
      </c>
      <c r="D228">
        <v>227</v>
      </c>
      <c r="E228">
        <f t="shared" si="23"/>
        <v>0.65042979942693413</v>
      </c>
      <c r="F228">
        <f t="shared" si="19"/>
        <v>0.10714285714285714</v>
      </c>
      <c r="G228">
        <f t="shared" si="20"/>
        <v>0.26785714285714285</v>
      </c>
      <c r="H228">
        <f t="shared" si="21"/>
        <v>0.48214285714285715</v>
      </c>
      <c r="I228">
        <f t="shared" si="22"/>
        <v>0.75</v>
      </c>
    </row>
    <row r="229" spans="1:9" x14ac:dyDescent="0.4">
      <c r="A229">
        <v>493421.80271800002</v>
      </c>
      <c r="B229">
        <v>5180680.0438900003</v>
      </c>
      <c r="C229">
        <v>1.1077548369814476</v>
      </c>
      <c r="D229">
        <v>228</v>
      </c>
      <c r="E229">
        <f t="shared" si="23"/>
        <v>0.65329512893982811</v>
      </c>
      <c r="F229">
        <f t="shared" si="19"/>
        <v>0.10714285714285714</v>
      </c>
      <c r="G229">
        <f t="shared" si="20"/>
        <v>0.26785714285714285</v>
      </c>
      <c r="H229">
        <f t="shared" si="21"/>
        <v>0.48214285714285715</v>
      </c>
      <c r="I229">
        <f t="shared" si="22"/>
        <v>0.75</v>
      </c>
    </row>
    <row r="230" spans="1:9" x14ac:dyDescent="0.4">
      <c r="A230">
        <v>493415.01299900003</v>
      </c>
      <c r="B230">
        <v>5180582.7119100001</v>
      </c>
      <c r="C230">
        <v>1.1097945881006399</v>
      </c>
      <c r="D230">
        <v>229</v>
      </c>
      <c r="E230">
        <f t="shared" si="23"/>
        <v>0.65616045845272208</v>
      </c>
      <c r="F230">
        <f t="shared" si="19"/>
        <v>0.10714285714285714</v>
      </c>
      <c r="G230">
        <f t="shared" si="20"/>
        <v>0.26785714285714285</v>
      </c>
      <c r="H230">
        <f t="shared" si="21"/>
        <v>0.48214285714285715</v>
      </c>
      <c r="I230">
        <f t="shared" si="22"/>
        <v>0.75</v>
      </c>
    </row>
    <row r="231" spans="1:9" x14ac:dyDescent="0.4">
      <c r="A231">
        <v>493663.33024500002</v>
      </c>
      <c r="B231">
        <v>5180951.1721900003</v>
      </c>
      <c r="C231">
        <v>1.1115888136221519</v>
      </c>
      <c r="D231">
        <v>230</v>
      </c>
      <c r="E231">
        <f t="shared" si="23"/>
        <v>0.65902578796561606</v>
      </c>
      <c r="F231">
        <f t="shared" si="19"/>
        <v>0.10714285714285714</v>
      </c>
      <c r="G231">
        <f t="shared" si="20"/>
        <v>0.26785714285714285</v>
      </c>
      <c r="H231">
        <f t="shared" si="21"/>
        <v>0.48214285714285715</v>
      </c>
      <c r="I231">
        <f t="shared" si="22"/>
        <v>0.75</v>
      </c>
    </row>
    <row r="232" spans="1:9" x14ac:dyDescent="0.4">
      <c r="A232">
        <v>493276.726444998</v>
      </c>
      <c r="B232">
        <v>5180689.0780499903</v>
      </c>
      <c r="C232">
        <v>1.1130053074549244</v>
      </c>
      <c r="D232">
        <v>231</v>
      </c>
      <c r="E232">
        <f t="shared" si="23"/>
        <v>0.66189111747851004</v>
      </c>
      <c r="F232">
        <f t="shared" si="19"/>
        <v>0.10714285714285714</v>
      </c>
      <c r="G232">
        <f t="shared" si="20"/>
        <v>0.26785714285714285</v>
      </c>
      <c r="H232">
        <f t="shared" si="21"/>
        <v>0.48214285714285715</v>
      </c>
      <c r="I232">
        <f t="shared" si="22"/>
        <v>0.75</v>
      </c>
    </row>
    <row r="233" spans="1:9" x14ac:dyDescent="0.4">
      <c r="A233">
        <v>494062.370444</v>
      </c>
      <c r="B233">
        <v>5180663.4891600003</v>
      </c>
      <c r="C233">
        <v>1.1153850170939823</v>
      </c>
      <c r="D233">
        <v>232</v>
      </c>
      <c r="E233">
        <f t="shared" si="23"/>
        <v>0.66475644699140402</v>
      </c>
      <c r="F233">
        <f t="shared" si="19"/>
        <v>0.10714285714285714</v>
      </c>
      <c r="G233">
        <f t="shared" si="20"/>
        <v>0.26785714285714285</v>
      </c>
      <c r="H233">
        <f t="shared" si="21"/>
        <v>0.48214285714285715</v>
      </c>
      <c r="I233">
        <f t="shared" si="22"/>
        <v>0.75</v>
      </c>
    </row>
    <row r="234" spans="1:9" x14ac:dyDescent="0.4">
      <c r="A234">
        <v>493736.59583100001</v>
      </c>
      <c r="B234">
        <v>5180624.2607800001</v>
      </c>
      <c r="C234">
        <v>1.1178024999019143</v>
      </c>
      <c r="D234">
        <v>233</v>
      </c>
      <c r="E234">
        <f t="shared" si="23"/>
        <v>0.66762177650429799</v>
      </c>
      <c r="F234">
        <f t="shared" si="19"/>
        <v>0.10714285714285714</v>
      </c>
      <c r="G234">
        <f t="shared" si="20"/>
        <v>0.26785714285714285</v>
      </c>
      <c r="H234">
        <f t="shared" si="21"/>
        <v>0.48214285714285715</v>
      </c>
      <c r="I234">
        <f t="shared" si="22"/>
        <v>0.75</v>
      </c>
    </row>
    <row r="235" spans="1:9" x14ac:dyDescent="0.4">
      <c r="A235">
        <v>493628.33457200002</v>
      </c>
      <c r="B235">
        <v>5180611.5956800003</v>
      </c>
      <c r="C235">
        <v>1.1212587448538791</v>
      </c>
      <c r="D235">
        <v>234</v>
      </c>
      <c r="E235">
        <f t="shared" si="23"/>
        <v>0.67048710601719197</v>
      </c>
      <c r="F235">
        <f t="shared" si="19"/>
        <v>0.10714285714285714</v>
      </c>
      <c r="G235">
        <f t="shared" si="20"/>
        <v>0.26785714285714285</v>
      </c>
      <c r="H235">
        <f t="shared" si="21"/>
        <v>0.48214285714285715</v>
      </c>
      <c r="I235">
        <f t="shared" si="22"/>
        <v>0.75</v>
      </c>
    </row>
    <row r="236" spans="1:9" x14ac:dyDescent="0.4">
      <c r="A236">
        <v>494016.170361</v>
      </c>
      <c r="B236">
        <v>5180863.3944100002</v>
      </c>
      <c r="C236">
        <v>1.1228263313621476</v>
      </c>
      <c r="D236">
        <v>235</v>
      </c>
      <c r="E236">
        <f t="shared" si="23"/>
        <v>0.67335243553008595</v>
      </c>
      <c r="F236">
        <f t="shared" si="19"/>
        <v>0.10714285714285714</v>
      </c>
      <c r="G236">
        <f t="shared" si="20"/>
        <v>0.26785714285714285</v>
      </c>
      <c r="H236">
        <f t="shared" si="21"/>
        <v>0.48214285714285715</v>
      </c>
      <c r="I236">
        <f t="shared" si="22"/>
        <v>0.75</v>
      </c>
    </row>
    <row r="237" spans="1:9" x14ac:dyDescent="0.4">
      <c r="A237">
        <v>493981.20999900001</v>
      </c>
      <c r="B237">
        <v>5180954.7101699803</v>
      </c>
      <c r="C237">
        <v>1.12841676035549</v>
      </c>
      <c r="D237">
        <v>236</v>
      </c>
      <c r="E237">
        <f t="shared" si="23"/>
        <v>0.67621776504297992</v>
      </c>
      <c r="F237">
        <f t="shared" si="19"/>
        <v>0.10714285714285714</v>
      </c>
      <c r="G237">
        <f t="shared" si="20"/>
        <v>0.26785714285714285</v>
      </c>
      <c r="H237">
        <f t="shared" si="21"/>
        <v>0.48214285714285715</v>
      </c>
      <c r="I237">
        <f t="shared" si="22"/>
        <v>0.75</v>
      </c>
    </row>
    <row r="238" spans="1:9" x14ac:dyDescent="0.4">
      <c r="A238">
        <v>493989.609204999</v>
      </c>
      <c r="B238">
        <v>5180640.4995499803</v>
      </c>
      <c r="C238">
        <v>1.1322318504117574</v>
      </c>
      <c r="D238">
        <v>237</v>
      </c>
      <c r="E238">
        <f t="shared" si="23"/>
        <v>0.6790830945558739</v>
      </c>
      <c r="F238">
        <f t="shared" si="19"/>
        <v>0.10714285714285714</v>
      </c>
      <c r="G238">
        <f t="shared" si="20"/>
        <v>0.26785714285714285</v>
      </c>
      <c r="H238">
        <f t="shared" si="21"/>
        <v>0.48214285714285715</v>
      </c>
      <c r="I238">
        <f t="shared" si="22"/>
        <v>0.75</v>
      </c>
    </row>
    <row r="239" spans="1:9" x14ac:dyDescent="0.4">
      <c r="A239">
        <v>493488.02278900001</v>
      </c>
      <c r="B239">
        <v>5180680.5309100002</v>
      </c>
      <c r="C239">
        <v>1.1342904881153868</v>
      </c>
      <c r="D239">
        <v>238</v>
      </c>
      <c r="E239">
        <f t="shared" si="23"/>
        <v>0.68194842406876788</v>
      </c>
      <c r="F239">
        <f t="shared" si="19"/>
        <v>0.10714285714285714</v>
      </c>
      <c r="G239">
        <f t="shared" si="20"/>
        <v>0.26785714285714285</v>
      </c>
      <c r="H239">
        <f t="shared" si="21"/>
        <v>0.48214285714285715</v>
      </c>
      <c r="I239">
        <f t="shared" si="22"/>
        <v>0.75</v>
      </c>
    </row>
    <row r="240" spans="1:9" x14ac:dyDescent="0.4">
      <c r="A240">
        <v>493658.27126000001</v>
      </c>
      <c r="B240">
        <v>5180984.1567599904</v>
      </c>
      <c r="C240">
        <v>1.1353481368438569</v>
      </c>
      <c r="D240">
        <v>239</v>
      </c>
      <c r="E240">
        <f t="shared" si="23"/>
        <v>0.68481375358166185</v>
      </c>
      <c r="F240">
        <f t="shared" si="19"/>
        <v>0.10714285714285714</v>
      </c>
      <c r="G240">
        <f t="shared" si="20"/>
        <v>0.26785714285714285</v>
      </c>
      <c r="H240">
        <f t="shared" si="21"/>
        <v>0.48214285714285715</v>
      </c>
      <c r="I240">
        <f t="shared" si="22"/>
        <v>0.75</v>
      </c>
    </row>
    <row r="241" spans="1:9" x14ac:dyDescent="0.4">
      <c r="A241">
        <v>493604.72075600002</v>
      </c>
      <c r="B241">
        <v>5181017.7725</v>
      </c>
      <c r="C241">
        <v>1.139824257355418</v>
      </c>
      <c r="D241">
        <v>240</v>
      </c>
      <c r="E241">
        <f t="shared" si="23"/>
        <v>0.68767908309455583</v>
      </c>
      <c r="F241">
        <f t="shared" ref="F241:F262" si="24">(0.25*0.75*(0.25+0.75))/(1+0.75)</f>
        <v>0.10714285714285714</v>
      </c>
      <c r="G241">
        <f t="shared" ref="G241:G262" si="25">(0.5*0.75*(0.5+0.75))/(1+0.75)</f>
        <v>0.26785714285714285</v>
      </c>
      <c r="H241">
        <f t="shared" ref="H241:H262" si="26">(0.75*0.75*(0.75+0.75))/(1+0.75)</f>
        <v>0.48214285714285715</v>
      </c>
      <c r="I241">
        <f t="shared" ref="I241:I262" si="27">(1*0.75*(1+0.75))/(1+0.75)</f>
        <v>0.75</v>
      </c>
    </row>
    <row r="242" spans="1:9" x14ac:dyDescent="0.4">
      <c r="A242">
        <v>493670.53272100003</v>
      </c>
      <c r="B242">
        <v>5181014.3275100002</v>
      </c>
      <c r="C242">
        <v>1.1421284206567281</v>
      </c>
      <c r="D242">
        <v>241</v>
      </c>
      <c r="E242">
        <f t="shared" si="23"/>
        <v>0.69054441260744981</v>
      </c>
      <c r="F242">
        <f t="shared" si="24"/>
        <v>0.10714285714285714</v>
      </c>
      <c r="G242">
        <f t="shared" si="25"/>
        <v>0.26785714285714285</v>
      </c>
      <c r="H242">
        <f t="shared" si="26"/>
        <v>0.48214285714285715</v>
      </c>
      <c r="I242">
        <f t="shared" si="27"/>
        <v>0.75</v>
      </c>
    </row>
    <row r="243" spans="1:9" x14ac:dyDescent="0.4">
      <c r="A243">
        <v>493700.44887800002</v>
      </c>
      <c r="B243">
        <v>5181023.56073</v>
      </c>
      <c r="C243">
        <v>1.1428272242808959</v>
      </c>
      <c r="D243">
        <v>242</v>
      </c>
      <c r="E243">
        <f t="shared" si="23"/>
        <v>0.69340974212034379</v>
      </c>
      <c r="F243">
        <f t="shared" si="24"/>
        <v>0.10714285714285714</v>
      </c>
      <c r="G243">
        <f t="shared" si="25"/>
        <v>0.26785714285714285</v>
      </c>
      <c r="H243">
        <f t="shared" si="26"/>
        <v>0.48214285714285715</v>
      </c>
      <c r="I243">
        <f t="shared" si="27"/>
        <v>0.75</v>
      </c>
    </row>
    <row r="244" spans="1:9" x14ac:dyDescent="0.4">
      <c r="A244">
        <v>493560.659740998</v>
      </c>
      <c r="B244">
        <v>5180928.8972899904</v>
      </c>
      <c r="C244">
        <v>1.1430916364630135</v>
      </c>
      <c r="D244">
        <v>243</v>
      </c>
      <c r="E244">
        <f t="shared" si="23"/>
        <v>0.69627507163323787</v>
      </c>
      <c r="F244">
        <f t="shared" si="24"/>
        <v>0.10714285714285714</v>
      </c>
      <c r="G244">
        <f t="shared" si="25"/>
        <v>0.26785714285714285</v>
      </c>
      <c r="H244">
        <f t="shared" si="26"/>
        <v>0.48214285714285715</v>
      </c>
      <c r="I244">
        <f t="shared" si="27"/>
        <v>0.75</v>
      </c>
    </row>
    <row r="245" spans="1:9" x14ac:dyDescent="0.4">
      <c r="A245">
        <v>493648.355764999</v>
      </c>
      <c r="B245">
        <v>5181104.3018699903</v>
      </c>
      <c r="C245">
        <v>1.1475677569745748</v>
      </c>
      <c r="D245">
        <v>244</v>
      </c>
      <c r="E245">
        <f t="shared" si="23"/>
        <v>0.69914040114613185</v>
      </c>
      <c r="F245">
        <f t="shared" si="24"/>
        <v>0.10714285714285714</v>
      </c>
      <c r="G245">
        <f t="shared" si="25"/>
        <v>0.26785714285714285</v>
      </c>
      <c r="H245">
        <f t="shared" si="26"/>
        <v>0.48214285714285715</v>
      </c>
      <c r="I245">
        <f t="shared" si="27"/>
        <v>0.75</v>
      </c>
    </row>
    <row r="246" spans="1:9" x14ac:dyDescent="0.4">
      <c r="A246">
        <v>493679.47076</v>
      </c>
      <c r="B246">
        <v>5180673.9922799803</v>
      </c>
      <c r="C246">
        <v>1.1505896104844897</v>
      </c>
      <c r="D246">
        <v>245</v>
      </c>
      <c r="E246">
        <f t="shared" si="23"/>
        <v>0.70200573065902583</v>
      </c>
      <c r="F246">
        <f t="shared" si="24"/>
        <v>0.10714285714285714</v>
      </c>
      <c r="G246">
        <f t="shared" si="25"/>
        <v>0.26785714285714285</v>
      </c>
      <c r="H246">
        <f t="shared" si="26"/>
        <v>0.48214285714285715</v>
      </c>
      <c r="I246">
        <f t="shared" si="27"/>
        <v>0.75</v>
      </c>
    </row>
    <row r="247" spans="1:9" x14ac:dyDescent="0.4">
      <c r="A247">
        <v>493752.039076999</v>
      </c>
      <c r="B247">
        <v>5180719.5875199903</v>
      </c>
      <c r="C247">
        <v>1.1507029299911113</v>
      </c>
      <c r="D247">
        <v>246</v>
      </c>
      <c r="E247">
        <f t="shared" si="23"/>
        <v>0.70487106017191981</v>
      </c>
      <c r="F247">
        <f t="shared" si="24"/>
        <v>0.10714285714285714</v>
      </c>
      <c r="G247">
        <f t="shared" si="25"/>
        <v>0.26785714285714285</v>
      </c>
      <c r="H247">
        <f t="shared" si="26"/>
        <v>0.48214285714285715</v>
      </c>
      <c r="I247">
        <f t="shared" si="27"/>
        <v>0.75</v>
      </c>
    </row>
    <row r="248" spans="1:9" x14ac:dyDescent="0.4">
      <c r="A248">
        <v>493562.55629500002</v>
      </c>
      <c r="B248">
        <v>5180991.2593599902</v>
      </c>
      <c r="C248">
        <v>1.1531581859679172</v>
      </c>
      <c r="D248">
        <v>247</v>
      </c>
      <c r="E248">
        <f t="shared" si="23"/>
        <v>0.70773638968481378</v>
      </c>
      <c r="F248">
        <f t="shared" si="24"/>
        <v>0.10714285714285714</v>
      </c>
      <c r="G248">
        <f t="shared" si="25"/>
        <v>0.26785714285714285</v>
      </c>
      <c r="H248">
        <f t="shared" si="26"/>
        <v>0.48214285714285715</v>
      </c>
      <c r="I248">
        <f t="shared" si="27"/>
        <v>0.75</v>
      </c>
    </row>
    <row r="249" spans="1:9" x14ac:dyDescent="0.4">
      <c r="A249">
        <v>493603.45696400001</v>
      </c>
      <c r="B249">
        <v>5181049.5548099903</v>
      </c>
      <c r="C249">
        <v>1.1552923700092945</v>
      </c>
      <c r="D249">
        <v>248</v>
      </c>
      <c r="E249">
        <f t="shared" si="23"/>
        <v>0.71060171919770776</v>
      </c>
      <c r="F249">
        <f t="shared" si="24"/>
        <v>0.10714285714285714</v>
      </c>
      <c r="G249">
        <f t="shared" si="25"/>
        <v>0.26785714285714285</v>
      </c>
      <c r="H249">
        <f t="shared" si="26"/>
        <v>0.48214285714285715</v>
      </c>
      <c r="I249">
        <f t="shared" si="27"/>
        <v>0.75</v>
      </c>
    </row>
    <row r="250" spans="1:9" x14ac:dyDescent="0.4">
      <c r="A250">
        <v>493881.348931999</v>
      </c>
      <c r="B250">
        <v>5180939.0317900004</v>
      </c>
      <c r="C250">
        <v>1.1575209869728564</v>
      </c>
      <c r="D250">
        <v>249</v>
      </c>
      <c r="E250">
        <f t="shared" si="23"/>
        <v>0.71346704871060174</v>
      </c>
      <c r="F250">
        <f t="shared" si="24"/>
        <v>0.10714285714285714</v>
      </c>
      <c r="G250">
        <f t="shared" si="25"/>
        <v>0.26785714285714285</v>
      </c>
      <c r="H250">
        <f t="shared" si="26"/>
        <v>0.48214285714285715</v>
      </c>
      <c r="I250">
        <f t="shared" si="27"/>
        <v>0.75</v>
      </c>
    </row>
    <row r="251" spans="1:9" x14ac:dyDescent="0.4">
      <c r="A251">
        <v>493264.633727999</v>
      </c>
      <c r="B251">
        <v>5180658.2196300002</v>
      </c>
      <c r="C251">
        <v>1.1616571489645526</v>
      </c>
      <c r="D251">
        <v>250</v>
      </c>
      <c r="E251">
        <f t="shared" si="23"/>
        <v>0.71633237822349571</v>
      </c>
      <c r="F251">
        <f t="shared" si="24"/>
        <v>0.10714285714285714</v>
      </c>
      <c r="G251">
        <f t="shared" si="25"/>
        <v>0.26785714285714285</v>
      </c>
      <c r="H251">
        <f t="shared" si="26"/>
        <v>0.48214285714285715</v>
      </c>
      <c r="I251">
        <f t="shared" si="27"/>
        <v>0.75</v>
      </c>
    </row>
    <row r="252" spans="1:9" x14ac:dyDescent="0.4">
      <c r="A252">
        <v>493794.903391</v>
      </c>
      <c r="B252">
        <v>5181052.7986000003</v>
      </c>
      <c r="C252">
        <v>1.1620726538221655</v>
      </c>
      <c r="D252">
        <v>251</v>
      </c>
      <c r="E252">
        <f t="shared" si="23"/>
        <v>0.71919770773638969</v>
      </c>
      <c r="F252">
        <f t="shared" si="24"/>
        <v>0.10714285714285714</v>
      </c>
      <c r="G252">
        <f t="shared" si="25"/>
        <v>0.26785714285714285</v>
      </c>
      <c r="H252">
        <f t="shared" si="26"/>
        <v>0.48214285714285715</v>
      </c>
      <c r="I252">
        <f t="shared" si="27"/>
        <v>0.75</v>
      </c>
    </row>
    <row r="253" spans="1:9" x14ac:dyDescent="0.4">
      <c r="A253">
        <v>494145.15560300002</v>
      </c>
      <c r="B253">
        <v>5180849.02348</v>
      </c>
      <c r="C253">
        <v>1.1629792098751401</v>
      </c>
      <c r="D253">
        <v>252</v>
      </c>
      <c r="E253">
        <f t="shared" si="23"/>
        <v>0.72206303724928367</v>
      </c>
      <c r="F253">
        <f t="shared" si="24"/>
        <v>0.10714285714285714</v>
      </c>
      <c r="G253">
        <f t="shared" si="25"/>
        <v>0.26785714285714285</v>
      </c>
      <c r="H253">
        <f t="shared" si="26"/>
        <v>0.48214285714285715</v>
      </c>
      <c r="I253">
        <f t="shared" si="27"/>
        <v>0.75</v>
      </c>
    </row>
    <row r="254" spans="1:9" x14ac:dyDescent="0.4">
      <c r="A254">
        <v>493510.72638299799</v>
      </c>
      <c r="B254">
        <v>5180568.2729099803</v>
      </c>
      <c r="C254">
        <v>1.1652267134231393</v>
      </c>
      <c r="D254">
        <v>253</v>
      </c>
      <c r="E254">
        <f t="shared" si="23"/>
        <v>0.72492836676217765</v>
      </c>
      <c r="F254">
        <f t="shared" si="24"/>
        <v>0.10714285714285714</v>
      </c>
      <c r="G254">
        <f t="shared" si="25"/>
        <v>0.26785714285714285</v>
      </c>
      <c r="H254">
        <f t="shared" si="26"/>
        <v>0.48214285714285715</v>
      </c>
      <c r="I254">
        <f t="shared" si="27"/>
        <v>0.75</v>
      </c>
    </row>
    <row r="255" spans="1:9" x14ac:dyDescent="0.4">
      <c r="A255">
        <v>493817.836210999</v>
      </c>
      <c r="B255">
        <v>5181084.7781400001</v>
      </c>
      <c r="C255">
        <v>1.1667754133469705</v>
      </c>
      <c r="D255">
        <v>254</v>
      </c>
      <c r="E255">
        <f t="shared" si="23"/>
        <v>0.72779369627507162</v>
      </c>
      <c r="F255">
        <f t="shared" si="24"/>
        <v>0.10714285714285714</v>
      </c>
      <c r="G255">
        <f t="shared" si="25"/>
        <v>0.26785714285714285</v>
      </c>
      <c r="H255">
        <f t="shared" si="26"/>
        <v>0.48214285714285715</v>
      </c>
      <c r="I255">
        <f t="shared" si="27"/>
        <v>0.75</v>
      </c>
    </row>
    <row r="256" spans="1:9" x14ac:dyDescent="0.4">
      <c r="A256">
        <v>493789.76676500001</v>
      </c>
      <c r="B256">
        <v>5180957.4610299803</v>
      </c>
      <c r="C256">
        <v>1.170590503403238</v>
      </c>
      <c r="D256">
        <v>255</v>
      </c>
      <c r="E256">
        <f t="shared" si="23"/>
        <v>0.7306590257879656</v>
      </c>
      <c r="F256">
        <f t="shared" si="24"/>
        <v>0.10714285714285714</v>
      </c>
      <c r="G256">
        <f t="shared" si="25"/>
        <v>0.26785714285714285</v>
      </c>
      <c r="H256">
        <f t="shared" si="26"/>
        <v>0.48214285714285715</v>
      </c>
      <c r="I256">
        <f t="shared" si="27"/>
        <v>0.75</v>
      </c>
    </row>
    <row r="257" spans="1:9" x14ac:dyDescent="0.4">
      <c r="A257">
        <v>493647.55350400001</v>
      </c>
      <c r="B257">
        <v>5180666.35855</v>
      </c>
      <c r="C257">
        <v>1.1721392033270694</v>
      </c>
      <c r="D257">
        <v>256</v>
      </c>
      <c r="E257">
        <f t="shared" si="23"/>
        <v>0.73352435530085958</v>
      </c>
      <c r="F257">
        <f t="shared" si="24"/>
        <v>0.10714285714285714</v>
      </c>
      <c r="G257">
        <f t="shared" si="25"/>
        <v>0.26785714285714285</v>
      </c>
      <c r="H257">
        <f t="shared" si="26"/>
        <v>0.48214285714285715</v>
      </c>
      <c r="I257">
        <f t="shared" si="27"/>
        <v>0.75</v>
      </c>
    </row>
    <row r="258" spans="1:9" x14ac:dyDescent="0.4">
      <c r="A258">
        <v>493745.871519999</v>
      </c>
      <c r="B258">
        <v>5181100.9654400004</v>
      </c>
      <c r="C258">
        <v>1.1839244320157369</v>
      </c>
      <c r="D258">
        <v>257</v>
      </c>
      <c r="E258">
        <f t="shared" si="23"/>
        <v>0.73638968481375355</v>
      </c>
      <c r="F258">
        <f t="shared" si="24"/>
        <v>0.10714285714285714</v>
      </c>
      <c r="G258">
        <f t="shared" si="25"/>
        <v>0.26785714285714285</v>
      </c>
      <c r="H258">
        <f t="shared" si="26"/>
        <v>0.48214285714285715</v>
      </c>
      <c r="I258">
        <f t="shared" si="27"/>
        <v>0.75</v>
      </c>
    </row>
    <row r="259" spans="1:9" x14ac:dyDescent="0.4">
      <c r="A259">
        <v>494086.744038</v>
      </c>
      <c r="B259">
        <v>5180840.59387</v>
      </c>
      <c r="C259">
        <v>1.188003934254122</v>
      </c>
      <c r="D259">
        <v>258</v>
      </c>
      <c r="E259">
        <f t="shared" ref="E259:E322" si="28">D259/349</f>
        <v>0.73925501432664753</v>
      </c>
      <c r="F259">
        <f t="shared" si="24"/>
        <v>0.10714285714285714</v>
      </c>
      <c r="G259">
        <f t="shared" si="25"/>
        <v>0.26785714285714285</v>
      </c>
      <c r="H259">
        <f t="shared" si="26"/>
        <v>0.48214285714285715</v>
      </c>
      <c r="I259">
        <f t="shared" si="27"/>
        <v>0.75</v>
      </c>
    </row>
    <row r="260" spans="1:9" x14ac:dyDescent="0.4">
      <c r="A260">
        <v>493691.386340998</v>
      </c>
      <c r="B260">
        <v>5180990.9908600003</v>
      </c>
      <c r="C260">
        <v>1.1887405110471636</v>
      </c>
      <c r="D260">
        <v>259</v>
      </c>
      <c r="E260">
        <f t="shared" si="28"/>
        <v>0.74212034383954151</v>
      </c>
      <c r="F260">
        <f t="shared" si="24"/>
        <v>0.10714285714285714</v>
      </c>
      <c r="G260">
        <f t="shared" si="25"/>
        <v>0.26785714285714285</v>
      </c>
      <c r="H260">
        <f t="shared" si="26"/>
        <v>0.48214285714285715</v>
      </c>
      <c r="I260">
        <f t="shared" si="27"/>
        <v>0.75</v>
      </c>
    </row>
    <row r="261" spans="1:9" x14ac:dyDescent="0.4">
      <c r="A261">
        <v>493635.37153300003</v>
      </c>
      <c r="B261">
        <v>5181056.5215800004</v>
      </c>
      <c r="C261">
        <v>1.1905725097375495</v>
      </c>
      <c r="D261">
        <v>260</v>
      </c>
      <c r="E261">
        <f t="shared" si="28"/>
        <v>0.74498567335243548</v>
      </c>
      <c r="F261">
        <f t="shared" si="24"/>
        <v>0.10714285714285714</v>
      </c>
      <c r="G261">
        <f t="shared" si="25"/>
        <v>0.26785714285714285</v>
      </c>
      <c r="H261">
        <f t="shared" si="26"/>
        <v>0.48214285714285715</v>
      </c>
      <c r="I261">
        <f t="shared" si="27"/>
        <v>0.75</v>
      </c>
    </row>
    <row r="262" spans="1:9" x14ac:dyDescent="0.4">
      <c r="A262">
        <v>493959.974636</v>
      </c>
      <c r="B262">
        <v>5180636.9220099803</v>
      </c>
      <c r="C262">
        <v>1.193707682754086</v>
      </c>
      <c r="D262">
        <v>261</v>
      </c>
      <c r="E262">
        <f t="shared" si="28"/>
        <v>0.74785100286532946</v>
      </c>
      <c r="F262">
        <f t="shared" si="24"/>
        <v>0.10714285714285714</v>
      </c>
      <c r="G262">
        <f t="shared" si="25"/>
        <v>0.26785714285714285</v>
      </c>
      <c r="H262">
        <f t="shared" si="26"/>
        <v>0.48214285714285715</v>
      </c>
      <c r="I262">
        <f t="shared" si="27"/>
        <v>0.75</v>
      </c>
    </row>
    <row r="263" spans="1:9" x14ac:dyDescent="0.4">
      <c r="A263">
        <v>493896.16895899799</v>
      </c>
      <c r="B263">
        <v>5180649.7655999903</v>
      </c>
      <c r="C263">
        <v>1.1941609607805732</v>
      </c>
      <c r="D263">
        <v>262</v>
      </c>
      <c r="E263">
        <f t="shared" si="28"/>
        <v>0.75071633237822355</v>
      </c>
      <c r="F263">
        <f>(0.25*1*(0.25+1))/(1+1)</f>
        <v>0.15625</v>
      </c>
      <c r="G263">
        <f>(0.5*1*(0.5+1))/(1+1)</f>
        <v>0.375</v>
      </c>
      <c r="H263">
        <f>(0.75*1*(0.75+1))/(1+1)</f>
        <v>0.65625</v>
      </c>
      <c r="I263">
        <f>(1*1*(1+1))/(1+1)</f>
        <v>1</v>
      </c>
    </row>
    <row r="264" spans="1:9" x14ac:dyDescent="0.4">
      <c r="A264">
        <v>493559.45098800003</v>
      </c>
      <c r="B264">
        <v>5180800.5769400001</v>
      </c>
      <c r="C264">
        <v>1.1986370812921345</v>
      </c>
      <c r="D264">
        <v>263</v>
      </c>
      <c r="E264">
        <f t="shared" si="28"/>
        <v>0.75358166189111753</v>
      </c>
      <c r="F264">
        <f t="shared" ref="F264:F327" si="29">(0.25*1*(0.25+1))/(1+1)</f>
        <v>0.15625</v>
      </c>
      <c r="G264">
        <f t="shared" ref="G264:G327" si="30">(0.5*1*(0.5+1))/(1+1)</f>
        <v>0.375</v>
      </c>
      <c r="H264">
        <f t="shared" ref="H264:H327" si="31">(0.75*1*(0.75+1))/(1+1)</f>
        <v>0.65625</v>
      </c>
      <c r="I264">
        <f t="shared" ref="I264:I327" si="32">(1*1*(1+1))/(1+1)</f>
        <v>1</v>
      </c>
    </row>
    <row r="265" spans="1:9" x14ac:dyDescent="0.4">
      <c r="A265">
        <v>493561.31900000002</v>
      </c>
      <c r="B265">
        <v>5180707.22915</v>
      </c>
      <c r="C265">
        <v>1.1990903593186217</v>
      </c>
      <c r="D265">
        <v>264</v>
      </c>
      <c r="E265">
        <f t="shared" si="28"/>
        <v>0.7564469914040115</v>
      </c>
      <c r="F265">
        <f t="shared" si="29"/>
        <v>0.15625</v>
      </c>
      <c r="G265">
        <f t="shared" si="30"/>
        <v>0.375</v>
      </c>
      <c r="H265">
        <f t="shared" si="31"/>
        <v>0.65625</v>
      </c>
      <c r="I265">
        <f t="shared" si="32"/>
        <v>1</v>
      </c>
    </row>
    <row r="266" spans="1:9" x14ac:dyDescent="0.4">
      <c r="A266">
        <v>493445.76270899799</v>
      </c>
      <c r="B266">
        <v>5180867.1087600002</v>
      </c>
      <c r="C266">
        <v>1.2011301104378145</v>
      </c>
      <c r="D266">
        <v>265</v>
      </c>
      <c r="E266">
        <f t="shared" si="28"/>
        <v>0.75931232091690548</v>
      </c>
      <c r="F266">
        <f t="shared" si="29"/>
        <v>0.15625</v>
      </c>
      <c r="G266">
        <f t="shared" si="30"/>
        <v>0.375</v>
      </c>
      <c r="H266">
        <f t="shared" si="31"/>
        <v>0.65625</v>
      </c>
      <c r="I266">
        <f t="shared" si="32"/>
        <v>1</v>
      </c>
    </row>
    <row r="267" spans="1:9" x14ac:dyDescent="0.4">
      <c r="A267">
        <v>493598.317293</v>
      </c>
      <c r="B267">
        <v>5180954.2174000004</v>
      </c>
      <c r="C267">
        <v>1.2016967079709233</v>
      </c>
      <c r="D267">
        <v>266</v>
      </c>
      <c r="E267">
        <f t="shared" si="28"/>
        <v>0.76217765042979946</v>
      </c>
      <c r="F267">
        <f t="shared" si="29"/>
        <v>0.15625</v>
      </c>
      <c r="G267">
        <f t="shared" si="30"/>
        <v>0.375</v>
      </c>
      <c r="H267">
        <f t="shared" si="31"/>
        <v>0.65625</v>
      </c>
      <c r="I267">
        <f t="shared" si="32"/>
        <v>1</v>
      </c>
    </row>
    <row r="268" spans="1:9" x14ac:dyDescent="0.4">
      <c r="A268">
        <v>493988.01773100003</v>
      </c>
      <c r="B268">
        <v>5180892.4748999802</v>
      </c>
      <c r="C268">
        <v>1.2021310994129735</v>
      </c>
      <c r="D268">
        <v>267</v>
      </c>
      <c r="E268">
        <f t="shared" si="28"/>
        <v>0.76504297994269344</v>
      </c>
      <c r="F268">
        <f t="shared" si="29"/>
        <v>0.15625</v>
      </c>
      <c r="G268">
        <f t="shared" si="30"/>
        <v>0.375</v>
      </c>
      <c r="H268">
        <f t="shared" si="31"/>
        <v>0.65625</v>
      </c>
      <c r="I268">
        <f t="shared" si="32"/>
        <v>1</v>
      </c>
    </row>
    <row r="269" spans="1:9" x14ac:dyDescent="0.4">
      <c r="A269">
        <v>493849.705391998</v>
      </c>
      <c r="B269">
        <v>5180973.4009100003</v>
      </c>
      <c r="C269">
        <v>1.2039253249344857</v>
      </c>
      <c r="D269">
        <v>268</v>
      </c>
      <c r="E269">
        <f t="shared" si="28"/>
        <v>0.76790830945558741</v>
      </c>
      <c r="F269">
        <f t="shared" si="29"/>
        <v>0.15625</v>
      </c>
      <c r="G269">
        <f t="shared" si="30"/>
        <v>0.375</v>
      </c>
      <c r="H269">
        <f t="shared" si="31"/>
        <v>0.65625</v>
      </c>
      <c r="I269">
        <f t="shared" si="32"/>
        <v>1</v>
      </c>
    </row>
    <row r="270" spans="1:9" x14ac:dyDescent="0.4">
      <c r="A270">
        <v>493821.674625999</v>
      </c>
      <c r="B270">
        <v>5180957.6503400002</v>
      </c>
      <c r="C270">
        <v>1.2057195504559972</v>
      </c>
      <c r="D270">
        <v>269</v>
      </c>
      <c r="E270">
        <f t="shared" si="28"/>
        <v>0.77077363896848139</v>
      </c>
      <c r="F270">
        <f t="shared" si="29"/>
        <v>0.15625</v>
      </c>
      <c r="G270">
        <f t="shared" si="30"/>
        <v>0.375</v>
      </c>
      <c r="H270">
        <f t="shared" si="31"/>
        <v>0.65625</v>
      </c>
      <c r="I270">
        <f t="shared" si="32"/>
        <v>1</v>
      </c>
    </row>
    <row r="271" spans="1:9" x14ac:dyDescent="0.4">
      <c r="A271">
        <v>493959.097828998</v>
      </c>
      <c r="B271">
        <v>5180827.6085700002</v>
      </c>
      <c r="C271">
        <v>1.2061350553136105</v>
      </c>
      <c r="D271">
        <v>270</v>
      </c>
      <c r="E271">
        <f t="shared" si="28"/>
        <v>0.77363896848137537</v>
      </c>
      <c r="F271">
        <f t="shared" si="29"/>
        <v>0.15625</v>
      </c>
      <c r="G271">
        <f t="shared" si="30"/>
        <v>0.375</v>
      </c>
      <c r="H271">
        <f t="shared" si="31"/>
        <v>0.65625</v>
      </c>
      <c r="I271">
        <f t="shared" si="32"/>
        <v>1</v>
      </c>
    </row>
    <row r="272" spans="1:9" x14ac:dyDescent="0.4">
      <c r="A272">
        <v>494054.817732998</v>
      </c>
      <c r="B272">
        <v>5180822.4013599902</v>
      </c>
      <c r="C272">
        <v>1.2075704357308201</v>
      </c>
      <c r="D272">
        <v>271</v>
      </c>
      <c r="E272">
        <f t="shared" si="28"/>
        <v>0.77650429799426934</v>
      </c>
      <c r="F272">
        <f t="shared" si="29"/>
        <v>0.15625</v>
      </c>
      <c r="G272">
        <f t="shared" si="30"/>
        <v>0.375</v>
      </c>
      <c r="H272">
        <f t="shared" si="31"/>
        <v>0.65625</v>
      </c>
      <c r="I272">
        <f t="shared" si="32"/>
        <v>1</v>
      </c>
    </row>
    <row r="273" spans="1:9" x14ac:dyDescent="0.4">
      <c r="A273">
        <v>493861.715192998</v>
      </c>
      <c r="B273">
        <v>5181003.9557499904</v>
      </c>
      <c r="C273">
        <v>1.2082692393549879</v>
      </c>
      <c r="D273">
        <v>272</v>
      </c>
      <c r="E273">
        <f t="shared" si="28"/>
        <v>0.77936962750716332</v>
      </c>
      <c r="F273">
        <f t="shared" si="29"/>
        <v>0.15625</v>
      </c>
      <c r="G273">
        <f t="shared" si="30"/>
        <v>0.375</v>
      </c>
      <c r="H273">
        <f t="shared" si="31"/>
        <v>0.65625</v>
      </c>
      <c r="I273">
        <f t="shared" si="32"/>
        <v>1</v>
      </c>
    </row>
    <row r="274" spans="1:9" x14ac:dyDescent="0.4">
      <c r="A274">
        <v>493436.88065299799</v>
      </c>
      <c r="B274">
        <v>5180614.4689100003</v>
      </c>
      <c r="C274">
        <v>1.2156161207009684</v>
      </c>
      <c r="D274">
        <v>273</v>
      </c>
      <c r="E274">
        <f t="shared" si="28"/>
        <v>0.7822349570200573</v>
      </c>
      <c r="F274">
        <f t="shared" si="29"/>
        <v>0.15625</v>
      </c>
      <c r="G274">
        <f t="shared" si="30"/>
        <v>0.375</v>
      </c>
      <c r="H274">
        <f t="shared" si="31"/>
        <v>0.65625</v>
      </c>
      <c r="I274">
        <f t="shared" si="32"/>
        <v>1</v>
      </c>
    </row>
    <row r="275" spans="1:9" x14ac:dyDescent="0.4">
      <c r="A275">
        <v>493998.558499999</v>
      </c>
      <c r="B275">
        <v>5180669.9977099802</v>
      </c>
      <c r="C275">
        <v>1.2200166948747817</v>
      </c>
      <c r="D275">
        <v>274</v>
      </c>
      <c r="E275">
        <f t="shared" si="28"/>
        <v>0.78510028653295127</v>
      </c>
      <c r="F275">
        <f t="shared" si="29"/>
        <v>0.15625</v>
      </c>
      <c r="G275">
        <f t="shared" si="30"/>
        <v>0.375</v>
      </c>
      <c r="H275">
        <f t="shared" si="31"/>
        <v>0.65625</v>
      </c>
      <c r="I275">
        <f t="shared" si="32"/>
        <v>1</v>
      </c>
    </row>
    <row r="276" spans="1:9" x14ac:dyDescent="0.4">
      <c r="A276">
        <v>493519.91366000002</v>
      </c>
      <c r="B276">
        <v>5180663.6058200002</v>
      </c>
      <c r="C276">
        <v>1.2212443228631846</v>
      </c>
      <c r="D276">
        <v>275</v>
      </c>
      <c r="E276">
        <f t="shared" si="28"/>
        <v>0.78796561604584525</v>
      </c>
      <c r="F276">
        <f t="shared" si="29"/>
        <v>0.15625</v>
      </c>
      <c r="G276">
        <f t="shared" si="30"/>
        <v>0.375</v>
      </c>
      <c r="H276">
        <f t="shared" si="31"/>
        <v>0.65625</v>
      </c>
      <c r="I276">
        <f t="shared" si="32"/>
        <v>1</v>
      </c>
    </row>
    <row r="277" spans="1:9" x14ac:dyDescent="0.4">
      <c r="A277">
        <v>493849.726767999</v>
      </c>
      <c r="B277">
        <v>5181068.7437699903</v>
      </c>
      <c r="C277">
        <v>1.2301776773018702</v>
      </c>
      <c r="D277">
        <v>276</v>
      </c>
      <c r="E277">
        <f t="shared" si="28"/>
        <v>0.79083094555873923</v>
      </c>
      <c r="F277">
        <f t="shared" si="29"/>
        <v>0.15625</v>
      </c>
      <c r="G277">
        <f t="shared" si="30"/>
        <v>0.375</v>
      </c>
      <c r="H277">
        <f t="shared" si="31"/>
        <v>0.65625</v>
      </c>
      <c r="I277">
        <f t="shared" si="32"/>
        <v>1</v>
      </c>
    </row>
    <row r="278" spans="1:9" x14ac:dyDescent="0.4">
      <c r="A278">
        <v>493583.737041999</v>
      </c>
      <c r="B278">
        <v>5180668.20438</v>
      </c>
      <c r="C278">
        <v>1.2318208101478862</v>
      </c>
      <c r="D278">
        <v>277</v>
      </c>
      <c r="E278">
        <f t="shared" si="28"/>
        <v>0.79369627507163321</v>
      </c>
      <c r="F278">
        <f t="shared" si="29"/>
        <v>0.15625</v>
      </c>
      <c r="G278">
        <f t="shared" si="30"/>
        <v>0.375</v>
      </c>
      <c r="H278">
        <f t="shared" si="31"/>
        <v>0.65625</v>
      </c>
      <c r="I278">
        <f t="shared" si="32"/>
        <v>1</v>
      </c>
    </row>
    <row r="279" spans="1:9" x14ac:dyDescent="0.4">
      <c r="A279">
        <v>493923.807727999</v>
      </c>
      <c r="B279">
        <v>5181031.1089899903</v>
      </c>
      <c r="C279">
        <v>1.23939433050711</v>
      </c>
      <c r="D279">
        <v>278</v>
      </c>
      <c r="E279">
        <f t="shared" si="28"/>
        <v>0.79656160458452718</v>
      </c>
      <c r="F279">
        <f t="shared" si="29"/>
        <v>0.15625</v>
      </c>
      <c r="G279">
        <f t="shared" si="30"/>
        <v>0.375</v>
      </c>
      <c r="H279">
        <f t="shared" si="31"/>
        <v>0.65625</v>
      </c>
      <c r="I279">
        <f t="shared" si="32"/>
        <v>1</v>
      </c>
    </row>
    <row r="280" spans="1:9" x14ac:dyDescent="0.4">
      <c r="A280">
        <v>493544.29430000001</v>
      </c>
      <c r="B280">
        <v>5180832.3741800003</v>
      </c>
      <c r="C280">
        <v>1.2404519792355804</v>
      </c>
      <c r="D280">
        <v>279</v>
      </c>
      <c r="E280">
        <f t="shared" si="28"/>
        <v>0.79942693409742116</v>
      </c>
      <c r="F280">
        <f t="shared" si="29"/>
        <v>0.15625</v>
      </c>
      <c r="G280">
        <f t="shared" si="30"/>
        <v>0.375</v>
      </c>
      <c r="H280">
        <f t="shared" si="31"/>
        <v>0.65625</v>
      </c>
      <c r="I280">
        <f t="shared" si="32"/>
        <v>1</v>
      </c>
    </row>
    <row r="281" spans="1:9" x14ac:dyDescent="0.4">
      <c r="A281">
        <v>493577.061649999</v>
      </c>
      <c r="B281">
        <v>5180636.4305800004</v>
      </c>
      <c r="C281">
        <v>1.2406030719110761</v>
      </c>
      <c r="D281">
        <v>280</v>
      </c>
      <c r="E281">
        <f t="shared" si="28"/>
        <v>0.80229226361031514</v>
      </c>
      <c r="F281">
        <f t="shared" si="29"/>
        <v>0.15625</v>
      </c>
      <c r="G281">
        <f t="shared" si="30"/>
        <v>0.375</v>
      </c>
      <c r="H281">
        <f t="shared" si="31"/>
        <v>0.65625</v>
      </c>
      <c r="I281">
        <f t="shared" si="32"/>
        <v>1</v>
      </c>
    </row>
    <row r="282" spans="1:9" x14ac:dyDescent="0.4">
      <c r="A282">
        <v>494082.71162100002</v>
      </c>
      <c r="B282">
        <v>5180854.1547499904</v>
      </c>
      <c r="C282">
        <v>1.2455135838646876</v>
      </c>
      <c r="D282">
        <v>281</v>
      </c>
      <c r="E282">
        <f t="shared" si="28"/>
        <v>0.80515759312320911</v>
      </c>
      <c r="F282">
        <f t="shared" si="29"/>
        <v>0.15625</v>
      </c>
      <c r="G282">
        <f t="shared" si="30"/>
        <v>0.375</v>
      </c>
      <c r="H282">
        <f t="shared" si="31"/>
        <v>0.65625</v>
      </c>
      <c r="I282">
        <f t="shared" si="32"/>
        <v>1</v>
      </c>
    </row>
    <row r="283" spans="1:9" x14ac:dyDescent="0.4">
      <c r="A283">
        <v>493417.52554900001</v>
      </c>
      <c r="B283">
        <v>5180646.2710499903</v>
      </c>
      <c r="C283">
        <v>1.2460990679822335</v>
      </c>
      <c r="D283">
        <v>282</v>
      </c>
      <c r="E283">
        <f t="shared" si="28"/>
        <v>0.8080229226361032</v>
      </c>
      <c r="F283">
        <f t="shared" si="29"/>
        <v>0.15625</v>
      </c>
      <c r="G283">
        <f t="shared" si="30"/>
        <v>0.375</v>
      </c>
      <c r="H283">
        <f t="shared" si="31"/>
        <v>0.65625</v>
      </c>
      <c r="I283">
        <f t="shared" si="32"/>
        <v>1</v>
      </c>
    </row>
    <row r="284" spans="1:9" x14ac:dyDescent="0.4">
      <c r="A284">
        <v>493851.68107400002</v>
      </c>
      <c r="B284">
        <v>5180592.0274799904</v>
      </c>
      <c r="C284">
        <v>1.2482710251924847</v>
      </c>
      <c r="D284">
        <v>283</v>
      </c>
      <c r="E284">
        <f t="shared" si="28"/>
        <v>0.81088825214899718</v>
      </c>
      <c r="F284">
        <f t="shared" si="29"/>
        <v>0.15625</v>
      </c>
      <c r="G284">
        <f t="shared" si="30"/>
        <v>0.375</v>
      </c>
      <c r="H284">
        <f t="shared" si="31"/>
        <v>0.65625</v>
      </c>
      <c r="I284">
        <f t="shared" si="32"/>
        <v>1</v>
      </c>
    </row>
    <row r="285" spans="1:9" x14ac:dyDescent="0.4">
      <c r="A285">
        <v>493671.430219998</v>
      </c>
      <c r="B285">
        <v>5180643.5840299902</v>
      </c>
      <c r="C285">
        <v>1.2544091651344991</v>
      </c>
      <c r="D285">
        <v>284</v>
      </c>
      <c r="E285">
        <f t="shared" si="28"/>
        <v>0.81375358166189116</v>
      </c>
      <c r="F285">
        <f t="shared" si="29"/>
        <v>0.15625</v>
      </c>
      <c r="G285">
        <f t="shared" si="30"/>
        <v>0.375</v>
      </c>
      <c r="H285">
        <f t="shared" si="31"/>
        <v>0.65625</v>
      </c>
      <c r="I285">
        <f t="shared" si="32"/>
        <v>1</v>
      </c>
    </row>
    <row r="286" spans="1:9" x14ac:dyDescent="0.4">
      <c r="A286">
        <v>493826.81074599799</v>
      </c>
      <c r="B286">
        <v>5181052.9879400004</v>
      </c>
      <c r="C286">
        <v>1.2570532869556745</v>
      </c>
      <c r="D286">
        <v>285</v>
      </c>
      <c r="E286">
        <f t="shared" si="28"/>
        <v>0.81661891117478513</v>
      </c>
      <c r="F286">
        <f t="shared" si="29"/>
        <v>0.15625</v>
      </c>
      <c r="G286">
        <f t="shared" si="30"/>
        <v>0.375</v>
      </c>
      <c r="H286">
        <f t="shared" si="31"/>
        <v>0.65625</v>
      </c>
      <c r="I286">
        <f t="shared" si="32"/>
        <v>1</v>
      </c>
    </row>
    <row r="287" spans="1:9" x14ac:dyDescent="0.4">
      <c r="A287">
        <v>493955.09288900002</v>
      </c>
      <c r="B287">
        <v>5180868.1722100005</v>
      </c>
      <c r="C287">
        <v>1.2587341929705649</v>
      </c>
      <c r="D287">
        <v>286</v>
      </c>
      <c r="E287">
        <f t="shared" si="28"/>
        <v>0.81948424068767911</v>
      </c>
      <c r="F287">
        <f t="shared" si="29"/>
        <v>0.15625</v>
      </c>
      <c r="G287">
        <f t="shared" si="30"/>
        <v>0.375</v>
      </c>
      <c r="H287">
        <f t="shared" si="31"/>
        <v>0.65625</v>
      </c>
      <c r="I287">
        <f t="shared" si="32"/>
        <v>1</v>
      </c>
    </row>
    <row r="288" spans="1:9" x14ac:dyDescent="0.4">
      <c r="A288">
        <v>494050.810379998</v>
      </c>
      <c r="B288">
        <v>5180861.1869900003</v>
      </c>
      <c r="C288">
        <v>1.2590363783215563</v>
      </c>
      <c r="D288">
        <v>287</v>
      </c>
      <c r="E288">
        <f t="shared" si="28"/>
        <v>0.82234957020057309</v>
      </c>
      <c r="F288">
        <f t="shared" si="29"/>
        <v>0.15625</v>
      </c>
      <c r="G288">
        <f t="shared" si="30"/>
        <v>0.375</v>
      </c>
      <c r="H288">
        <f t="shared" si="31"/>
        <v>0.65625</v>
      </c>
      <c r="I288">
        <f t="shared" si="32"/>
        <v>1</v>
      </c>
    </row>
    <row r="289" spans="1:9" x14ac:dyDescent="0.4">
      <c r="A289">
        <v>493502.30170800001</v>
      </c>
      <c r="B289">
        <v>5180616.15558</v>
      </c>
      <c r="C289">
        <v>1.2604528721543289</v>
      </c>
      <c r="D289">
        <v>288</v>
      </c>
      <c r="E289">
        <f t="shared" si="28"/>
        <v>0.82521489971346706</v>
      </c>
      <c r="F289">
        <f t="shared" si="29"/>
        <v>0.15625</v>
      </c>
      <c r="G289">
        <f t="shared" si="30"/>
        <v>0.375</v>
      </c>
      <c r="H289">
        <f t="shared" si="31"/>
        <v>0.65625</v>
      </c>
      <c r="I289">
        <f t="shared" si="32"/>
        <v>1</v>
      </c>
    </row>
    <row r="290" spans="1:9" x14ac:dyDescent="0.4">
      <c r="A290">
        <v>493891.90376700001</v>
      </c>
      <c r="B290">
        <v>5181034.3639200004</v>
      </c>
      <c r="C290">
        <v>1.2693862265930145</v>
      </c>
      <c r="D290">
        <v>289</v>
      </c>
      <c r="E290">
        <f t="shared" si="28"/>
        <v>0.82808022922636104</v>
      </c>
      <c r="F290">
        <f t="shared" si="29"/>
        <v>0.15625</v>
      </c>
      <c r="G290">
        <f t="shared" si="30"/>
        <v>0.375</v>
      </c>
      <c r="H290">
        <f t="shared" si="31"/>
        <v>0.65625</v>
      </c>
      <c r="I290">
        <f t="shared" si="32"/>
        <v>1</v>
      </c>
    </row>
    <row r="291" spans="1:9" x14ac:dyDescent="0.4">
      <c r="A291">
        <v>493923.18883200001</v>
      </c>
      <c r="B291">
        <v>5180872.2048300002</v>
      </c>
      <c r="C291">
        <v>1.2707271740880393</v>
      </c>
      <c r="D291">
        <v>290</v>
      </c>
      <c r="E291">
        <f t="shared" si="28"/>
        <v>0.83094555873925502</v>
      </c>
      <c r="F291">
        <f t="shared" si="29"/>
        <v>0.15625</v>
      </c>
      <c r="G291">
        <f t="shared" si="30"/>
        <v>0.375</v>
      </c>
      <c r="H291">
        <f t="shared" si="31"/>
        <v>0.65625</v>
      </c>
      <c r="I291">
        <f t="shared" si="32"/>
        <v>1</v>
      </c>
    </row>
    <row r="292" spans="1:9" x14ac:dyDescent="0.4">
      <c r="A292">
        <v>493861.755168</v>
      </c>
      <c r="B292">
        <v>5180589.4613600001</v>
      </c>
      <c r="C292">
        <v>1.2771486127966079</v>
      </c>
      <c r="D292">
        <v>291</v>
      </c>
      <c r="E292">
        <f t="shared" si="28"/>
        <v>0.833810888252149</v>
      </c>
      <c r="F292">
        <f t="shared" si="29"/>
        <v>0.15625</v>
      </c>
      <c r="G292">
        <f t="shared" si="30"/>
        <v>0.375</v>
      </c>
      <c r="H292">
        <f t="shared" si="31"/>
        <v>0.65625</v>
      </c>
      <c r="I292">
        <f t="shared" si="32"/>
        <v>1</v>
      </c>
    </row>
    <row r="293" spans="1:9" x14ac:dyDescent="0.4">
      <c r="A293">
        <v>493530.34065799799</v>
      </c>
      <c r="B293">
        <v>5180917.8421999803</v>
      </c>
      <c r="C293">
        <v>1.2786217663826915</v>
      </c>
      <c r="D293">
        <v>292</v>
      </c>
      <c r="E293">
        <f t="shared" si="28"/>
        <v>0.83667621776504297</v>
      </c>
      <c r="F293">
        <f t="shared" si="29"/>
        <v>0.15625</v>
      </c>
      <c r="G293">
        <f t="shared" si="30"/>
        <v>0.375</v>
      </c>
      <c r="H293">
        <f t="shared" si="31"/>
        <v>0.65625</v>
      </c>
      <c r="I293">
        <f t="shared" si="32"/>
        <v>1</v>
      </c>
    </row>
    <row r="294" spans="1:9" x14ac:dyDescent="0.4">
      <c r="A294">
        <v>493703.84080900002</v>
      </c>
      <c r="B294">
        <v>5180836.9829399902</v>
      </c>
      <c r="C294">
        <v>1.2786973127204391</v>
      </c>
      <c r="D294">
        <v>293</v>
      </c>
      <c r="E294">
        <f t="shared" si="28"/>
        <v>0.83954154727793695</v>
      </c>
      <c r="F294">
        <f t="shared" si="29"/>
        <v>0.15625</v>
      </c>
      <c r="G294">
        <f t="shared" si="30"/>
        <v>0.375</v>
      </c>
      <c r="H294">
        <f t="shared" si="31"/>
        <v>0.65625</v>
      </c>
      <c r="I294">
        <f t="shared" si="32"/>
        <v>1</v>
      </c>
    </row>
    <row r="295" spans="1:9" x14ac:dyDescent="0.4">
      <c r="A295">
        <v>494114.637672999</v>
      </c>
      <c r="B295">
        <v>5180872.3474000003</v>
      </c>
      <c r="C295">
        <v>1.2850243185068233</v>
      </c>
      <c r="D295">
        <v>294</v>
      </c>
      <c r="E295">
        <f t="shared" si="28"/>
        <v>0.84240687679083093</v>
      </c>
      <c r="F295">
        <f t="shared" si="29"/>
        <v>0.15625</v>
      </c>
      <c r="G295">
        <f t="shared" si="30"/>
        <v>0.375</v>
      </c>
      <c r="H295">
        <f t="shared" si="31"/>
        <v>0.65625</v>
      </c>
      <c r="I295">
        <f t="shared" si="32"/>
        <v>1</v>
      </c>
    </row>
    <row r="296" spans="1:9" x14ac:dyDescent="0.4">
      <c r="A296">
        <v>493468.77862400003</v>
      </c>
      <c r="B296">
        <v>5180603.8775000004</v>
      </c>
      <c r="C296">
        <v>1.2895004390183846</v>
      </c>
      <c r="D296">
        <v>295</v>
      </c>
      <c r="E296">
        <f t="shared" si="28"/>
        <v>0.8452722063037249</v>
      </c>
      <c r="F296">
        <f t="shared" si="29"/>
        <v>0.15625</v>
      </c>
      <c r="G296">
        <f t="shared" si="30"/>
        <v>0.375</v>
      </c>
      <c r="H296">
        <f t="shared" si="31"/>
        <v>0.65625</v>
      </c>
      <c r="I296">
        <f t="shared" si="32"/>
        <v>1</v>
      </c>
    </row>
    <row r="297" spans="1:9" x14ac:dyDescent="0.4">
      <c r="A297">
        <v>493308.02597100002</v>
      </c>
      <c r="B297">
        <v>5180687.1739800004</v>
      </c>
      <c r="C297">
        <v>1.2934855083345849</v>
      </c>
      <c r="D297">
        <v>296</v>
      </c>
      <c r="E297">
        <f t="shared" si="28"/>
        <v>0.84813753581661888</v>
      </c>
      <c r="F297">
        <f t="shared" si="29"/>
        <v>0.15625</v>
      </c>
      <c r="G297">
        <f t="shared" si="30"/>
        <v>0.375</v>
      </c>
      <c r="H297">
        <f t="shared" si="31"/>
        <v>0.65625</v>
      </c>
      <c r="I297">
        <f t="shared" si="32"/>
        <v>1</v>
      </c>
    </row>
    <row r="298" spans="1:9" x14ac:dyDescent="0.4">
      <c r="A298">
        <v>493947.431986999</v>
      </c>
      <c r="B298">
        <v>5180613.9323500004</v>
      </c>
      <c r="C298">
        <v>1.2956574655448359</v>
      </c>
      <c r="D298">
        <v>297</v>
      </c>
      <c r="E298">
        <f t="shared" si="28"/>
        <v>0.85100286532951286</v>
      </c>
      <c r="F298">
        <f t="shared" si="29"/>
        <v>0.15625</v>
      </c>
      <c r="G298">
        <f t="shared" si="30"/>
        <v>0.375</v>
      </c>
      <c r="H298">
        <f t="shared" si="31"/>
        <v>0.65625</v>
      </c>
      <c r="I298">
        <f t="shared" si="32"/>
        <v>1</v>
      </c>
    </row>
    <row r="299" spans="1:9" x14ac:dyDescent="0.4">
      <c r="A299">
        <v>494115.63656700001</v>
      </c>
      <c r="B299">
        <v>5180879.0137499804</v>
      </c>
      <c r="C299">
        <v>1.3017389457335395</v>
      </c>
      <c r="D299">
        <v>298</v>
      </c>
      <c r="E299">
        <f t="shared" si="28"/>
        <v>0.85386819484240684</v>
      </c>
      <c r="F299">
        <f t="shared" si="29"/>
        <v>0.15625</v>
      </c>
      <c r="G299">
        <f t="shared" si="30"/>
        <v>0.375</v>
      </c>
      <c r="H299">
        <f t="shared" si="31"/>
        <v>0.65625</v>
      </c>
      <c r="I299">
        <f t="shared" si="32"/>
        <v>1</v>
      </c>
    </row>
    <row r="300" spans="1:9" x14ac:dyDescent="0.4">
      <c r="A300">
        <v>493890.63845799799</v>
      </c>
      <c r="B300">
        <v>5181066.1461699903</v>
      </c>
      <c r="C300">
        <v>1.3048363455812022</v>
      </c>
      <c r="D300">
        <v>299</v>
      </c>
      <c r="E300">
        <f t="shared" si="28"/>
        <v>0.85673352435530081</v>
      </c>
      <c r="F300">
        <f t="shared" si="29"/>
        <v>0.15625</v>
      </c>
      <c r="G300">
        <f t="shared" si="30"/>
        <v>0.375</v>
      </c>
      <c r="H300">
        <f t="shared" si="31"/>
        <v>0.65625</v>
      </c>
      <c r="I300">
        <f t="shared" si="32"/>
        <v>1</v>
      </c>
    </row>
    <row r="301" spans="1:9" x14ac:dyDescent="0.4">
      <c r="A301">
        <v>493534.496961998</v>
      </c>
      <c r="B301">
        <v>5180949.6186800003</v>
      </c>
      <c r="C301">
        <v>1.3059128808941094</v>
      </c>
      <c r="D301">
        <v>300</v>
      </c>
      <c r="E301">
        <f t="shared" si="28"/>
        <v>0.85959885386819479</v>
      </c>
      <c r="F301">
        <f t="shared" si="29"/>
        <v>0.15625</v>
      </c>
      <c r="G301">
        <f t="shared" si="30"/>
        <v>0.375</v>
      </c>
      <c r="H301">
        <f t="shared" si="31"/>
        <v>0.65625</v>
      </c>
      <c r="I301">
        <f t="shared" si="32"/>
        <v>1</v>
      </c>
    </row>
    <row r="302" spans="1:9" x14ac:dyDescent="0.4">
      <c r="A302">
        <v>493382.78291000001</v>
      </c>
      <c r="B302">
        <v>5180776.7667300003</v>
      </c>
      <c r="C302">
        <v>1.3065361381805289</v>
      </c>
      <c r="D302">
        <v>301</v>
      </c>
      <c r="E302">
        <f t="shared" si="28"/>
        <v>0.86246418338108888</v>
      </c>
      <c r="F302">
        <f t="shared" si="29"/>
        <v>0.15625</v>
      </c>
      <c r="G302">
        <f t="shared" si="30"/>
        <v>0.375</v>
      </c>
      <c r="H302">
        <f t="shared" si="31"/>
        <v>0.65625</v>
      </c>
      <c r="I302">
        <f t="shared" si="32"/>
        <v>1</v>
      </c>
    </row>
    <row r="303" spans="1:9" x14ac:dyDescent="0.4">
      <c r="A303">
        <v>493387.33872200001</v>
      </c>
      <c r="B303">
        <v>5180837.4458999904</v>
      </c>
      <c r="C303">
        <v>1.3067816637782097</v>
      </c>
      <c r="D303">
        <v>302</v>
      </c>
      <c r="E303">
        <f t="shared" si="28"/>
        <v>0.86532951289398286</v>
      </c>
      <c r="F303">
        <f t="shared" si="29"/>
        <v>0.15625</v>
      </c>
      <c r="G303">
        <f t="shared" si="30"/>
        <v>0.375</v>
      </c>
      <c r="H303">
        <f t="shared" si="31"/>
        <v>0.65625</v>
      </c>
      <c r="I303">
        <f t="shared" si="32"/>
        <v>1</v>
      </c>
    </row>
    <row r="304" spans="1:9" x14ac:dyDescent="0.4">
      <c r="A304">
        <v>493446.911100998</v>
      </c>
      <c r="B304">
        <v>5180572.1204000004</v>
      </c>
      <c r="C304">
        <v>1.3106723001722251</v>
      </c>
      <c r="D304">
        <v>303</v>
      </c>
      <c r="E304">
        <f t="shared" si="28"/>
        <v>0.86819484240687683</v>
      </c>
      <c r="F304">
        <f t="shared" si="29"/>
        <v>0.15625</v>
      </c>
      <c r="G304">
        <f t="shared" si="30"/>
        <v>0.375</v>
      </c>
      <c r="H304">
        <f t="shared" si="31"/>
        <v>0.65625</v>
      </c>
      <c r="I304">
        <f t="shared" si="32"/>
        <v>1</v>
      </c>
    </row>
    <row r="305" spans="1:9" x14ac:dyDescent="0.4">
      <c r="A305">
        <v>493725.57659200003</v>
      </c>
      <c r="B305">
        <v>5180706.6988500003</v>
      </c>
      <c r="C305">
        <v>1.311238897705334</v>
      </c>
      <c r="D305">
        <v>304</v>
      </c>
      <c r="E305">
        <f t="shared" si="28"/>
        <v>0.87106017191977081</v>
      </c>
      <c r="F305">
        <f t="shared" si="29"/>
        <v>0.15625</v>
      </c>
      <c r="G305">
        <f t="shared" si="30"/>
        <v>0.375</v>
      </c>
      <c r="H305">
        <f t="shared" si="31"/>
        <v>0.65625</v>
      </c>
      <c r="I305">
        <f t="shared" si="32"/>
        <v>1</v>
      </c>
    </row>
    <row r="306" spans="1:9" x14ac:dyDescent="0.4">
      <c r="A306">
        <v>493817.81432800001</v>
      </c>
      <c r="B306">
        <v>5180989.4352799803</v>
      </c>
      <c r="C306">
        <v>1.3172448315562899</v>
      </c>
      <c r="D306">
        <v>305</v>
      </c>
      <c r="E306">
        <f t="shared" si="28"/>
        <v>0.87392550143266479</v>
      </c>
      <c r="F306">
        <f t="shared" si="29"/>
        <v>0.15625</v>
      </c>
      <c r="G306">
        <f t="shared" si="30"/>
        <v>0.375</v>
      </c>
      <c r="H306">
        <f t="shared" si="31"/>
        <v>0.65625</v>
      </c>
      <c r="I306">
        <f t="shared" si="32"/>
        <v>1</v>
      </c>
    </row>
    <row r="307" spans="1:9" x14ac:dyDescent="0.4">
      <c r="A307">
        <v>493945.157106</v>
      </c>
      <c r="B307">
        <v>5180931.7441299902</v>
      </c>
      <c r="C307">
        <v>1.3213621069635486</v>
      </c>
      <c r="D307">
        <v>306</v>
      </c>
      <c r="E307">
        <f t="shared" si="28"/>
        <v>0.87679083094555876</v>
      </c>
      <c r="F307">
        <f t="shared" si="29"/>
        <v>0.15625</v>
      </c>
      <c r="G307">
        <f t="shared" si="30"/>
        <v>0.375</v>
      </c>
      <c r="H307">
        <f t="shared" si="31"/>
        <v>0.65625</v>
      </c>
      <c r="I307">
        <f t="shared" si="32"/>
        <v>1</v>
      </c>
    </row>
    <row r="308" spans="1:9" x14ac:dyDescent="0.4">
      <c r="A308">
        <v>493337.243514998</v>
      </c>
      <c r="B308">
        <v>5180738.1465699803</v>
      </c>
      <c r="C308">
        <v>1.3247616921622027</v>
      </c>
      <c r="D308">
        <v>307</v>
      </c>
      <c r="E308">
        <f t="shared" si="28"/>
        <v>0.87965616045845274</v>
      </c>
      <c r="F308">
        <f t="shared" si="29"/>
        <v>0.15625</v>
      </c>
      <c r="G308">
        <f t="shared" si="30"/>
        <v>0.375</v>
      </c>
      <c r="H308">
        <f t="shared" si="31"/>
        <v>0.65625</v>
      </c>
      <c r="I308">
        <f t="shared" si="32"/>
        <v>1</v>
      </c>
    </row>
    <row r="309" spans="1:9" x14ac:dyDescent="0.4">
      <c r="A309">
        <v>494019.926261999</v>
      </c>
      <c r="B309">
        <v>5180892.9986300003</v>
      </c>
      <c r="C309">
        <v>1.3298232967913102</v>
      </c>
      <c r="D309">
        <v>308</v>
      </c>
      <c r="E309">
        <f t="shared" si="28"/>
        <v>0.88252148997134672</v>
      </c>
      <c r="F309">
        <f t="shared" si="29"/>
        <v>0.15625</v>
      </c>
      <c r="G309">
        <f t="shared" si="30"/>
        <v>0.375</v>
      </c>
      <c r="H309">
        <f t="shared" si="31"/>
        <v>0.65625</v>
      </c>
      <c r="I309">
        <f t="shared" si="32"/>
        <v>1</v>
      </c>
    </row>
    <row r="310" spans="1:9" x14ac:dyDescent="0.4">
      <c r="A310">
        <v>493764.244851998</v>
      </c>
      <c r="B310">
        <v>5181005.6034199903</v>
      </c>
      <c r="C310">
        <v>1.3306543065065364</v>
      </c>
      <c r="D310">
        <v>309</v>
      </c>
      <c r="E310">
        <f t="shared" si="28"/>
        <v>0.88538681948424069</v>
      </c>
      <c r="F310">
        <f t="shared" si="29"/>
        <v>0.15625</v>
      </c>
      <c r="G310">
        <f t="shared" si="30"/>
        <v>0.375</v>
      </c>
      <c r="H310">
        <f t="shared" si="31"/>
        <v>0.65625</v>
      </c>
      <c r="I310">
        <f t="shared" si="32"/>
        <v>1</v>
      </c>
    </row>
    <row r="311" spans="1:9" x14ac:dyDescent="0.4">
      <c r="A311">
        <v>493228.31810600002</v>
      </c>
      <c r="B311">
        <v>5180622.0768400002</v>
      </c>
      <c r="C311">
        <v>1.3346960355760475</v>
      </c>
      <c r="D311">
        <v>310</v>
      </c>
      <c r="E311">
        <f t="shared" si="28"/>
        <v>0.88825214899713467</v>
      </c>
      <c r="F311">
        <f t="shared" si="29"/>
        <v>0.15625</v>
      </c>
      <c r="G311">
        <f t="shared" si="30"/>
        <v>0.375</v>
      </c>
      <c r="H311">
        <f t="shared" si="31"/>
        <v>0.65625</v>
      </c>
      <c r="I311">
        <f t="shared" si="32"/>
        <v>1</v>
      </c>
    </row>
    <row r="312" spans="1:9" x14ac:dyDescent="0.4">
      <c r="A312">
        <v>493512.37530999799</v>
      </c>
      <c r="B312">
        <v>5180822.5187200001</v>
      </c>
      <c r="C312">
        <v>1.3357725708889547</v>
      </c>
      <c r="D312">
        <v>311</v>
      </c>
      <c r="E312">
        <f t="shared" si="28"/>
        <v>0.89111747851002865</v>
      </c>
      <c r="F312">
        <f t="shared" si="29"/>
        <v>0.15625</v>
      </c>
      <c r="G312">
        <f t="shared" si="30"/>
        <v>0.375</v>
      </c>
      <c r="H312">
        <f t="shared" si="31"/>
        <v>0.65625</v>
      </c>
      <c r="I312">
        <f t="shared" si="32"/>
        <v>1</v>
      </c>
    </row>
    <row r="313" spans="1:9" x14ac:dyDescent="0.4">
      <c r="A313">
        <v>493631.431901998</v>
      </c>
      <c r="B313">
        <v>5180959.5847699903</v>
      </c>
      <c r="C313">
        <v>1.3424017620263302</v>
      </c>
      <c r="D313">
        <v>312</v>
      </c>
      <c r="E313">
        <f t="shared" si="28"/>
        <v>0.89398280802292263</v>
      </c>
      <c r="F313">
        <f t="shared" si="29"/>
        <v>0.15625</v>
      </c>
      <c r="G313">
        <f t="shared" si="30"/>
        <v>0.375</v>
      </c>
      <c r="H313">
        <f t="shared" si="31"/>
        <v>0.65625</v>
      </c>
      <c r="I313">
        <f t="shared" si="32"/>
        <v>1</v>
      </c>
    </row>
    <row r="314" spans="1:9" x14ac:dyDescent="0.4">
      <c r="A314">
        <v>493398.713634999</v>
      </c>
      <c r="B314">
        <v>5180809.4156499803</v>
      </c>
      <c r="C314">
        <v>1.3450081106786316</v>
      </c>
      <c r="D314">
        <v>313</v>
      </c>
      <c r="E314">
        <f t="shared" si="28"/>
        <v>0.8968481375358166</v>
      </c>
      <c r="F314">
        <f t="shared" si="29"/>
        <v>0.15625</v>
      </c>
      <c r="G314">
        <f t="shared" si="30"/>
        <v>0.375</v>
      </c>
      <c r="H314">
        <f t="shared" si="31"/>
        <v>0.65625</v>
      </c>
      <c r="I314">
        <f t="shared" si="32"/>
        <v>1</v>
      </c>
    </row>
    <row r="315" spans="1:9" x14ac:dyDescent="0.4">
      <c r="A315">
        <v>493257.95663500001</v>
      </c>
      <c r="B315">
        <v>5180626.4461700004</v>
      </c>
      <c r="C315">
        <v>1.3487476543971513</v>
      </c>
      <c r="D315">
        <v>314</v>
      </c>
      <c r="E315">
        <f t="shared" si="28"/>
        <v>0.89971346704871058</v>
      </c>
      <c r="F315">
        <f t="shared" si="29"/>
        <v>0.15625</v>
      </c>
      <c r="G315">
        <f t="shared" si="30"/>
        <v>0.375</v>
      </c>
      <c r="H315">
        <f t="shared" si="31"/>
        <v>0.65625</v>
      </c>
      <c r="I315">
        <f t="shared" si="32"/>
        <v>1</v>
      </c>
    </row>
    <row r="316" spans="1:9" x14ac:dyDescent="0.4">
      <c r="A316">
        <v>494022.916354999</v>
      </c>
      <c r="B316">
        <v>5180829.4337499803</v>
      </c>
      <c r="C316">
        <v>1.3504852201653523</v>
      </c>
      <c r="D316">
        <v>315</v>
      </c>
      <c r="E316">
        <f t="shared" si="28"/>
        <v>0.90257879656160456</v>
      </c>
      <c r="F316">
        <f t="shared" si="29"/>
        <v>0.15625</v>
      </c>
      <c r="G316">
        <f t="shared" si="30"/>
        <v>0.375</v>
      </c>
      <c r="H316">
        <f t="shared" si="31"/>
        <v>0.65625</v>
      </c>
      <c r="I316">
        <f t="shared" si="32"/>
        <v>1</v>
      </c>
    </row>
    <row r="317" spans="1:9" x14ac:dyDescent="0.4">
      <c r="A317">
        <v>493991.00748700002</v>
      </c>
      <c r="B317">
        <v>5180828.91</v>
      </c>
      <c r="C317">
        <v>1.3518072810759398</v>
      </c>
      <c r="D317">
        <v>316</v>
      </c>
      <c r="E317">
        <f t="shared" si="28"/>
        <v>0.90544412607449853</v>
      </c>
      <c r="F317">
        <f t="shared" si="29"/>
        <v>0.15625</v>
      </c>
      <c r="G317">
        <f t="shared" si="30"/>
        <v>0.375</v>
      </c>
      <c r="H317">
        <f t="shared" si="31"/>
        <v>0.65625</v>
      </c>
      <c r="I317">
        <f t="shared" si="32"/>
        <v>1</v>
      </c>
    </row>
    <row r="318" spans="1:9" x14ac:dyDescent="0.4">
      <c r="A318">
        <v>493767.65054800001</v>
      </c>
      <c r="B318">
        <v>5180830.3601299804</v>
      </c>
      <c r="C318">
        <v>1.352959362726595</v>
      </c>
      <c r="D318">
        <v>317</v>
      </c>
      <c r="E318">
        <f t="shared" si="28"/>
        <v>0.90830945558739251</v>
      </c>
      <c r="F318">
        <f t="shared" si="29"/>
        <v>0.15625</v>
      </c>
      <c r="G318">
        <f t="shared" si="30"/>
        <v>0.375</v>
      </c>
      <c r="H318">
        <f t="shared" si="31"/>
        <v>0.65625</v>
      </c>
      <c r="I318">
        <f t="shared" si="32"/>
        <v>1</v>
      </c>
    </row>
    <row r="319" spans="1:9" x14ac:dyDescent="0.4">
      <c r="A319">
        <v>493667.269375998</v>
      </c>
      <c r="B319">
        <v>5181047.7091800002</v>
      </c>
      <c r="C319">
        <v>1.3562645150030643</v>
      </c>
      <c r="D319">
        <v>318</v>
      </c>
      <c r="E319">
        <f t="shared" si="28"/>
        <v>0.91117478510028649</v>
      </c>
      <c r="F319">
        <f t="shared" si="29"/>
        <v>0.15625</v>
      </c>
      <c r="G319">
        <f t="shared" si="30"/>
        <v>0.375</v>
      </c>
      <c r="H319">
        <f t="shared" si="31"/>
        <v>0.65625</v>
      </c>
      <c r="I319">
        <f t="shared" si="32"/>
        <v>1</v>
      </c>
    </row>
    <row r="320" spans="1:9" x14ac:dyDescent="0.4">
      <c r="A320">
        <v>493623.269814</v>
      </c>
      <c r="B320">
        <v>5180802.28675</v>
      </c>
      <c r="C320">
        <v>1.3595318941106596</v>
      </c>
      <c r="D320">
        <v>319</v>
      </c>
      <c r="E320">
        <f t="shared" si="28"/>
        <v>0.91404011461318047</v>
      </c>
      <c r="F320">
        <f t="shared" si="29"/>
        <v>0.15625</v>
      </c>
      <c r="G320">
        <f t="shared" si="30"/>
        <v>0.375</v>
      </c>
      <c r="H320">
        <f t="shared" si="31"/>
        <v>0.65625</v>
      </c>
      <c r="I320">
        <f t="shared" si="32"/>
        <v>1</v>
      </c>
    </row>
    <row r="321" spans="1:9" x14ac:dyDescent="0.4">
      <c r="A321">
        <v>493986.992199998</v>
      </c>
      <c r="B321">
        <v>5180859.3615100002</v>
      </c>
      <c r="C321">
        <v>1.3599473989682729</v>
      </c>
      <c r="D321">
        <v>320</v>
      </c>
      <c r="E321">
        <f t="shared" si="28"/>
        <v>0.91690544412607455</v>
      </c>
      <c r="F321">
        <f t="shared" si="29"/>
        <v>0.15625</v>
      </c>
      <c r="G321">
        <f t="shared" si="30"/>
        <v>0.375</v>
      </c>
      <c r="H321">
        <f t="shared" si="31"/>
        <v>0.65625</v>
      </c>
      <c r="I321">
        <f t="shared" si="32"/>
        <v>1</v>
      </c>
    </row>
    <row r="322" spans="1:9" x14ac:dyDescent="0.4">
      <c r="A322">
        <v>493722.098564999</v>
      </c>
      <c r="B322">
        <v>5180995.8686100002</v>
      </c>
      <c r="C322">
        <v>1.3615905318142889</v>
      </c>
      <c r="D322">
        <v>321</v>
      </c>
      <c r="E322">
        <f t="shared" si="28"/>
        <v>0.91977077363896853</v>
      </c>
      <c r="F322">
        <f t="shared" si="29"/>
        <v>0.15625</v>
      </c>
      <c r="G322">
        <f t="shared" si="30"/>
        <v>0.375</v>
      </c>
      <c r="H322">
        <f t="shared" si="31"/>
        <v>0.65625</v>
      </c>
      <c r="I322">
        <f t="shared" si="32"/>
        <v>1</v>
      </c>
    </row>
    <row r="323" spans="1:9" x14ac:dyDescent="0.4">
      <c r="A323">
        <v>494023.79518900003</v>
      </c>
      <c r="B323">
        <v>5180638.7472000001</v>
      </c>
      <c r="C323">
        <v>1.3624026549450787</v>
      </c>
      <c r="D323">
        <v>322</v>
      </c>
      <c r="E323">
        <f t="shared" ref="E323:E350" si="33">D323/349</f>
        <v>0.92263610315186251</v>
      </c>
      <c r="F323">
        <f t="shared" si="29"/>
        <v>0.15625</v>
      </c>
      <c r="G323">
        <f t="shared" si="30"/>
        <v>0.375</v>
      </c>
      <c r="H323">
        <f t="shared" si="31"/>
        <v>0.65625</v>
      </c>
      <c r="I323">
        <f t="shared" si="32"/>
        <v>1</v>
      </c>
    </row>
    <row r="324" spans="1:9" x14ac:dyDescent="0.4">
      <c r="A324">
        <v>493881.642735</v>
      </c>
      <c r="B324">
        <v>5181002.5934100002</v>
      </c>
      <c r="C324">
        <v>1.3707882984350921</v>
      </c>
      <c r="D324">
        <v>323</v>
      </c>
      <c r="E324">
        <f t="shared" si="33"/>
        <v>0.92550143266475648</v>
      </c>
      <c r="F324">
        <f t="shared" si="29"/>
        <v>0.15625</v>
      </c>
      <c r="G324">
        <f t="shared" si="30"/>
        <v>0.375</v>
      </c>
      <c r="H324">
        <f t="shared" si="31"/>
        <v>0.65625</v>
      </c>
      <c r="I324">
        <f t="shared" si="32"/>
        <v>1</v>
      </c>
    </row>
    <row r="325" spans="1:9" x14ac:dyDescent="0.4">
      <c r="A325">
        <v>494030.468212999</v>
      </c>
      <c r="B325">
        <v>5180670.5214999802</v>
      </c>
      <c r="C325">
        <v>1.3771153042214763</v>
      </c>
      <c r="D325">
        <v>324</v>
      </c>
      <c r="E325">
        <f t="shared" si="33"/>
        <v>0.92836676217765046</v>
      </c>
      <c r="F325">
        <f t="shared" si="29"/>
        <v>0.15625</v>
      </c>
      <c r="G325">
        <f t="shared" si="30"/>
        <v>0.375</v>
      </c>
      <c r="H325">
        <f t="shared" si="31"/>
        <v>0.65625</v>
      </c>
      <c r="I325">
        <f t="shared" si="32"/>
        <v>1</v>
      </c>
    </row>
    <row r="326" spans="1:9" x14ac:dyDescent="0.4">
      <c r="A326">
        <v>493545.15792600001</v>
      </c>
      <c r="B326">
        <v>5180641.6875400003</v>
      </c>
      <c r="C326">
        <v>1.3840089075409692</v>
      </c>
      <c r="D326">
        <v>325</v>
      </c>
      <c r="E326">
        <f t="shared" si="33"/>
        <v>0.93123209169054444</v>
      </c>
      <c r="F326">
        <f t="shared" si="29"/>
        <v>0.15625</v>
      </c>
      <c r="G326">
        <f t="shared" si="30"/>
        <v>0.375</v>
      </c>
      <c r="H326">
        <f t="shared" si="31"/>
        <v>0.65625</v>
      </c>
      <c r="I326">
        <f t="shared" si="32"/>
        <v>1</v>
      </c>
    </row>
    <row r="327" spans="1:9" x14ac:dyDescent="0.4">
      <c r="A327">
        <v>493754.005991999</v>
      </c>
      <c r="B327">
        <v>5181069.176</v>
      </c>
      <c r="C327">
        <v>1.3880884097793544</v>
      </c>
      <c r="D327">
        <v>326</v>
      </c>
      <c r="E327">
        <f t="shared" si="33"/>
        <v>0.93409742120343842</v>
      </c>
      <c r="F327">
        <f t="shared" si="29"/>
        <v>0.15625</v>
      </c>
      <c r="G327">
        <f t="shared" si="30"/>
        <v>0.375</v>
      </c>
      <c r="H327">
        <f t="shared" si="31"/>
        <v>0.65625</v>
      </c>
      <c r="I327">
        <f t="shared" si="32"/>
        <v>1</v>
      </c>
    </row>
    <row r="328" spans="1:9" x14ac:dyDescent="0.4">
      <c r="A328">
        <v>493305.31326999801</v>
      </c>
      <c r="B328">
        <v>5180718.9579600003</v>
      </c>
      <c r="C328">
        <v>1.3912802425492017</v>
      </c>
      <c r="D328">
        <v>327</v>
      </c>
      <c r="E328">
        <f t="shared" si="33"/>
        <v>0.93696275071633239</v>
      </c>
      <c r="F328">
        <f t="shared" ref="F328:F350" si="34">(0.25*1*(0.25+1))/(1+1)</f>
        <v>0.15625</v>
      </c>
      <c r="G328">
        <f t="shared" ref="G328:G350" si="35">(0.5*1*(0.5+1))/(1+1)</f>
        <v>0.375</v>
      </c>
      <c r="H328">
        <f t="shared" ref="H328:H350" si="36">(0.75*1*(0.75+1))/(1+1)</f>
        <v>0.65625</v>
      </c>
      <c r="I328">
        <f t="shared" ref="I328:I350" si="37">(1*1*(1+1))/(1+1)</f>
        <v>1</v>
      </c>
    </row>
    <row r="329" spans="1:9" x14ac:dyDescent="0.4">
      <c r="A329">
        <v>493540.901106</v>
      </c>
      <c r="B329">
        <v>5181013.1737099905</v>
      </c>
      <c r="C329">
        <v>1.4006479884299377</v>
      </c>
      <c r="D329">
        <v>328</v>
      </c>
      <c r="E329">
        <f t="shared" si="33"/>
        <v>0.93982808022922637</v>
      </c>
      <c r="F329">
        <f t="shared" si="34"/>
        <v>0.15625</v>
      </c>
      <c r="G329">
        <f t="shared" si="35"/>
        <v>0.375</v>
      </c>
      <c r="H329">
        <f t="shared" si="36"/>
        <v>0.65625</v>
      </c>
      <c r="I329">
        <f t="shared" si="37"/>
        <v>1</v>
      </c>
    </row>
    <row r="330" spans="1:9" x14ac:dyDescent="0.4">
      <c r="A330">
        <v>493458.49844300002</v>
      </c>
      <c r="B330">
        <v>5180665.85384</v>
      </c>
      <c r="C330">
        <v>1.415417297459646</v>
      </c>
      <c r="D330">
        <v>329</v>
      </c>
      <c r="E330">
        <f t="shared" si="33"/>
        <v>0.94269340974212035</v>
      </c>
      <c r="F330">
        <f t="shared" si="34"/>
        <v>0.15625</v>
      </c>
      <c r="G330">
        <f t="shared" si="35"/>
        <v>0.375</v>
      </c>
      <c r="H330">
        <f t="shared" si="36"/>
        <v>0.65625</v>
      </c>
      <c r="I330">
        <f t="shared" si="37"/>
        <v>1</v>
      </c>
    </row>
    <row r="331" spans="1:9" x14ac:dyDescent="0.4">
      <c r="A331">
        <v>493913.54685899901</v>
      </c>
      <c r="B331">
        <v>5180999.3384299902</v>
      </c>
      <c r="C331">
        <v>1.4219331690903998</v>
      </c>
      <c r="D331">
        <v>330</v>
      </c>
      <c r="E331">
        <f t="shared" si="33"/>
        <v>0.94555873925501432</v>
      </c>
      <c r="F331">
        <f t="shared" si="34"/>
        <v>0.15625</v>
      </c>
      <c r="G331">
        <f t="shared" si="35"/>
        <v>0.375</v>
      </c>
      <c r="H331">
        <f t="shared" si="36"/>
        <v>0.65625</v>
      </c>
      <c r="I331">
        <f t="shared" si="37"/>
        <v>1</v>
      </c>
    </row>
    <row r="332" spans="1:9" x14ac:dyDescent="0.4">
      <c r="A332">
        <v>493858.701495999</v>
      </c>
      <c r="B332">
        <v>5181036.9536199803</v>
      </c>
      <c r="C332">
        <v>1.4377979000174523</v>
      </c>
      <c r="D332">
        <v>331</v>
      </c>
      <c r="E332">
        <f t="shared" si="33"/>
        <v>0.9484240687679083</v>
      </c>
      <c r="F332">
        <f t="shared" si="34"/>
        <v>0.15625</v>
      </c>
      <c r="G332">
        <f t="shared" si="35"/>
        <v>0.375</v>
      </c>
      <c r="H332">
        <f t="shared" si="36"/>
        <v>0.65625</v>
      </c>
      <c r="I332">
        <f t="shared" si="37"/>
        <v>1</v>
      </c>
    </row>
    <row r="333" spans="1:9" x14ac:dyDescent="0.4">
      <c r="A333">
        <v>493945.450232998</v>
      </c>
      <c r="B333">
        <v>5180995.3057500003</v>
      </c>
      <c r="C333">
        <v>1.4386100231482422</v>
      </c>
      <c r="D333">
        <v>332</v>
      </c>
      <c r="E333">
        <f t="shared" si="33"/>
        <v>0.95128939828080228</v>
      </c>
      <c r="F333">
        <f t="shared" si="34"/>
        <v>0.15625</v>
      </c>
      <c r="G333">
        <f t="shared" si="35"/>
        <v>0.375</v>
      </c>
      <c r="H333">
        <f t="shared" si="36"/>
        <v>0.65625</v>
      </c>
      <c r="I333">
        <f t="shared" si="37"/>
        <v>1</v>
      </c>
    </row>
    <row r="334" spans="1:9" x14ac:dyDescent="0.4">
      <c r="A334">
        <v>493449.423316998</v>
      </c>
      <c r="B334">
        <v>5180635.6795399804</v>
      </c>
      <c r="C334">
        <v>1.4506407774345902</v>
      </c>
      <c r="D334">
        <v>333</v>
      </c>
      <c r="E334">
        <f t="shared" si="33"/>
        <v>0.95415472779369626</v>
      </c>
      <c r="F334">
        <f t="shared" si="34"/>
        <v>0.15625</v>
      </c>
      <c r="G334">
        <f t="shared" si="35"/>
        <v>0.375</v>
      </c>
      <c r="H334">
        <f t="shared" si="36"/>
        <v>0.65625</v>
      </c>
      <c r="I334">
        <f t="shared" si="37"/>
        <v>1</v>
      </c>
    </row>
    <row r="335" spans="1:9" x14ac:dyDescent="0.4">
      <c r="A335">
        <v>493485.65363100002</v>
      </c>
      <c r="B335">
        <v>5180644.8884500004</v>
      </c>
      <c r="C335">
        <v>1.4627470780586864</v>
      </c>
      <c r="D335">
        <v>334</v>
      </c>
      <c r="E335">
        <f t="shared" si="33"/>
        <v>0.95702005730659023</v>
      </c>
      <c r="F335">
        <f t="shared" si="34"/>
        <v>0.15625</v>
      </c>
      <c r="G335">
        <f t="shared" si="35"/>
        <v>0.375</v>
      </c>
      <c r="H335">
        <f t="shared" si="36"/>
        <v>0.65625</v>
      </c>
      <c r="I335">
        <f t="shared" si="37"/>
        <v>1</v>
      </c>
    </row>
    <row r="336" spans="1:9" x14ac:dyDescent="0.4">
      <c r="A336">
        <v>493893.661479</v>
      </c>
      <c r="B336">
        <v>5180586.20627</v>
      </c>
      <c r="C336">
        <v>1.4637858402027195</v>
      </c>
      <c r="D336">
        <v>335</v>
      </c>
      <c r="E336">
        <f t="shared" si="33"/>
        <v>0.95988538681948421</v>
      </c>
      <c r="F336">
        <f t="shared" si="34"/>
        <v>0.15625</v>
      </c>
      <c r="G336">
        <f t="shared" si="35"/>
        <v>0.375</v>
      </c>
      <c r="H336">
        <f t="shared" si="36"/>
        <v>0.65625</v>
      </c>
      <c r="I336">
        <f t="shared" si="37"/>
        <v>1</v>
      </c>
    </row>
    <row r="337" spans="1:9" x14ac:dyDescent="0.4">
      <c r="A337">
        <v>493979.78699200001</v>
      </c>
      <c r="B337">
        <v>5180920.0508399904</v>
      </c>
      <c r="C337">
        <v>1.4807082198582422</v>
      </c>
      <c r="D337">
        <v>336</v>
      </c>
      <c r="E337">
        <f t="shared" si="33"/>
        <v>0.96275071633237819</v>
      </c>
      <c r="F337">
        <f t="shared" si="34"/>
        <v>0.15625</v>
      </c>
      <c r="G337">
        <f t="shared" si="35"/>
        <v>0.375</v>
      </c>
      <c r="H337">
        <f t="shared" si="36"/>
        <v>0.65625</v>
      </c>
      <c r="I337">
        <f t="shared" si="37"/>
        <v>1</v>
      </c>
    </row>
    <row r="338" spans="1:9" x14ac:dyDescent="0.4">
      <c r="A338">
        <v>493885.503361999</v>
      </c>
      <c r="B338">
        <v>5180970.8085200004</v>
      </c>
      <c r="C338">
        <v>1.5153084425467667</v>
      </c>
      <c r="D338">
        <v>337</v>
      </c>
      <c r="E338">
        <f t="shared" si="33"/>
        <v>0.96561604584527216</v>
      </c>
      <c r="F338">
        <f t="shared" si="34"/>
        <v>0.15625</v>
      </c>
      <c r="G338">
        <f t="shared" si="35"/>
        <v>0.375</v>
      </c>
      <c r="H338">
        <f t="shared" si="36"/>
        <v>0.65625</v>
      </c>
      <c r="I338">
        <f t="shared" si="37"/>
        <v>1</v>
      </c>
    </row>
    <row r="339" spans="1:9" x14ac:dyDescent="0.4">
      <c r="A339">
        <v>493445.578717998</v>
      </c>
      <c r="B339">
        <v>5180889.9313700004</v>
      </c>
      <c r="C339">
        <v>1.5167249363795392</v>
      </c>
      <c r="D339">
        <v>338</v>
      </c>
      <c r="E339">
        <f t="shared" si="33"/>
        <v>0.96848137535816614</v>
      </c>
      <c r="F339">
        <f t="shared" si="34"/>
        <v>0.15625</v>
      </c>
      <c r="G339">
        <f t="shared" si="35"/>
        <v>0.375</v>
      </c>
      <c r="H339">
        <f t="shared" si="36"/>
        <v>0.65625</v>
      </c>
      <c r="I339">
        <f t="shared" si="37"/>
        <v>1</v>
      </c>
    </row>
    <row r="340" spans="1:9" x14ac:dyDescent="0.4">
      <c r="A340">
        <v>493913.253394</v>
      </c>
      <c r="B340">
        <v>5180935.7768099904</v>
      </c>
      <c r="C340">
        <v>1.5204455935136216</v>
      </c>
      <c r="D340">
        <v>339</v>
      </c>
      <c r="E340">
        <f t="shared" si="33"/>
        <v>0.97134670487106012</v>
      </c>
      <c r="F340">
        <f t="shared" si="34"/>
        <v>0.15625</v>
      </c>
      <c r="G340">
        <f t="shared" si="35"/>
        <v>0.375</v>
      </c>
      <c r="H340">
        <f t="shared" si="36"/>
        <v>0.65625</v>
      </c>
      <c r="I340">
        <f t="shared" si="37"/>
        <v>1</v>
      </c>
    </row>
    <row r="341" spans="1:9" x14ac:dyDescent="0.4">
      <c r="A341">
        <v>493946.579880998</v>
      </c>
      <c r="B341">
        <v>5180965.7970000003</v>
      </c>
      <c r="C341">
        <v>1.542184052200571</v>
      </c>
      <c r="D341">
        <v>340</v>
      </c>
      <c r="E341">
        <f t="shared" si="33"/>
        <v>0.97421203438395421</v>
      </c>
      <c r="F341">
        <f t="shared" si="34"/>
        <v>0.15625</v>
      </c>
      <c r="G341">
        <f t="shared" si="35"/>
        <v>0.375</v>
      </c>
      <c r="H341">
        <f t="shared" si="36"/>
        <v>0.65625</v>
      </c>
      <c r="I341">
        <f t="shared" si="37"/>
        <v>1</v>
      </c>
    </row>
    <row r="342" spans="1:9" x14ac:dyDescent="0.4">
      <c r="A342">
        <v>493977.955288</v>
      </c>
      <c r="B342">
        <v>5180985.8885700004</v>
      </c>
      <c r="C342">
        <v>1.54462042159294</v>
      </c>
      <c r="D342">
        <v>341</v>
      </c>
      <c r="E342">
        <f t="shared" si="33"/>
        <v>0.97707736389684818</v>
      </c>
      <c r="F342">
        <f t="shared" si="34"/>
        <v>0.15625</v>
      </c>
      <c r="G342">
        <f t="shared" si="35"/>
        <v>0.375</v>
      </c>
      <c r="H342">
        <f t="shared" si="36"/>
        <v>0.65625</v>
      </c>
      <c r="I342">
        <f t="shared" si="37"/>
        <v>1</v>
      </c>
    </row>
    <row r="343" spans="1:9" x14ac:dyDescent="0.4">
      <c r="A343">
        <v>493367.998337998</v>
      </c>
      <c r="B343">
        <v>5180799.1186100002</v>
      </c>
      <c r="C343">
        <v>1.5598618952335725</v>
      </c>
      <c r="D343">
        <v>342</v>
      </c>
      <c r="E343">
        <f t="shared" si="33"/>
        <v>0.97994269340974216</v>
      </c>
      <c r="F343">
        <f t="shared" si="34"/>
        <v>0.15625</v>
      </c>
      <c r="G343">
        <f t="shared" si="35"/>
        <v>0.375</v>
      </c>
      <c r="H343">
        <f t="shared" si="36"/>
        <v>0.65625</v>
      </c>
      <c r="I343">
        <f t="shared" si="37"/>
        <v>1</v>
      </c>
    </row>
    <row r="344" spans="1:9" x14ac:dyDescent="0.4">
      <c r="A344">
        <v>493957.474071</v>
      </c>
      <c r="B344">
        <v>5180890.2630399903</v>
      </c>
      <c r="C344">
        <v>1.6036032247895891</v>
      </c>
      <c r="D344">
        <v>343</v>
      </c>
      <c r="E344">
        <f t="shared" si="33"/>
        <v>0.98280802292263614</v>
      </c>
      <c r="F344">
        <f t="shared" si="34"/>
        <v>0.15625</v>
      </c>
      <c r="G344">
        <f t="shared" si="35"/>
        <v>0.375</v>
      </c>
      <c r="H344">
        <f t="shared" si="36"/>
        <v>0.65625</v>
      </c>
      <c r="I344">
        <f t="shared" si="37"/>
        <v>1</v>
      </c>
    </row>
    <row r="345" spans="1:9" x14ac:dyDescent="0.4">
      <c r="A345">
        <v>493498.45111099799</v>
      </c>
      <c r="B345">
        <v>5180934.76724</v>
      </c>
      <c r="C345">
        <v>1.6338406464731738</v>
      </c>
      <c r="D345">
        <v>344</v>
      </c>
      <c r="E345">
        <f t="shared" si="33"/>
        <v>0.98567335243553011</v>
      </c>
      <c r="F345">
        <f t="shared" si="34"/>
        <v>0.15625</v>
      </c>
      <c r="G345">
        <f t="shared" si="35"/>
        <v>0.375</v>
      </c>
      <c r="H345">
        <f t="shared" si="36"/>
        <v>0.65625</v>
      </c>
      <c r="I345">
        <f t="shared" si="37"/>
        <v>1</v>
      </c>
    </row>
    <row r="346" spans="1:9" x14ac:dyDescent="0.4">
      <c r="A346">
        <v>494008.965211</v>
      </c>
      <c r="B346">
        <v>5180924.2349100001</v>
      </c>
      <c r="C346">
        <v>1.6370513658274581</v>
      </c>
      <c r="D346">
        <v>345</v>
      </c>
      <c r="E346">
        <f t="shared" si="33"/>
        <v>0.98853868194842409</v>
      </c>
      <c r="F346">
        <f t="shared" si="34"/>
        <v>0.15625</v>
      </c>
      <c r="G346">
        <f t="shared" si="35"/>
        <v>0.375</v>
      </c>
      <c r="H346">
        <f t="shared" si="36"/>
        <v>0.65625</v>
      </c>
      <c r="I346">
        <f t="shared" si="37"/>
        <v>1</v>
      </c>
    </row>
    <row r="347" spans="1:9" x14ac:dyDescent="0.4">
      <c r="A347">
        <v>494051.827297999</v>
      </c>
      <c r="B347">
        <v>5180885.9662300004</v>
      </c>
      <c r="C347">
        <v>1.7248739834593565</v>
      </c>
      <c r="D347">
        <v>346</v>
      </c>
      <c r="E347">
        <f t="shared" si="33"/>
        <v>0.99140401146131807</v>
      </c>
      <c r="F347">
        <f t="shared" si="34"/>
        <v>0.15625</v>
      </c>
      <c r="G347">
        <f t="shared" si="35"/>
        <v>0.375</v>
      </c>
      <c r="H347">
        <f t="shared" si="36"/>
        <v>0.65625</v>
      </c>
      <c r="I347">
        <f t="shared" si="37"/>
        <v>1</v>
      </c>
    </row>
    <row r="348" spans="1:9" x14ac:dyDescent="0.4">
      <c r="A348">
        <v>493917.40765800001</v>
      </c>
      <c r="B348">
        <v>5180967.5535500003</v>
      </c>
      <c r="C348">
        <v>1.7322586379742109</v>
      </c>
      <c r="D348">
        <v>347</v>
      </c>
      <c r="E348">
        <f t="shared" si="33"/>
        <v>0.99426934097421205</v>
      </c>
      <c r="F348">
        <f t="shared" si="34"/>
        <v>0.15625</v>
      </c>
      <c r="G348">
        <f t="shared" si="35"/>
        <v>0.375</v>
      </c>
      <c r="H348">
        <f t="shared" si="36"/>
        <v>0.65625</v>
      </c>
      <c r="I348">
        <f t="shared" si="37"/>
        <v>1</v>
      </c>
    </row>
    <row r="349" spans="1:9" x14ac:dyDescent="0.4">
      <c r="A349">
        <v>493350.86385000002</v>
      </c>
      <c r="B349">
        <v>5180767.3566100001</v>
      </c>
      <c r="C349">
        <v>1.7402854363599221</v>
      </c>
      <c r="D349">
        <v>348</v>
      </c>
      <c r="E349">
        <f t="shared" si="33"/>
        <v>0.99713467048710602</v>
      </c>
      <c r="F349">
        <f t="shared" si="34"/>
        <v>0.15625</v>
      </c>
      <c r="G349">
        <f t="shared" si="35"/>
        <v>0.375</v>
      </c>
      <c r="H349">
        <f t="shared" si="36"/>
        <v>0.65625</v>
      </c>
      <c r="I349">
        <f t="shared" si="37"/>
        <v>1</v>
      </c>
    </row>
    <row r="350" spans="1:9" x14ac:dyDescent="0.4">
      <c r="A350">
        <v>493466.52908200002</v>
      </c>
      <c r="B350">
        <v>5180921.6894899802</v>
      </c>
      <c r="C350">
        <v>1.7640447595816269</v>
      </c>
      <c r="D350">
        <v>349</v>
      </c>
      <c r="E350">
        <f t="shared" si="33"/>
        <v>1</v>
      </c>
      <c r="F350">
        <f t="shared" si="34"/>
        <v>0.15625</v>
      </c>
      <c r="G350">
        <f t="shared" si="35"/>
        <v>0.375</v>
      </c>
      <c r="H350">
        <f t="shared" si="36"/>
        <v>0.65625</v>
      </c>
      <c r="I350">
        <f t="shared" si="37"/>
        <v>1</v>
      </c>
    </row>
    <row r="351" spans="1:9" x14ac:dyDescent="0.4">
      <c r="A351">
        <v>493785.60215200001</v>
      </c>
      <c r="B351">
        <v>5180609.6934099803</v>
      </c>
    </row>
    <row r="352" spans="1:9" x14ac:dyDescent="0.4">
      <c r="A352">
        <v>493819.787974999</v>
      </c>
      <c r="B352">
        <v>5180608.06183</v>
      </c>
    </row>
    <row r="353" spans="1:2" x14ac:dyDescent="0.4">
      <c r="A353">
        <v>493883.62043100002</v>
      </c>
      <c r="B353">
        <v>5180621.2199799903</v>
      </c>
    </row>
    <row r="354" spans="1:2" x14ac:dyDescent="0.4">
      <c r="A354">
        <v>493915.526583998</v>
      </c>
      <c r="B354">
        <v>5180617.9650100004</v>
      </c>
    </row>
    <row r="355" spans="1:2" x14ac:dyDescent="0.4">
      <c r="A355">
        <v>493800.430823998</v>
      </c>
      <c r="B355">
        <v>5180639.8627300002</v>
      </c>
    </row>
    <row r="356" spans="1:2" x14ac:dyDescent="0.4">
      <c r="A356">
        <v>493832.32370200002</v>
      </c>
      <c r="B356">
        <v>5180623.82828</v>
      </c>
    </row>
    <row r="357" spans="1:2" x14ac:dyDescent="0.4">
      <c r="A357">
        <v>493595.221616</v>
      </c>
      <c r="B357">
        <v>5180699.9730599904</v>
      </c>
    </row>
    <row r="358" spans="1:2" x14ac:dyDescent="0.4">
      <c r="A358">
        <v>493659.03774300002</v>
      </c>
      <c r="B358">
        <v>5180698.1273499904</v>
      </c>
    </row>
    <row r="359" spans="1:2" x14ac:dyDescent="0.4">
      <c r="A359">
        <v>493560.60417000001</v>
      </c>
      <c r="B359">
        <v>5180737.0137999803</v>
      </c>
    </row>
    <row r="360" spans="1:2" x14ac:dyDescent="0.4">
      <c r="A360">
        <v>493799.55908699799</v>
      </c>
      <c r="B360">
        <v>5180830.5493200002</v>
      </c>
    </row>
    <row r="361" spans="1:2" x14ac:dyDescent="0.4">
      <c r="A361">
        <v>494083.75327500002</v>
      </c>
      <c r="B361">
        <v>5180904.1587199904</v>
      </c>
    </row>
    <row r="362" spans="1:2" x14ac:dyDescent="0.4">
      <c r="A362">
        <v>494104.70020800002</v>
      </c>
      <c r="B362">
        <v>5180935.9190600002</v>
      </c>
    </row>
    <row r="363" spans="1:2" x14ac:dyDescent="0.4">
      <c r="A363">
        <v>493502.60757300002</v>
      </c>
      <c r="B363">
        <v>5180966.5437000003</v>
      </c>
    </row>
    <row r="364" spans="1:2" x14ac:dyDescent="0.4">
      <c r="A364">
        <v>494042.75106500002</v>
      </c>
      <c r="B364">
        <v>5180958.35647</v>
      </c>
    </row>
    <row r="365" spans="1:2" x14ac:dyDescent="0.4">
      <c r="A365">
        <v>494076.92789499799</v>
      </c>
      <c r="B365">
        <v>5180949.5033200001</v>
      </c>
    </row>
    <row r="366" spans="1:2" x14ac:dyDescent="0.4">
      <c r="A366">
        <v>493572.819036</v>
      </c>
      <c r="B366">
        <v>5181023.0293300003</v>
      </c>
    </row>
    <row r="367" spans="1:2" x14ac:dyDescent="0.4">
      <c r="A367">
        <v>493594.938430999</v>
      </c>
      <c r="B367">
        <v>5181067.5489800004</v>
      </c>
    </row>
    <row r="368" spans="1:2" x14ac:dyDescent="0.4">
      <c r="A368">
        <v>493780.193463</v>
      </c>
      <c r="B368">
        <v>5181114.7788800001</v>
      </c>
    </row>
    <row r="369" spans="1:2" x14ac:dyDescent="0.4">
      <c r="A369">
        <v>493809.70142300002</v>
      </c>
      <c r="B369">
        <v>5181116.5674999803</v>
      </c>
    </row>
    <row r="370" spans="1:2" x14ac:dyDescent="0.4">
      <c r="A370">
        <v>493841.59178900003</v>
      </c>
      <c r="B370">
        <v>5181100.5330800004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M33" sqref="M33"/>
    </sheetView>
  </sheetViews>
  <sheetFormatPr defaultRowHeight="14.6" x14ac:dyDescent="0.4"/>
  <cols>
    <col min="4" max="4" width="5.53515625" customWidth="1"/>
  </cols>
  <sheetData>
    <row r="1" spans="1:5" x14ac:dyDescent="0.4">
      <c r="A1" t="s">
        <v>4</v>
      </c>
      <c r="B1" t="s">
        <v>5</v>
      </c>
      <c r="C1" t="s">
        <v>65</v>
      </c>
      <c r="D1" t="s">
        <v>98</v>
      </c>
      <c r="E1" t="s">
        <v>101</v>
      </c>
    </row>
    <row r="2" spans="1:5" x14ac:dyDescent="0.4">
      <c r="A2">
        <v>494150.549497</v>
      </c>
      <c r="B2">
        <v>5180829.1968799904</v>
      </c>
      <c r="C2">
        <v>0.59497600246775861</v>
      </c>
      <c r="D2">
        <v>1</v>
      </c>
      <c r="E2">
        <f>D2/355</f>
        <v>2.8169014084507044E-3</v>
      </c>
    </row>
    <row r="3" spans="1:5" x14ac:dyDescent="0.4">
      <c r="A3">
        <v>493702.19999400002</v>
      </c>
      <c r="B3">
        <v>5180582.7370800003</v>
      </c>
      <c r="C3">
        <v>0.59746105929546323</v>
      </c>
      <c r="D3">
        <v>2</v>
      </c>
      <c r="E3">
        <f t="shared" ref="E3:E66" si="0">D3/355</f>
        <v>5.6338028169014088E-3</v>
      </c>
    </row>
    <row r="4" spans="1:5" x14ac:dyDescent="0.4">
      <c r="A4">
        <v>493831.45094800001</v>
      </c>
      <c r="B4">
        <v>5180814.5148600005</v>
      </c>
      <c r="C4">
        <v>0.60413579870871903</v>
      </c>
      <c r="D4">
        <v>3</v>
      </c>
      <c r="E4">
        <f t="shared" si="0"/>
        <v>8.4507042253521118E-3</v>
      </c>
    </row>
    <row r="5" spans="1:5" x14ac:dyDescent="0.4">
      <c r="A5">
        <v>493785.92902500002</v>
      </c>
      <c r="B5">
        <v>5181084.5888499804</v>
      </c>
      <c r="C5">
        <v>0.6269326010124544</v>
      </c>
      <c r="D5">
        <v>4</v>
      </c>
      <c r="E5">
        <f t="shared" si="0"/>
        <v>1.1267605633802818E-2</v>
      </c>
    </row>
    <row r="6" spans="1:5" x14ac:dyDescent="0.4">
      <c r="A6">
        <v>494105.779413999</v>
      </c>
      <c r="B6">
        <v>5180713.4513499904</v>
      </c>
      <c r="C6">
        <v>0.65207069652576244</v>
      </c>
      <c r="D6">
        <v>5</v>
      </c>
      <c r="E6">
        <f t="shared" si="0"/>
        <v>1.4084507042253521E-2</v>
      </c>
    </row>
    <row r="7" spans="1:5" x14ac:dyDescent="0.4">
      <c r="A7">
        <v>493861.755168</v>
      </c>
      <c r="B7">
        <v>5180589.4613600001</v>
      </c>
      <c r="C7">
        <v>0.67271104455752284</v>
      </c>
      <c r="D7">
        <v>6</v>
      </c>
      <c r="E7">
        <f t="shared" si="0"/>
        <v>1.6901408450704224E-2</v>
      </c>
    </row>
    <row r="8" spans="1:5" x14ac:dyDescent="0.4">
      <c r="A8">
        <v>493576.197009</v>
      </c>
      <c r="B8">
        <v>5180827.1172000002</v>
      </c>
      <c r="C8">
        <v>0.67846158928278943</v>
      </c>
      <c r="D8">
        <v>7</v>
      </c>
      <c r="E8">
        <f t="shared" si="0"/>
        <v>1.9718309859154931E-2</v>
      </c>
    </row>
    <row r="9" spans="1:5" x14ac:dyDescent="0.4">
      <c r="A9">
        <v>494103.06250200002</v>
      </c>
      <c r="B9">
        <v>5180745.2349699903</v>
      </c>
      <c r="C9">
        <v>0.67959116056810953</v>
      </c>
      <c r="D9">
        <v>8</v>
      </c>
      <c r="E9">
        <f t="shared" si="0"/>
        <v>2.2535211267605635E-2</v>
      </c>
    </row>
    <row r="10" spans="1:5" x14ac:dyDescent="0.4">
      <c r="A10">
        <v>493976.77996199799</v>
      </c>
      <c r="B10">
        <v>5180731.3388799904</v>
      </c>
      <c r="C10">
        <v>0.68030997865876797</v>
      </c>
      <c r="D10">
        <v>9</v>
      </c>
      <c r="E10">
        <f t="shared" si="0"/>
        <v>2.5352112676056339E-2</v>
      </c>
    </row>
    <row r="11" spans="1:5" x14ac:dyDescent="0.4">
      <c r="A11">
        <v>494050.810379998</v>
      </c>
      <c r="B11">
        <v>5180861.1869900003</v>
      </c>
      <c r="C11">
        <v>0.68770353616268221</v>
      </c>
      <c r="D11">
        <v>10</v>
      </c>
      <c r="E11">
        <f t="shared" si="0"/>
        <v>2.8169014084507043E-2</v>
      </c>
    </row>
    <row r="12" spans="1:5" x14ac:dyDescent="0.4">
      <c r="A12">
        <v>493690.210724</v>
      </c>
      <c r="B12">
        <v>5181087.1334199803</v>
      </c>
      <c r="C12">
        <v>0.69234504726236157</v>
      </c>
      <c r="D12">
        <v>11</v>
      </c>
      <c r="E12">
        <f t="shared" si="0"/>
        <v>3.0985915492957747E-2</v>
      </c>
    </row>
    <row r="13" spans="1:5" x14ac:dyDescent="0.4">
      <c r="A13">
        <v>493508.38215899799</v>
      </c>
      <c r="B13">
        <v>5180871.1945700003</v>
      </c>
      <c r="C13">
        <v>0.69294063939462125</v>
      </c>
      <c r="D13">
        <v>12</v>
      </c>
      <c r="E13">
        <f t="shared" si="0"/>
        <v>3.3802816901408447E-2</v>
      </c>
    </row>
    <row r="14" spans="1:5" x14ac:dyDescent="0.4">
      <c r="A14">
        <v>493642.625925</v>
      </c>
      <c r="B14">
        <v>5180861.3212599903</v>
      </c>
      <c r="C14">
        <v>0.69963591646761036</v>
      </c>
      <c r="D14">
        <v>13</v>
      </c>
      <c r="E14">
        <f t="shared" si="0"/>
        <v>3.6619718309859155E-2</v>
      </c>
    </row>
    <row r="15" spans="1:5" x14ac:dyDescent="0.4">
      <c r="A15">
        <v>493353.58603200002</v>
      </c>
      <c r="B15">
        <v>5180575.07118</v>
      </c>
      <c r="C15">
        <v>0.70064226179453182</v>
      </c>
      <c r="D15">
        <v>14</v>
      </c>
      <c r="E15">
        <f t="shared" si="0"/>
        <v>3.9436619718309862E-2</v>
      </c>
    </row>
    <row r="16" spans="1:5" x14ac:dyDescent="0.4">
      <c r="A16">
        <v>493732.739057998</v>
      </c>
      <c r="B16">
        <v>5180878.5124000004</v>
      </c>
      <c r="C16">
        <v>0.70127892924625779</v>
      </c>
      <c r="D16">
        <v>15</v>
      </c>
      <c r="E16">
        <f t="shared" si="0"/>
        <v>4.2253521126760563E-2</v>
      </c>
    </row>
    <row r="17" spans="1:5" x14ac:dyDescent="0.4">
      <c r="A17">
        <v>493797.922326</v>
      </c>
      <c r="B17">
        <v>5180576.3034399804</v>
      </c>
      <c r="C17">
        <v>0.70353807181689831</v>
      </c>
      <c r="D17">
        <v>16</v>
      </c>
      <c r="E17">
        <f t="shared" si="0"/>
        <v>4.507042253521127E-2</v>
      </c>
    </row>
    <row r="18" spans="1:5" x14ac:dyDescent="0.4">
      <c r="A18">
        <v>493817.836210999</v>
      </c>
      <c r="B18">
        <v>5181084.7781400001</v>
      </c>
      <c r="C18">
        <v>0.70548914949154218</v>
      </c>
      <c r="D18">
        <v>17</v>
      </c>
      <c r="E18">
        <f t="shared" si="0"/>
        <v>4.788732394366197E-2</v>
      </c>
    </row>
    <row r="19" spans="1:5" x14ac:dyDescent="0.4">
      <c r="A19">
        <v>493796.571358999</v>
      </c>
      <c r="B19">
        <v>5180894.1143199904</v>
      </c>
      <c r="C19">
        <v>0.71103431761947788</v>
      </c>
      <c r="D19">
        <v>18</v>
      </c>
      <c r="E19">
        <f t="shared" si="0"/>
        <v>5.0704225352112678E-2</v>
      </c>
    </row>
    <row r="20" spans="1:5" x14ac:dyDescent="0.4">
      <c r="A20">
        <v>493858.43561599799</v>
      </c>
      <c r="B20">
        <v>5180848.0880899904</v>
      </c>
      <c r="C20">
        <v>0.71832518682472657</v>
      </c>
      <c r="D20">
        <v>19</v>
      </c>
      <c r="E20">
        <f t="shared" si="0"/>
        <v>5.3521126760563378E-2</v>
      </c>
    </row>
    <row r="21" spans="1:5" x14ac:dyDescent="0.4">
      <c r="A21">
        <v>493605.127092999</v>
      </c>
      <c r="B21">
        <v>5180897.6489199903</v>
      </c>
      <c r="C21">
        <v>0.72387035495266217</v>
      </c>
      <c r="D21">
        <v>20</v>
      </c>
      <c r="E21">
        <f t="shared" si="0"/>
        <v>5.6338028169014086E-2</v>
      </c>
    </row>
    <row r="22" spans="1:5" x14ac:dyDescent="0.4">
      <c r="A22">
        <v>493542.64672600001</v>
      </c>
      <c r="B22">
        <v>5180578.1283600004</v>
      </c>
      <c r="C22">
        <v>0.7272385311488897</v>
      </c>
      <c r="D22">
        <v>21</v>
      </c>
      <c r="E22">
        <f t="shared" si="0"/>
        <v>5.9154929577464786E-2</v>
      </c>
    </row>
    <row r="23" spans="1:5" x14ac:dyDescent="0.4">
      <c r="A23">
        <v>493782.808423999</v>
      </c>
      <c r="B23">
        <v>5180798.5634500002</v>
      </c>
      <c r="C23">
        <v>0.74861823493104152</v>
      </c>
      <c r="D23">
        <v>22</v>
      </c>
      <c r="E23">
        <f t="shared" si="0"/>
        <v>6.1971830985915494E-2</v>
      </c>
    </row>
    <row r="24" spans="1:5" x14ac:dyDescent="0.4">
      <c r="A24">
        <v>493615.65366100002</v>
      </c>
      <c r="B24">
        <v>5180675.17105</v>
      </c>
      <c r="C24">
        <v>0.74995318281369272</v>
      </c>
      <c r="D24">
        <v>23</v>
      </c>
      <c r="E24">
        <f t="shared" si="0"/>
        <v>6.4788732394366194E-2</v>
      </c>
    </row>
    <row r="25" spans="1:5" x14ac:dyDescent="0.4">
      <c r="A25">
        <v>493767.49701400002</v>
      </c>
      <c r="B25">
        <v>5180765.4346099803</v>
      </c>
      <c r="C25">
        <v>0.75067200090435104</v>
      </c>
      <c r="D25">
        <v>24</v>
      </c>
      <c r="E25">
        <f t="shared" si="0"/>
        <v>6.7605633802816895E-2</v>
      </c>
    </row>
    <row r="26" spans="1:5" x14ac:dyDescent="0.4">
      <c r="A26">
        <v>493412.658734</v>
      </c>
      <c r="B26">
        <v>5180872.0767299803</v>
      </c>
      <c r="C26">
        <v>0.75311598241258926</v>
      </c>
      <c r="D26">
        <v>25</v>
      </c>
      <c r="E26">
        <f t="shared" si="0"/>
        <v>7.0422535211267609E-2</v>
      </c>
    </row>
    <row r="27" spans="1:5" x14ac:dyDescent="0.4">
      <c r="A27">
        <v>493667.907851998</v>
      </c>
      <c r="B27">
        <v>5180857.0227399804</v>
      </c>
      <c r="C27">
        <v>0.75816824670693073</v>
      </c>
      <c r="D27">
        <v>26</v>
      </c>
      <c r="E27">
        <f t="shared" si="0"/>
        <v>7.3239436619718309E-2</v>
      </c>
    </row>
    <row r="28" spans="1:5" x14ac:dyDescent="0.4">
      <c r="A28">
        <v>493627.13805200002</v>
      </c>
      <c r="B28">
        <v>5180706.9397900002</v>
      </c>
      <c r="C28">
        <v>0.75909244139491994</v>
      </c>
      <c r="D28">
        <v>27</v>
      </c>
      <c r="E28">
        <f t="shared" si="0"/>
        <v>7.605633802816901E-2</v>
      </c>
    </row>
    <row r="29" spans="1:5" x14ac:dyDescent="0.4">
      <c r="A29">
        <v>493849.41125</v>
      </c>
      <c r="B29">
        <v>5180909.8392899903</v>
      </c>
      <c r="C29">
        <v>0.75929781799225082</v>
      </c>
      <c r="D29">
        <v>28</v>
      </c>
      <c r="E29">
        <f t="shared" si="0"/>
        <v>7.8873239436619724E-2</v>
      </c>
    </row>
    <row r="30" spans="1:5" x14ac:dyDescent="0.4">
      <c r="A30">
        <v>493648.355764999</v>
      </c>
      <c r="B30">
        <v>5181104.3018699903</v>
      </c>
      <c r="C30">
        <v>0.75991394778424359</v>
      </c>
      <c r="D30">
        <v>29</v>
      </c>
      <c r="E30">
        <f t="shared" si="0"/>
        <v>8.1690140845070425E-2</v>
      </c>
    </row>
    <row r="31" spans="1:5" x14ac:dyDescent="0.4">
      <c r="A31">
        <v>493658.29567700002</v>
      </c>
      <c r="B31">
        <v>5181079.4996199803</v>
      </c>
      <c r="C31">
        <v>0.76114620736822935</v>
      </c>
      <c r="D31">
        <v>30</v>
      </c>
      <c r="E31">
        <f t="shared" si="0"/>
        <v>8.4507042253521125E-2</v>
      </c>
    </row>
    <row r="32" spans="1:5" x14ac:dyDescent="0.4">
      <c r="A32">
        <v>493626.07658499799</v>
      </c>
      <c r="B32">
        <v>5180929.4075999903</v>
      </c>
      <c r="C32">
        <v>0.76586986910684118</v>
      </c>
      <c r="D32">
        <v>31</v>
      </c>
      <c r="E32">
        <f t="shared" si="0"/>
        <v>8.7323943661971826E-2</v>
      </c>
    </row>
    <row r="33" spans="1:5" x14ac:dyDescent="0.4">
      <c r="A33">
        <v>493959.974636</v>
      </c>
      <c r="B33">
        <v>5180636.9220099803</v>
      </c>
      <c r="C33">
        <v>0.77468052513233887</v>
      </c>
      <c r="D33">
        <v>32</v>
      </c>
      <c r="E33">
        <f t="shared" si="0"/>
        <v>9.014084507042254E-2</v>
      </c>
    </row>
    <row r="34" spans="1:5" x14ac:dyDescent="0.4">
      <c r="A34">
        <v>494072.77446300001</v>
      </c>
      <c r="B34">
        <v>5180917.7264599903</v>
      </c>
      <c r="C34">
        <v>0.77509127832700075</v>
      </c>
      <c r="D34">
        <v>33</v>
      </c>
      <c r="E34">
        <f t="shared" si="0"/>
        <v>9.295774647887324E-2</v>
      </c>
    </row>
    <row r="35" spans="1:5" x14ac:dyDescent="0.4">
      <c r="A35">
        <v>493750.88386399799</v>
      </c>
      <c r="B35">
        <v>5180783.1506200004</v>
      </c>
      <c r="C35">
        <v>0.78353225647730285</v>
      </c>
      <c r="D35">
        <v>34</v>
      </c>
      <c r="E35">
        <f t="shared" si="0"/>
        <v>9.5774647887323941E-2</v>
      </c>
    </row>
    <row r="36" spans="1:5" x14ac:dyDescent="0.4">
      <c r="A36">
        <v>493692.152348998</v>
      </c>
      <c r="B36">
        <v>5180610.4170500003</v>
      </c>
      <c r="C36">
        <v>0.78404569797063017</v>
      </c>
      <c r="D36">
        <v>35</v>
      </c>
      <c r="E36">
        <f t="shared" si="0"/>
        <v>9.8591549295774641E-2</v>
      </c>
    </row>
    <row r="37" spans="1:5" x14ac:dyDescent="0.4">
      <c r="A37">
        <v>493767.37831900001</v>
      </c>
      <c r="B37">
        <v>5181033.5277100001</v>
      </c>
      <c r="C37">
        <v>0.78404569797063017</v>
      </c>
      <c r="D37">
        <v>36</v>
      </c>
      <c r="E37">
        <f t="shared" si="0"/>
        <v>0.10140845070422536</v>
      </c>
    </row>
    <row r="38" spans="1:5" x14ac:dyDescent="0.4">
      <c r="A38">
        <v>493353.700202999</v>
      </c>
      <c r="B38">
        <v>5180640.2296700003</v>
      </c>
      <c r="C38">
        <v>0.78690043267353027</v>
      </c>
      <c r="D38">
        <v>37</v>
      </c>
      <c r="E38">
        <f t="shared" si="0"/>
        <v>0.10422535211267606</v>
      </c>
    </row>
    <row r="39" spans="1:5" x14ac:dyDescent="0.4">
      <c r="A39">
        <v>493573.21164499799</v>
      </c>
      <c r="B39">
        <v>5180890.6823100001</v>
      </c>
      <c r="C39">
        <v>0.78866667141057656</v>
      </c>
      <c r="D39">
        <v>38</v>
      </c>
      <c r="E39">
        <f t="shared" si="0"/>
        <v>0.10704225352112676</v>
      </c>
    </row>
    <row r="40" spans="1:5" x14ac:dyDescent="0.4">
      <c r="A40">
        <v>493431.82198000001</v>
      </c>
      <c r="B40">
        <v>5180805.1601499803</v>
      </c>
      <c r="C40">
        <v>0.79080258802281844</v>
      </c>
      <c r="D40">
        <v>39</v>
      </c>
      <c r="E40">
        <f t="shared" si="0"/>
        <v>0.10985915492957747</v>
      </c>
    </row>
    <row r="41" spans="1:5" x14ac:dyDescent="0.4">
      <c r="A41">
        <v>493768.28853800002</v>
      </c>
      <c r="B41">
        <v>5180574.2933700001</v>
      </c>
      <c r="C41">
        <v>0.79421183953851204</v>
      </c>
      <c r="D41">
        <v>40</v>
      </c>
      <c r="E41">
        <f t="shared" si="0"/>
        <v>0.11267605633802817</v>
      </c>
    </row>
    <row r="42" spans="1:5" x14ac:dyDescent="0.4">
      <c r="A42">
        <v>493829.477202999</v>
      </c>
      <c r="B42">
        <v>5180750.9549900005</v>
      </c>
      <c r="C42">
        <v>0.79544409912249792</v>
      </c>
      <c r="D42">
        <v>41</v>
      </c>
      <c r="E42">
        <f t="shared" si="0"/>
        <v>0.11549295774647887</v>
      </c>
    </row>
    <row r="43" spans="1:5" x14ac:dyDescent="0.4">
      <c r="A43">
        <v>493879.70413000003</v>
      </c>
      <c r="B43">
        <v>5180748.3477499904</v>
      </c>
      <c r="C43">
        <v>0.79655313274808492</v>
      </c>
      <c r="D43">
        <v>42</v>
      </c>
      <c r="E43">
        <f t="shared" si="0"/>
        <v>0.11830985915492957</v>
      </c>
    </row>
    <row r="44" spans="1:5" x14ac:dyDescent="0.4">
      <c r="A44">
        <v>493915.69116500003</v>
      </c>
      <c r="B44">
        <v>5180711.4881800003</v>
      </c>
      <c r="C44">
        <v>0.79963378170804922</v>
      </c>
      <c r="D44">
        <v>43</v>
      </c>
      <c r="E44">
        <f t="shared" si="0"/>
        <v>0.12112676056338029</v>
      </c>
    </row>
    <row r="45" spans="1:5" x14ac:dyDescent="0.4">
      <c r="A45">
        <v>494071.13574</v>
      </c>
      <c r="B45">
        <v>5180727.0423800005</v>
      </c>
      <c r="C45">
        <v>0.80055797639603854</v>
      </c>
      <c r="D45">
        <v>44</v>
      </c>
      <c r="E45">
        <f t="shared" si="0"/>
        <v>0.12394366197183099</v>
      </c>
    </row>
    <row r="46" spans="1:5" x14ac:dyDescent="0.4">
      <c r="A46">
        <v>493638.036009998</v>
      </c>
      <c r="B46">
        <v>5180761.7114700004</v>
      </c>
      <c r="C46">
        <v>0.80068120235443707</v>
      </c>
      <c r="D46">
        <v>45</v>
      </c>
      <c r="E46">
        <f t="shared" si="0"/>
        <v>0.12676056338028169</v>
      </c>
    </row>
    <row r="47" spans="1:5" x14ac:dyDescent="0.4">
      <c r="A47">
        <v>493671.92820000002</v>
      </c>
      <c r="B47">
        <v>5180832.9049800001</v>
      </c>
      <c r="C47">
        <v>0.80068120235443707</v>
      </c>
      <c r="D47">
        <v>46</v>
      </c>
      <c r="E47">
        <f t="shared" si="0"/>
        <v>0.12957746478873239</v>
      </c>
    </row>
    <row r="48" spans="1:5" x14ac:dyDescent="0.4">
      <c r="A48">
        <v>493911.60960500001</v>
      </c>
      <c r="B48">
        <v>5180745.0927600004</v>
      </c>
      <c r="C48">
        <v>0.81062142966525497</v>
      </c>
      <c r="D48">
        <v>47</v>
      </c>
      <c r="E48">
        <f t="shared" si="0"/>
        <v>0.13239436619718309</v>
      </c>
    </row>
    <row r="49" spans="1:5" x14ac:dyDescent="0.4">
      <c r="A49">
        <v>493488.02278900001</v>
      </c>
      <c r="B49">
        <v>5180680.5309100002</v>
      </c>
      <c r="C49">
        <v>0.81236713074256794</v>
      </c>
      <c r="D49">
        <v>48</v>
      </c>
      <c r="E49">
        <f t="shared" si="0"/>
        <v>0.13521126760563379</v>
      </c>
    </row>
    <row r="50" spans="1:5" x14ac:dyDescent="0.4">
      <c r="A50">
        <v>493640.011778999</v>
      </c>
      <c r="B50">
        <v>5180825.2712899903</v>
      </c>
      <c r="C50">
        <v>0.81680326524491642</v>
      </c>
      <c r="D50">
        <v>49</v>
      </c>
      <c r="E50">
        <f t="shared" si="0"/>
        <v>0.13802816901408452</v>
      </c>
    </row>
    <row r="51" spans="1:5" x14ac:dyDescent="0.4">
      <c r="A51">
        <v>493543.70833300002</v>
      </c>
      <c r="B51">
        <v>5180893.1404100005</v>
      </c>
      <c r="C51">
        <v>0.81729616907851077</v>
      </c>
      <c r="D51">
        <v>50</v>
      </c>
      <c r="E51">
        <f t="shared" si="0"/>
        <v>0.14084507042253522</v>
      </c>
    </row>
    <row r="52" spans="1:5" x14ac:dyDescent="0.4">
      <c r="A52">
        <v>493659.03774300002</v>
      </c>
      <c r="B52">
        <v>5180698.1273499904</v>
      </c>
      <c r="C52">
        <v>0.81793283653023674</v>
      </c>
      <c r="D52">
        <v>51</v>
      </c>
      <c r="E52">
        <f t="shared" si="0"/>
        <v>0.14366197183098592</v>
      </c>
    </row>
    <row r="53" spans="1:5" x14ac:dyDescent="0.4">
      <c r="A53">
        <v>493592.5074</v>
      </c>
      <c r="B53">
        <v>5180731.75691</v>
      </c>
      <c r="C53">
        <v>0.81945262335048574</v>
      </c>
      <c r="D53">
        <v>52</v>
      </c>
      <c r="E53">
        <f t="shared" si="0"/>
        <v>0.14647887323943662</v>
      </c>
    </row>
    <row r="54" spans="1:5" x14ac:dyDescent="0.4">
      <c r="A54">
        <v>494145.15560300002</v>
      </c>
      <c r="B54">
        <v>5180849.02348</v>
      </c>
      <c r="C54">
        <v>0.82777037554238919</v>
      </c>
      <c r="D54">
        <v>53</v>
      </c>
      <c r="E54">
        <f t="shared" si="0"/>
        <v>0.14929577464788732</v>
      </c>
    </row>
    <row r="55" spans="1:5" x14ac:dyDescent="0.4">
      <c r="A55">
        <v>493754.005991999</v>
      </c>
      <c r="B55">
        <v>5181069.176</v>
      </c>
      <c r="C55">
        <v>0.82820166639678405</v>
      </c>
      <c r="D55">
        <v>54</v>
      </c>
      <c r="E55">
        <f t="shared" si="0"/>
        <v>0.15211267605633802</v>
      </c>
    </row>
    <row r="56" spans="1:5" x14ac:dyDescent="0.4">
      <c r="A56">
        <v>493277.31095900002</v>
      </c>
      <c r="B56">
        <v>5180594.6435200004</v>
      </c>
      <c r="C56">
        <v>0.82838650533438207</v>
      </c>
      <c r="D56">
        <v>55</v>
      </c>
      <c r="E56">
        <f t="shared" si="0"/>
        <v>0.15492957746478872</v>
      </c>
    </row>
    <row r="57" spans="1:5" x14ac:dyDescent="0.4">
      <c r="A57">
        <v>493655.168991999</v>
      </c>
      <c r="B57">
        <v>5180793.4742900003</v>
      </c>
      <c r="C57">
        <v>0.83220651004473767</v>
      </c>
      <c r="D57">
        <v>56</v>
      </c>
      <c r="E57">
        <f t="shared" si="0"/>
        <v>0.15774647887323945</v>
      </c>
    </row>
    <row r="58" spans="1:5" x14ac:dyDescent="0.4">
      <c r="A58">
        <v>493328.470462</v>
      </c>
      <c r="B58">
        <v>5180674.59442</v>
      </c>
      <c r="C58">
        <v>0.83331554367032479</v>
      </c>
      <c r="D58">
        <v>57</v>
      </c>
      <c r="E58">
        <f t="shared" si="0"/>
        <v>0.16056338028169015</v>
      </c>
    </row>
    <row r="59" spans="1:5" x14ac:dyDescent="0.4">
      <c r="A59">
        <v>493561.31900000002</v>
      </c>
      <c r="B59">
        <v>5180707.22915</v>
      </c>
      <c r="C59">
        <v>0.83413705005964855</v>
      </c>
      <c r="D59">
        <v>58</v>
      </c>
      <c r="E59">
        <f t="shared" si="0"/>
        <v>0.16338028169014085</v>
      </c>
    </row>
    <row r="60" spans="1:5" x14ac:dyDescent="0.4">
      <c r="A60">
        <v>494039.23383600003</v>
      </c>
      <c r="B60">
        <v>5180734.0746799903</v>
      </c>
      <c r="C60">
        <v>0.83454780325431055</v>
      </c>
      <c r="D60">
        <v>59</v>
      </c>
      <c r="E60">
        <f t="shared" si="0"/>
        <v>0.16619718309859155</v>
      </c>
    </row>
    <row r="61" spans="1:5" x14ac:dyDescent="0.4">
      <c r="A61">
        <v>493668.941824999</v>
      </c>
      <c r="B61">
        <v>5180896.47004</v>
      </c>
      <c r="C61">
        <v>0.83682748348468405</v>
      </c>
      <c r="D61">
        <v>60</v>
      </c>
      <c r="E61">
        <f t="shared" si="0"/>
        <v>0.16901408450704225</v>
      </c>
    </row>
    <row r="62" spans="1:5" x14ac:dyDescent="0.4">
      <c r="A62">
        <v>493815.87301600003</v>
      </c>
      <c r="B62">
        <v>5180735.1896400005</v>
      </c>
      <c r="C62">
        <v>0.84853394953254813</v>
      </c>
      <c r="D62">
        <v>61</v>
      </c>
      <c r="E62">
        <f t="shared" si="0"/>
        <v>0.17183098591549295</v>
      </c>
    </row>
    <row r="63" spans="1:5" x14ac:dyDescent="0.4">
      <c r="A63">
        <v>493711.38420799799</v>
      </c>
      <c r="B63">
        <v>5180678.0702799903</v>
      </c>
      <c r="C63">
        <v>0.85079309210318854</v>
      </c>
      <c r="D63">
        <v>62</v>
      </c>
      <c r="E63">
        <f t="shared" si="0"/>
        <v>0.17464788732394365</v>
      </c>
    </row>
    <row r="64" spans="1:5" x14ac:dyDescent="0.4">
      <c r="A64">
        <v>493583.737041999</v>
      </c>
      <c r="B64">
        <v>5180668.20438</v>
      </c>
      <c r="C64">
        <v>0.85149137253411389</v>
      </c>
      <c r="D64">
        <v>63</v>
      </c>
      <c r="E64">
        <f t="shared" si="0"/>
        <v>0.17746478873239438</v>
      </c>
    </row>
    <row r="65" spans="1:5" x14ac:dyDescent="0.4">
      <c r="A65">
        <v>494136.58341800002</v>
      </c>
      <c r="B65">
        <v>5180910.7742100004</v>
      </c>
      <c r="C65">
        <v>0.85179943743011022</v>
      </c>
      <c r="D65">
        <v>64</v>
      </c>
      <c r="E65">
        <f t="shared" si="0"/>
        <v>0.18028169014084508</v>
      </c>
    </row>
    <row r="66" spans="1:5" x14ac:dyDescent="0.4">
      <c r="A66">
        <v>493604.093411999</v>
      </c>
      <c r="B66">
        <v>5180858.8683700003</v>
      </c>
      <c r="C66">
        <v>0.85428449425781461</v>
      </c>
      <c r="D66">
        <v>65</v>
      </c>
      <c r="E66">
        <f t="shared" si="0"/>
        <v>0.18309859154929578</v>
      </c>
    </row>
    <row r="67" spans="1:5" x14ac:dyDescent="0.4">
      <c r="A67">
        <v>493847.76542900002</v>
      </c>
      <c r="B67">
        <v>5180719.15527</v>
      </c>
      <c r="C67">
        <v>0.8560301953351277</v>
      </c>
      <c r="D67">
        <v>66</v>
      </c>
      <c r="E67">
        <f t="shared" ref="E67:E130" si="1">D67/355</f>
        <v>0.18591549295774648</v>
      </c>
    </row>
    <row r="68" spans="1:5" x14ac:dyDescent="0.4">
      <c r="A68">
        <v>493826.81074599799</v>
      </c>
      <c r="B68">
        <v>5181052.9879400004</v>
      </c>
      <c r="C68">
        <v>0.8571597666204479</v>
      </c>
      <c r="D68">
        <v>67</v>
      </c>
      <c r="E68">
        <f t="shared" si="1"/>
        <v>0.18873239436619718</v>
      </c>
    </row>
    <row r="69" spans="1:5" x14ac:dyDescent="0.4">
      <c r="A69">
        <v>493798.241069999</v>
      </c>
      <c r="B69">
        <v>5180860.3842399903</v>
      </c>
      <c r="C69">
        <v>0.8600350389830812</v>
      </c>
      <c r="D69">
        <v>68</v>
      </c>
      <c r="E69">
        <f t="shared" si="1"/>
        <v>0.19154929577464788</v>
      </c>
    </row>
    <row r="70" spans="1:5" x14ac:dyDescent="0.4">
      <c r="A70">
        <v>493786.67919900001</v>
      </c>
      <c r="B70">
        <v>5180703.2165999804</v>
      </c>
      <c r="C70">
        <v>0.86270493474838361</v>
      </c>
      <c r="D70">
        <v>69</v>
      </c>
      <c r="E70">
        <f t="shared" si="1"/>
        <v>0.19436619718309858</v>
      </c>
    </row>
    <row r="71" spans="1:5" x14ac:dyDescent="0.4">
      <c r="A71">
        <v>493323.203397998</v>
      </c>
      <c r="B71">
        <v>5180641.4112200001</v>
      </c>
      <c r="C71">
        <v>0.86535429285395282</v>
      </c>
      <c r="D71">
        <v>70</v>
      </c>
      <c r="E71">
        <f t="shared" si="1"/>
        <v>0.19718309859154928</v>
      </c>
    </row>
    <row r="72" spans="1:5" x14ac:dyDescent="0.4">
      <c r="A72">
        <v>493828.07572000002</v>
      </c>
      <c r="B72">
        <v>5181021.2056799904</v>
      </c>
      <c r="C72">
        <v>0.86629902520167523</v>
      </c>
      <c r="D72">
        <v>71</v>
      </c>
      <c r="E72">
        <f t="shared" si="1"/>
        <v>0.2</v>
      </c>
    </row>
    <row r="73" spans="1:5" x14ac:dyDescent="0.4">
      <c r="A73">
        <v>494116.65697800001</v>
      </c>
      <c r="B73">
        <v>5180751.8889600001</v>
      </c>
      <c r="C73">
        <v>0.86679192903526947</v>
      </c>
      <c r="D73">
        <v>72</v>
      </c>
      <c r="E73">
        <f t="shared" si="1"/>
        <v>0.20281690140845071</v>
      </c>
    </row>
    <row r="74" spans="1:5" x14ac:dyDescent="0.4">
      <c r="A74">
        <v>493895.294181998</v>
      </c>
      <c r="B74">
        <v>5180840.45218</v>
      </c>
      <c r="C74">
        <v>0.86792150032058968</v>
      </c>
      <c r="D74">
        <v>73</v>
      </c>
      <c r="E74">
        <f t="shared" si="1"/>
        <v>0.20563380281690141</v>
      </c>
    </row>
    <row r="75" spans="1:5" x14ac:dyDescent="0.4">
      <c r="A75">
        <v>493636.63549199799</v>
      </c>
      <c r="B75">
        <v>5181024.7392800003</v>
      </c>
      <c r="C75">
        <v>0.86866085607098109</v>
      </c>
      <c r="D75">
        <v>74</v>
      </c>
      <c r="E75">
        <f t="shared" si="1"/>
        <v>0.20845070422535211</v>
      </c>
    </row>
    <row r="76" spans="1:5" x14ac:dyDescent="0.4">
      <c r="A76">
        <v>493371.45561800001</v>
      </c>
      <c r="B76">
        <v>5180609.6268499903</v>
      </c>
      <c r="C76">
        <v>0.868845695008579</v>
      </c>
      <c r="D76">
        <v>75</v>
      </c>
      <c r="E76">
        <f t="shared" si="1"/>
        <v>0.21126760563380281</v>
      </c>
    </row>
    <row r="77" spans="1:5" x14ac:dyDescent="0.4">
      <c r="A77">
        <v>493339.95637500001</v>
      </c>
      <c r="B77">
        <v>5180706.3626100002</v>
      </c>
      <c r="C77">
        <v>0.86987257799523376</v>
      </c>
      <c r="D77">
        <v>76</v>
      </c>
      <c r="E77">
        <f t="shared" si="1"/>
        <v>0.21408450704225351</v>
      </c>
    </row>
    <row r="78" spans="1:5" x14ac:dyDescent="0.4">
      <c r="A78">
        <v>493694.04643400002</v>
      </c>
      <c r="B78">
        <v>5180960.0055299904</v>
      </c>
      <c r="C78">
        <v>0.87091999864162151</v>
      </c>
      <c r="D78">
        <v>77</v>
      </c>
      <c r="E78">
        <f t="shared" si="1"/>
        <v>0.21690140845070421</v>
      </c>
    </row>
    <row r="79" spans="1:5" x14ac:dyDescent="0.4">
      <c r="A79">
        <v>493957.125439998</v>
      </c>
      <c r="B79">
        <v>5180764.0486500002</v>
      </c>
      <c r="C79">
        <v>0.87120752587788486</v>
      </c>
      <c r="D79">
        <v>78</v>
      </c>
      <c r="E79">
        <f t="shared" si="1"/>
        <v>0.21971830985915494</v>
      </c>
    </row>
    <row r="80" spans="1:5" x14ac:dyDescent="0.4">
      <c r="A80">
        <v>494020.94464300002</v>
      </c>
      <c r="B80">
        <v>5180765.8738200003</v>
      </c>
      <c r="C80">
        <v>0.87223440886453962</v>
      </c>
      <c r="D80">
        <v>79</v>
      </c>
      <c r="E80">
        <f t="shared" si="1"/>
        <v>0.22253521126760564</v>
      </c>
    </row>
    <row r="81" spans="1:5" x14ac:dyDescent="0.4">
      <c r="A81">
        <v>493925.225664998</v>
      </c>
      <c r="B81">
        <v>5180772.8595099803</v>
      </c>
      <c r="C81">
        <v>0.87367204504585616</v>
      </c>
      <c r="D81">
        <v>80</v>
      </c>
      <c r="E81">
        <f t="shared" si="1"/>
        <v>0.22535211267605634</v>
      </c>
    </row>
    <row r="82" spans="1:5" x14ac:dyDescent="0.4">
      <c r="A82">
        <v>493770.79737400002</v>
      </c>
      <c r="B82">
        <v>5180636.94221</v>
      </c>
      <c r="C82">
        <v>0.87533559548423689</v>
      </c>
      <c r="D82">
        <v>81</v>
      </c>
      <c r="E82">
        <f t="shared" si="1"/>
        <v>0.22816901408450704</v>
      </c>
    </row>
    <row r="83" spans="1:5" x14ac:dyDescent="0.4">
      <c r="A83">
        <v>493859.74745999801</v>
      </c>
      <c r="B83">
        <v>5180844.1624800004</v>
      </c>
      <c r="C83">
        <v>0.8812709791471014</v>
      </c>
      <c r="D83">
        <v>82</v>
      </c>
      <c r="E83">
        <f t="shared" si="1"/>
        <v>0.23098591549295774</v>
      </c>
    </row>
    <row r="84" spans="1:5" x14ac:dyDescent="0.4">
      <c r="A84">
        <v>493718.99832999799</v>
      </c>
      <c r="B84">
        <v>5180805.1860999903</v>
      </c>
      <c r="C84">
        <v>0.88262646468948558</v>
      </c>
      <c r="D84">
        <v>83</v>
      </c>
      <c r="E84">
        <f t="shared" si="1"/>
        <v>0.23380281690140844</v>
      </c>
    </row>
    <row r="85" spans="1:5" x14ac:dyDescent="0.4">
      <c r="A85">
        <v>493743.27039100003</v>
      </c>
      <c r="B85">
        <v>5180656.0347600002</v>
      </c>
      <c r="C85">
        <v>0.88293452958548213</v>
      </c>
      <c r="D85">
        <v>84</v>
      </c>
      <c r="E85">
        <f t="shared" si="1"/>
        <v>0.23661971830985915</v>
      </c>
    </row>
    <row r="86" spans="1:5" x14ac:dyDescent="0.4">
      <c r="A86">
        <v>493572.190846999</v>
      </c>
      <c r="B86">
        <v>5180864.12519</v>
      </c>
      <c r="C86">
        <v>0.88507044619772379</v>
      </c>
      <c r="D86">
        <v>85</v>
      </c>
      <c r="E86">
        <f t="shared" si="1"/>
        <v>0.23943661971830985</v>
      </c>
    </row>
    <row r="87" spans="1:5" x14ac:dyDescent="0.4">
      <c r="A87">
        <v>493542.317518998</v>
      </c>
      <c r="B87">
        <v>5180768.8143999903</v>
      </c>
      <c r="C87">
        <v>0.88517313449638946</v>
      </c>
      <c r="D87">
        <v>86</v>
      </c>
      <c r="E87">
        <f t="shared" si="1"/>
        <v>0.24225352112676057</v>
      </c>
    </row>
    <row r="88" spans="1:5" x14ac:dyDescent="0.4">
      <c r="A88">
        <v>493595.221616</v>
      </c>
      <c r="B88">
        <v>5180699.9730599904</v>
      </c>
      <c r="C88">
        <v>0.88753496536569521</v>
      </c>
      <c r="D88">
        <v>87</v>
      </c>
      <c r="E88">
        <f t="shared" si="1"/>
        <v>0.24507042253521127</v>
      </c>
    </row>
    <row r="89" spans="1:5" x14ac:dyDescent="0.4">
      <c r="A89">
        <v>493463.71892800002</v>
      </c>
      <c r="B89">
        <v>5180794.5687100003</v>
      </c>
      <c r="C89">
        <v>0.88804840685902264</v>
      </c>
      <c r="D89">
        <v>88</v>
      </c>
      <c r="E89">
        <f t="shared" si="1"/>
        <v>0.24788732394366197</v>
      </c>
    </row>
    <row r="90" spans="1:5" x14ac:dyDescent="0.4">
      <c r="A90">
        <v>493470.68572100002</v>
      </c>
      <c r="B90">
        <v>5180953.4659200003</v>
      </c>
      <c r="C90">
        <v>0.88897260154701196</v>
      </c>
      <c r="D90">
        <v>89</v>
      </c>
      <c r="E90">
        <f t="shared" si="1"/>
        <v>0.25070422535211268</v>
      </c>
    </row>
    <row r="91" spans="1:5" x14ac:dyDescent="0.4">
      <c r="A91">
        <v>493478.459027</v>
      </c>
      <c r="B91">
        <v>5180856.1175499903</v>
      </c>
      <c r="C91">
        <v>0.88989679623500118</v>
      </c>
      <c r="D91">
        <v>90</v>
      </c>
      <c r="E91">
        <f t="shared" si="1"/>
        <v>0.25352112676056338</v>
      </c>
    </row>
    <row r="92" spans="1:5" x14ac:dyDescent="0.4">
      <c r="A92">
        <v>494052.84635599901</v>
      </c>
      <c r="B92">
        <v>5180758.8414200004</v>
      </c>
      <c r="C92">
        <v>0.88999948453366662</v>
      </c>
      <c r="D92">
        <v>91</v>
      </c>
      <c r="E92">
        <f t="shared" si="1"/>
        <v>0.25633802816901408</v>
      </c>
    </row>
    <row r="93" spans="1:5" x14ac:dyDescent="0.4">
      <c r="A93">
        <v>493890.63845799799</v>
      </c>
      <c r="B93">
        <v>5181066.1461699903</v>
      </c>
      <c r="C93">
        <v>0.88999948453366662</v>
      </c>
      <c r="D93">
        <v>92</v>
      </c>
      <c r="E93">
        <f t="shared" si="1"/>
        <v>0.25915492957746478</v>
      </c>
    </row>
    <row r="94" spans="1:5" x14ac:dyDescent="0.4">
      <c r="A94">
        <v>493512.37530999799</v>
      </c>
      <c r="B94">
        <v>5180822.5187200001</v>
      </c>
      <c r="C94">
        <v>0.89215593880564159</v>
      </c>
      <c r="D94">
        <v>93</v>
      </c>
      <c r="E94">
        <f t="shared" si="1"/>
        <v>0.26197183098591548</v>
      </c>
    </row>
    <row r="95" spans="1:5" x14ac:dyDescent="0.4">
      <c r="A95">
        <v>493530.34065799799</v>
      </c>
      <c r="B95">
        <v>5180917.8421999803</v>
      </c>
      <c r="C95">
        <v>0.89369626328562379</v>
      </c>
      <c r="D95">
        <v>94</v>
      </c>
      <c r="E95">
        <f t="shared" si="1"/>
        <v>0.26478873239436618</v>
      </c>
    </row>
    <row r="96" spans="1:5" x14ac:dyDescent="0.4">
      <c r="A96">
        <v>493687.085563</v>
      </c>
      <c r="B96">
        <v>5180801.1080700001</v>
      </c>
      <c r="C96">
        <v>0.89895390417729604</v>
      </c>
      <c r="D96">
        <v>95</v>
      </c>
      <c r="E96">
        <f t="shared" si="1"/>
        <v>0.26760563380281688</v>
      </c>
    </row>
    <row r="97" spans="1:5" x14ac:dyDescent="0.4">
      <c r="A97">
        <v>493289.86292500002</v>
      </c>
      <c r="B97">
        <v>5180623.6323600002</v>
      </c>
      <c r="C97">
        <v>0.89934411971222483</v>
      </c>
      <c r="D97">
        <v>96</v>
      </c>
      <c r="E97">
        <f t="shared" si="1"/>
        <v>0.27042253521126758</v>
      </c>
    </row>
    <row r="98" spans="1:5" x14ac:dyDescent="0.4">
      <c r="A98">
        <v>493703.84080900002</v>
      </c>
      <c r="B98">
        <v>5180836.9829399902</v>
      </c>
      <c r="C98">
        <v>0.89967272226795436</v>
      </c>
      <c r="D98">
        <v>97</v>
      </c>
      <c r="E98">
        <f t="shared" si="1"/>
        <v>0.27323943661971833</v>
      </c>
    </row>
    <row r="99" spans="1:5" x14ac:dyDescent="0.4">
      <c r="A99">
        <v>493721.803071998</v>
      </c>
      <c r="B99">
        <v>5180932.3069900004</v>
      </c>
      <c r="C99">
        <v>0.90080229355327457</v>
      </c>
      <c r="D99">
        <v>98</v>
      </c>
      <c r="E99">
        <f t="shared" si="1"/>
        <v>0.27605633802816903</v>
      </c>
    </row>
    <row r="100" spans="1:5" x14ac:dyDescent="0.4">
      <c r="A100">
        <v>493745.871519999</v>
      </c>
      <c r="B100">
        <v>5181100.9654400004</v>
      </c>
      <c r="C100">
        <v>0.90316412442258043</v>
      </c>
      <c r="D100">
        <v>99</v>
      </c>
      <c r="E100">
        <f t="shared" si="1"/>
        <v>0.27887323943661974</v>
      </c>
    </row>
    <row r="101" spans="1:5" x14ac:dyDescent="0.4">
      <c r="A101">
        <v>493719.72291200003</v>
      </c>
      <c r="B101">
        <v>5181093.2106900001</v>
      </c>
      <c r="C101">
        <v>0.90367756591590787</v>
      </c>
      <c r="D101">
        <v>100</v>
      </c>
      <c r="E101">
        <f t="shared" si="1"/>
        <v>0.28169014084507044</v>
      </c>
    </row>
    <row r="102" spans="1:5" x14ac:dyDescent="0.4">
      <c r="A102">
        <v>493720.1532</v>
      </c>
      <c r="B102">
        <v>5180741.6229999904</v>
      </c>
      <c r="C102">
        <v>0.9055259552918864</v>
      </c>
      <c r="D102">
        <v>101</v>
      </c>
      <c r="E102">
        <f t="shared" si="1"/>
        <v>0.28450704225352114</v>
      </c>
    </row>
    <row r="103" spans="1:5" x14ac:dyDescent="0.4">
      <c r="A103">
        <v>493560.60417000001</v>
      </c>
      <c r="B103">
        <v>5180737.0137999803</v>
      </c>
      <c r="C103">
        <v>0.90642961232014263</v>
      </c>
      <c r="D103">
        <v>102</v>
      </c>
      <c r="E103">
        <f t="shared" si="1"/>
        <v>0.28732394366197184</v>
      </c>
    </row>
    <row r="104" spans="1:5" x14ac:dyDescent="0.4">
      <c r="A104">
        <v>493755.952693998</v>
      </c>
      <c r="B104">
        <v>5180592.4596699905</v>
      </c>
      <c r="C104">
        <v>0.90881198084918158</v>
      </c>
      <c r="D104">
        <v>103</v>
      </c>
      <c r="E104">
        <f t="shared" si="1"/>
        <v>0.29014084507042254</v>
      </c>
    </row>
    <row r="105" spans="1:5" x14ac:dyDescent="0.4">
      <c r="A105">
        <v>493480.485305999</v>
      </c>
      <c r="B105">
        <v>5180839.4438500004</v>
      </c>
      <c r="C105">
        <v>0.91033176766943058</v>
      </c>
      <c r="D105">
        <v>104</v>
      </c>
      <c r="E105">
        <f t="shared" si="1"/>
        <v>0.29295774647887324</v>
      </c>
    </row>
    <row r="106" spans="1:5" x14ac:dyDescent="0.4">
      <c r="A106">
        <v>493668.466732</v>
      </c>
      <c r="B106">
        <v>5180579.1139500001</v>
      </c>
      <c r="C106">
        <v>0.91343295428912796</v>
      </c>
      <c r="D106">
        <v>105</v>
      </c>
      <c r="E106">
        <f t="shared" si="1"/>
        <v>0.29577464788732394</v>
      </c>
    </row>
    <row r="107" spans="1:5" x14ac:dyDescent="0.4">
      <c r="A107">
        <v>494007.324461999</v>
      </c>
      <c r="B107">
        <v>5180733.5508399904</v>
      </c>
      <c r="C107">
        <v>0.91803339006934126</v>
      </c>
      <c r="D107">
        <v>106</v>
      </c>
      <c r="E107">
        <f t="shared" si="1"/>
        <v>0.29859154929577464</v>
      </c>
    </row>
    <row r="108" spans="1:5" x14ac:dyDescent="0.4">
      <c r="A108">
        <v>493477.500961999</v>
      </c>
      <c r="B108">
        <v>5180903.0090199905</v>
      </c>
      <c r="C108">
        <v>0.9181360783680067</v>
      </c>
      <c r="D108">
        <v>107</v>
      </c>
      <c r="E108">
        <f t="shared" si="1"/>
        <v>0.30140845070422534</v>
      </c>
    </row>
    <row r="109" spans="1:5" x14ac:dyDescent="0.4">
      <c r="A109">
        <v>493699.82406800002</v>
      </c>
      <c r="B109">
        <v>5180864.6565899802</v>
      </c>
      <c r="C109">
        <v>0.91856736922240168</v>
      </c>
      <c r="D109">
        <v>108</v>
      </c>
      <c r="E109">
        <f t="shared" si="1"/>
        <v>0.30422535211267604</v>
      </c>
    </row>
    <row r="110" spans="1:5" x14ac:dyDescent="0.4">
      <c r="A110">
        <v>493509.39061900001</v>
      </c>
      <c r="B110">
        <v>5180886.0838599904</v>
      </c>
      <c r="C110">
        <v>0.91864951986133403</v>
      </c>
      <c r="D110">
        <v>109</v>
      </c>
      <c r="E110">
        <f t="shared" si="1"/>
        <v>0.30704225352112674</v>
      </c>
    </row>
    <row r="111" spans="1:5" x14ac:dyDescent="0.4">
      <c r="A111">
        <v>493735.726117999</v>
      </c>
      <c r="B111">
        <v>5180814.9473799802</v>
      </c>
      <c r="C111">
        <v>0.919080810715729</v>
      </c>
      <c r="D111">
        <v>110</v>
      </c>
      <c r="E111">
        <f t="shared" si="1"/>
        <v>0.30985915492957744</v>
      </c>
    </row>
    <row r="112" spans="1:5" x14ac:dyDescent="0.4">
      <c r="A112">
        <v>493861.715192998</v>
      </c>
      <c r="B112">
        <v>5181003.9557499904</v>
      </c>
      <c r="C112">
        <v>0.92185339477969686</v>
      </c>
      <c r="D112">
        <v>111</v>
      </c>
      <c r="E112">
        <f t="shared" si="1"/>
        <v>0.3126760563380282</v>
      </c>
    </row>
    <row r="113" spans="1:5" x14ac:dyDescent="0.4">
      <c r="A113">
        <v>493794.903391</v>
      </c>
      <c r="B113">
        <v>5181052.7986000003</v>
      </c>
      <c r="C113">
        <v>0.92195608307836241</v>
      </c>
      <c r="D113">
        <v>112</v>
      </c>
      <c r="E113">
        <f t="shared" si="1"/>
        <v>0.3154929577464789</v>
      </c>
    </row>
    <row r="114" spans="1:5" x14ac:dyDescent="0.4">
      <c r="A114">
        <v>493763.62173200003</v>
      </c>
      <c r="B114">
        <v>5180846.6992800003</v>
      </c>
      <c r="C114">
        <v>0.92246952457168974</v>
      </c>
      <c r="D114">
        <v>113</v>
      </c>
      <c r="E114">
        <f t="shared" si="1"/>
        <v>0.3183098591549296</v>
      </c>
    </row>
    <row r="115" spans="1:5" x14ac:dyDescent="0.4">
      <c r="A115">
        <v>493851.846663</v>
      </c>
      <c r="B115">
        <v>5180685.5506600002</v>
      </c>
      <c r="C115">
        <v>0.92308565436368251</v>
      </c>
      <c r="D115">
        <v>114</v>
      </c>
      <c r="E115">
        <f t="shared" si="1"/>
        <v>0.3211267605633803</v>
      </c>
    </row>
    <row r="116" spans="1:5" x14ac:dyDescent="0.4">
      <c r="A116">
        <v>493752.039076999</v>
      </c>
      <c r="B116">
        <v>5180719.5875199903</v>
      </c>
      <c r="C116">
        <v>0.92318834266234795</v>
      </c>
      <c r="D116">
        <v>115</v>
      </c>
      <c r="E116">
        <f t="shared" si="1"/>
        <v>0.323943661971831</v>
      </c>
    </row>
    <row r="117" spans="1:5" x14ac:dyDescent="0.4">
      <c r="A117">
        <v>493910.45270800003</v>
      </c>
      <c r="B117">
        <v>5180808.6558299903</v>
      </c>
      <c r="C117">
        <v>0.92799415503989224</v>
      </c>
      <c r="D117">
        <v>116</v>
      </c>
      <c r="E117">
        <f t="shared" si="1"/>
        <v>0.3267605633802817</v>
      </c>
    </row>
    <row r="118" spans="1:5" x14ac:dyDescent="0.4">
      <c r="A118">
        <v>493989.035435998</v>
      </c>
      <c r="B118">
        <v>5180765.3500800002</v>
      </c>
      <c r="C118">
        <v>0.92830221993588857</v>
      </c>
      <c r="D118">
        <v>117</v>
      </c>
      <c r="E118">
        <f t="shared" si="1"/>
        <v>0.3295774647887324</v>
      </c>
    </row>
    <row r="119" spans="1:5" x14ac:dyDescent="0.4">
      <c r="A119">
        <v>493606.136686999</v>
      </c>
      <c r="B119">
        <v>5180770.52403</v>
      </c>
      <c r="C119">
        <v>0.93047921186759674</v>
      </c>
      <c r="D119">
        <v>118</v>
      </c>
      <c r="E119">
        <f t="shared" si="1"/>
        <v>0.3323943661971831</v>
      </c>
    </row>
    <row r="120" spans="1:5" x14ac:dyDescent="0.4">
      <c r="A120">
        <v>493669.952770998</v>
      </c>
      <c r="B120">
        <v>5180769.34516</v>
      </c>
      <c r="C120">
        <v>0.93160878315291695</v>
      </c>
      <c r="D120">
        <v>119</v>
      </c>
      <c r="E120">
        <f t="shared" si="1"/>
        <v>0.3352112676056338</v>
      </c>
    </row>
    <row r="121" spans="1:5" x14ac:dyDescent="0.4">
      <c r="A121">
        <v>493690.954815</v>
      </c>
      <c r="B121">
        <v>5180705.7611499904</v>
      </c>
      <c r="C121">
        <v>0.93222491294490972</v>
      </c>
      <c r="D121">
        <v>120</v>
      </c>
      <c r="E121">
        <f t="shared" si="1"/>
        <v>0.3380281690140845</v>
      </c>
    </row>
    <row r="122" spans="1:5" x14ac:dyDescent="0.4">
      <c r="A122">
        <v>493319.28016000002</v>
      </c>
      <c r="B122">
        <v>5180579.2617899803</v>
      </c>
      <c r="C122">
        <v>0.93261512847983863</v>
      </c>
      <c r="D122">
        <v>121</v>
      </c>
      <c r="E122">
        <f t="shared" si="1"/>
        <v>0.3408450704225352</v>
      </c>
    </row>
    <row r="123" spans="1:5" x14ac:dyDescent="0.4">
      <c r="A123">
        <v>493527.53185500001</v>
      </c>
      <c r="B123">
        <v>5180790.7214000002</v>
      </c>
      <c r="C123">
        <v>0.93846836150377055</v>
      </c>
      <c r="D123">
        <v>122</v>
      </c>
      <c r="E123">
        <f t="shared" si="1"/>
        <v>0.3436619718309859</v>
      </c>
    </row>
    <row r="124" spans="1:5" x14ac:dyDescent="0.4">
      <c r="A124">
        <v>493818.588412999</v>
      </c>
      <c r="B124">
        <v>5180703.4058999904</v>
      </c>
      <c r="C124">
        <v>0.93879696405950019</v>
      </c>
      <c r="D124">
        <v>123</v>
      </c>
      <c r="E124">
        <f t="shared" si="1"/>
        <v>0.3464788732394366</v>
      </c>
    </row>
    <row r="125" spans="1:5" x14ac:dyDescent="0.4">
      <c r="A125">
        <v>493731.73648899799</v>
      </c>
      <c r="B125">
        <v>5180868.7346999804</v>
      </c>
      <c r="C125">
        <v>0.93951578215015841</v>
      </c>
      <c r="D125">
        <v>124</v>
      </c>
      <c r="E125">
        <f t="shared" si="1"/>
        <v>0.3492957746478873</v>
      </c>
    </row>
    <row r="126" spans="1:5" x14ac:dyDescent="0.4">
      <c r="A126">
        <v>493531.398579998</v>
      </c>
      <c r="B126">
        <v>5180695.3743799804</v>
      </c>
      <c r="C126">
        <v>0.93980330938642187</v>
      </c>
      <c r="D126">
        <v>125</v>
      </c>
      <c r="E126">
        <f t="shared" si="1"/>
        <v>0.352112676056338</v>
      </c>
    </row>
    <row r="127" spans="1:5" x14ac:dyDescent="0.4">
      <c r="A127">
        <v>494084.77300500002</v>
      </c>
      <c r="B127">
        <v>5180777.0339099905</v>
      </c>
      <c r="C127">
        <v>0.9399059976850872</v>
      </c>
      <c r="D127">
        <v>126</v>
      </c>
      <c r="E127">
        <f t="shared" si="1"/>
        <v>0.35492957746478876</v>
      </c>
    </row>
    <row r="128" spans="1:5" x14ac:dyDescent="0.4">
      <c r="A128">
        <v>493593.77961500001</v>
      </c>
      <c r="B128">
        <v>5180793.1975299902</v>
      </c>
      <c r="C128">
        <v>0.9399059976850872</v>
      </c>
      <c r="D128">
        <v>127</v>
      </c>
      <c r="E128">
        <f t="shared" si="1"/>
        <v>0.35774647887323946</v>
      </c>
    </row>
    <row r="129" spans="1:5" x14ac:dyDescent="0.4">
      <c r="A129">
        <v>493604.72075600002</v>
      </c>
      <c r="B129">
        <v>5181017.7725</v>
      </c>
      <c r="C129">
        <v>0.94177492472079882</v>
      </c>
      <c r="D129">
        <v>128</v>
      </c>
      <c r="E129">
        <f t="shared" si="1"/>
        <v>0.36056338028169016</v>
      </c>
    </row>
    <row r="130" spans="1:5" x14ac:dyDescent="0.4">
      <c r="A130">
        <v>493701.865718999</v>
      </c>
      <c r="B130">
        <v>5180773.4231099803</v>
      </c>
      <c r="C130">
        <v>0.94218567791546071</v>
      </c>
      <c r="D130">
        <v>129</v>
      </c>
      <c r="E130">
        <f t="shared" si="1"/>
        <v>0.36338028169014086</v>
      </c>
    </row>
    <row r="131" spans="1:5" x14ac:dyDescent="0.4">
      <c r="A131">
        <v>493731.095987999</v>
      </c>
      <c r="B131">
        <v>5181059.4211299904</v>
      </c>
      <c r="C131">
        <v>0.94249374281145726</v>
      </c>
      <c r="D131">
        <v>130</v>
      </c>
      <c r="E131">
        <f t="shared" ref="E131:E194" si="2">D131/355</f>
        <v>0.36619718309859156</v>
      </c>
    </row>
    <row r="132" spans="1:5" x14ac:dyDescent="0.4">
      <c r="A132">
        <v>494148.57913600001</v>
      </c>
      <c r="B132">
        <v>5180765.6369000003</v>
      </c>
      <c r="C132">
        <v>0.94452697112503348</v>
      </c>
      <c r="D132">
        <v>131</v>
      </c>
      <c r="E132">
        <f t="shared" si="2"/>
        <v>0.36901408450704226</v>
      </c>
    </row>
    <row r="133" spans="1:5" x14ac:dyDescent="0.4">
      <c r="A133">
        <v>493988.01773100003</v>
      </c>
      <c r="B133">
        <v>5180892.4748999802</v>
      </c>
      <c r="C133">
        <v>0.94452697112503348</v>
      </c>
      <c r="D133">
        <v>132</v>
      </c>
      <c r="E133">
        <f t="shared" si="2"/>
        <v>0.37183098591549296</v>
      </c>
    </row>
    <row r="134" spans="1:5" x14ac:dyDescent="0.4">
      <c r="A134">
        <v>493570.49415500002</v>
      </c>
      <c r="B134">
        <v>5181049.8085700003</v>
      </c>
      <c r="C134">
        <v>0.94483503602103003</v>
      </c>
      <c r="D134">
        <v>133</v>
      </c>
      <c r="E134">
        <f t="shared" si="2"/>
        <v>0.37464788732394366</v>
      </c>
    </row>
    <row r="135" spans="1:5" x14ac:dyDescent="0.4">
      <c r="A135">
        <v>493417.88659000001</v>
      </c>
      <c r="B135">
        <v>5180770.9989099903</v>
      </c>
      <c r="C135">
        <v>0.94709417859167033</v>
      </c>
      <c r="D135">
        <v>134</v>
      </c>
      <c r="E135">
        <f t="shared" si="2"/>
        <v>0.37746478873239436</v>
      </c>
    </row>
    <row r="136" spans="1:5" x14ac:dyDescent="0.4">
      <c r="A136">
        <v>493679.47076</v>
      </c>
      <c r="B136">
        <v>5180673.9922799803</v>
      </c>
      <c r="C136">
        <v>0.95009267691270227</v>
      </c>
      <c r="D136">
        <v>135</v>
      </c>
      <c r="E136">
        <f t="shared" si="2"/>
        <v>0.38028169014084506</v>
      </c>
    </row>
    <row r="137" spans="1:5" x14ac:dyDescent="0.4">
      <c r="A137">
        <v>493624.423671</v>
      </c>
      <c r="B137">
        <v>5180738.7236200003</v>
      </c>
      <c r="C137">
        <v>0.95091418330202615</v>
      </c>
      <c r="D137">
        <v>136</v>
      </c>
      <c r="E137">
        <f t="shared" si="2"/>
        <v>0.38309859154929576</v>
      </c>
    </row>
    <row r="138" spans="1:5" x14ac:dyDescent="0.4">
      <c r="A138">
        <v>494147.55805200001</v>
      </c>
      <c r="B138">
        <v>5180892.7616900001</v>
      </c>
      <c r="C138">
        <v>0.9525366584209406</v>
      </c>
      <c r="D138">
        <v>137</v>
      </c>
      <c r="E138">
        <f t="shared" si="2"/>
        <v>0.38591549295774646</v>
      </c>
    </row>
    <row r="139" spans="1:5" x14ac:dyDescent="0.4">
      <c r="A139">
        <v>493296.53985200002</v>
      </c>
      <c r="B139">
        <v>5180655.4058499904</v>
      </c>
      <c r="C139">
        <v>0.95274203501827148</v>
      </c>
      <c r="D139">
        <v>138</v>
      </c>
      <c r="E139">
        <f t="shared" si="2"/>
        <v>0.38873239436619716</v>
      </c>
    </row>
    <row r="140" spans="1:5" x14ac:dyDescent="0.4">
      <c r="A140">
        <v>494013.118976</v>
      </c>
      <c r="B140">
        <v>5180956.0117199803</v>
      </c>
      <c r="C140">
        <v>0.95428235949825357</v>
      </c>
      <c r="D140">
        <v>139</v>
      </c>
      <c r="E140">
        <f t="shared" si="2"/>
        <v>0.39154929577464787</v>
      </c>
    </row>
    <row r="141" spans="1:5" x14ac:dyDescent="0.4">
      <c r="A141">
        <v>493448.56273100001</v>
      </c>
      <c r="B141">
        <v>5180826.3661900004</v>
      </c>
      <c r="C141">
        <v>0.95500117758891201</v>
      </c>
      <c r="D141">
        <v>140</v>
      </c>
      <c r="E141">
        <f t="shared" si="2"/>
        <v>0.39436619718309857</v>
      </c>
    </row>
    <row r="142" spans="1:5" x14ac:dyDescent="0.4">
      <c r="A142">
        <v>493667.269375998</v>
      </c>
      <c r="B142">
        <v>5181047.7091800002</v>
      </c>
      <c r="C142">
        <v>0.95584322163796898</v>
      </c>
      <c r="D142">
        <v>141</v>
      </c>
      <c r="E142">
        <f t="shared" si="2"/>
        <v>0.39718309859154932</v>
      </c>
    </row>
    <row r="143" spans="1:5" x14ac:dyDescent="0.4">
      <c r="A143">
        <v>493700.38410800003</v>
      </c>
      <c r="B143">
        <v>5181054.1435000002</v>
      </c>
      <c r="C143">
        <v>0.95707548122195452</v>
      </c>
      <c r="D143">
        <v>142</v>
      </c>
      <c r="E143">
        <f t="shared" si="2"/>
        <v>0.4</v>
      </c>
    </row>
    <row r="144" spans="1:5" x14ac:dyDescent="0.4">
      <c r="A144">
        <v>493559.45098800003</v>
      </c>
      <c r="B144">
        <v>5180800.5769400001</v>
      </c>
      <c r="C144">
        <v>0.96034096911951661</v>
      </c>
      <c r="D144">
        <v>143</v>
      </c>
      <c r="E144">
        <f t="shared" si="2"/>
        <v>0.40281690140845072</v>
      </c>
    </row>
    <row r="145" spans="1:5" x14ac:dyDescent="0.4">
      <c r="A145">
        <v>493759.15355300001</v>
      </c>
      <c r="B145">
        <v>5180683.4043399803</v>
      </c>
      <c r="C145">
        <v>0.96138838976590446</v>
      </c>
      <c r="D145">
        <v>144</v>
      </c>
      <c r="E145">
        <f t="shared" si="2"/>
        <v>0.40563380281690142</v>
      </c>
    </row>
    <row r="146" spans="1:5" x14ac:dyDescent="0.4">
      <c r="A146">
        <v>493855.16524100001</v>
      </c>
      <c r="B146">
        <v>5180939.6167799802</v>
      </c>
      <c r="C146">
        <v>0.96303140254455211</v>
      </c>
      <c r="D146">
        <v>145</v>
      </c>
      <c r="E146">
        <f t="shared" si="2"/>
        <v>0.40845070422535212</v>
      </c>
    </row>
    <row r="147" spans="1:5" x14ac:dyDescent="0.4">
      <c r="A147">
        <v>493479.23487300001</v>
      </c>
      <c r="B147">
        <v>5180583.9985100003</v>
      </c>
      <c r="C147">
        <v>0.96455118936480111</v>
      </c>
      <c r="D147">
        <v>146</v>
      </c>
      <c r="E147">
        <f t="shared" si="2"/>
        <v>0.41126760563380282</v>
      </c>
    </row>
    <row r="148" spans="1:5" x14ac:dyDescent="0.4">
      <c r="A148">
        <v>494038.07558499801</v>
      </c>
      <c r="B148">
        <v>5180797.63772</v>
      </c>
      <c r="C148">
        <v>0.96465387766346655</v>
      </c>
      <c r="D148">
        <v>147</v>
      </c>
      <c r="E148">
        <f t="shared" si="2"/>
        <v>0.41408450704225352</v>
      </c>
    </row>
    <row r="149" spans="1:5" x14ac:dyDescent="0.4">
      <c r="A149">
        <v>493594.16132999799</v>
      </c>
      <c r="B149">
        <v>5180922.4408799903</v>
      </c>
      <c r="C149">
        <v>0.96516731915679388</v>
      </c>
      <c r="D149">
        <v>148</v>
      </c>
      <c r="E149">
        <f t="shared" si="2"/>
        <v>0.41690140845070423</v>
      </c>
    </row>
    <row r="150" spans="1:5" x14ac:dyDescent="0.4">
      <c r="A150">
        <v>493467.584636999</v>
      </c>
      <c r="B150">
        <v>5180699.2216499904</v>
      </c>
      <c r="C150">
        <v>0.96629689044211409</v>
      </c>
      <c r="D150">
        <v>149</v>
      </c>
      <c r="E150">
        <f t="shared" si="2"/>
        <v>0.41971830985915493</v>
      </c>
    </row>
    <row r="151" spans="1:5" x14ac:dyDescent="0.4">
      <c r="A151">
        <v>493849.726767999</v>
      </c>
      <c r="B151">
        <v>5181068.7437699903</v>
      </c>
      <c r="C151">
        <v>0.9699115185551388</v>
      </c>
      <c r="D151">
        <v>150</v>
      </c>
      <c r="E151">
        <f t="shared" si="2"/>
        <v>0.42253521126760563</v>
      </c>
    </row>
    <row r="152" spans="1:5" x14ac:dyDescent="0.4">
      <c r="A152">
        <v>493943.514329998</v>
      </c>
      <c r="B152">
        <v>5180741.0600800002</v>
      </c>
      <c r="C152">
        <v>0.96999366919407126</v>
      </c>
      <c r="D152">
        <v>151</v>
      </c>
      <c r="E152">
        <f t="shared" si="2"/>
        <v>0.42535211267605633</v>
      </c>
    </row>
    <row r="153" spans="1:5" x14ac:dyDescent="0.4">
      <c r="A153">
        <v>493861.415824998</v>
      </c>
      <c r="B153">
        <v>5180780.14738</v>
      </c>
      <c r="C153">
        <v>0.97440926603668665</v>
      </c>
      <c r="D153">
        <v>152</v>
      </c>
      <c r="E153">
        <f t="shared" si="2"/>
        <v>0.42816901408450703</v>
      </c>
    </row>
    <row r="154" spans="1:5" x14ac:dyDescent="0.4">
      <c r="A154">
        <v>493309.217427</v>
      </c>
      <c r="B154">
        <v>5180591.82981</v>
      </c>
      <c r="C154">
        <v>0.98128938204727345</v>
      </c>
      <c r="D154">
        <v>153</v>
      </c>
      <c r="E154">
        <f t="shared" si="2"/>
        <v>0.43098591549295773</v>
      </c>
    </row>
    <row r="155" spans="1:5" x14ac:dyDescent="0.4">
      <c r="A155">
        <v>493797.58500899799</v>
      </c>
      <c r="B155">
        <v>5180766.9894599803</v>
      </c>
      <c r="C155">
        <v>0.98172067290166842</v>
      </c>
      <c r="D155">
        <v>154</v>
      </c>
      <c r="E155">
        <f t="shared" si="2"/>
        <v>0.43380281690140843</v>
      </c>
    </row>
    <row r="156" spans="1:5" x14ac:dyDescent="0.4">
      <c r="A156">
        <v>494086.744038</v>
      </c>
      <c r="B156">
        <v>5180840.59387</v>
      </c>
      <c r="C156">
        <v>0.98200820013793166</v>
      </c>
      <c r="D156">
        <v>155</v>
      </c>
      <c r="E156">
        <f t="shared" si="2"/>
        <v>0.43661971830985913</v>
      </c>
    </row>
    <row r="157" spans="1:5" x14ac:dyDescent="0.4">
      <c r="A157">
        <v>493530.638179</v>
      </c>
      <c r="B157">
        <v>5180981.4038000004</v>
      </c>
      <c r="C157">
        <v>0.9829323948259211</v>
      </c>
      <c r="D157">
        <v>156</v>
      </c>
      <c r="E157">
        <f t="shared" si="2"/>
        <v>0.43943661971830988</v>
      </c>
    </row>
    <row r="158" spans="1:5" x14ac:dyDescent="0.4">
      <c r="A158">
        <v>493870.93683800002</v>
      </c>
      <c r="B158">
        <v>5180684.7948000003</v>
      </c>
      <c r="C158">
        <v>0.98375390121524486</v>
      </c>
      <c r="D158">
        <v>157</v>
      </c>
      <c r="E158">
        <f t="shared" si="2"/>
        <v>0.44225352112676058</v>
      </c>
    </row>
    <row r="159" spans="1:5" x14ac:dyDescent="0.4">
      <c r="A159">
        <v>493891.90376700001</v>
      </c>
      <c r="B159">
        <v>5181034.3639200004</v>
      </c>
      <c r="C159">
        <v>0.98406196611124119</v>
      </c>
      <c r="D159">
        <v>158</v>
      </c>
      <c r="E159">
        <f t="shared" si="2"/>
        <v>0.44507042253521129</v>
      </c>
    </row>
    <row r="160" spans="1:5" x14ac:dyDescent="0.4">
      <c r="A160">
        <v>493955.09288900002</v>
      </c>
      <c r="B160">
        <v>5180868.1722100005</v>
      </c>
      <c r="C160">
        <v>0.98662917357787805</v>
      </c>
      <c r="D160">
        <v>159</v>
      </c>
      <c r="E160">
        <f t="shared" si="2"/>
        <v>0.44788732394366199</v>
      </c>
    </row>
    <row r="161" spans="1:5" x14ac:dyDescent="0.4">
      <c r="A161">
        <v>493945.157106</v>
      </c>
      <c r="B161">
        <v>5180931.7441299902</v>
      </c>
      <c r="C161">
        <v>0.98745067996720193</v>
      </c>
      <c r="D161">
        <v>160</v>
      </c>
      <c r="E161">
        <f t="shared" si="2"/>
        <v>0.45070422535211269</v>
      </c>
    </row>
    <row r="162" spans="1:5" x14ac:dyDescent="0.4">
      <c r="A162">
        <v>493544.29430000001</v>
      </c>
      <c r="B162">
        <v>5180832.3741800003</v>
      </c>
      <c r="C162">
        <v>0.98755336826586737</v>
      </c>
      <c r="D162">
        <v>161</v>
      </c>
      <c r="E162">
        <f t="shared" si="2"/>
        <v>0.45352112676056339</v>
      </c>
    </row>
    <row r="163" spans="1:5" x14ac:dyDescent="0.4">
      <c r="A163">
        <v>493851.68107400002</v>
      </c>
      <c r="B163">
        <v>5180592.0274799904</v>
      </c>
      <c r="C163">
        <v>0.98839541231492423</v>
      </c>
      <c r="D163">
        <v>162</v>
      </c>
      <c r="E163">
        <f t="shared" si="2"/>
        <v>0.45633802816901409</v>
      </c>
    </row>
    <row r="164" spans="1:5" x14ac:dyDescent="0.4">
      <c r="A164">
        <v>493498.45111099799</v>
      </c>
      <c r="B164">
        <v>5180934.76724</v>
      </c>
      <c r="C164">
        <v>0.99032595232983511</v>
      </c>
      <c r="D164">
        <v>163</v>
      </c>
      <c r="E164">
        <f t="shared" si="2"/>
        <v>0.45915492957746479</v>
      </c>
    </row>
    <row r="165" spans="1:5" x14ac:dyDescent="0.4">
      <c r="A165">
        <v>493637.025738</v>
      </c>
      <c r="B165">
        <v>5180888.8363600001</v>
      </c>
      <c r="C165">
        <v>0.99085993148289564</v>
      </c>
      <c r="D165">
        <v>164</v>
      </c>
      <c r="E165">
        <f t="shared" si="2"/>
        <v>0.46197183098591549</v>
      </c>
    </row>
    <row r="166" spans="1:5" x14ac:dyDescent="0.4">
      <c r="A166">
        <v>493846.60920200002</v>
      </c>
      <c r="B166">
        <v>5180782.7183499904</v>
      </c>
      <c r="C166">
        <v>0.99352982724819794</v>
      </c>
      <c r="D166">
        <v>165</v>
      </c>
      <c r="E166">
        <f t="shared" si="2"/>
        <v>0.46478873239436619</v>
      </c>
    </row>
    <row r="167" spans="1:5" x14ac:dyDescent="0.4">
      <c r="A167">
        <v>493640.878448</v>
      </c>
      <c r="B167">
        <v>5180634.5846699905</v>
      </c>
      <c r="C167">
        <v>0.99363251554686349</v>
      </c>
      <c r="D167">
        <v>166</v>
      </c>
      <c r="E167">
        <f t="shared" si="2"/>
        <v>0.46760563380281689</v>
      </c>
    </row>
    <row r="168" spans="1:5" x14ac:dyDescent="0.4">
      <c r="A168">
        <v>493838.99775600003</v>
      </c>
      <c r="B168">
        <v>5180655.6023700004</v>
      </c>
      <c r="C168">
        <v>0.99465939853351826</v>
      </c>
      <c r="D168">
        <v>167</v>
      </c>
      <c r="E168">
        <f t="shared" si="2"/>
        <v>0.47042253521126759</v>
      </c>
    </row>
    <row r="169" spans="1:5" x14ac:dyDescent="0.4">
      <c r="A169">
        <v>493681.925006998</v>
      </c>
      <c r="B169">
        <v>5181110.7360899802</v>
      </c>
      <c r="C169">
        <v>0.99630241131216579</v>
      </c>
      <c r="D169">
        <v>168</v>
      </c>
      <c r="E169">
        <f t="shared" si="2"/>
        <v>0.47323943661971829</v>
      </c>
    </row>
    <row r="170" spans="1:5" x14ac:dyDescent="0.4">
      <c r="A170">
        <v>493928.07418</v>
      </c>
      <c r="B170">
        <v>5180645.7328500003</v>
      </c>
      <c r="C170">
        <v>0.99689800344442558</v>
      </c>
      <c r="D170">
        <v>169</v>
      </c>
      <c r="E170">
        <f t="shared" si="2"/>
        <v>0.47605633802816899</v>
      </c>
    </row>
    <row r="171" spans="1:5" x14ac:dyDescent="0.4">
      <c r="A171">
        <v>493754.887468</v>
      </c>
      <c r="B171">
        <v>5180909.4718399802</v>
      </c>
      <c r="C171">
        <v>0.99753467089615144</v>
      </c>
      <c r="D171">
        <v>170</v>
      </c>
      <c r="E171">
        <f t="shared" si="2"/>
        <v>0.47887323943661969</v>
      </c>
    </row>
    <row r="172" spans="1:5" x14ac:dyDescent="0.4">
      <c r="A172">
        <v>493657.97509099799</v>
      </c>
      <c r="B172">
        <v>5180920.5951500004</v>
      </c>
      <c r="C172">
        <v>0.99938306027213009</v>
      </c>
      <c r="D172">
        <v>171</v>
      </c>
      <c r="E172">
        <f t="shared" si="2"/>
        <v>0.48169014084507045</v>
      </c>
    </row>
    <row r="173" spans="1:5" x14ac:dyDescent="0.4">
      <c r="A173">
        <v>493574.22056400002</v>
      </c>
      <c r="B173">
        <v>5180763.5574099803</v>
      </c>
      <c r="C173">
        <v>1.0014162885857065</v>
      </c>
      <c r="D173">
        <v>172</v>
      </c>
      <c r="E173">
        <f t="shared" si="2"/>
        <v>0.48450704225352115</v>
      </c>
    </row>
    <row r="174" spans="1:5" x14ac:dyDescent="0.4">
      <c r="A174">
        <v>494082.71162100002</v>
      </c>
      <c r="B174">
        <v>5180854.1547499904</v>
      </c>
      <c r="C174">
        <v>1.0031619896630195</v>
      </c>
      <c r="D174">
        <v>173</v>
      </c>
      <c r="E174">
        <f t="shared" si="2"/>
        <v>0.48732394366197185</v>
      </c>
    </row>
    <row r="175" spans="1:5" x14ac:dyDescent="0.4">
      <c r="A175">
        <v>493753.983095998</v>
      </c>
      <c r="B175">
        <v>5180973.8331300002</v>
      </c>
      <c r="C175">
        <v>1.0042094103094072</v>
      </c>
      <c r="D175">
        <v>174</v>
      </c>
      <c r="E175">
        <f t="shared" si="2"/>
        <v>0.49014084507042255</v>
      </c>
    </row>
    <row r="176" spans="1:5" x14ac:dyDescent="0.4">
      <c r="A176">
        <v>493796.168196999</v>
      </c>
      <c r="B176">
        <v>5181021.01633</v>
      </c>
      <c r="C176">
        <v>1.0050309166987312</v>
      </c>
      <c r="D176">
        <v>175</v>
      </c>
      <c r="E176">
        <f t="shared" si="2"/>
        <v>0.49295774647887325</v>
      </c>
    </row>
    <row r="177" spans="1:5" x14ac:dyDescent="0.4">
      <c r="A177">
        <v>493551.833480998</v>
      </c>
      <c r="B177">
        <v>5180673.4613199905</v>
      </c>
      <c r="C177">
        <v>1.0057291971296562</v>
      </c>
      <c r="D177">
        <v>176</v>
      </c>
      <c r="E177">
        <f t="shared" si="2"/>
        <v>0.49577464788732395</v>
      </c>
    </row>
    <row r="178" spans="1:5" x14ac:dyDescent="0.4">
      <c r="A178">
        <v>494133.78745300003</v>
      </c>
      <c r="B178">
        <v>5180783.6531300005</v>
      </c>
      <c r="C178">
        <v>1.007372209908304</v>
      </c>
      <c r="D178">
        <v>177</v>
      </c>
      <c r="E178">
        <f t="shared" si="2"/>
        <v>0.49859154929577465</v>
      </c>
    </row>
    <row r="179" spans="1:5" x14ac:dyDescent="0.4">
      <c r="A179">
        <v>493341.14833300002</v>
      </c>
      <c r="B179">
        <v>5180611.0184399802</v>
      </c>
      <c r="C179">
        <v>1.0076802748043003</v>
      </c>
      <c r="D179">
        <v>178</v>
      </c>
      <c r="E179">
        <f t="shared" si="2"/>
        <v>0.50140845070422535</v>
      </c>
    </row>
    <row r="180" spans="1:5" x14ac:dyDescent="0.4">
      <c r="A180">
        <v>493724.06612700003</v>
      </c>
      <c r="B180">
        <v>5180614.4951200001</v>
      </c>
      <c r="C180">
        <v>1.0079061890613643</v>
      </c>
      <c r="D180">
        <v>179</v>
      </c>
      <c r="E180">
        <f t="shared" si="2"/>
        <v>0.50422535211267605</v>
      </c>
    </row>
    <row r="181" spans="1:5" x14ac:dyDescent="0.4">
      <c r="A181">
        <v>493606.467921998</v>
      </c>
      <c r="B181">
        <v>5180579.8379899804</v>
      </c>
      <c r="C181">
        <v>1.0087276954506883</v>
      </c>
      <c r="D181">
        <v>180</v>
      </c>
      <c r="E181">
        <f t="shared" si="2"/>
        <v>0.50704225352112675</v>
      </c>
    </row>
    <row r="182" spans="1:5" x14ac:dyDescent="0.4">
      <c r="A182">
        <v>493807.10502900003</v>
      </c>
      <c r="B182">
        <v>5180671.6367899803</v>
      </c>
      <c r="C182">
        <v>1.0092411369440155</v>
      </c>
      <c r="D182">
        <v>181</v>
      </c>
      <c r="E182">
        <f t="shared" si="2"/>
        <v>0.50985915492957745</v>
      </c>
    </row>
    <row r="183" spans="1:5" x14ac:dyDescent="0.4">
      <c r="A183">
        <v>493371.862522999</v>
      </c>
      <c r="B183">
        <v>5180703.7714799903</v>
      </c>
      <c r="C183">
        <v>1.0096313524789444</v>
      </c>
      <c r="D183">
        <v>182</v>
      </c>
      <c r="E183">
        <f t="shared" si="2"/>
        <v>0.51267605633802815</v>
      </c>
    </row>
    <row r="184" spans="1:5" x14ac:dyDescent="0.4">
      <c r="A184">
        <v>493594.458174998</v>
      </c>
      <c r="B184">
        <v>5180986.0024800003</v>
      </c>
      <c r="C184">
        <v>1.0101447939722719</v>
      </c>
      <c r="D184">
        <v>183</v>
      </c>
      <c r="E184">
        <f t="shared" si="2"/>
        <v>0.51549295774647885</v>
      </c>
    </row>
    <row r="185" spans="1:5" x14ac:dyDescent="0.4">
      <c r="A185">
        <v>494069.977149999</v>
      </c>
      <c r="B185">
        <v>5180790.6054199804</v>
      </c>
      <c r="C185">
        <v>1.0120958716469157</v>
      </c>
      <c r="D185">
        <v>184</v>
      </c>
      <c r="E185">
        <f t="shared" si="2"/>
        <v>0.51830985915492955</v>
      </c>
    </row>
    <row r="186" spans="1:5" x14ac:dyDescent="0.4">
      <c r="A186">
        <v>493942.357093998</v>
      </c>
      <c r="B186">
        <v>5180804.6231500003</v>
      </c>
      <c r="C186">
        <v>1.012814689737574</v>
      </c>
      <c r="D186">
        <v>185</v>
      </c>
      <c r="E186">
        <f t="shared" si="2"/>
        <v>0.52112676056338025</v>
      </c>
    </row>
    <row r="187" spans="1:5" x14ac:dyDescent="0.4">
      <c r="A187">
        <v>493757.84306599799</v>
      </c>
      <c r="B187">
        <v>5180942.0481599905</v>
      </c>
      <c r="C187">
        <v>1.0137594220852963</v>
      </c>
      <c r="D187">
        <v>186</v>
      </c>
      <c r="E187">
        <f t="shared" si="2"/>
        <v>0.52394366197183095</v>
      </c>
    </row>
    <row r="188" spans="1:5" x14ac:dyDescent="0.4">
      <c r="A188">
        <v>493733.751358999</v>
      </c>
      <c r="B188">
        <v>5180751.3875399902</v>
      </c>
      <c r="C188">
        <v>1.015607811461275</v>
      </c>
      <c r="D188">
        <v>187</v>
      </c>
      <c r="E188">
        <f t="shared" si="2"/>
        <v>0.52676056338028165</v>
      </c>
    </row>
    <row r="189" spans="1:5" x14ac:dyDescent="0.4">
      <c r="A189">
        <v>493663.33024500002</v>
      </c>
      <c r="B189">
        <v>5180951.1721900003</v>
      </c>
      <c r="C189">
        <v>1.0161212529546024</v>
      </c>
      <c r="D189">
        <v>188</v>
      </c>
      <c r="E189">
        <f t="shared" si="2"/>
        <v>0.52957746478873235</v>
      </c>
    </row>
    <row r="190" spans="1:5" x14ac:dyDescent="0.4">
      <c r="A190">
        <v>493736.59583100001</v>
      </c>
      <c r="B190">
        <v>5180624.2607800001</v>
      </c>
      <c r="C190">
        <v>1.0162239412532679</v>
      </c>
      <c r="D190">
        <v>189</v>
      </c>
      <c r="E190">
        <f t="shared" si="2"/>
        <v>0.53239436619718306</v>
      </c>
    </row>
    <row r="191" spans="1:5" x14ac:dyDescent="0.4">
      <c r="A191">
        <v>493814.71713100001</v>
      </c>
      <c r="B191">
        <v>5180798.7527299803</v>
      </c>
      <c r="C191">
        <v>1.0168400710452605</v>
      </c>
      <c r="D191">
        <v>190</v>
      </c>
      <c r="E191">
        <f t="shared" si="2"/>
        <v>0.53521126760563376</v>
      </c>
    </row>
    <row r="192" spans="1:5" x14ac:dyDescent="0.4">
      <c r="A192">
        <v>493732.36045400001</v>
      </c>
      <c r="B192">
        <v>5181027.6388400001</v>
      </c>
      <c r="C192">
        <v>1.0170454476425916</v>
      </c>
      <c r="D192">
        <v>191</v>
      </c>
      <c r="E192">
        <f t="shared" si="2"/>
        <v>0.53802816901408446</v>
      </c>
    </row>
    <row r="193" spans="1:5" x14ac:dyDescent="0.4">
      <c r="A193">
        <v>493416.665978998</v>
      </c>
      <c r="B193">
        <v>5180836.9577099904</v>
      </c>
      <c r="C193">
        <v>1.0187706110601715</v>
      </c>
      <c r="D193">
        <v>192</v>
      </c>
      <c r="E193">
        <f t="shared" si="2"/>
        <v>0.54084507042253516</v>
      </c>
    </row>
    <row r="194" spans="1:5" x14ac:dyDescent="0.4">
      <c r="A194">
        <v>493401.068692</v>
      </c>
      <c r="B194">
        <v>5180744.9656400001</v>
      </c>
      <c r="C194">
        <v>1.0193867408521644</v>
      </c>
      <c r="D194">
        <v>193</v>
      </c>
      <c r="E194">
        <f t="shared" si="2"/>
        <v>0.54366197183098597</v>
      </c>
    </row>
    <row r="195" spans="1:5" x14ac:dyDescent="0.4">
      <c r="A195">
        <v>493878.54757200001</v>
      </c>
      <c r="B195">
        <v>5180811.9108300004</v>
      </c>
      <c r="C195">
        <v>1.0211324419294774</v>
      </c>
      <c r="D195">
        <v>194</v>
      </c>
      <c r="E195">
        <f t="shared" ref="E195:E258" si="3">D195/355</f>
        <v>0.54647887323943667</v>
      </c>
    </row>
    <row r="196" spans="1:5" x14ac:dyDescent="0.4">
      <c r="A196">
        <v>493398.713634999</v>
      </c>
      <c r="B196">
        <v>5180809.4156499803</v>
      </c>
      <c r="C196">
        <v>1.0212351302281431</v>
      </c>
      <c r="D196">
        <v>195</v>
      </c>
      <c r="E196">
        <f t="shared" si="3"/>
        <v>0.54929577464788737</v>
      </c>
    </row>
    <row r="197" spans="1:5" x14ac:dyDescent="0.4">
      <c r="A197">
        <v>494101.90357700002</v>
      </c>
      <c r="B197">
        <v>5180808.7980000004</v>
      </c>
      <c r="C197">
        <v>1.0217485717214705</v>
      </c>
      <c r="D197">
        <v>196</v>
      </c>
      <c r="E197">
        <f t="shared" si="3"/>
        <v>0.55211267605633807</v>
      </c>
    </row>
    <row r="198" spans="1:5" x14ac:dyDescent="0.4">
      <c r="A198">
        <v>493902.842645998</v>
      </c>
      <c r="B198">
        <v>5180681.5397699904</v>
      </c>
      <c r="C198">
        <v>1.0234942727987835</v>
      </c>
      <c r="D198">
        <v>197</v>
      </c>
      <c r="E198">
        <f t="shared" si="3"/>
        <v>0.55492957746478877</v>
      </c>
    </row>
    <row r="199" spans="1:5" x14ac:dyDescent="0.4">
      <c r="A199">
        <v>493966.647998998</v>
      </c>
      <c r="B199">
        <v>5180668.6962400004</v>
      </c>
      <c r="C199">
        <v>1.0252399738760964</v>
      </c>
      <c r="D199">
        <v>198</v>
      </c>
      <c r="E199">
        <f t="shared" si="3"/>
        <v>0.55774647887323947</v>
      </c>
    </row>
    <row r="200" spans="1:5" x14ac:dyDescent="0.4">
      <c r="A200">
        <v>493603.45696400001</v>
      </c>
      <c r="B200">
        <v>5181049.5548099903</v>
      </c>
      <c r="C200">
        <v>1.0292653551837831</v>
      </c>
      <c r="D200">
        <v>199</v>
      </c>
      <c r="E200">
        <f t="shared" si="3"/>
        <v>0.56056338028169017</v>
      </c>
    </row>
    <row r="201" spans="1:5" x14ac:dyDescent="0.4">
      <c r="A201">
        <v>493704.70950300002</v>
      </c>
      <c r="B201">
        <v>5180646.2963300003</v>
      </c>
      <c r="C201">
        <v>1.0321406275464164</v>
      </c>
      <c r="D201">
        <v>200</v>
      </c>
      <c r="E201">
        <f t="shared" si="3"/>
        <v>0.56338028169014087</v>
      </c>
    </row>
    <row r="202" spans="1:5" x14ac:dyDescent="0.4">
      <c r="A202">
        <v>494006.16654900002</v>
      </c>
      <c r="B202">
        <v>5180797.1138899904</v>
      </c>
      <c r="C202">
        <v>1.0325308430813451</v>
      </c>
      <c r="D202">
        <v>201</v>
      </c>
      <c r="E202">
        <f t="shared" si="3"/>
        <v>0.56619718309859157</v>
      </c>
    </row>
    <row r="203" spans="1:5" x14ac:dyDescent="0.4">
      <c r="A203">
        <v>493976.07760600001</v>
      </c>
      <c r="B203">
        <v>5180793.5362799903</v>
      </c>
      <c r="C203">
        <v>1.0343792324573235</v>
      </c>
      <c r="D203">
        <v>202</v>
      </c>
      <c r="E203">
        <f t="shared" si="3"/>
        <v>0.56901408450704227</v>
      </c>
    </row>
    <row r="204" spans="1:5" x14ac:dyDescent="0.4">
      <c r="A204">
        <v>493981.20999900001</v>
      </c>
      <c r="B204">
        <v>5180954.7101699803</v>
      </c>
      <c r="C204">
        <v>1.0349953622493164</v>
      </c>
      <c r="D204">
        <v>203</v>
      </c>
      <c r="E204">
        <f t="shared" si="3"/>
        <v>0.57183098591549297</v>
      </c>
    </row>
    <row r="205" spans="1:5" x14ac:dyDescent="0.4">
      <c r="A205">
        <v>493623.269814</v>
      </c>
      <c r="B205">
        <v>5180802.28675</v>
      </c>
      <c r="C205">
        <v>1.0351185882077152</v>
      </c>
      <c r="D205">
        <v>204</v>
      </c>
      <c r="E205">
        <f t="shared" si="3"/>
        <v>0.57464788732394367</v>
      </c>
    </row>
    <row r="206" spans="1:5" x14ac:dyDescent="0.4">
      <c r="A206">
        <v>493923.807727999</v>
      </c>
      <c r="B206">
        <v>5181031.1089899903</v>
      </c>
      <c r="C206">
        <v>1.035303427145313</v>
      </c>
      <c r="D206">
        <v>205</v>
      </c>
      <c r="E206">
        <f t="shared" si="3"/>
        <v>0.57746478873239437</v>
      </c>
    </row>
    <row r="207" spans="1:5" x14ac:dyDescent="0.4">
      <c r="A207">
        <v>494044.226517</v>
      </c>
      <c r="B207">
        <v>5180700.4701500004</v>
      </c>
      <c r="C207">
        <v>1.0356114920413093</v>
      </c>
      <c r="D207">
        <v>206</v>
      </c>
      <c r="E207">
        <f t="shared" si="3"/>
        <v>0.58028169014084507</v>
      </c>
    </row>
    <row r="208" spans="1:5" x14ac:dyDescent="0.4">
      <c r="A208">
        <v>493626.398015999</v>
      </c>
      <c r="B208">
        <v>5181088.3120799903</v>
      </c>
      <c r="C208">
        <v>1.0357347179997078</v>
      </c>
      <c r="D208">
        <v>207</v>
      </c>
      <c r="E208">
        <f t="shared" si="3"/>
        <v>0.58309859154929577</v>
      </c>
    </row>
    <row r="209" spans="1:5" x14ac:dyDescent="0.4">
      <c r="A209">
        <v>493574.550785998</v>
      </c>
      <c r="B209">
        <v>5180572.8713800004</v>
      </c>
      <c r="C209">
        <v>1.0371518165212914</v>
      </c>
      <c r="D209">
        <v>208</v>
      </c>
      <c r="E209">
        <f t="shared" si="3"/>
        <v>0.58591549295774648</v>
      </c>
    </row>
    <row r="210" spans="1:5" x14ac:dyDescent="0.4">
      <c r="A210">
        <v>493700.854097998</v>
      </c>
      <c r="B210">
        <v>5180900.5479899803</v>
      </c>
      <c r="C210">
        <v>1.0377884839730174</v>
      </c>
      <c r="D210">
        <v>209</v>
      </c>
      <c r="E210">
        <f t="shared" si="3"/>
        <v>0.58873239436619718</v>
      </c>
    </row>
    <row r="211" spans="1:5" x14ac:dyDescent="0.4">
      <c r="A211">
        <v>493647.55350400001</v>
      </c>
      <c r="B211">
        <v>5180666.35855</v>
      </c>
      <c r="C211">
        <v>1.0389180552583377</v>
      </c>
      <c r="D211">
        <v>210</v>
      </c>
      <c r="E211">
        <f t="shared" si="3"/>
        <v>0.59154929577464788</v>
      </c>
    </row>
    <row r="212" spans="1:5" x14ac:dyDescent="0.4">
      <c r="A212">
        <v>493927.19838900003</v>
      </c>
      <c r="B212">
        <v>5180836.4194099903</v>
      </c>
      <c r="C212">
        <v>1.0431077378438889</v>
      </c>
      <c r="D212">
        <v>211</v>
      </c>
      <c r="E212">
        <f t="shared" si="3"/>
        <v>0.59436619718309858</v>
      </c>
    </row>
    <row r="213" spans="1:5" x14ac:dyDescent="0.4">
      <c r="A213">
        <v>493775.195645998</v>
      </c>
      <c r="B213">
        <v>5180671.4475499904</v>
      </c>
      <c r="C213">
        <v>1.0441551584902768</v>
      </c>
      <c r="D213">
        <v>212</v>
      </c>
      <c r="E213">
        <f t="shared" si="3"/>
        <v>0.59718309859154928</v>
      </c>
    </row>
    <row r="214" spans="1:5" x14ac:dyDescent="0.4">
      <c r="A214">
        <v>493499.50784600002</v>
      </c>
      <c r="B214">
        <v>5180712.2994100004</v>
      </c>
      <c r="C214">
        <v>1.0447507506225364</v>
      </c>
      <c r="D214">
        <v>213</v>
      </c>
      <c r="E214">
        <f t="shared" si="3"/>
        <v>0.6</v>
      </c>
    </row>
    <row r="215" spans="1:5" x14ac:dyDescent="0.4">
      <c r="A215">
        <v>493564.513719999</v>
      </c>
      <c r="B215">
        <v>5180609.8858099803</v>
      </c>
      <c r="C215">
        <v>1.0465991399985153</v>
      </c>
      <c r="D215">
        <v>214</v>
      </c>
      <c r="E215">
        <f t="shared" si="3"/>
        <v>0.60281690140845068</v>
      </c>
    </row>
    <row r="216" spans="1:5" x14ac:dyDescent="0.4">
      <c r="A216">
        <v>493893.661479</v>
      </c>
      <c r="B216">
        <v>5180586.20627</v>
      </c>
      <c r="C216">
        <v>1.0472152697905079</v>
      </c>
      <c r="D216">
        <v>215</v>
      </c>
      <c r="E216">
        <f t="shared" si="3"/>
        <v>0.60563380281690138</v>
      </c>
    </row>
    <row r="217" spans="1:5" x14ac:dyDescent="0.4">
      <c r="A217">
        <v>493989.609204999</v>
      </c>
      <c r="B217">
        <v>5180640.4995499803</v>
      </c>
      <c r="C217">
        <v>1.047420646387839</v>
      </c>
      <c r="D217">
        <v>216</v>
      </c>
      <c r="E217">
        <f t="shared" si="3"/>
        <v>0.60845070422535208</v>
      </c>
    </row>
    <row r="218" spans="1:5" x14ac:dyDescent="0.4">
      <c r="A218">
        <v>493577.061649999</v>
      </c>
      <c r="B218">
        <v>5180636.4305800004</v>
      </c>
      <c r="C218">
        <v>1.0502959187504721</v>
      </c>
      <c r="D218">
        <v>217</v>
      </c>
      <c r="E218">
        <f t="shared" si="3"/>
        <v>0.61126760563380278</v>
      </c>
    </row>
    <row r="219" spans="1:5" x14ac:dyDescent="0.4">
      <c r="A219">
        <v>493545.15792600001</v>
      </c>
      <c r="B219">
        <v>5180641.6875400003</v>
      </c>
      <c r="C219">
        <v>1.0518362432304542</v>
      </c>
      <c r="D219">
        <v>218</v>
      </c>
      <c r="E219">
        <f t="shared" si="3"/>
        <v>0.61408450704225348</v>
      </c>
    </row>
    <row r="220" spans="1:5" x14ac:dyDescent="0.4">
      <c r="A220">
        <v>493369.149492</v>
      </c>
      <c r="B220">
        <v>5180735.5554299904</v>
      </c>
      <c r="C220">
        <v>1.0557383985797424</v>
      </c>
      <c r="D220">
        <v>219</v>
      </c>
      <c r="E220">
        <f t="shared" si="3"/>
        <v>0.61690140845070418</v>
      </c>
    </row>
    <row r="221" spans="1:5" x14ac:dyDescent="0.4">
      <c r="A221">
        <v>493566.41524</v>
      </c>
      <c r="B221">
        <v>5180959.4742599903</v>
      </c>
      <c r="C221">
        <v>1.0563545283717353</v>
      </c>
      <c r="D221">
        <v>220</v>
      </c>
      <c r="E221">
        <f t="shared" si="3"/>
        <v>0.61971830985915488</v>
      </c>
    </row>
    <row r="222" spans="1:5" x14ac:dyDescent="0.4">
      <c r="A222">
        <v>493658.27126000001</v>
      </c>
      <c r="B222">
        <v>5180984.1567599904</v>
      </c>
      <c r="C222">
        <v>1.0590449617967705</v>
      </c>
      <c r="D222">
        <v>221</v>
      </c>
      <c r="E222">
        <f t="shared" si="3"/>
        <v>0.62253521126760558</v>
      </c>
    </row>
    <row r="223" spans="1:5" x14ac:dyDescent="0.4">
      <c r="A223">
        <v>493767.65054800001</v>
      </c>
      <c r="B223">
        <v>5180830.3601299804</v>
      </c>
      <c r="C223">
        <v>1.0625363639513967</v>
      </c>
      <c r="D223">
        <v>222</v>
      </c>
      <c r="E223">
        <f t="shared" si="3"/>
        <v>0.62535211267605639</v>
      </c>
    </row>
    <row r="224" spans="1:5" x14ac:dyDescent="0.4">
      <c r="A224">
        <v>493977.955288</v>
      </c>
      <c r="B224">
        <v>5180985.8885700004</v>
      </c>
      <c r="C224">
        <v>1.0635427092783185</v>
      </c>
      <c r="D224">
        <v>223</v>
      </c>
      <c r="E224">
        <f t="shared" si="3"/>
        <v>0.62816901408450709</v>
      </c>
    </row>
    <row r="225" spans="1:5" x14ac:dyDescent="0.4">
      <c r="A225">
        <v>493495.641638998</v>
      </c>
      <c r="B225">
        <v>5180807.6464499803</v>
      </c>
      <c r="C225">
        <v>1.0654937869529624</v>
      </c>
      <c r="D225">
        <v>224</v>
      </c>
      <c r="E225">
        <f t="shared" si="3"/>
        <v>0.63098591549295779</v>
      </c>
    </row>
    <row r="226" spans="1:5" x14ac:dyDescent="0.4">
      <c r="A226">
        <v>493978.13054300001</v>
      </c>
      <c r="B226">
        <v>5180700.4656499904</v>
      </c>
      <c r="C226">
        <v>1.0661099167449553</v>
      </c>
      <c r="D226">
        <v>225</v>
      </c>
      <c r="E226">
        <f t="shared" si="3"/>
        <v>0.63380281690140849</v>
      </c>
    </row>
    <row r="227" spans="1:5" x14ac:dyDescent="0.4">
      <c r="A227">
        <v>493670.53272100003</v>
      </c>
      <c r="B227">
        <v>5181014.3275100002</v>
      </c>
      <c r="C227">
        <v>1.0663358310020195</v>
      </c>
      <c r="D227">
        <v>226</v>
      </c>
      <c r="E227">
        <f t="shared" si="3"/>
        <v>0.63661971830985919</v>
      </c>
    </row>
    <row r="228" spans="1:5" x14ac:dyDescent="0.4">
      <c r="A228">
        <v>493215.020101998</v>
      </c>
      <c r="B228">
        <v>5180604.1297000004</v>
      </c>
      <c r="C228">
        <v>1.0675475529262719</v>
      </c>
      <c r="D228">
        <v>227</v>
      </c>
      <c r="E228">
        <f t="shared" si="3"/>
        <v>0.6394366197183099</v>
      </c>
    </row>
    <row r="229" spans="1:5" x14ac:dyDescent="0.4">
      <c r="A229">
        <v>494115.63656700001</v>
      </c>
      <c r="B229">
        <v>5180879.0137499804</v>
      </c>
      <c r="C229">
        <v>1.0686771242115922</v>
      </c>
      <c r="D229">
        <v>228</v>
      </c>
      <c r="E229">
        <f t="shared" si="3"/>
        <v>0.6422535211267606</v>
      </c>
    </row>
    <row r="230" spans="1:5" x14ac:dyDescent="0.4">
      <c r="A230">
        <v>493594.938430999</v>
      </c>
      <c r="B230">
        <v>5181067.5489800004</v>
      </c>
      <c r="C230">
        <v>1.0697040071982469</v>
      </c>
      <c r="D230">
        <v>229</v>
      </c>
      <c r="E230">
        <f t="shared" si="3"/>
        <v>0.6450704225352113</v>
      </c>
    </row>
    <row r="231" spans="1:5" x14ac:dyDescent="0.4">
      <c r="A231">
        <v>493945.450232998</v>
      </c>
      <c r="B231">
        <v>5180995.3057500003</v>
      </c>
      <c r="C231">
        <v>1.070833578483567</v>
      </c>
      <c r="D231">
        <v>230</v>
      </c>
      <c r="E231">
        <f t="shared" si="3"/>
        <v>0.647887323943662</v>
      </c>
    </row>
    <row r="232" spans="1:5" x14ac:dyDescent="0.4">
      <c r="A232">
        <v>493540.901106</v>
      </c>
      <c r="B232">
        <v>5181013.1737099905</v>
      </c>
      <c r="C232">
        <v>1.0734007859502039</v>
      </c>
      <c r="D232">
        <v>231</v>
      </c>
      <c r="E232">
        <f t="shared" si="3"/>
        <v>0.6507042253521127</v>
      </c>
    </row>
    <row r="233" spans="1:5" x14ac:dyDescent="0.4">
      <c r="A233">
        <v>493246.597671</v>
      </c>
      <c r="B233">
        <v>5180590.1908</v>
      </c>
      <c r="C233">
        <v>1.0764814349101681</v>
      </c>
      <c r="D233">
        <v>232</v>
      </c>
      <c r="E233">
        <f t="shared" si="3"/>
        <v>0.6535211267605634</v>
      </c>
    </row>
    <row r="234" spans="1:5" x14ac:dyDescent="0.4">
      <c r="A234">
        <v>493264.633727999</v>
      </c>
      <c r="B234">
        <v>5180658.2196300002</v>
      </c>
      <c r="C234">
        <v>1.0790486423768051</v>
      </c>
      <c r="D234">
        <v>233</v>
      </c>
      <c r="E234">
        <f t="shared" si="3"/>
        <v>0.6563380281690141</v>
      </c>
    </row>
    <row r="235" spans="1:5" x14ac:dyDescent="0.4">
      <c r="A235">
        <v>493946.230398999</v>
      </c>
      <c r="B235">
        <v>5180709.2763900002</v>
      </c>
      <c r="C235">
        <v>1.0808970317527835</v>
      </c>
      <c r="D235">
        <v>234</v>
      </c>
      <c r="E235">
        <f t="shared" si="3"/>
        <v>0.6591549295774648</v>
      </c>
    </row>
    <row r="236" spans="1:5" x14ac:dyDescent="0.4">
      <c r="A236">
        <v>494030.468212999</v>
      </c>
      <c r="B236">
        <v>5180670.5214999802</v>
      </c>
      <c r="C236">
        <v>1.0824373562327658</v>
      </c>
      <c r="D236">
        <v>235</v>
      </c>
      <c r="E236">
        <f t="shared" si="3"/>
        <v>0.6619718309859155</v>
      </c>
    </row>
    <row r="237" spans="1:5" x14ac:dyDescent="0.4">
      <c r="A237">
        <v>493827.45429000002</v>
      </c>
      <c r="B237">
        <v>5180862.3015200002</v>
      </c>
      <c r="C237">
        <v>1.0832794002818227</v>
      </c>
      <c r="D237">
        <v>236</v>
      </c>
      <c r="E237">
        <f t="shared" si="3"/>
        <v>0.6647887323943662</v>
      </c>
    </row>
    <row r="238" spans="1:5" x14ac:dyDescent="0.4">
      <c r="A238">
        <v>493387.33872200001</v>
      </c>
      <c r="B238">
        <v>5180837.4458999904</v>
      </c>
      <c r="C238">
        <v>1.0843884339074097</v>
      </c>
      <c r="D238">
        <v>237</v>
      </c>
      <c r="E238">
        <f t="shared" si="3"/>
        <v>0.6676056338028169</v>
      </c>
    </row>
    <row r="239" spans="1:5" x14ac:dyDescent="0.4">
      <c r="A239">
        <v>493860.40082600003</v>
      </c>
      <c r="B239">
        <v>5180907.2722300002</v>
      </c>
      <c r="C239">
        <v>1.0843884339074097</v>
      </c>
      <c r="D239">
        <v>238</v>
      </c>
      <c r="E239">
        <f t="shared" si="3"/>
        <v>0.6704225352112676</v>
      </c>
    </row>
    <row r="240" spans="1:5" x14ac:dyDescent="0.4">
      <c r="A240">
        <v>493415.01299900003</v>
      </c>
      <c r="B240">
        <v>5180582.7119100001</v>
      </c>
      <c r="C240">
        <v>1.0847991871020717</v>
      </c>
      <c r="D240">
        <v>239</v>
      </c>
      <c r="E240">
        <f t="shared" si="3"/>
        <v>0.6732394366197183</v>
      </c>
    </row>
    <row r="241" spans="1:5" x14ac:dyDescent="0.4">
      <c r="A241">
        <v>494134.94672100001</v>
      </c>
      <c r="B241">
        <v>5180720.0901100002</v>
      </c>
      <c r="C241">
        <v>1.086031446686057</v>
      </c>
      <c r="D241">
        <v>240</v>
      </c>
      <c r="E241">
        <f t="shared" si="3"/>
        <v>0.676056338028169</v>
      </c>
    </row>
    <row r="242" spans="1:5" x14ac:dyDescent="0.4">
      <c r="A242">
        <v>493858.701495999</v>
      </c>
      <c r="B242">
        <v>5181036.9536199803</v>
      </c>
      <c r="C242">
        <v>1.0863600492417871</v>
      </c>
      <c r="D242">
        <v>241</v>
      </c>
      <c r="E242">
        <f t="shared" si="3"/>
        <v>0.6788732394366197</v>
      </c>
    </row>
    <row r="243" spans="1:5" x14ac:dyDescent="0.4">
      <c r="A243">
        <v>493849.705391998</v>
      </c>
      <c r="B243">
        <v>5180973.4009100003</v>
      </c>
      <c r="C243">
        <v>1.0883111269164307</v>
      </c>
      <c r="D243">
        <v>242</v>
      </c>
      <c r="E243">
        <f t="shared" si="3"/>
        <v>0.6816901408450704</v>
      </c>
    </row>
    <row r="244" spans="1:5" x14ac:dyDescent="0.4">
      <c r="A244">
        <v>493434.17333700001</v>
      </c>
      <c r="B244">
        <v>5180740.7972900001</v>
      </c>
      <c r="C244">
        <v>1.0887013424513599</v>
      </c>
      <c r="D244">
        <v>243</v>
      </c>
      <c r="E244">
        <f t="shared" si="3"/>
        <v>0.6845070422535211</v>
      </c>
    </row>
    <row r="245" spans="1:5" x14ac:dyDescent="0.4">
      <c r="A245">
        <v>493528.684700999</v>
      </c>
      <c r="B245">
        <v>5180727.1582500003</v>
      </c>
      <c r="C245">
        <v>1.091371238216662</v>
      </c>
      <c r="D245">
        <v>244</v>
      </c>
      <c r="E245">
        <f t="shared" si="3"/>
        <v>0.6873239436619718</v>
      </c>
    </row>
    <row r="246" spans="1:5" x14ac:dyDescent="0.4">
      <c r="A246">
        <v>493892.30544600001</v>
      </c>
      <c r="B246">
        <v>5180904.0171299903</v>
      </c>
      <c r="C246">
        <v>1.0933223158913061</v>
      </c>
      <c r="D246">
        <v>245</v>
      </c>
      <c r="E246">
        <f t="shared" si="3"/>
        <v>0.6901408450704225</v>
      </c>
    </row>
    <row r="247" spans="1:5" x14ac:dyDescent="0.4">
      <c r="A247">
        <v>493635.37153300003</v>
      </c>
      <c r="B247">
        <v>5181056.5215800004</v>
      </c>
      <c r="C247">
        <v>1.0947804897323556</v>
      </c>
      <c r="D247">
        <v>246</v>
      </c>
      <c r="E247">
        <f t="shared" si="3"/>
        <v>0.6929577464788732</v>
      </c>
    </row>
    <row r="248" spans="1:5" x14ac:dyDescent="0.4">
      <c r="A248">
        <v>494016.170361</v>
      </c>
      <c r="B248">
        <v>5180863.3944100002</v>
      </c>
      <c r="C248">
        <v>1.0957868350592772</v>
      </c>
      <c r="D248">
        <v>247</v>
      </c>
      <c r="E248">
        <f t="shared" si="3"/>
        <v>0.6957746478873239</v>
      </c>
    </row>
    <row r="249" spans="1:5" x14ac:dyDescent="0.4">
      <c r="A249">
        <v>493862.44210400002</v>
      </c>
      <c r="B249">
        <v>5180655.2967800004</v>
      </c>
      <c r="C249">
        <v>1.0978406010325867</v>
      </c>
      <c r="D249">
        <v>248</v>
      </c>
      <c r="E249">
        <f t="shared" si="3"/>
        <v>0.69859154929577461</v>
      </c>
    </row>
    <row r="250" spans="1:5" x14ac:dyDescent="0.4">
      <c r="A250">
        <v>493519.91366000002</v>
      </c>
      <c r="B250">
        <v>5180663.6058200002</v>
      </c>
      <c r="C250">
        <v>1.0980459776299178</v>
      </c>
      <c r="D250">
        <v>249</v>
      </c>
      <c r="E250">
        <f t="shared" si="3"/>
        <v>0.70140845070422531</v>
      </c>
    </row>
    <row r="251" spans="1:5" x14ac:dyDescent="0.4">
      <c r="A251">
        <v>493598.317293</v>
      </c>
      <c r="B251">
        <v>5180954.2174000004</v>
      </c>
      <c r="C251">
        <v>1.0995863021098999</v>
      </c>
      <c r="D251">
        <v>250</v>
      </c>
      <c r="E251">
        <f t="shared" si="3"/>
        <v>0.70422535211267601</v>
      </c>
    </row>
    <row r="252" spans="1:5" x14ac:dyDescent="0.4">
      <c r="A252">
        <v>493276.726444998</v>
      </c>
      <c r="B252">
        <v>5180689.0780499903</v>
      </c>
      <c r="C252">
        <v>1.0999970553045617</v>
      </c>
      <c r="D252">
        <v>251</v>
      </c>
      <c r="E252">
        <f t="shared" si="3"/>
        <v>0.70704225352112671</v>
      </c>
    </row>
    <row r="253" spans="1:5" x14ac:dyDescent="0.4">
      <c r="A253">
        <v>493502.60757300002</v>
      </c>
      <c r="B253">
        <v>5180966.5437000003</v>
      </c>
      <c r="C253">
        <v>1.1004078084992235</v>
      </c>
      <c r="D253">
        <v>252</v>
      </c>
      <c r="E253">
        <f t="shared" si="3"/>
        <v>0.70985915492957752</v>
      </c>
    </row>
    <row r="254" spans="1:5" x14ac:dyDescent="0.4">
      <c r="A254">
        <v>493671.430219998</v>
      </c>
      <c r="B254">
        <v>5180643.5840299902</v>
      </c>
      <c r="C254">
        <v>1.1007364110549533</v>
      </c>
      <c r="D254">
        <v>253</v>
      </c>
      <c r="E254">
        <f t="shared" si="3"/>
        <v>0.71267605633802822</v>
      </c>
    </row>
    <row r="255" spans="1:5" x14ac:dyDescent="0.4">
      <c r="A255">
        <v>494040.87357200001</v>
      </c>
      <c r="B255">
        <v>5180924.75875</v>
      </c>
      <c r="C255">
        <v>1.1012293148885477</v>
      </c>
      <c r="D255">
        <v>254</v>
      </c>
      <c r="E255">
        <f t="shared" si="3"/>
        <v>0.71549295774647892</v>
      </c>
    </row>
    <row r="256" spans="1:5" x14ac:dyDescent="0.4">
      <c r="A256">
        <v>493485.65363100002</v>
      </c>
      <c r="B256">
        <v>5180644.8884500004</v>
      </c>
      <c r="C256">
        <v>1.1013320031872129</v>
      </c>
      <c r="D256">
        <v>255</v>
      </c>
      <c r="E256">
        <f t="shared" si="3"/>
        <v>0.71830985915492962</v>
      </c>
    </row>
    <row r="257" spans="1:5" x14ac:dyDescent="0.4">
      <c r="A257">
        <v>493638.36825900001</v>
      </c>
      <c r="B257">
        <v>5180571.02544</v>
      </c>
      <c r="C257">
        <v>1.1024821121322663</v>
      </c>
      <c r="D257">
        <v>256</v>
      </c>
      <c r="E257">
        <f t="shared" si="3"/>
        <v>0.72112676056338032</v>
      </c>
    </row>
    <row r="258" spans="1:5" x14ac:dyDescent="0.4">
      <c r="A258">
        <v>493817.81432800001</v>
      </c>
      <c r="B258">
        <v>5180989.4352799803</v>
      </c>
      <c r="C258">
        <v>1.1030982419242592</v>
      </c>
      <c r="D258">
        <v>257</v>
      </c>
      <c r="E258">
        <f t="shared" si="3"/>
        <v>0.72394366197183102</v>
      </c>
    </row>
    <row r="259" spans="1:5" x14ac:dyDescent="0.4">
      <c r="A259">
        <v>493817.519848998</v>
      </c>
      <c r="B259">
        <v>5180925.87366</v>
      </c>
      <c r="C259">
        <v>1.104330501508245</v>
      </c>
      <c r="D259">
        <v>258</v>
      </c>
      <c r="E259">
        <f t="shared" ref="E259:E322" si="4">D259/355</f>
        <v>0.72676056338028172</v>
      </c>
    </row>
    <row r="260" spans="1:5" x14ac:dyDescent="0.4">
      <c r="A260">
        <v>494114.637672999</v>
      </c>
      <c r="B260">
        <v>5180872.3474000003</v>
      </c>
      <c r="C260">
        <v>1.10502878193917</v>
      </c>
      <c r="D260">
        <v>259</v>
      </c>
      <c r="E260">
        <f t="shared" si="4"/>
        <v>0.72957746478873242</v>
      </c>
    </row>
    <row r="261" spans="1:5" x14ac:dyDescent="0.4">
      <c r="A261">
        <v>493510.72638299799</v>
      </c>
      <c r="B261">
        <v>5180568.2729099803</v>
      </c>
      <c r="C261">
        <v>1.1051314702378354</v>
      </c>
      <c r="D261">
        <v>260</v>
      </c>
      <c r="E261">
        <f t="shared" si="4"/>
        <v>0.73239436619718312</v>
      </c>
    </row>
    <row r="262" spans="1:5" x14ac:dyDescent="0.4">
      <c r="A262">
        <v>493660.234772</v>
      </c>
      <c r="B262">
        <v>5180602.7832500003</v>
      </c>
      <c r="C262">
        <v>1.10761652706554</v>
      </c>
      <c r="D262">
        <v>261</v>
      </c>
      <c r="E262">
        <f t="shared" si="4"/>
        <v>0.73521126760563382</v>
      </c>
    </row>
    <row r="263" spans="1:5" x14ac:dyDescent="0.4">
      <c r="A263">
        <v>494010.040872999</v>
      </c>
      <c r="B263">
        <v>5180701.7671800004</v>
      </c>
      <c r="C263">
        <v>1.1076986777044724</v>
      </c>
      <c r="D263">
        <v>262</v>
      </c>
      <c r="E263">
        <f t="shared" si="4"/>
        <v>0.73802816901408452</v>
      </c>
    </row>
    <row r="264" spans="1:5" x14ac:dyDescent="0.4">
      <c r="A264">
        <v>493596.417629998</v>
      </c>
      <c r="B264">
        <v>5180604.6289499803</v>
      </c>
      <c r="C264">
        <v>1.1082121191977998</v>
      </c>
      <c r="D264">
        <v>263</v>
      </c>
      <c r="E264">
        <f t="shared" si="4"/>
        <v>0.74084507042253522</v>
      </c>
    </row>
    <row r="265" spans="1:5" x14ac:dyDescent="0.4">
      <c r="A265">
        <v>493785.90663500002</v>
      </c>
      <c r="B265">
        <v>5180989.2459899904</v>
      </c>
      <c r="C265">
        <v>1.109362228142853</v>
      </c>
      <c r="D265">
        <v>264</v>
      </c>
      <c r="E265">
        <f t="shared" si="4"/>
        <v>0.74366197183098592</v>
      </c>
    </row>
    <row r="266" spans="1:5" x14ac:dyDescent="0.4">
      <c r="A266">
        <v>493562.55629500002</v>
      </c>
      <c r="B266">
        <v>5180991.2593599902</v>
      </c>
      <c r="C266">
        <v>1.1094443787817856</v>
      </c>
      <c r="D266">
        <v>265</v>
      </c>
      <c r="E266">
        <f t="shared" si="4"/>
        <v>0.74647887323943662</v>
      </c>
    </row>
    <row r="267" spans="1:5" x14ac:dyDescent="0.4">
      <c r="A267">
        <v>493656.32318900002</v>
      </c>
      <c r="B267">
        <v>5180729.9111700002</v>
      </c>
      <c r="C267">
        <v>1.1095676047401839</v>
      </c>
      <c r="D267">
        <v>266</v>
      </c>
      <c r="E267">
        <f t="shared" si="4"/>
        <v>0.74929577464788732</v>
      </c>
    </row>
    <row r="268" spans="1:5" x14ac:dyDescent="0.4">
      <c r="A268">
        <v>493496.794142998</v>
      </c>
      <c r="B268">
        <v>5180744.0833000001</v>
      </c>
      <c r="C268">
        <v>1.1132438458324079</v>
      </c>
      <c r="D268">
        <v>267</v>
      </c>
      <c r="E268">
        <f t="shared" si="4"/>
        <v>0.75211267605633803</v>
      </c>
    </row>
    <row r="269" spans="1:5" x14ac:dyDescent="0.4">
      <c r="A269">
        <v>493421.80271800002</v>
      </c>
      <c r="B269">
        <v>5180680.0438900003</v>
      </c>
      <c r="C269">
        <v>1.11478417031239</v>
      </c>
      <c r="D269">
        <v>268</v>
      </c>
      <c r="E269">
        <f t="shared" si="4"/>
        <v>0.75492957746478873</v>
      </c>
    </row>
    <row r="270" spans="1:5" x14ac:dyDescent="0.4">
      <c r="A270">
        <v>494051.827297999</v>
      </c>
      <c r="B270">
        <v>5180885.9662300004</v>
      </c>
      <c r="C270">
        <v>1.1152976118057174</v>
      </c>
      <c r="D270">
        <v>269</v>
      </c>
      <c r="E270">
        <f t="shared" si="4"/>
        <v>0.75774647887323943</v>
      </c>
    </row>
    <row r="271" spans="1:5" x14ac:dyDescent="0.4">
      <c r="A271">
        <v>493308.02597100002</v>
      </c>
      <c r="B271">
        <v>5180687.1739800004</v>
      </c>
      <c r="C271">
        <v>1.1172486894803615</v>
      </c>
      <c r="D271">
        <v>270</v>
      </c>
      <c r="E271">
        <f t="shared" si="4"/>
        <v>0.76056338028169013</v>
      </c>
    </row>
    <row r="272" spans="1:5" x14ac:dyDescent="0.4">
      <c r="A272">
        <v>493998.558499999</v>
      </c>
      <c r="B272">
        <v>5180669.9977099802</v>
      </c>
      <c r="C272">
        <v>1.1174540660776924</v>
      </c>
      <c r="D272">
        <v>271</v>
      </c>
      <c r="E272">
        <f t="shared" si="4"/>
        <v>0.76338028169014083</v>
      </c>
    </row>
    <row r="273" spans="1:5" x14ac:dyDescent="0.4">
      <c r="A273">
        <v>493893.321120999</v>
      </c>
      <c r="B273">
        <v>5180776.8922899803</v>
      </c>
      <c r="C273">
        <v>1.119302455453671</v>
      </c>
      <c r="D273">
        <v>272</v>
      </c>
      <c r="E273">
        <f t="shared" si="4"/>
        <v>0.76619718309859153</v>
      </c>
    </row>
    <row r="274" spans="1:5" x14ac:dyDescent="0.4">
      <c r="A274">
        <v>493360.376774</v>
      </c>
      <c r="B274">
        <v>5180672.0032200003</v>
      </c>
      <c r="C274">
        <v>1.1223831044136354</v>
      </c>
      <c r="D274">
        <v>273</v>
      </c>
      <c r="E274">
        <f t="shared" si="4"/>
        <v>0.76901408450704223</v>
      </c>
    </row>
    <row r="275" spans="1:5" x14ac:dyDescent="0.4">
      <c r="A275">
        <v>493725.95835299901</v>
      </c>
      <c r="B275">
        <v>5180964.0836100001</v>
      </c>
      <c r="C275">
        <v>1.1238412782546852</v>
      </c>
      <c r="D275">
        <v>274</v>
      </c>
      <c r="E275">
        <f t="shared" si="4"/>
        <v>0.77183098591549293</v>
      </c>
    </row>
    <row r="276" spans="1:5" x14ac:dyDescent="0.4">
      <c r="A276">
        <v>493447.78446200001</v>
      </c>
      <c r="B276">
        <v>5180761.6069099903</v>
      </c>
      <c r="C276">
        <v>1.1241288054909484</v>
      </c>
      <c r="D276">
        <v>275</v>
      </c>
      <c r="E276">
        <f t="shared" si="4"/>
        <v>0.77464788732394363</v>
      </c>
    </row>
    <row r="277" spans="1:5" x14ac:dyDescent="0.4">
      <c r="A277">
        <v>493782.143090998</v>
      </c>
      <c r="B277">
        <v>5180736.3660199903</v>
      </c>
      <c r="C277">
        <v>1.1251762261373364</v>
      </c>
      <c r="D277">
        <v>276</v>
      </c>
      <c r="E277">
        <f t="shared" si="4"/>
        <v>0.77746478873239433</v>
      </c>
    </row>
    <row r="278" spans="1:5" x14ac:dyDescent="0.4">
      <c r="A278">
        <v>493690.95224100002</v>
      </c>
      <c r="B278">
        <v>5180926.7128600003</v>
      </c>
      <c r="C278">
        <v>1.127948810201304</v>
      </c>
      <c r="D278">
        <v>277</v>
      </c>
      <c r="E278">
        <f t="shared" si="4"/>
        <v>0.78028169014084503</v>
      </c>
    </row>
    <row r="279" spans="1:5" x14ac:dyDescent="0.4">
      <c r="A279">
        <v>494054.817732998</v>
      </c>
      <c r="B279">
        <v>5180822.4013599902</v>
      </c>
      <c r="C279">
        <v>1.1280309608402364</v>
      </c>
      <c r="D279">
        <v>278</v>
      </c>
      <c r="E279">
        <f t="shared" si="4"/>
        <v>0.78309859154929573</v>
      </c>
    </row>
    <row r="280" spans="1:5" x14ac:dyDescent="0.4">
      <c r="A280">
        <v>493700.44887800002</v>
      </c>
      <c r="B280">
        <v>5181023.56073</v>
      </c>
      <c r="C280">
        <v>1.1300025761746135</v>
      </c>
      <c r="D280">
        <v>279</v>
      </c>
      <c r="E280">
        <f t="shared" si="4"/>
        <v>0.78591549295774643</v>
      </c>
    </row>
    <row r="281" spans="1:5" x14ac:dyDescent="0.4">
      <c r="A281">
        <v>493626.37309200002</v>
      </c>
      <c r="B281">
        <v>5180992.9692099905</v>
      </c>
      <c r="C281">
        <v>1.1310294591612684</v>
      </c>
      <c r="D281">
        <v>280</v>
      </c>
      <c r="E281">
        <f t="shared" si="4"/>
        <v>0.78873239436619713</v>
      </c>
    </row>
    <row r="282" spans="1:5" x14ac:dyDescent="0.4">
      <c r="A282">
        <v>493532.593582</v>
      </c>
      <c r="B282">
        <v>5180600.0302499803</v>
      </c>
      <c r="C282">
        <v>1.1319331161895243</v>
      </c>
      <c r="D282">
        <v>281</v>
      </c>
      <c r="E282">
        <f t="shared" si="4"/>
        <v>0.79154929577464783</v>
      </c>
    </row>
    <row r="283" spans="1:5" x14ac:dyDescent="0.4">
      <c r="A283">
        <v>493468.77862400003</v>
      </c>
      <c r="B283">
        <v>5180603.8775000004</v>
      </c>
      <c r="C283">
        <v>1.1323438693841863</v>
      </c>
      <c r="D283">
        <v>282</v>
      </c>
      <c r="E283">
        <f t="shared" si="4"/>
        <v>0.79436619718309864</v>
      </c>
    </row>
    <row r="284" spans="1:5" x14ac:dyDescent="0.4">
      <c r="A284">
        <v>493404.974858</v>
      </c>
      <c r="B284">
        <v>5180617.8375500003</v>
      </c>
      <c r="C284">
        <v>1.1324465576828517</v>
      </c>
      <c r="D284">
        <v>283</v>
      </c>
      <c r="E284">
        <f t="shared" si="4"/>
        <v>0.79718309859154934</v>
      </c>
    </row>
    <row r="285" spans="1:5" x14ac:dyDescent="0.4">
      <c r="A285">
        <v>494008.965211</v>
      </c>
      <c r="B285">
        <v>5180924.2349100001</v>
      </c>
      <c r="C285">
        <v>1.1328573108775137</v>
      </c>
      <c r="D285">
        <v>284</v>
      </c>
      <c r="E285">
        <f t="shared" si="4"/>
        <v>0.8</v>
      </c>
    </row>
    <row r="286" spans="1:5" x14ac:dyDescent="0.4">
      <c r="A286">
        <v>493828.46287400002</v>
      </c>
      <c r="B286">
        <v>5180878.0798399802</v>
      </c>
      <c r="C286">
        <v>1.1336993549265706</v>
      </c>
      <c r="D286">
        <v>285</v>
      </c>
      <c r="E286">
        <f t="shared" si="4"/>
        <v>0.80281690140845074</v>
      </c>
    </row>
    <row r="287" spans="1:5" x14ac:dyDescent="0.4">
      <c r="A287">
        <v>493722.098564999</v>
      </c>
      <c r="B287">
        <v>5180995.8686100002</v>
      </c>
      <c r="C287">
        <v>1.1338020432252358</v>
      </c>
      <c r="D287">
        <v>286</v>
      </c>
      <c r="E287">
        <f t="shared" si="4"/>
        <v>0.80563380281690145</v>
      </c>
    </row>
    <row r="288" spans="1:5" x14ac:dyDescent="0.4">
      <c r="A288">
        <v>493466.070624999</v>
      </c>
      <c r="B288">
        <v>5180730.2058699904</v>
      </c>
      <c r="C288">
        <v>1.1338841938641684</v>
      </c>
      <c r="D288">
        <v>287</v>
      </c>
      <c r="E288">
        <f t="shared" si="4"/>
        <v>0.80845070422535215</v>
      </c>
    </row>
    <row r="289" spans="1:5" x14ac:dyDescent="0.4">
      <c r="A289">
        <v>493631.431901998</v>
      </c>
      <c r="B289">
        <v>5180959.5847699903</v>
      </c>
      <c r="C289">
        <v>1.1365746272892039</v>
      </c>
      <c r="D289">
        <v>288</v>
      </c>
      <c r="E289">
        <f t="shared" si="4"/>
        <v>0.81126760563380285</v>
      </c>
    </row>
    <row r="290" spans="1:5" x14ac:dyDescent="0.4">
      <c r="A290">
        <v>493606.513420998</v>
      </c>
      <c r="B290">
        <v>5180835.6831999803</v>
      </c>
      <c r="C290">
        <v>1.1370880687825313</v>
      </c>
      <c r="D290">
        <v>289</v>
      </c>
      <c r="E290">
        <f t="shared" si="4"/>
        <v>0.81408450704225355</v>
      </c>
    </row>
    <row r="291" spans="1:5" x14ac:dyDescent="0.4">
      <c r="A291">
        <v>493725.57659200003</v>
      </c>
      <c r="B291">
        <v>5180706.6988500003</v>
      </c>
      <c r="C291">
        <v>1.138114951769186</v>
      </c>
      <c r="D291">
        <v>290</v>
      </c>
      <c r="E291">
        <f t="shared" si="4"/>
        <v>0.81690140845070425</v>
      </c>
    </row>
    <row r="292" spans="1:5" x14ac:dyDescent="0.4">
      <c r="A292">
        <v>493688.24009600002</v>
      </c>
      <c r="B292">
        <v>5180737.54495</v>
      </c>
      <c r="C292">
        <v>1.138114951769186</v>
      </c>
      <c r="D292">
        <v>291</v>
      </c>
      <c r="E292">
        <f t="shared" si="4"/>
        <v>0.81971830985915495</v>
      </c>
    </row>
    <row r="293" spans="1:5" x14ac:dyDescent="0.4">
      <c r="A293">
        <v>494094.297571</v>
      </c>
      <c r="B293">
        <v>5180681.6816999903</v>
      </c>
      <c r="C293">
        <v>1.1384024790054492</v>
      </c>
      <c r="D293">
        <v>292</v>
      </c>
      <c r="E293">
        <f t="shared" si="4"/>
        <v>0.82253521126760565</v>
      </c>
    </row>
    <row r="294" spans="1:5" x14ac:dyDescent="0.4">
      <c r="A294">
        <v>494073.852491998</v>
      </c>
      <c r="B294">
        <v>5180695.25875</v>
      </c>
      <c r="C294">
        <v>1.140045491784097</v>
      </c>
      <c r="D294">
        <v>293</v>
      </c>
      <c r="E294">
        <f t="shared" si="4"/>
        <v>0.82535211267605635</v>
      </c>
    </row>
    <row r="295" spans="1:5" x14ac:dyDescent="0.4">
      <c r="A295">
        <v>494118.627680998</v>
      </c>
      <c r="B295">
        <v>5180815.4489200003</v>
      </c>
      <c r="C295">
        <v>1.1401481800827622</v>
      </c>
      <c r="D295">
        <v>294</v>
      </c>
      <c r="E295">
        <f t="shared" si="4"/>
        <v>0.82816901408450705</v>
      </c>
    </row>
    <row r="296" spans="1:5" x14ac:dyDescent="0.4">
      <c r="A296">
        <v>493392.296325</v>
      </c>
      <c r="B296">
        <v>5180681.4133900004</v>
      </c>
      <c r="C296">
        <v>1.1414831279654134</v>
      </c>
      <c r="D296">
        <v>295</v>
      </c>
      <c r="E296">
        <f t="shared" si="4"/>
        <v>0.83098591549295775</v>
      </c>
    </row>
    <row r="297" spans="1:5" x14ac:dyDescent="0.4">
      <c r="A297">
        <v>493383.10704700003</v>
      </c>
      <c r="B297">
        <v>5180586.0806700001</v>
      </c>
      <c r="C297">
        <v>1.1452825950160359</v>
      </c>
      <c r="D297">
        <v>296</v>
      </c>
      <c r="E297">
        <f t="shared" si="4"/>
        <v>0.83380281690140845</v>
      </c>
    </row>
    <row r="298" spans="1:5" x14ac:dyDescent="0.4">
      <c r="A298">
        <v>493436.88065299799</v>
      </c>
      <c r="B298">
        <v>5180614.4689100003</v>
      </c>
      <c r="C298">
        <v>1.1468229194960182</v>
      </c>
      <c r="D298">
        <v>297</v>
      </c>
      <c r="E298">
        <f t="shared" si="4"/>
        <v>0.83661971830985915</v>
      </c>
    </row>
    <row r="299" spans="1:5" x14ac:dyDescent="0.4">
      <c r="A299">
        <v>493957.474071</v>
      </c>
      <c r="B299">
        <v>5180890.2630399903</v>
      </c>
      <c r="C299">
        <v>1.1478498024826729</v>
      </c>
      <c r="D299">
        <v>298</v>
      </c>
      <c r="E299">
        <f t="shared" si="4"/>
        <v>0.83943661971830985</v>
      </c>
    </row>
    <row r="300" spans="1:5" x14ac:dyDescent="0.4">
      <c r="A300">
        <v>493785.611817998</v>
      </c>
      <c r="B300">
        <v>5180925.6843699804</v>
      </c>
      <c r="C300">
        <v>1.1488972231290606</v>
      </c>
      <c r="D300">
        <v>299</v>
      </c>
      <c r="E300">
        <f t="shared" si="4"/>
        <v>0.84225352112676055</v>
      </c>
    </row>
    <row r="301" spans="1:5" x14ac:dyDescent="0.4">
      <c r="A301">
        <v>494062.370444</v>
      </c>
      <c r="B301">
        <v>5180663.4891600003</v>
      </c>
      <c r="C301">
        <v>1.1603777749198607</v>
      </c>
      <c r="D301">
        <v>300</v>
      </c>
      <c r="E301">
        <f t="shared" si="4"/>
        <v>0.84507042253521125</v>
      </c>
    </row>
    <row r="302" spans="1:5" x14ac:dyDescent="0.4">
      <c r="A302">
        <v>493946.579880998</v>
      </c>
      <c r="B302">
        <v>5180965.7970000003</v>
      </c>
      <c r="C302">
        <v>1.1610965930105193</v>
      </c>
      <c r="D302">
        <v>301</v>
      </c>
      <c r="E302">
        <f t="shared" si="4"/>
        <v>0.84788732394366195</v>
      </c>
    </row>
    <row r="303" spans="1:5" x14ac:dyDescent="0.4">
      <c r="A303">
        <v>493764.663158999</v>
      </c>
      <c r="B303">
        <v>5180893.9251399804</v>
      </c>
      <c r="C303">
        <v>1.1612198189689176</v>
      </c>
      <c r="D303">
        <v>302</v>
      </c>
      <c r="E303">
        <f t="shared" si="4"/>
        <v>0.85070422535211265</v>
      </c>
    </row>
    <row r="304" spans="1:5" x14ac:dyDescent="0.4">
      <c r="A304">
        <v>493913.253394</v>
      </c>
      <c r="B304">
        <v>5180935.7768099904</v>
      </c>
      <c r="C304">
        <v>1.1613019696078501</v>
      </c>
      <c r="D304">
        <v>303</v>
      </c>
      <c r="E304">
        <f t="shared" si="4"/>
        <v>0.85352112676056335</v>
      </c>
    </row>
    <row r="305" spans="1:5" x14ac:dyDescent="0.4">
      <c r="A305">
        <v>493367.998337998</v>
      </c>
      <c r="B305">
        <v>5180799.1186100002</v>
      </c>
      <c r="C305">
        <v>1.1657175664504653</v>
      </c>
      <c r="D305">
        <v>304</v>
      </c>
      <c r="E305">
        <f t="shared" si="4"/>
        <v>0.85633802816901405</v>
      </c>
    </row>
    <row r="306" spans="1:5" x14ac:dyDescent="0.4">
      <c r="A306">
        <v>493979.78699200001</v>
      </c>
      <c r="B306">
        <v>5180920.0508399904</v>
      </c>
      <c r="C306">
        <v>1.1670525143331165</v>
      </c>
      <c r="D306">
        <v>305</v>
      </c>
      <c r="E306">
        <f t="shared" si="4"/>
        <v>0.85915492957746475</v>
      </c>
    </row>
    <row r="307" spans="1:5" x14ac:dyDescent="0.4">
      <c r="A307">
        <v>493935.202922998</v>
      </c>
      <c r="B307">
        <v>5180676.1413799804</v>
      </c>
      <c r="C307">
        <v>1.1680793973197714</v>
      </c>
      <c r="D307">
        <v>306</v>
      </c>
      <c r="E307">
        <f t="shared" si="4"/>
        <v>0.86197183098591545</v>
      </c>
    </row>
    <row r="308" spans="1:5" x14ac:dyDescent="0.4">
      <c r="A308">
        <v>494023.79518900003</v>
      </c>
      <c r="B308">
        <v>5180638.7472000001</v>
      </c>
      <c r="C308">
        <v>1.169106280306426</v>
      </c>
      <c r="D308">
        <v>307</v>
      </c>
      <c r="E308">
        <f t="shared" si="4"/>
        <v>0.86478873239436616</v>
      </c>
    </row>
    <row r="309" spans="1:5" x14ac:dyDescent="0.4">
      <c r="A309">
        <v>493382.78291000001</v>
      </c>
      <c r="B309">
        <v>5180776.7667300003</v>
      </c>
      <c r="C309">
        <v>1.1692089686050915</v>
      </c>
      <c r="D309">
        <v>308</v>
      </c>
      <c r="E309">
        <f t="shared" si="4"/>
        <v>0.86760563380281686</v>
      </c>
    </row>
    <row r="310" spans="1:5" x14ac:dyDescent="0.4">
      <c r="A310">
        <v>493534.496961998</v>
      </c>
      <c r="B310">
        <v>5180949.6186800003</v>
      </c>
      <c r="C310">
        <v>1.169517033501088</v>
      </c>
      <c r="D310">
        <v>309</v>
      </c>
      <c r="E310">
        <f t="shared" si="4"/>
        <v>0.87042253521126756</v>
      </c>
    </row>
    <row r="311" spans="1:5" x14ac:dyDescent="0.4">
      <c r="A311">
        <v>493540.27207200002</v>
      </c>
      <c r="B311">
        <v>5180854.2695899904</v>
      </c>
      <c r="C311">
        <v>1.1737272537463725</v>
      </c>
      <c r="D311">
        <v>310</v>
      </c>
      <c r="E311">
        <f t="shared" si="4"/>
        <v>0.87323943661971826</v>
      </c>
    </row>
    <row r="312" spans="1:5" x14ac:dyDescent="0.4">
      <c r="A312">
        <v>494022.916354999</v>
      </c>
      <c r="B312">
        <v>5180829.4337499803</v>
      </c>
      <c r="C312">
        <v>1.1739326303437034</v>
      </c>
      <c r="D312">
        <v>311</v>
      </c>
      <c r="E312">
        <f t="shared" si="4"/>
        <v>0.87605633802816907</v>
      </c>
    </row>
    <row r="313" spans="1:5" x14ac:dyDescent="0.4">
      <c r="A313">
        <v>493959.097828998</v>
      </c>
      <c r="B313">
        <v>5180827.6085700002</v>
      </c>
      <c r="C313">
        <v>1.1762944612130093</v>
      </c>
      <c r="D313">
        <v>312</v>
      </c>
      <c r="E313">
        <f t="shared" si="4"/>
        <v>0.87887323943661977</v>
      </c>
    </row>
    <row r="314" spans="1:5" x14ac:dyDescent="0.4">
      <c r="A314">
        <v>493403.78188800003</v>
      </c>
      <c r="B314">
        <v>5180713.1816999903</v>
      </c>
      <c r="C314">
        <v>1.1787589803809808</v>
      </c>
      <c r="D314">
        <v>313</v>
      </c>
      <c r="E314">
        <f t="shared" si="4"/>
        <v>0.88169014084507047</v>
      </c>
    </row>
    <row r="315" spans="1:5" x14ac:dyDescent="0.4">
      <c r="A315">
        <v>493501.32631400001</v>
      </c>
      <c r="B315">
        <v>5180997.2675900003</v>
      </c>
      <c r="C315">
        <v>1.184406836807582</v>
      </c>
      <c r="D315">
        <v>314</v>
      </c>
      <c r="E315">
        <f t="shared" si="4"/>
        <v>0.88450704225352117</v>
      </c>
    </row>
    <row r="316" spans="1:5" x14ac:dyDescent="0.4">
      <c r="A316">
        <v>494083.75327500002</v>
      </c>
      <c r="B316">
        <v>5180904.1587199904</v>
      </c>
      <c r="C316">
        <v>1.1950864198687909</v>
      </c>
      <c r="D316">
        <v>315</v>
      </c>
      <c r="E316">
        <f t="shared" si="4"/>
        <v>0.88732394366197187</v>
      </c>
    </row>
    <row r="317" spans="1:5" x14ac:dyDescent="0.4">
      <c r="A317">
        <v>493510.39818800002</v>
      </c>
      <c r="B317">
        <v>5180758.9589499803</v>
      </c>
      <c r="C317">
        <v>1.1977563156340936</v>
      </c>
      <c r="D317">
        <v>316</v>
      </c>
      <c r="E317">
        <f t="shared" si="4"/>
        <v>0.89014084507042257</v>
      </c>
    </row>
    <row r="318" spans="1:5" x14ac:dyDescent="0.4">
      <c r="A318">
        <v>493712.774829</v>
      </c>
      <c r="B318">
        <v>5181114.8141000001</v>
      </c>
      <c r="C318">
        <v>1.2037327746164239</v>
      </c>
      <c r="D318">
        <v>317</v>
      </c>
      <c r="E318">
        <f t="shared" si="4"/>
        <v>0.89295774647887327</v>
      </c>
    </row>
    <row r="319" spans="1:5" x14ac:dyDescent="0.4">
      <c r="A319">
        <v>493628.33457200002</v>
      </c>
      <c r="B319">
        <v>5180611.5956800003</v>
      </c>
      <c r="C319">
        <v>1.2041435278110859</v>
      </c>
      <c r="D319">
        <v>318</v>
      </c>
      <c r="E319">
        <f t="shared" si="4"/>
        <v>0.89577464788732397</v>
      </c>
    </row>
    <row r="320" spans="1:5" x14ac:dyDescent="0.4">
      <c r="A320">
        <v>493917.40765800001</v>
      </c>
      <c r="B320">
        <v>5180967.5535500003</v>
      </c>
      <c r="C320">
        <v>1.206279444423328</v>
      </c>
      <c r="D320">
        <v>319</v>
      </c>
      <c r="E320">
        <f t="shared" si="4"/>
        <v>0.89859154929577467</v>
      </c>
    </row>
    <row r="321" spans="1:5" x14ac:dyDescent="0.4">
      <c r="A321">
        <v>493478.50785200001</v>
      </c>
      <c r="B321">
        <v>5180775.8840899803</v>
      </c>
      <c r="C321">
        <v>1.2073063274099827</v>
      </c>
      <c r="D321">
        <v>320</v>
      </c>
      <c r="E321">
        <f t="shared" si="4"/>
        <v>0.90140845070422537</v>
      </c>
    </row>
    <row r="322" spans="1:5" x14ac:dyDescent="0.4">
      <c r="A322">
        <v>493991.00748700002</v>
      </c>
      <c r="B322">
        <v>5180828.91</v>
      </c>
      <c r="C322">
        <v>1.2090520284872956</v>
      </c>
      <c r="D322">
        <v>321</v>
      </c>
      <c r="E322">
        <f t="shared" si="4"/>
        <v>0.90422535211267607</v>
      </c>
    </row>
    <row r="323" spans="1:5" x14ac:dyDescent="0.4">
      <c r="A323">
        <v>493764.244851998</v>
      </c>
      <c r="B323">
        <v>5181005.6034199903</v>
      </c>
      <c r="C323">
        <v>1.2112290204190037</v>
      </c>
      <c r="D323">
        <v>322</v>
      </c>
      <c r="E323">
        <f t="shared" ref="E323:E356" si="5">D323/355</f>
        <v>0.90704225352112677</v>
      </c>
    </row>
    <row r="324" spans="1:5" x14ac:dyDescent="0.4">
      <c r="A324">
        <v>493947.431986999</v>
      </c>
      <c r="B324">
        <v>5180613.9323500004</v>
      </c>
      <c r="C324">
        <v>1.2121326774472598</v>
      </c>
      <c r="D324">
        <v>323</v>
      </c>
      <c r="E324">
        <f t="shared" si="5"/>
        <v>0.90985915492957747</v>
      </c>
    </row>
    <row r="325" spans="1:5" x14ac:dyDescent="0.4">
      <c r="A325">
        <v>494019.926261999</v>
      </c>
      <c r="B325">
        <v>5180892.9986300003</v>
      </c>
      <c r="C325">
        <v>1.218602040263185</v>
      </c>
      <c r="D325">
        <v>324</v>
      </c>
      <c r="E325">
        <f t="shared" si="5"/>
        <v>0.91267605633802817</v>
      </c>
    </row>
    <row r="326" spans="1:5" x14ac:dyDescent="0.4">
      <c r="A326">
        <v>493881.348931999</v>
      </c>
      <c r="B326">
        <v>5180939.0317900004</v>
      </c>
      <c r="C326">
        <v>1.2200396764445012</v>
      </c>
      <c r="D326">
        <v>325</v>
      </c>
      <c r="E326">
        <f t="shared" si="5"/>
        <v>0.91549295774647887</v>
      </c>
    </row>
    <row r="327" spans="1:5" x14ac:dyDescent="0.4">
      <c r="A327">
        <v>493896.16895899799</v>
      </c>
      <c r="B327">
        <v>5180649.7655999903</v>
      </c>
      <c r="C327">
        <v>1.2210665594311561</v>
      </c>
      <c r="D327">
        <v>326</v>
      </c>
      <c r="E327">
        <f t="shared" si="5"/>
        <v>0.91830985915492958</v>
      </c>
    </row>
    <row r="328" spans="1:5" x14ac:dyDescent="0.4">
      <c r="A328">
        <v>493445.578717998</v>
      </c>
      <c r="B328">
        <v>5180889.9313700004</v>
      </c>
      <c r="C328">
        <v>1.2232230137031312</v>
      </c>
      <c r="D328">
        <v>327</v>
      </c>
      <c r="E328">
        <f t="shared" si="5"/>
        <v>0.92112676056338028</v>
      </c>
    </row>
    <row r="329" spans="1:5" x14ac:dyDescent="0.4">
      <c r="A329">
        <v>493446.911100998</v>
      </c>
      <c r="B329">
        <v>5180572.1204000004</v>
      </c>
      <c r="C329">
        <v>1.2288708701297322</v>
      </c>
      <c r="D329">
        <v>328</v>
      </c>
      <c r="E329">
        <f t="shared" si="5"/>
        <v>0.92394366197183098</v>
      </c>
    </row>
    <row r="330" spans="1:5" x14ac:dyDescent="0.4">
      <c r="A330">
        <v>493449.423316998</v>
      </c>
      <c r="B330">
        <v>5180635.6795399804</v>
      </c>
      <c r="C330">
        <v>1.2315407658950346</v>
      </c>
      <c r="D330">
        <v>329</v>
      </c>
      <c r="E330">
        <f t="shared" si="5"/>
        <v>0.92676056338028168</v>
      </c>
    </row>
    <row r="331" spans="1:5" x14ac:dyDescent="0.4">
      <c r="A331">
        <v>493608.97844500002</v>
      </c>
      <c r="B331">
        <v>5180643.3971999902</v>
      </c>
      <c r="C331">
        <v>1.2323828099440914</v>
      </c>
      <c r="D331">
        <v>330</v>
      </c>
      <c r="E331">
        <f t="shared" si="5"/>
        <v>0.92957746478873238</v>
      </c>
    </row>
    <row r="332" spans="1:5" x14ac:dyDescent="0.4">
      <c r="A332">
        <v>493691.386340998</v>
      </c>
      <c r="B332">
        <v>5180990.9908600003</v>
      </c>
      <c r="C332">
        <v>1.2409059387333259</v>
      </c>
      <c r="D332">
        <v>331</v>
      </c>
      <c r="E332">
        <f t="shared" si="5"/>
        <v>0.93239436619718308</v>
      </c>
    </row>
    <row r="333" spans="1:5" x14ac:dyDescent="0.4">
      <c r="A333">
        <v>493785.60215200001</v>
      </c>
      <c r="B333">
        <v>5180609.6934099803</v>
      </c>
      <c r="C333">
        <v>1.2442946525892866</v>
      </c>
      <c r="D333">
        <v>332</v>
      </c>
      <c r="E333">
        <f t="shared" si="5"/>
        <v>0.93521126760563378</v>
      </c>
    </row>
    <row r="334" spans="1:5" x14ac:dyDescent="0.4">
      <c r="A334">
        <v>493572.819036</v>
      </c>
      <c r="B334">
        <v>5181023.0293300003</v>
      </c>
      <c r="C334">
        <v>1.2445821798255499</v>
      </c>
      <c r="D334">
        <v>333</v>
      </c>
      <c r="E334">
        <f t="shared" si="5"/>
        <v>0.93802816901408448</v>
      </c>
    </row>
    <row r="335" spans="1:5" x14ac:dyDescent="0.4">
      <c r="A335">
        <v>493257.95663500001</v>
      </c>
      <c r="B335">
        <v>5180626.4461700004</v>
      </c>
      <c r="C335">
        <v>1.2450956213188773</v>
      </c>
      <c r="D335">
        <v>334</v>
      </c>
      <c r="E335">
        <f t="shared" si="5"/>
        <v>0.94084507042253518</v>
      </c>
    </row>
    <row r="336" spans="1:5" x14ac:dyDescent="0.4">
      <c r="A336">
        <v>493560.659740998</v>
      </c>
      <c r="B336">
        <v>5180928.8972899904</v>
      </c>
      <c r="C336">
        <v>1.24571175111087</v>
      </c>
      <c r="D336">
        <v>335</v>
      </c>
      <c r="E336">
        <f t="shared" si="5"/>
        <v>0.94366197183098588</v>
      </c>
    </row>
    <row r="337" spans="1:5" x14ac:dyDescent="0.4">
      <c r="A337">
        <v>493458.49844300002</v>
      </c>
      <c r="B337">
        <v>5180665.85384</v>
      </c>
      <c r="C337">
        <v>1.2477655170841795</v>
      </c>
      <c r="D337">
        <v>336</v>
      </c>
      <c r="E337">
        <f t="shared" si="5"/>
        <v>0.94647887323943658</v>
      </c>
    </row>
    <row r="338" spans="1:5" x14ac:dyDescent="0.4">
      <c r="A338">
        <v>493924.20931300003</v>
      </c>
      <c r="B338">
        <v>5180899.9843499903</v>
      </c>
      <c r="C338">
        <v>1.2516676724334677</v>
      </c>
      <c r="D338">
        <v>337</v>
      </c>
      <c r="E338">
        <f t="shared" si="5"/>
        <v>0.94929577464788728</v>
      </c>
    </row>
    <row r="339" spans="1:5" x14ac:dyDescent="0.4">
      <c r="A339">
        <v>493385.61993400002</v>
      </c>
      <c r="B339">
        <v>5180649.6397900004</v>
      </c>
      <c r="C339">
        <v>1.2534133735107804</v>
      </c>
      <c r="D339">
        <v>338</v>
      </c>
      <c r="E339">
        <f t="shared" si="5"/>
        <v>0.95211267605633798</v>
      </c>
    </row>
    <row r="340" spans="1:5" x14ac:dyDescent="0.4">
      <c r="A340">
        <v>493435.68717500003</v>
      </c>
      <c r="B340">
        <v>5180709.8130599903</v>
      </c>
      <c r="C340">
        <v>1.2591639182360472</v>
      </c>
      <c r="D340">
        <v>339</v>
      </c>
      <c r="E340">
        <f t="shared" si="5"/>
        <v>0.95492957746478868</v>
      </c>
    </row>
    <row r="341" spans="1:5" x14ac:dyDescent="0.4">
      <c r="A341">
        <v>493350.86385000002</v>
      </c>
      <c r="B341">
        <v>5180767.3566100001</v>
      </c>
      <c r="C341">
        <v>1.2600881129240364</v>
      </c>
      <c r="D341">
        <v>340</v>
      </c>
      <c r="E341">
        <f t="shared" si="5"/>
        <v>0.95774647887323938</v>
      </c>
    </row>
    <row r="342" spans="1:5" x14ac:dyDescent="0.4">
      <c r="A342">
        <v>493881.642735</v>
      </c>
      <c r="B342">
        <v>5181002.5934100002</v>
      </c>
      <c r="C342">
        <v>1.2627580086893389</v>
      </c>
      <c r="D342">
        <v>341</v>
      </c>
      <c r="E342">
        <f t="shared" si="5"/>
        <v>0.96056338028169019</v>
      </c>
    </row>
    <row r="343" spans="1:5" x14ac:dyDescent="0.4">
      <c r="A343">
        <v>493885.503361999</v>
      </c>
      <c r="B343">
        <v>5180970.8085200004</v>
      </c>
      <c r="C343">
        <v>1.2641956448706553</v>
      </c>
      <c r="D343">
        <v>342</v>
      </c>
      <c r="E343">
        <f t="shared" si="5"/>
        <v>0.96338028169014089</v>
      </c>
    </row>
    <row r="344" spans="1:5" x14ac:dyDescent="0.4">
      <c r="A344">
        <v>493884.760519</v>
      </c>
      <c r="B344">
        <v>5180880.6179999802</v>
      </c>
      <c r="C344">
        <v>1.2680978002199434</v>
      </c>
      <c r="D344">
        <v>343</v>
      </c>
      <c r="E344">
        <f t="shared" si="5"/>
        <v>0.96619718309859159</v>
      </c>
    </row>
    <row r="345" spans="1:5" x14ac:dyDescent="0.4">
      <c r="A345">
        <v>493502.30170800001</v>
      </c>
      <c r="B345">
        <v>5180616.15558</v>
      </c>
      <c r="C345">
        <v>1.2885327716543729</v>
      </c>
      <c r="D345">
        <v>344</v>
      </c>
      <c r="E345">
        <f t="shared" si="5"/>
        <v>0.96901408450704229</v>
      </c>
    </row>
    <row r="346" spans="1:5" x14ac:dyDescent="0.4">
      <c r="A346">
        <v>493913.54685899901</v>
      </c>
      <c r="B346">
        <v>5180999.3384299902</v>
      </c>
      <c r="C346">
        <v>1.2913053557183407</v>
      </c>
      <c r="D346">
        <v>345</v>
      </c>
      <c r="E346">
        <f t="shared" si="5"/>
        <v>0.971830985915493</v>
      </c>
    </row>
    <row r="347" spans="1:5" x14ac:dyDescent="0.4">
      <c r="A347">
        <v>493514.03761100001</v>
      </c>
      <c r="B347">
        <v>5180631.0323999804</v>
      </c>
      <c r="C347">
        <v>1.3030118217662048</v>
      </c>
      <c r="D347">
        <v>346</v>
      </c>
      <c r="E347">
        <f t="shared" si="5"/>
        <v>0.9746478873239437</v>
      </c>
    </row>
    <row r="348" spans="1:5" x14ac:dyDescent="0.4">
      <c r="A348">
        <v>493821.674625999</v>
      </c>
      <c r="B348">
        <v>5180957.6503400002</v>
      </c>
      <c r="C348">
        <v>1.3061130083859021</v>
      </c>
      <c r="D348">
        <v>347</v>
      </c>
      <c r="E348">
        <f t="shared" si="5"/>
        <v>0.9774647887323944</v>
      </c>
    </row>
    <row r="349" spans="1:5" x14ac:dyDescent="0.4">
      <c r="A349">
        <v>493800.430823998</v>
      </c>
      <c r="B349">
        <v>5180639.8627300002</v>
      </c>
      <c r="C349">
        <v>1.3118635531111686</v>
      </c>
      <c r="D349">
        <v>348</v>
      </c>
      <c r="E349">
        <f t="shared" si="5"/>
        <v>0.9802816901408451</v>
      </c>
    </row>
    <row r="350" spans="1:5" x14ac:dyDescent="0.4">
      <c r="A350">
        <v>493466.52908200002</v>
      </c>
      <c r="B350">
        <v>5180921.6894899802</v>
      </c>
      <c r="C350">
        <v>1.3373097135204732</v>
      </c>
      <c r="D350">
        <v>349</v>
      </c>
      <c r="E350">
        <f t="shared" si="5"/>
        <v>0.9830985915492958</v>
      </c>
    </row>
    <row r="351" spans="1:5" x14ac:dyDescent="0.4">
      <c r="A351">
        <v>493445.76270899799</v>
      </c>
      <c r="B351">
        <v>5180867.1087600002</v>
      </c>
      <c r="C351">
        <v>1.346962413595028</v>
      </c>
      <c r="D351">
        <v>350</v>
      </c>
      <c r="E351">
        <f t="shared" si="5"/>
        <v>0.9859154929577465</v>
      </c>
    </row>
    <row r="352" spans="1:5" x14ac:dyDescent="0.4">
      <c r="A352">
        <v>493228.31810600002</v>
      </c>
      <c r="B352">
        <v>5180622.0768400002</v>
      </c>
      <c r="C352">
        <v>1.3497349976589956</v>
      </c>
      <c r="D352">
        <v>351</v>
      </c>
      <c r="E352">
        <f t="shared" si="5"/>
        <v>0.9887323943661972</v>
      </c>
    </row>
    <row r="353" spans="1:5" x14ac:dyDescent="0.4">
      <c r="A353">
        <v>493417.52554900001</v>
      </c>
      <c r="B353">
        <v>5180646.2710499903</v>
      </c>
      <c r="C353">
        <v>1.3531237115149564</v>
      </c>
      <c r="D353">
        <v>352</v>
      </c>
      <c r="E353">
        <f t="shared" si="5"/>
        <v>0.9915492957746479</v>
      </c>
    </row>
    <row r="354" spans="1:5" x14ac:dyDescent="0.4">
      <c r="A354">
        <v>493789.76676500001</v>
      </c>
      <c r="B354">
        <v>5180957.4610299803</v>
      </c>
      <c r="C354">
        <v>1.3574571577186392</v>
      </c>
      <c r="D354">
        <v>353</v>
      </c>
      <c r="E354">
        <f t="shared" si="5"/>
        <v>0.9943661971830986</v>
      </c>
    </row>
    <row r="355" spans="1:5" x14ac:dyDescent="0.4">
      <c r="A355">
        <v>493986.992199998</v>
      </c>
      <c r="B355">
        <v>5180859.3615100002</v>
      </c>
      <c r="C355">
        <v>1.4016952767837256</v>
      </c>
      <c r="D355">
        <v>354</v>
      </c>
      <c r="E355">
        <f t="shared" si="5"/>
        <v>0.9971830985915493</v>
      </c>
    </row>
    <row r="356" spans="1:5" x14ac:dyDescent="0.4">
      <c r="A356">
        <v>493337.243514998</v>
      </c>
      <c r="B356">
        <v>5180738.1465699803</v>
      </c>
      <c r="C356">
        <v>1.4616652432043626</v>
      </c>
      <c r="D356">
        <v>355</v>
      </c>
      <c r="E356">
        <f t="shared" si="5"/>
        <v>1</v>
      </c>
    </row>
    <row r="357" spans="1:5" x14ac:dyDescent="0.4">
      <c r="A357">
        <v>493819.787974999</v>
      </c>
      <c r="B357">
        <v>5180608.06183</v>
      </c>
    </row>
    <row r="358" spans="1:5" x14ac:dyDescent="0.4">
      <c r="A358">
        <v>493883.62043100002</v>
      </c>
      <c r="B358">
        <v>5180621.2199799903</v>
      </c>
    </row>
    <row r="359" spans="1:5" x14ac:dyDescent="0.4">
      <c r="A359">
        <v>493915.526583998</v>
      </c>
      <c r="B359">
        <v>5180617.9650100004</v>
      </c>
    </row>
    <row r="360" spans="1:5" x14ac:dyDescent="0.4">
      <c r="A360">
        <v>493832.32370200002</v>
      </c>
      <c r="B360">
        <v>5180623.82828</v>
      </c>
    </row>
    <row r="361" spans="1:5" x14ac:dyDescent="0.4">
      <c r="A361">
        <v>493882.41985800001</v>
      </c>
      <c r="B361">
        <v>5180716.5640399903</v>
      </c>
    </row>
    <row r="362" spans="1:5" x14ac:dyDescent="0.4">
      <c r="A362">
        <v>493305.31326999801</v>
      </c>
      <c r="B362">
        <v>5180718.9579600003</v>
      </c>
    </row>
    <row r="363" spans="1:5" x14ac:dyDescent="0.4">
      <c r="A363">
        <v>493799.55908699799</v>
      </c>
      <c r="B363">
        <v>5180830.5493200002</v>
      </c>
    </row>
    <row r="364" spans="1:5" x14ac:dyDescent="0.4">
      <c r="A364">
        <v>493923.18883200001</v>
      </c>
      <c r="B364">
        <v>5180872.2048300002</v>
      </c>
    </row>
    <row r="365" spans="1:5" x14ac:dyDescent="0.4">
      <c r="A365">
        <v>494104.70020800002</v>
      </c>
      <c r="B365">
        <v>5180935.9190600002</v>
      </c>
    </row>
    <row r="366" spans="1:5" x14ac:dyDescent="0.4">
      <c r="A366">
        <v>494042.75106500002</v>
      </c>
      <c r="B366">
        <v>5180958.35647</v>
      </c>
    </row>
    <row r="367" spans="1:5" x14ac:dyDescent="0.4">
      <c r="A367">
        <v>494076.92789499799</v>
      </c>
      <c r="B367">
        <v>5180949.5033200001</v>
      </c>
    </row>
    <row r="368" spans="1:5" x14ac:dyDescent="0.4">
      <c r="A368">
        <v>493780.193463</v>
      </c>
      <c r="B368">
        <v>5181114.7788800001</v>
      </c>
    </row>
    <row r="369" spans="1:2" x14ac:dyDescent="0.4">
      <c r="A369">
        <v>493809.70142300002</v>
      </c>
      <c r="B369">
        <v>5181116.5674999803</v>
      </c>
    </row>
    <row r="370" spans="1:2" x14ac:dyDescent="0.4">
      <c r="A370">
        <v>493841.59178900003</v>
      </c>
      <c r="B370">
        <v>5181100.5330800004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I23" sqref="I23"/>
    </sheetView>
  </sheetViews>
  <sheetFormatPr defaultRowHeight="14.6" x14ac:dyDescent="0.4"/>
  <cols>
    <col min="4" max="4" width="5.69140625" customWidth="1"/>
  </cols>
  <sheetData>
    <row r="1" spans="1:5" x14ac:dyDescent="0.4">
      <c r="A1" t="s">
        <v>4</v>
      </c>
      <c r="B1" t="s">
        <v>5</v>
      </c>
      <c r="C1" t="s">
        <v>66</v>
      </c>
      <c r="D1" t="s">
        <v>98</v>
      </c>
      <c r="E1" t="s">
        <v>102</v>
      </c>
    </row>
    <row r="2" spans="1:5" x14ac:dyDescent="0.4">
      <c r="A2">
        <v>493339.95637500001</v>
      </c>
      <c r="B2">
        <v>5180706.3626100002</v>
      </c>
      <c r="C2">
        <v>2.6774992697729271E-2</v>
      </c>
      <c r="D2">
        <v>1</v>
      </c>
      <c r="E2">
        <f>D2/326</f>
        <v>3.0674846625766872E-3</v>
      </c>
    </row>
    <row r="3" spans="1:5" x14ac:dyDescent="0.4">
      <c r="A3">
        <v>493626.398015999</v>
      </c>
      <c r="B3">
        <v>5181088.3120799903</v>
      </c>
      <c r="C3">
        <v>4.1330852364313005E-2</v>
      </c>
      <c r="D3">
        <v>2</v>
      </c>
      <c r="E3">
        <f t="shared" ref="E3:E66" si="0">D3/326</f>
        <v>6.1349693251533744E-3</v>
      </c>
    </row>
    <row r="4" spans="1:5" x14ac:dyDescent="0.4">
      <c r="A4">
        <v>493572.819036</v>
      </c>
      <c r="B4">
        <v>5181023.0293300003</v>
      </c>
      <c r="C4">
        <v>0.23362398173891413</v>
      </c>
      <c r="D4">
        <v>3</v>
      </c>
      <c r="E4">
        <f t="shared" si="0"/>
        <v>9.202453987730062E-3</v>
      </c>
    </row>
    <row r="5" spans="1:5" x14ac:dyDescent="0.4">
      <c r="A5">
        <v>493412.658734</v>
      </c>
      <c r="B5">
        <v>5180872.0767299803</v>
      </c>
      <c r="C5">
        <v>0.37375811667373832</v>
      </c>
      <c r="D5">
        <v>4</v>
      </c>
      <c r="E5">
        <f t="shared" si="0"/>
        <v>1.2269938650306749E-2</v>
      </c>
    </row>
    <row r="6" spans="1:5" x14ac:dyDescent="0.4">
      <c r="A6">
        <v>493328.470462</v>
      </c>
      <c r="B6">
        <v>5180674.59442</v>
      </c>
      <c r="C6">
        <v>0.3889189393857439</v>
      </c>
      <c r="D6">
        <v>5</v>
      </c>
      <c r="E6">
        <f t="shared" si="0"/>
        <v>1.5337423312883436E-2</v>
      </c>
    </row>
    <row r="7" spans="1:5" x14ac:dyDescent="0.4">
      <c r="A7">
        <v>493626.07658499799</v>
      </c>
      <c r="B7">
        <v>5180929.4075999903</v>
      </c>
      <c r="C7">
        <v>0.48078373340542691</v>
      </c>
      <c r="D7">
        <v>6</v>
      </c>
      <c r="E7">
        <f t="shared" si="0"/>
        <v>1.8404907975460124E-2</v>
      </c>
    </row>
    <row r="8" spans="1:5" x14ac:dyDescent="0.4">
      <c r="A8">
        <v>493527.53185500001</v>
      </c>
      <c r="B8">
        <v>5180790.7214000002</v>
      </c>
      <c r="C8">
        <v>0.50197201026040361</v>
      </c>
      <c r="D8">
        <v>7</v>
      </c>
      <c r="E8">
        <f t="shared" si="0"/>
        <v>2.1472392638036811E-2</v>
      </c>
    </row>
    <row r="9" spans="1:5" x14ac:dyDescent="0.4">
      <c r="A9">
        <v>493466.52908200002</v>
      </c>
      <c r="B9">
        <v>5180921.6894899802</v>
      </c>
      <c r="C9">
        <v>0.55488351765751065</v>
      </c>
      <c r="D9">
        <v>8</v>
      </c>
      <c r="E9">
        <f t="shared" si="0"/>
        <v>2.4539877300613498E-2</v>
      </c>
    </row>
    <row r="10" spans="1:5" x14ac:dyDescent="0.4">
      <c r="A10">
        <v>493702.19999400002</v>
      </c>
      <c r="B10">
        <v>5180582.7370800003</v>
      </c>
      <c r="C10">
        <v>0.55844775965580373</v>
      </c>
      <c r="D10">
        <v>9</v>
      </c>
      <c r="E10">
        <f t="shared" si="0"/>
        <v>2.7607361963190184E-2</v>
      </c>
    </row>
    <row r="11" spans="1:5" x14ac:dyDescent="0.4">
      <c r="A11">
        <v>493458.49844300002</v>
      </c>
      <c r="B11">
        <v>5180665.85384</v>
      </c>
      <c r="C11">
        <v>0.57579889005970553</v>
      </c>
      <c r="D11">
        <v>10</v>
      </c>
      <c r="E11">
        <f t="shared" si="0"/>
        <v>3.0674846625766871E-2</v>
      </c>
    </row>
    <row r="12" spans="1:5" x14ac:dyDescent="0.4">
      <c r="A12">
        <v>493353.58603200002</v>
      </c>
      <c r="B12">
        <v>5180575.07118</v>
      </c>
      <c r="C12">
        <v>0.58781169598056571</v>
      </c>
      <c r="D12">
        <v>11</v>
      </c>
      <c r="E12">
        <f t="shared" si="0"/>
        <v>3.3742331288343558E-2</v>
      </c>
    </row>
    <row r="13" spans="1:5" x14ac:dyDescent="0.4">
      <c r="A13">
        <v>494103.06250200002</v>
      </c>
      <c r="B13">
        <v>5180745.2349699903</v>
      </c>
      <c r="C13">
        <v>0.58896221938030324</v>
      </c>
      <c r="D13">
        <v>12</v>
      </c>
      <c r="E13">
        <f t="shared" si="0"/>
        <v>3.6809815950920248E-2</v>
      </c>
    </row>
    <row r="14" spans="1:5" x14ac:dyDescent="0.4">
      <c r="A14">
        <v>493404.974858</v>
      </c>
      <c r="B14">
        <v>5180617.8375500003</v>
      </c>
      <c r="C14">
        <v>0.59759090068286269</v>
      </c>
      <c r="D14">
        <v>13</v>
      </c>
      <c r="E14">
        <f t="shared" si="0"/>
        <v>3.9877300613496931E-2</v>
      </c>
    </row>
    <row r="15" spans="1:5" x14ac:dyDescent="0.4">
      <c r="A15">
        <v>493989.035435998</v>
      </c>
      <c r="B15">
        <v>5180765.3500800002</v>
      </c>
      <c r="C15">
        <v>0.61880399612685044</v>
      </c>
      <c r="D15">
        <v>14</v>
      </c>
      <c r="E15">
        <f t="shared" si="0"/>
        <v>4.2944785276073622E-2</v>
      </c>
    </row>
    <row r="16" spans="1:5" x14ac:dyDescent="0.4">
      <c r="A16">
        <v>493624.423671</v>
      </c>
      <c r="B16">
        <v>5180738.7236200003</v>
      </c>
      <c r="C16">
        <v>0.62109015987003469</v>
      </c>
      <c r="D16">
        <v>15</v>
      </c>
      <c r="E16">
        <f t="shared" si="0"/>
        <v>4.6012269938650305E-2</v>
      </c>
    </row>
    <row r="17" spans="1:5" x14ac:dyDescent="0.4">
      <c r="A17">
        <v>494105.779413999</v>
      </c>
      <c r="B17">
        <v>5180713.4513499904</v>
      </c>
      <c r="C17">
        <v>0.62897613263692786</v>
      </c>
      <c r="D17">
        <v>16</v>
      </c>
      <c r="E17">
        <f t="shared" si="0"/>
        <v>4.9079754601226995E-2</v>
      </c>
    </row>
    <row r="18" spans="1:5" x14ac:dyDescent="0.4">
      <c r="A18">
        <v>493817.836210999</v>
      </c>
      <c r="B18">
        <v>5181084.7781400001</v>
      </c>
      <c r="C18">
        <v>0.6343647167617501</v>
      </c>
      <c r="D18">
        <v>17</v>
      </c>
      <c r="E18">
        <f t="shared" si="0"/>
        <v>5.2147239263803678E-2</v>
      </c>
    </row>
    <row r="19" spans="1:5" x14ac:dyDescent="0.4">
      <c r="A19">
        <v>493692.152348998</v>
      </c>
      <c r="B19">
        <v>5180610.4170500003</v>
      </c>
      <c r="C19">
        <v>0.64223984135137635</v>
      </c>
      <c r="D19">
        <v>18</v>
      </c>
      <c r="E19">
        <f t="shared" si="0"/>
        <v>5.5214723926380369E-2</v>
      </c>
    </row>
    <row r="20" spans="1:5" x14ac:dyDescent="0.4">
      <c r="A20">
        <v>493819.787974999</v>
      </c>
      <c r="B20">
        <v>5180608.06183</v>
      </c>
      <c r="C20">
        <v>0.67244315184704073</v>
      </c>
      <c r="D20">
        <v>19</v>
      </c>
      <c r="E20">
        <f t="shared" si="0"/>
        <v>5.8282208588957052E-2</v>
      </c>
    </row>
    <row r="21" spans="1:5" x14ac:dyDescent="0.4">
      <c r="A21">
        <v>493543.70833300002</v>
      </c>
      <c r="B21">
        <v>5180893.1404100005</v>
      </c>
      <c r="C21">
        <v>0.68900546365068183</v>
      </c>
      <c r="D21">
        <v>20</v>
      </c>
      <c r="E21">
        <f t="shared" si="0"/>
        <v>6.1349693251533742E-2</v>
      </c>
    </row>
    <row r="22" spans="1:5" x14ac:dyDescent="0.4">
      <c r="A22">
        <v>493885.503361999</v>
      </c>
      <c r="B22">
        <v>5180970.8085200004</v>
      </c>
      <c r="C22">
        <v>0.7148007135499006</v>
      </c>
      <c r="D22">
        <v>21</v>
      </c>
      <c r="E22">
        <f t="shared" si="0"/>
        <v>6.4417177914110432E-2</v>
      </c>
    </row>
    <row r="23" spans="1:5" x14ac:dyDescent="0.4">
      <c r="A23">
        <v>494008.965211</v>
      </c>
      <c r="B23">
        <v>5180924.2349100001</v>
      </c>
      <c r="C23">
        <v>0.72234063036523022</v>
      </c>
      <c r="D23">
        <v>22</v>
      </c>
      <c r="E23">
        <f t="shared" si="0"/>
        <v>6.7484662576687116E-2</v>
      </c>
    </row>
    <row r="24" spans="1:5" x14ac:dyDescent="0.4">
      <c r="A24">
        <v>493605.127092999</v>
      </c>
      <c r="B24">
        <v>5180897.6489199903</v>
      </c>
      <c r="C24">
        <v>0.72363398351246766</v>
      </c>
      <c r="D24">
        <v>23</v>
      </c>
      <c r="E24">
        <f t="shared" si="0"/>
        <v>7.0552147239263799E-2</v>
      </c>
    </row>
    <row r="25" spans="1:5" x14ac:dyDescent="0.4">
      <c r="A25">
        <v>493859.74745999801</v>
      </c>
      <c r="B25">
        <v>5180844.1624800004</v>
      </c>
      <c r="C25">
        <v>0.72638823359193705</v>
      </c>
      <c r="D25">
        <v>24</v>
      </c>
      <c r="E25">
        <f t="shared" si="0"/>
        <v>7.3619631901840496E-2</v>
      </c>
    </row>
    <row r="26" spans="1:5" x14ac:dyDescent="0.4">
      <c r="A26">
        <v>493838.99775600003</v>
      </c>
      <c r="B26">
        <v>5180655.6023700004</v>
      </c>
      <c r="C26">
        <v>0.73145597216791602</v>
      </c>
      <c r="D26">
        <v>25</v>
      </c>
      <c r="E26">
        <f t="shared" si="0"/>
        <v>7.6687116564417179E-2</v>
      </c>
    </row>
    <row r="27" spans="1:5" x14ac:dyDescent="0.4">
      <c r="A27">
        <v>493540.901106</v>
      </c>
      <c r="B27">
        <v>5181013.1737099905</v>
      </c>
      <c r="C27">
        <v>0.73425451014190779</v>
      </c>
      <c r="D27">
        <v>26</v>
      </c>
      <c r="E27">
        <f t="shared" si="0"/>
        <v>7.9754601226993863E-2</v>
      </c>
    </row>
    <row r="28" spans="1:5" x14ac:dyDescent="0.4">
      <c r="A28">
        <v>493502.60757300002</v>
      </c>
      <c r="B28">
        <v>5180966.5437000003</v>
      </c>
      <c r="C28">
        <v>0.73655731062456919</v>
      </c>
      <c r="D28">
        <v>27</v>
      </c>
      <c r="E28">
        <f t="shared" si="0"/>
        <v>8.2822085889570546E-2</v>
      </c>
    </row>
    <row r="29" spans="1:5" x14ac:dyDescent="0.4">
      <c r="A29">
        <v>493890.63845799799</v>
      </c>
      <c r="B29">
        <v>5181066.1461699903</v>
      </c>
      <c r="C29">
        <v>0.73808776556572719</v>
      </c>
      <c r="D29">
        <v>28</v>
      </c>
      <c r="E29">
        <f t="shared" si="0"/>
        <v>8.5889570552147243E-2</v>
      </c>
    </row>
    <row r="30" spans="1:5" x14ac:dyDescent="0.4">
      <c r="A30">
        <v>493849.41125</v>
      </c>
      <c r="B30">
        <v>5180909.8392899903</v>
      </c>
      <c r="C30">
        <v>0.74821227262159207</v>
      </c>
      <c r="D30">
        <v>29</v>
      </c>
      <c r="E30">
        <f t="shared" si="0"/>
        <v>8.8957055214723926E-2</v>
      </c>
    </row>
    <row r="31" spans="1:5" x14ac:dyDescent="0.4">
      <c r="A31">
        <v>493911.60960500001</v>
      </c>
      <c r="B31">
        <v>5180745.0927600004</v>
      </c>
      <c r="C31">
        <v>0.7501663079836538</v>
      </c>
      <c r="D31">
        <v>30</v>
      </c>
      <c r="E31">
        <f t="shared" si="0"/>
        <v>9.202453987730061E-2</v>
      </c>
    </row>
    <row r="32" spans="1:5" x14ac:dyDescent="0.4">
      <c r="A32">
        <v>493943.514329998</v>
      </c>
      <c r="B32">
        <v>5180741.0600800002</v>
      </c>
      <c r="C32">
        <v>0.75208491682511769</v>
      </c>
      <c r="D32">
        <v>31</v>
      </c>
      <c r="E32">
        <f t="shared" si="0"/>
        <v>9.5092024539877307E-2</v>
      </c>
    </row>
    <row r="33" spans="1:5" x14ac:dyDescent="0.4">
      <c r="A33">
        <v>493855.16524100001</v>
      </c>
      <c r="B33">
        <v>5180939.6167799802</v>
      </c>
      <c r="C33">
        <v>0.75844879160921075</v>
      </c>
      <c r="D33">
        <v>32</v>
      </c>
      <c r="E33">
        <f t="shared" si="0"/>
        <v>9.815950920245399E-2</v>
      </c>
    </row>
    <row r="34" spans="1:5" x14ac:dyDescent="0.4">
      <c r="A34">
        <v>493572.190846999</v>
      </c>
      <c r="B34">
        <v>5180864.12519</v>
      </c>
      <c r="C34">
        <v>0.76193586859646412</v>
      </c>
      <c r="D34">
        <v>33</v>
      </c>
      <c r="E34">
        <f t="shared" si="0"/>
        <v>0.10122699386503067</v>
      </c>
    </row>
    <row r="35" spans="1:5" x14ac:dyDescent="0.4">
      <c r="A35">
        <v>494084.77300500002</v>
      </c>
      <c r="B35">
        <v>5180777.0339099905</v>
      </c>
      <c r="C35">
        <v>0.76455977390609819</v>
      </c>
      <c r="D35">
        <v>34</v>
      </c>
      <c r="E35">
        <f t="shared" si="0"/>
        <v>0.10429447852760736</v>
      </c>
    </row>
    <row r="36" spans="1:5" x14ac:dyDescent="0.4">
      <c r="A36">
        <v>493598.317293</v>
      </c>
      <c r="B36">
        <v>5180954.2174000004</v>
      </c>
      <c r="C36">
        <v>0.76953592505885082</v>
      </c>
      <c r="D36">
        <v>35</v>
      </c>
      <c r="E36">
        <f t="shared" si="0"/>
        <v>0.10736196319018405</v>
      </c>
    </row>
    <row r="37" spans="1:5" x14ac:dyDescent="0.4">
      <c r="A37">
        <v>493927.19838900003</v>
      </c>
      <c r="B37">
        <v>5180836.4194099903</v>
      </c>
      <c r="C37">
        <v>0.78039219645964042</v>
      </c>
      <c r="D37">
        <v>36</v>
      </c>
      <c r="E37">
        <f t="shared" si="0"/>
        <v>0.11042944785276074</v>
      </c>
    </row>
    <row r="38" spans="1:5" x14ac:dyDescent="0.4">
      <c r="A38">
        <v>493915.526583998</v>
      </c>
      <c r="B38">
        <v>5180617.9650100004</v>
      </c>
      <c r="C38">
        <v>0.78183115309073825</v>
      </c>
      <c r="D38">
        <v>37</v>
      </c>
      <c r="E38">
        <f t="shared" si="0"/>
        <v>0.11349693251533742</v>
      </c>
    </row>
    <row r="39" spans="1:5" x14ac:dyDescent="0.4">
      <c r="A39">
        <v>493879.70413000003</v>
      </c>
      <c r="B39">
        <v>5180748.3477499904</v>
      </c>
      <c r="C39">
        <v>0.78912342653288703</v>
      </c>
      <c r="D39">
        <v>38</v>
      </c>
      <c r="E39">
        <f t="shared" si="0"/>
        <v>0.1165644171779141</v>
      </c>
    </row>
    <row r="40" spans="1:5" x14ac:dyDescent="0.4">
      <c r="A40">
        <v>494020.94464300002</v>
      </c>
      <c r="B40">
        <v>5180765.8738200003</v>
      </c>
      <c r="C40">
        <v>0.79238740133025509</v>
      </c>
      <c r="D40">
        <v>39</v>
      </c>
      <c r="E40">
        <f t="shared" si="0"/>
        <v>0.1196319018404908</v>
      </c>
    </row>
    <row r="41" spans="1:5" x14ac:dyDescent="0.4">
      <c r="A41">
        <v>493884.760519</v>
      </c>
      <c r="B41">
        <v>5180880.6179999802</v>
      </c>
      <c r="C41">
        <v>0.79816045035260319</v>
      </c>
      <c r="D41">
        <v>40</v>
      </c>
      <c r="E41">
        <f t="shared" si="0"/>
        <v>0.12269938650306748</v>
      </c>
    </row>
    <row r="42" spans="1:5" x14ac:dyDescent="0.4">
      <c r="A42">
        <v>493754.887468</v>
      </c>
      <c r="B42">
        <v>5180909.4718399802</v>
      </c>
      <c r="C42">
        <v>0.79996178509182692</v>
      </c>
      <c r="D42">
        <v>41</v>
      </c>
      <c r="E42">
        <f t="shared" si="0"/>
        <v>0.12576687116564417</v>
      </c>
    </row>
    <row r="43" spans="1:5" x14ac:dyDescent="0.4">
      <c r="A43">
        <v>493770.79737400002</v>
      </c>
      <c r="B43">
        <v>5180636.94221</v>
      </c>
      <c r="C43">
        <v>0.80140720265201459</v>
      </c>
      <c r="D43">
        <v>42</v>
      </c>
      <c r="E43">
        <f t="shared" si="0"/>
        <v>0.12883435582822086</v>
      </c>
    </row>
    <row r="44" spans="1:5" x14ac:dyDescent="0.4">
      <c r="A44">
        <v>493606.136686999</v>
      </c>
      <c r="B44">
        <v>5180770.52403</v>
      </c>
      <c r="C44">
        <v>0.80209915562631162</v>
      </c>
      <c r="D44">
        <v>43</v>
      </c>
      <c r="E44">
        <f t="shared" si="0"/>
        <v>0.13190184049079753</v>
      </c>
    </row>
    <row r="45" spans="1:5" x14ac:dyDescent="0.4">
      <c r="A45">
        <v>493818.588412999</v>
      </c>
      <c r="B45">
        <v>5180703.4058999904</v>
      </c>
      <c r="C45">
        <v>0.80975432099582179</v>
      </c>
      <c r="D45">
        <v>44</v>
      </c>
      <c r="E45">
        <f t="shared" si="0"/>
        <v>0.13496932515337423</v>
      </c>
    </row>
    <row r="46" spans="1:5" x14ac:dyDescent="0.4">
      <c r="A46">
        <v>493604.093411999</v>
      </c>
      <c r="B46">
        <v>5180858.8683700003</v>
      </c>
      <c r="C46">
        <v>0.81171046307809192</v>
      </c>
      <c r="D46">
        <v>45</v>
      </c>
      <c r="E46">
        <f t="shared" si="0"/>
        <v>0.13803680981595093</v>
      </c>
    </row>
    <row r="47" spans="1:5" x14ac:dyDescent="0.4">
      <c r="A47">
        <v>494052.84635599901</v>
      </c>
      <c r="B47">
        <v>5180758.8414200004</v>
      </c>
      <c r="C47">
        <v>0.81589620905538551</v>
      </c>
      <c r="D47">
        <v>46</v>
      </c>
      <c r="E47">
        <f t="shared" si="0"/>
        <v>0.1411042944785276</v>
      </c>
    </row>
    <row r="48" spans="1:5" x14ac:dyDescent="0.4">
      <c r="A48">
        <v>493759.15355300001</v>
      </c>
      <c r="B48">
        <v>5180683.4043399803</v>
      </c>
      <c r="C48">
        <v>0.81942442972348939</v>
      </c>
      <c r="D48">
        <v>47</v>
      </c>
      <c r="E48">
        <f t="shared" si="0"/>
        <v>0.14417177914110429</v>
      </c>
    </row>
    <row r="49" spans="1:5" x14ac:dyDescent="0.4">
      <c r="A49">
        <v>493369.149492</v>
      </c>
      <c r="B49">
        <v>5180735.5554299904</v>
      </c>
      <c r="C49">
        <v>0.81999632181918514</v>
      </c>
      <c r="D49">
        <v>48</v>
      </c>
      <c r="E49">
        <f t="shared" si="0"/>
        <v>0.14723926380368099</v>
      </c>
    </row>
    <row r="50" spans="1:5" x14ac:dyDescent="0.4">
      <c r="A50">
        <v>493544.29430000001</v>
      </c>
      <c r="B50">
        <v>5180832.3741800003</v>
      </c>
      <c r="C50">
        <v>0.82550069916139424</v>
      </c>
      <c r="D50">
        <v>49</v>
      </c>
      <c r="E50">
        <f t="shared" si="0"/>
        <v>0.15030674846625766</v>
      </c>
    </row>
    <row r="51" spans="1:5" x14ac:dyDescent="0.4">
      <c r="A51">
        <v>494148.57913600001</v>
      </c>
      <c r="B51">
        <v>5180765.6369000003</v>
      </c>
      <c r="C51">
        <v>0.82693015969953509</v>
      </c>
      <c r="D51">
        <v>50</v>
      </c>
      <c r="E51">
        <f t="shared" si="0"/>
        <v>0.15337423312883436</v>
      </c>
    </row>
    <row r="52" spans="1:5" x14ac:dyDescent="0.4">
      <c r="A52">
        <v>493470.68572100002</v>
      </c>
      <c r="B52">
        <v>5180953.4659200003</v>
      </c>
      <c r="C52">
        <v>0.82739420710809852</v>
      </c>
      <c r="D52">
        <v>51</v>
      </c>
      <c r="E52">
        <f t="shared" si="0"/>
        <v>0.15644171779141106</v>
      </c>
    </row>
    <row r="53" spans="1:5" x14ac:dyDescent="0.4">
      <c r="A53">
        <v>493528.684700999</v>
      </c>
      <c r="B53">
        <v>5180727.1582500003</v>
      </c>
      <c r="C53">
        <v>0.82799859348188676</v>
      </c>
      <c r="D53">
        <v>52</v>
      </c>
      <c r="E53">
        <f t="shared" si="0"/>
        <v>0.15950920245398773</v>
      </c>
    </row>
    <row r="54" spans="1:5" x14ac:dyDescent="0.4">
      <c r="A54">
        <v>493704.70950300002</v>
      </c>
      <c r="B54">
        <v>5180646.2963300003</v>
      </c>
      <c r="C54">
        <v>0.82921061502630211</v>
      </c>
      <c r="D54">
        <v>53</v>
      </c>
      <c r="E54">
        <f t="shared" si="0"/>
        <v>0.16257668711656442</v>
      </c>
    </row>
    <row r="55" spans="1:5" x14ac:dyDescent="0.4">
      <c r="A55">
        <v>493910.45270800003</v>
      </c>
      <c r="B55">
        <v>5180808.6558299903</v>
      </c>
      <c r="C55">
        <v>0.83230382430022021</v>
      </c>
      <c r="D55">
        <v>54</v>
      </c>
      <c r="E55">
        <f t="shared" si="0"/>
        <v>0.16564417177914109</v>
      </c>
    </row>
    <row r="56" spans="1:5" x14ac:dyDescent="0.4">
      <c r="A56">
        <v>493767.37831900001</v>
      </c>
      <c r="B56">
        <v>5181033.5277100001</v>
      </c>
      <c r="C56">
        <v>0.83371166591657042</v>
      </c>
      <c r="D56">
        <v>55</v>
      </c>
      <c r="E56">
        <f t="shared" si="0"/>
        <v>0.16871165644171779</v>
      </c>
    </row>
    <row r="57" spans="1:5" x14ac:dyDescent="0.4">
      <c r="A57">
        <v>493383.10704700003</v>
      </c>
      <c r="B57">
        <v>5180586.0806700001</v>
      </c>
      <c r="C57">
        <v>0.83772470503926544</v>
      </c>
      <c r="D57">
        <v>56</v>
      </c>
      <c r="E57">
        <f t="shared" si="0"/>
        <v>0.17177914110429449</v>
      </c>
    </row>
    <row r="58" spans="1:5" x14ac:dyDescent="0.4">
      <c r="A58">
        <v>493638.036009998</v>
      </c>
      <c r="B58">
        <v>5180761.7114700004</v>
      </c>
      <c r="C58">
        <v>0.84136048068489822</v>
      </c>
      <c r="D58">
        <v>57</v>
      </c>
      <c r="E58">
        <f t="shared" si="0"/>
        <v>0.17484662576687116</v>
      </c>
    </row>
    <row r="59" spans="1:5" x14ac:dyDescent="0.4">
      <c r="A59">
        <v>494136.58341800002</v>
      </c>
      <c r="B59">
        <v>5180910.7742100004</v>
      </c>
      <c r="C59">
        <v>0.84228293004271149</v>
      </c>
      <c r="D59">
        <v>58</v>
      </c>
      <c r="E59">
        <f t="shared" si="0"/>
        <v>0.17791411042944785</v>
      </c>
    </row>
    <row r="60" spans="1:5" x14ac:dyDescent="0.4">
      <c r="A60">
        <v>493434.17333700001</v>
      </c>
      <c r="B60">
        <v>5180740.7972900001</v>
      </c>
      <c r="C60">
        <v>0.84290973945635017</v>
      </c>
      <c r="D60">
        <v>59</v>
      </c>
      <c r="E60">
        <f t="shared" si="0"/>
        <v>0.18098159509202455</v>
      </c>
    </row>
    <row r="61" spans="1:5" x14ac:dyDescent="0.4">
      <c r="A61">
        <v>493560.60417000001</v>
      </c>
      <c r="B61">
        <v>5180737.0137999803</v>
      </c>
      <c r="C61">
        <v>0.84360986315113695</v>
      </c>
      <c r="D61">
        <v>60</v>
      </c>
      <c r="E61">
        <f t="shared" si="0"/>
        <v>0.18404907975460122</v>
      </c>
    </row>
    <row r="62" spans="1:5" x14ac:dyDescent="0.4">
      <c r="A62">
        <v>493570.49415500002</v>
      </c>
      <c r="B62">
        <v>5181049.8085700003</v>
      </c>
      <c r="C62">
        <v>0.84396188686331575</v>
      </c>
      <c r="D62">
        <v>61</v>
      </c>
      <c r="E62">
        <f t="shared" si="0"/>
        <v>0.18711656441717792</v>
      </c>
    </row>
    <row r="63" spans="1:5" x14ac:dyDescent="0.4">
      <c r="A63">
        <v>493860.40082600003</v>
      </c>
      <c r="B63">
        <v>5180907.2722300002</v>
      </c>
      <c r="C63">
        <v>0.84462254245250257</v>
      </c>
      <c r="D63">
        <v>62</v>
      </c>
      <c r="E63">
        <f t="shared" si="0"/>
        <v>0.19018404907975461</v>
      </c>
    </row>
    <row r="64" spans="1:5" x14ac:dyDescent="0.4">
      <c r="A64">
        <v>493215.020101998</v>
      </c>
      <c r="B64">
        <v>5180604.1297000004</v>
      </c>
      <c r="C64">
        <v>0.84505867082988817</v>
      </c>
      <c r="D64">
        <v>63</v>
      </c>
      <c r="E64">
        <f t="shared" si="0"/>
        <v>0.19325153374233128</v>
      </c>
    </row>
    <row r="65" spans="1:5" x14ac:dyDescent="0.4">
      <c r="A65">
        <v>493893.321120999</v>
      </c>
      <c r="B65">
        <v>5180776.8922899803</v>
      </c>
      <c r="C65">
        <v>0.84727248291395707</v>
      </c>
      <c r="D65">
        <v>64</v>
      </c>
      <c r="E65">
        <f t="shared" si="0"/>
        <v>0.19631901840490798</v>
      </c>
    </row>
    <row r="66" spans="1:5" x14ac:dyDescent="0.4">
      <c r="A66">
        <v>493895.294181998</v>
      </c>
      <c r="B66">
        <v>5180840.45218</v>
      </c>
      <c r="C66">
        <v>0.85245506655278891</v>
      </c>
      <c r="D66">
        <v>65</v>
      </c>
      <c r="E66">
        <f t="shared" si="0"/>
        <v>0.19938650306748465</v>
      </c>
    </row>
    <row r="67" spans="1:5" x14ac:dyDescent="0.4">
      <c r="A67">
        <v>493797.922326</v>
      </c>
      <c r="B67">
        <v>5180576.3034399804</v>
      </c>
      <c r="C67">
        <v>0.85293471876315496</v>
      </c>
      <c r="D67">
        <v>66</v>
      </c>
      <c r="E67">
        <f t="shared" ref="E67:E130" si="1">D67/326</f>
        <v>0.20245398773006135</v>
      </c>
    </row>
    <row r="68" spans="1:5" x14ac:dyDescent="0.4">
      <c r="A68">
        <v>493847.76542900002</v>
      </c>
      <c r="B68">
        <v>5180719.15527</v>
      </c>
      <c r="C68">
        <v>0.85648531500330272</v>
      </c>
      <c r="D68">
        <v>67</v>
      </c>
      <c r="E68">
        <f t="shared" si="1"/>
        <v>0.20552147239263804</v>
      </c>
    </row>
    <row r="69" spans="1:5" x14ac:dyDescent="0.4">
      <c r="A69">
        <v>493640.011778999</v>
      </c>
      <c r="B69">
        <v>5180825.2712899903</v>
      </c>
      <c r="C69">
        <v>0.85666039617934486</v>
      </c>
      <c r="D69">
        <v>68</v>
      </c>
      <c r="E69">
        <f t="shared" si="1"/>
        <v>0.20858895705521471</v>
      </c>
    </row>
    <row r="70" spans="1:5" x14ac:dyDescent="0.4">
      <c r="A70">
        <v>493642.625925</v>
      </c>
      <c r="B70">
        <v>5180861.3212599903</v>
      </c>
      <c r="C70">
        <v>0.85906462392368244</v>
      </c>
      <c r="D70">
        <v>69</v>
      </c>
      <c r="E70">
        <f t="shared" si="1"/>
        <v>0.21165644171779141</v>
      </c>
    </row>
    <row r="71" spans="1:5" x14ac:dyDescent="0.4">
      <c r="A71">
        <v>493753.983095998</v>
      </c>
      <c r="B71">
        <v>5180973.8331300002</v>
      </c>
      <c r="C71">
        <v>0.85913608846688183</v>
      </c>
      <c r="D71">
        <v>70</v>
      </c>
      <c r="E71">
        <f t="shared" si="1"/>
        <v>0.21472392638036811</v>
      </c>
    </row>
    <row r="72" spans="1:5" x14ac:dyDescent="0.4">
      <c r="A72">
        <v>493883.62043100002</v>
      </c>
      <c r="B72">
        <v>5180621.2199799903</v>
      </c>
      <c r="C72">
        <v>0.86061110393474305</v>
      </c>
      <c r="D72">
        <v>71</v>
      </c>
      <c r="E72">
        <f t="shared" si="1"/>
        <v>0.21779141104294478</v>
      </c>
    </row>
    <row r="73" spans="1:5" x14ac:dyDescent="0.4">
      <c r="A73">
        <v>493798.241069999</v>
      </c>
      <c r="B73">
        <v>5180860.3842399903</v>
      </c>
      <c r="C73">
        <v>0.86329881760409799</v>
      </c>
      <c r="D73">
        <v>72</v>
      </c>
      <c r="E73">
        <f t="shared" si="1"/>
        <v>0.22085889570552147</v>
      </c>
    </row>
    <row r="74" spans="1:5" x14ac:dyDescent="0.4">
      <c r="A74">
        <v>493416.665978998</v>
      </c>
      <c r="B74">
        <v>5180836.9577099904</v>
      </c>
      <c r="C74">
        <v>0.86425684871631581</v>
      </c>
      <c r="D74">
        <v>73</v>
      </c>
      <c r="E74">
        <f t="shared" si="1"/>
        <v>0.22392638036809817</v>
      </c>
    </row>
    <row r="75" spans="1:5" x14ac:dyDescent="0.4">
      <c r="A75">
        <v>493998.558499999</v>
      </c>
      <c r="B75">
        <v>5180669.9977099802</v>
      </c>
      <c r="C75">
        <v>0.86444832161767049</v>
      </c>
      <c r="D75">
        <v>74</v>
      </c>
      <c r="E75">
        <f t="shared" si="1"/>
        <v>0.22699386503067484</v>
      </c>
    </row>
    <row r="76" spans="1:5" x14ac:dyDescent="0.4">
      <c r="A76">
        <v>493923.807727999</v>
      </c>
      <c r="B76">
        <v>5181031.1089899903</v>
      </c>
      <c r="C76">
        <v>0.86566021200209031</v>
      </c>
      <c r="D76">
        <v>75</v>
      </c>
      <c r="E76">
        <f t="shared" si="1"/>
        <v>0.23006134969325154</v>
      </c>
    </row>
    <row r="77" spans="1:5" x14ac:dyDescent="0.4">
      <c r="A77">
        <v>493892.30544600001</v>
      </c>
      <c r="B77">
        <v>5180904.0171299903</v>
      </c>
      <c r="C77">
        <v>0.86633456955040378</v>
      </c>
      <c r="D77">
        <v>76</v>
      </c>
      <c r="E77">
        <f t="shared" si="1"/>
        <v>0.23312883435582821</v>
      </c>
    </row>
    <row r="78" spans="1:5" x14ac:dyDescent="0.4">
      <c r="A78">
        <v>494071.13574</v>
      </c>
      <c r="B78">
        <v>5180727.0423800005</v>
      </c>
      <c r="C78">
        <v>0.86857606035484403</v>
      </c>
      <c r="D78">
        <v>77</v>
      </c>
      <c r="E78">
        <f t="shared" si="1"/>
        <v>0.2361963190184049</v>
      </c>
    </row>
    <row r="79" spans="1:5" x14ac:dyDescent="0.4">
      <c r="A79">
        <v>493398.713634999</v>
      </c>
      <c r="B79">
        <v>5180809.4156499803</v>
      </c>
      <c r="C79">
        <v>0.87086880794487076</v>
      </c>
      <c r="D79">
        <v>78</v>
      </c>
      <c r="E79">
        <f t="shared" si="1"/>
        <v>0.2392638036809816</v>
      </c>
    </row>
    <row r="80" spans="1:5" x14ac:dyDescent="0.4">
      <c r="A80">
        <v>493786.67919900001</v>
      </c>
      <c r="B80">
        <v>5180703.2165999804</v>
      </c>
      <c r="C80">
        <v>0.87097432140667363</v>
      </c>
      <c r="D80">
        <v>79</v>
      </c>
      <c r="E80">
        <f t="shared" si="1"/>
        <v>0.24233128834355827</v>
      </c>
    </row>
    <row r="81" spans="1:5" x14ac:dyDescent="0.4">
      <c r="A81">
        <v>493745.871519999</v>
      </c>
      <c r="B81">
        <v>5181100.9654400004</v>
      </c>
      <c r="C81">
        <v>0.87412507809781526</v>
      </c>
      <c r="D81">
        <v>80</v>
      </c>
      <c r="E81">
        <f t="shared" si="1"/>
        <v>0.24539877300613497</v>
      </c>
    </row>
    <row r="82" spans="1:5" x14ac:dyDescent="0.4">
      <c r="A82">
        <v>493277.31095900002</v>
      </c>
      <c r="B82">
        <v>5180594.6435200004</v>
      </c>
      <c r="C82">
        <v>0.87525017038631736</v>
      </c>
      <c r="D82">
        <v>81</v>
      </c>
      <c r="E82">
        <f t="shared" si="1"/>
        <v>0.24846625766871167</v>
      </c>
    </row>
    <row r="83" spans="1:5" x14ac:dyDescent="0.4">
      <c r="A83">
        <v>493977.955288</v>
      </c>
      <c r="B83">
        <v>5180985.8885700004</v>
      </c>
      <c r="C83">
        <v>0.87625244552643211</v>
      </c>
      <c r="D83">
        <v>82</v>
      </c>
      <c r="E83">
        <f t="shared" si="1"/>
        <v>0.25153374233128833</v>
      </c>
    </row>
    <row r="84" spans="1:5" x14ac:dyDescent="0.4">
      <c r="A84">
        <v>493669.952770998</v>
      </c>
      <c r="B84">
        <v>5180769.34516</v>
      </c>
      <c r="C84">
        <v>0.87972342433166395</v>
      </c>
      <c r="D84">
        <v>83</v>
      </c>
      <c r="E84">
        <f t="shared" si="1"/>
        <v>0.254601226993865</v>
      </c>
    </row>
    <row r="85" spans="1:5" x14ac:dyDescent="0.4">
      <c r="A85">
        <v>493668.466732</v>
      </c>
      <c r="B85">
        <v>5180579.1139500001</v>
      </c>
      <c r="C85">
        <v>0.88726022716823794</v>
      </c>
      <c r="D85">
        <v>84</v>
      </c>
      <c r="E85">
        <f t="shared" si="1"/>
        <v>0.25766871165644173</v>
      </c>
    </row>
    <row r="86" spans="1:5" x14ac:dyDescent="0.4">
      <c r="A86">
        <v>493882.41985800001</v>
      </c>
      <c r="B86">
        <v>5180716.5640399903</v>
      </c>
      <c r="C86">
        <v>0.88738193665150833</v>
      </c>
      <c r="D86">
        <v>85</v>
      </c>
      <c r="E86">
        <f t="shared" si="1"/>
        <v>0.2607361963190184</v>
      </c>
    </row>
    <row r="87" spans="1:5" x14ac:dyDescent="0.4">
      <c r="A87">
        <v>493945.157106</v>
      </c>
      <c r="B87">
        <v>5180931.7441299902</v>
      </c>
      <c r="C87">
        <v>0.88834124107224022</v>
      </c>
      <c r="D87">
        <v>86</v>
      </c>
      <c r="E87">
        <f t="shared" si="1"/>
        <v>0.26380368098159507</v>
      </c>
    </row>
    <row r="88" spans="1:5" x14ac:dyDescent="0.4">
      <c r="A88">
        <v>493720.1532</v>
      </c>
      <c r="B88">
        <v>5180741.6229999904</v>
      </c>
      <c r="C88">
        <v>0.88849693033311106</v>
      </c>
      <c r="D88">
        <v>87</v>
      </c>
      <c r="E88">
        <f t="shared" si="1"/>
        <v>0.26687116564417179</v>
      </c>
    </row>
    <row r="89" spans="1:5" x14ac:dyDescent="0.4">
      <c r="A89">
        <v>493700.854097998</v>
      </c>
      <c r="B89">
        <v>5180900.5479899803</v>
      </c>
      <c r="C89">
        <v>0.89367233877169272</v>
      </c>
      <c r="D89">
        <v>88</v>
      </c>
      <c r="E89">
        <f t="shared" si="1"/>
        <v>0.26993865030674846</v>
      </c>
    </row>
    <row r="90" spans="1:5" x14ac:dyDescent="0.4">
      <c r="A90">
        <v>493659.03774300002</v>
      </c>
      <c r="B90">
        <v>5180698.1273499904</v>
      </c>
      <c r="C90">
        <v>0.89434669632000618</v>
      </c>
      <c r="D90">
        <v>89</v>
      </c>
      <c r="E90">
        <f t="shared" si="1"/>
        <v>0.27300613496932513</v>
      </c>
    </row>
    <row r="91" spans="1:5" x14ac:dyDescent="0.4">
      <c r="A91">
        <v>493637.025738</v>
      </c>
      <c r="B91">
        <v>5180888.8363600001</v>
      </c>
      <c r="C91">
        <v>0.89595676802626234</v>
      </c>
      <c r="D91">
        <v>90</v>
      </c>
      <c r="E91">
        <f t="shared" si="1"/>
        <v>0.27607361963190186</v>
      </c>
    </row>
    <row r="92" spans="1:5" x14ac:dyDescent="0.4">
      <c r="A92">
        <v>494118.627680998</v>
      </c>
      <c r="B92">
        <v>5180815.4489200003</v>
      </c>
      <c r="C92">
        <v>0.8960176262438283</v>
      </c>
      <c r="D92">
        <v>91</v>
      </c>
      <c r="E92">
        <f t="shared" si="1"/>
        <v>0.27914110429447853</v>
      </c>
    </row>
    <row r="93" spans="1:5" x14ac:dyDescent="0.4">
      <c r="A93">
        <v>493732.36045400001</v>
      </c>
      <c r="B93">
        <v>5181027.6388400001</v>
      </c>
      <c r="C93">
        <v>0.89660338334978806</v>
      </c>
      <c r="D93">
        <v>92</v>
      </c>
      <c r="E93">
        <f t="shared" si="1"/>
        <v>0.2822085889570552</v>
      </c>
    </row>
    <row r="94" spans="1:5" x14ac:dyDescent="0.4">
      <c r="A94">
        <v>493606.467921998</v>
      </c>
      <c r="B94">
        <v>5180579.8379899804</v>
      </c>
      <c r="C94">
        <v>0.89693440053929696</v>
      </c>
      <c r="D94">
        <v>93</v>
      </c>
      <c r="E94">
        <f t="shared" si="1"/>
        <v>0.28527607361963192</v>
      </c>
    </row>
    <row r="95" spans="1:5" x14ac:dyDescent="0.4">
      <c r="A95">
        <v>493502.30170800001</v>
      </c>
      <c r="B95">
        <v>5180616.15558</v>
      </c>
      <c r="C95">
        <v>0.89895975914202808</v>
      </c>
      <c r="D95">
        <v>94</v>
      </c>
      <c r="E95">
        <f t="shared" si="1"/>
        <v>0.28834355828220859</v>
      </c>
    </row>
    <row r="96" spans="1:5" x14ac:dyDescent="0.4">
      <c r="A96">
        <v>494040.87357200001</v>
      </c>
      <c r="B96">
        <v>5180924.75875</v>
      </c>
      <c r="C96">
        <v>0.89985679373248906</v>
      </c>
      <c r="D96">
        <v>95</v>
      </c>
      <c r="E96">
        <f t="shared" si="1"/>
        <v>0.29141104294478526</v>
      </c>
    </row>
    <row r="97" spans="1:5" x14ac:dyDescent="0.4">
      <c r="A97">
        <v>494101.90357700002</v>
      </c>
      <c r="B97">
        <v>5180808.7980000004</v>
      </c>
      <c r="C97">
        <v>0.90081609815322083</v>
      </c>
      <c r="D97">
        <v>96</v>
      </c>
      <c r="E97">
        <f t="shared" si="1"/>
        <v>0.29447852760736198</v>
      </c>
    </row>
    <row r="98" spans="1:5" x14ac:dyDescent="0.4">
      <c r="A98">
        <v>493828.46287400002</v>
      </c>
      <c r="B98">
        <v>5180878.0798399802</v>
      </c>
      <c r="C98">
        <v>0.9045855012654157</v>
      </c>
      <c r="D98">
        <v>97</v>
      </c>
      <c r="E98">
        <f t="shared" si="1"/>
        <v>0.29754601226993865</v>
      </c>
    </row>
    <row r="99" spans="1:5" x14ac:dyDescent="0.4">
      <c r="A99">
        <v>493694.04643400002</v>
      </c>
      <c r="B99">
        <v>5180960.0055299904</v>
      </c>
      <c r="C99">
        <v>0.90577216944574734</v>
      </c>
      <c r="D99">
        <v>98</v>
      </c>
      <c r="E99">
        <f t="shared" si="1"/>
        <v>0.30061349693251532</v>
      </c>
    </row>
    <row r="100" spans="1:5" x14ac:dyDescent="0.4">
      <c r="A100">
        <v>493445.578717998</v>
      </c>
      <c r="B100">
        <v>5180889.9313700004</v>
      </c>
      <c r="C100">
        <v>0.90594578562459305</v>
      </c>
      <c r="D100">
        <v>99</v>
      </c>
      <c r="E100">
        <f t="shared" si="1"/>
        <v>0.30368098159509205</v>
      </c>
    </row>
    <row r="101" spans="1:5" x14ac:dyDescent="0.4">
      <c r="A101">
        <v>494007.324461999</v>
      </c>
      <c r="B101">
        <v>5180733.5508399904</v>
      </c>
      <c r="C101">
        <v>0.90695798621278467</v>
      </c>
      <c r="D101">
        <v>100</v>
      </c>
      <c r="E101">
        <f t="shared" si="1"/>
        <v>0.30674846625766872</v>
      </c>
    </row>
    <row r="102" spans="1:5" x14ac:dyDescent="0.4">
      <c r="A102">
        <v>493478.50785200001</v>
      </c>
      <c r="B102">
        <v>5180775.8840899803</v>
      </c>
      <c r="C102">
        <v>0.90733774509051268</v>
      </c>
      <c r="D102">
        <v>101</v>
      </c>
      <c r="E102">
        <f t="shared" si="1"/>
        <v>0.30981595092024539</v>
      </c>
    </row>
    <row r="103" spans="1:5" x14ac:dyDescent="0.4">
      <c r="A103">
        <v>493870.93683800002</v>
      </c>
      <c r="B103">
        <v>5180684.7948000003</v>
      </c>
      <c r="C103">
        <v>0.90762871938500367</v>
      </c>
      <c r="D103">
        <v>102</v>
      </c>
      <c r="E103">
        <f t="shared" si="1"/>
        <v>0.31288343558282211</v>
      </c>
    </row>
    <row r="104" spans="1:5" x14ac:dyDescent="0.4">
      <c r="A104">
        <v>493815.87301600003</v>
      </c>
      <c r="B104">
        <v>5180735.1896400005</v>
      </c>
      <c r="C104">
        <v>0.9090676760161015</v>
      </c>
      <c r="D104">
        <v>103</v>
      </c>
      <c r="E104">
        <f t="shared" si="1"/>
        <v>0.31595092024539878</v>
      </c>
    </row>
    <row r="105" spans="1:5" x14ac:dyDescent="0.4">
      <c r="A105">
        <v>493785.611817998</v>
      </c>
      <c r="B105">
        <v>5180925.6843699804</v>
      </c>
      <c r="C105">
        <v>0.91032096936276607</v>
      </c>
      <c r="D105">
        <v>104</v>
      </c>
      <c r="E105">
        <f t="shared" si="1"/>
        <v>0.31901840490797545</v>
      </c>
    </row>
    <row r="106" spans="1:5" x14ac:dyDescent="0.4">
      <c r="A106">
        <v>493923.18883200001</v>
      </c>
      <c r="B106">
        <v>5180872.2048300002</v>
      </c>
      <c r="C106">
        <v>0.91377060744456751</v>
      </c>
      <c r="D106">
        <v>105</v>
      </c>
      <c r="E106">
        <f t="shared" si="1"/>
        <v>0.32208588957055212</v>
      </c>
    </row>
    <row r="107" spans="1:5" x14ac:dyDescent="0.4">
      <c r="A107">
        <v>493573.21164499799</v>
      </c>
      <c r="B107">
        <v>5180890.6823100001</v>
      </c>
      <c r="C107">
        <v>0.91628719036147688</v>
      </c>
      <c r="D107">
        <v>106</v>
      </c>
      <c r="E107">
        <f t="shared" si="1"/>
        <v>0.32515337423312884</v>
      </c>
    </row>
    <row r="108" spans="1:5" x14ac:dyDescent="0.4">
      <c r="A108">
        <v>493559.45098800003</v>
      </c>
      <c r="B108">
        <v>5180800.5769400001</v>
      </c>
      <c r="C108">
        <v>0.91914943493550116</v>
      </c>
      <c r="D108">
        <v>107</v>
      </c>
      <c r="E108">
        <f t="shared" si="1"/>
        <v>0.32822085889570551</v>
      </c>
    </row>
    <row r="109" spans="1:5" x14ac:dyDescent="0.4">
      <c r="A109">
        <v>493858.43561599799</v>
      </c>
      <c r="B109">
        <v>5180848.0880899904</v>
      </c>
      <c r="C109">
        <v>0.91977111887031759</v>
      </c>
      <c r="D109">
        <v>108</v>
      </c>
      <c r="E109">
        <f t="shared" si="1"/>
        <v>0.33128834355828218</v>
      </c>
    </row>
    <row r="110" spans="1:5" x14ac:dyDescent="0.4">
      <c r="A110">
        <v>493387.33872200001</v>
      </c>
      <c r="B110">
        <v>5180837.4458999904</v>
      </c>
      <c r="C110">
        <v>0.92196284416081953</v>
      </c>
      <c r="D110">
        <v>109</v>
      </c>
      <c r="E110">
        <f t="shared" si="1"/>
        <v>0.33435582822085891</v>
      </c>
    </row>
    <row r="111" spans="1:5" x14ac:dyDescent="0.4">
      <c r="A111">
        <v>493902.842645998</v>
      </c>
      <c r="B111">
        <v>5180681.5397699904</v>
      </c>
      <c r="C111">
        <v>0.92211772578837459</v>
      </c>
      <c r="D111">
        <v>110</v>
      </c>
      <c r="E111">
        <f t="shared" si="1"/>
        <v>0.33742331288343558</v>
      </c>
    </row>
    <row r="112" spans="1:5" x14ac:dyDescent="0.4">
      <c r="A112">
        <v>493640.878448</v>
      </c>
      <c r="B112">
        <v>5180634.5846699905</v>
      </c>
      <c r="C112">
        <v>0.92280915677441422</v>
      </c>
      <c r="D112">
        <v>111</v>
      </c>
      <c r="E112">
        <f t="shared" si="1"/>
        <v>0.34049079754601225</v>
      </c>
    </row>
    <row r="113" spans="1:5" x14ac:dyDescent="0.4">
      <c r="A113">
        <v>493957.125439998</v>
      </c>
      <c r="B113">
        <v>5180764.0486500002</v>
      </c>
      <c r="C113">
        <v>0.92422936539742473</v>
      </c>
      <c r="D113">
        <v>112</v>
      </c>
      <c r="E113">
        <f t="shared" si="1"/>
        <v>0.34355828220858897</v>
      </c>
    </row>
    <row r="114" spans="1:5" x14ac:dyDescent="0.4">
      <c r="A114">
        <v>493925.225664998</v>
      </c>
      <c r="B114">
        <v>5180772.8595099803</v>
      </c>
      <c r="C114">
        <v>0.92566832202852245</v>
      </c>
      <c r="D114">
        <v>113</v>
      </c>
      <c r="E114">
        <f t="shared" si="1"/>
        <v>0.34662576687116564</v>
      </c>
    </row>
    <row r="115" spans="1:5" x14ac:dyDescent="0.4">
      <c r="A115">
        <v>493849.726767999</v>
      </c>
      <c r="B115">
        <v>5181068.7437699903</v>
      </c>
      <c r="C115">
        <v>0.92618323047377227</v>
      </c>
      <c r="D115">
        <v>114</v>
      </c>
      <c r="E115">
        <f t="shared" si="1"/>
        <v>0.34969325153374231</v>
      </c>
    </row>
    <row r="116" spans="1:5" x14ac:dyDescent="0.4">
      <c r="A116">
        <v>493577.061649999</v>
      </c>
      <c r="B116">
        <v>5180636.4305800004</v>
      </c>
      <c r="C116">
        <v>0.9288852325826078</v>
      </c>
      <c r="D116">
        <v>115</v>
      </c>
      <c r="E116">
        <f t="shared" si="1"/>
        <v>0.35276073619631904</v>
      </c>
    </row>
    <row r="117" spans="1:5" x14ac:dyDescent="0.4">
      <c r="A117">
        <v>494023.79518900003</v>
      </c>
      <c r="B117">
        <v>5180638.7472000001</v>
      </c>
      <c r="C117">
        <v>0.92969857047903615</v>
      </c>
      <c r="D117">
        <v>116</v>
      </c>
      <c r="E117">
        <f t="shared" si="1"/>
        <v>0.35582822085889571</v>
      </c>
    </row>
    <row r="118" spans="1:5" x14ac:dyDescent="0.4">
      <c r="A118">
        <v>493657.97509099799</v>
      </c>
      <c r="B118">
        <v>5180920.5951500004</v>
      </c>
      <c r="C118">
        <v>0.93058247062197585</v>
      </c>
      <c r="D118">
        <v>117</v>
      </c>
      <c r="E118">
        <f t="shared" si="1"/>
        <v>0.35889570552147237</v>
      </c>
    </row>
    <row r="119" spans="1:5" x14ac:dyDescent="0.4">
      <c r="A119">
        <v>493915.69116500003</v>
      </c>
      <c r="B119">
        <v>5180711.4881800003</v>
      </c>
      <c r="C119">
        <v>0.93161717932049992</v>
      </c>
      <c r="D119">
        <v>118</v>
      </c>
      <c r="E119">
        <f t="shared" si="1"/>
        <v>0.3619631901840491</v>
      </c>
    </row>
    <row r="120" spans="1:5" x14ac:dyDescent="0.4">
      <c r="A120">
        <v>494133.78745300003</v>
      </c>
      <c r="B120">
        <v>5180783.6531300005</v>
      </c>
      <c r="C120">
        <v>0.93439955210176895</v>
      </c>
      <c r="D120">
        <v>119</v>
      </c>
      <c r="E120">
        <f t="shared" si="1"/>
        <v>0.36503067484662577</v>
      </c>
    </row>
    <row r="121" spans="1:5" x14ac:dyDescent="0.4">
      <c r="A121">
        <v>493512.37530999799</v>
      </c>
      <c r="B121">
        <v>5180822.5187200001</v>
      </c>
      <c r="C121">
        <v>0.93597160614844543</v>
      </c>
      <c r="D121">
        <v>120</v>
      </c>
      <c r="E121">
        <f t="shared" si="1"/>
        <v>0.36809815950920244</v>
      </c>
    </row>
    <row r="122" spans="1:5" x14ac:dyDescent="0.4">
      <c r="A122">
        <v>493782.808423999</v>
      </c>
      <c r="B122">
        <v>5180798.5634500002</v>
      </c>
      <c r="C122">
        <v>0.93687236910398786</v>
      </c>
      <c r="D122">
        <v>121</v>
      </c>
      <c r="E122">
        <f t="shared" si="1"/>
        <v>0.37116564417177916</v>
      </c>
    </row>
    <row r="123" spans="1:5" x14ac:dyDescent="0.4">
      <c r="A123">
        <v>493957.474071</v>
      </c>
      <c r="B123">
        <v>5180890.2630399903</v>
      </c>
      <c r="C123">
        <v>0.93727941516969782</v>
      </c>
      <c r="D123">
        <v>122</v>
      </c>
      <c r="E123">
        <f t="shared" si="1"/>
        <v>0.37423312883435583</v>
      </c>
    </row>
    <row r="124" spans="1:5" x14ac:dyDescent="0.4">
      <c r="A124">
        <v>493679.47076</v>
      </c>
      <c r="B124">
        <v>5180673.9922799803</v>
      </c>
      <c r="C124">
        <v>0.93799706033710706</v>
      </c>
      <c r="D124">
        <v>123</v>
      </c>
      <c r="E124">
        <f t="shared" si="1"/>
        <v>0.3773006134969325</v>
      </c>
    </row>
    <row r="125" spans="1:5" x14ac:dyDescent="0.4">
      <c r="A125">
        <v>493725.95835299901</v>
      </c>
      <c r="B125">
        <v>5180964.0836100001</v>
      </c>
      <c r="C125">
        <v>0.93945778736548768</v>
      </c>
      <c r="D125">
        <v>124</v>
      </c>
      <c r="E125">
        <f t="shared" si="1"/>
        <v>0.38036809815950923</v>
      </c>
    </row>
    <row r="126" spans="1:5" x14ac:dyDescent="0.4">
      <c r="A126">
        <v>494116.65697800001</v>
      </c>
      <c r="B126">
        <v>5180751.8889600001</v>
      </c>
      <c r="C126">
        <v>0.94303524169408903</v>
      </c>
      <c r="D126">
        <v>125</v>
      </c>
      <c r="E126">
        <f t="shared" si="1"/>
        <v>0.3834355828220859</v>
      </c>
    </row>
    <row r="127" spans="1:5" x14ac:dyDescent="0.4">
      <c r="A127">
        <v>493733.751358999</v>
      </c>
      <c r="B127">
        <v>5180751.3875399902</v>
      </c>
      <c r="C127">
        <v>0.94643453054329307</v>
      </c>
      <c r="D127">
        <v>126</v>
      </c>
      <c r="E127">
        <f t="shared" si="1"/>
        <v>0.38650306748466257</v>
      </c>
    </row>
    <row r="128" spans="1:5" x14ac:dyDescent="0.4">
      <c r="A128">
        <v>493782.143090998</v>
      </c>
      <c r="B128">
        <v>5180736.3660199903</v>
      </c>
      <c r="C128">
        <v>0.9478952575716737</v>
      </c>
      <c r="D128">
        <v>127</v>
      </c>
      <c r="E128">
        <f t="shared" si="1"/>
        <v>0.38957055214723929</v>
      </c>
    </row>
    <row r="129" spans="1:5" x14ac:dyDescent="0.4">
      <c r="A129">
        <v>493623.269814</v>
      </c>
      <c r="B129">
        <v>5180802.28675</v>
      </c>
      <c r="C129">
        <v>0.94958458037914351</v>
      </c>
      <c r="D129">
        <v>128</v>
      </c>
      <c r="E129">
        <f t="shared" si="1"/>
        <v>0.39263803680981596</v>
      </c>
    </row>
    <row r="130" spans="1:5" x14ac:dyDescent="0.4">
      <c r="A130">
        <v>493671.92820000002</v>
      </c>
      <c r="B130">
        <v>5180832.9049800001</v>
      </c>
      <c r="C130">
        <v>0.95014692599570316</v>
      </c>
      <c r="D130">
        <v>129</v>
      </c>
      <c r="E130">
        <f t="shared" si="1"/>
        <v>0.39570552147239263</v>
      </c>
    </row>
    <row r="131" spans="1:5" x14ac:dyDescent="0.4">
      <c r="A131">
        <v>493596.417629998</v>
      </c>
      <c r="B131">
        <v>5180604.6289499803</v>
      </c>
      <c r="C131">
        <v>0.95093329547577032</v>
      </c>
      <c r="D131">
        <v>130</v>
      </c>
      <c r="E131">
        <f t="shared" ref="E131:E194" si="2">D131/326</f>
        <v>0.3987730061349693</v>
      </c>
    </row>
    <row r="132" spans="1:5" x14ac:dyDescent="0.4">
      <c r="A132">
        <v>494069.977149999</v>
      </c>
      <c r="B132">
        <v>5180790.6054199804</v>
      </c>
      <c r="C132">
        <v>0.95167288109214221</v>
      </c>
      <c r="D132">
        <v>131</v>
      </c>
      <c r="E132">
        <f t="shared" si="2"/>
        <v>0.40184049079754602</v>
      </c>
    </row>
    <row r="133" spans="1:5" x14ac:dyDescent="0.4">
      <c r="A133">
        <v>493594.938430999</v>
      </c>
      <c r="B133">
        <v>5181067.5489800004</v>
      </c>
      <c r="C133">
        <v>0.95355780179950267</v>
      </c>
      <c r="D133">
        <v>132</v>
      </c>
      <c r="E133">
        <f t="shared" si="2"/>
        <v>0.40490797546012269</v>
      </c>
    </row>
    <row r="134" spans="1:5" x14ac:dyDescent="0.4">
      <c r="A134">
        <v>493667.907851998</v>
      </c>
      <c r="B134">
        <v>5180857.0227399804</v>
      </c>
      <c r="C134">
        <v>0.95397133337986706</v>
      </c>
      <c r="D134">
        <v>133</v>
      </c>
      <c r="E134">
        <f t="shared" si="2"/>
        <v>0.40797546012269936</v>
      </c>
    </row>
    <row r="135" spans="1:5" x14ac:dyDescent="0.4">
      <c r="A135">
        <v>493647.55350400001</v>
      </c>
      <c r="B135">
        <v>5180666.35855</v>
      </c>
      <c r="C135">
        <v>0.95487200074947887</v>
      </c>
      <c r="D135">
        <v>134</v>
      </c>
      <c r="E135">
        <f t="shared" si="2"/>
        <v>0.41104294478527609</v>
      </c>
    </row>
    <row r="136" spans="1:5" x14ac:dyDescent="0.4">
      <c r="A136">
        <v>493545.15792600001</v>
      </c>
      <c r="B136">
        <v>5180641.6875400003</v>
      </c>
      <c r="C136">
        <v>0.95543434636603863</v>
      </c>
      <c r="D136">
        <v>135</v>
      </c>
      <c r="E136">
        <f t="shared" si="2"/>
        <v>0.41411042944785276</v>
      </c>
    </row>
    <row r="137" spans="1:5" x14ac:dyDescent="0.4">
      <c r="A137">
        <v>493757.84306599799</v>
      </c>
      <c r="B137">
        <v>5180942.0481599905</v>
      </c>
      <c r="C137">
        <v>0.95577038216129995</v>
      </c>
      <c r="D137">
        <v>136</v>
      </c>
      <c r="E137">
        <f t="shared" si="2"/>
        <v>0.41717791411042943</v>
      </c>
    </row>
    <row r="138" spans="1:5" x14ac:dyDescent="0.4">
      <c r="A138">
        <v>493785.92902500002</v>
      </c>
      <c r="B138">
        <v>5181084.5888499804</v>
      </c>
      <c r="C138">
        <v>0.9558245793193384</v>
      </c>
      <c r="D138">
        <v>137</v>
      </c>
      <c r="E138">
        <f t="shared" si="2"/>
        <v>0.42024539877300615</v>
      </c>
    </row>
    <row r="139" spans="1:5" x14ac:dyDescent="0.4">
      <c r="A139">
        <v>493638.36825900001</v>
      </c>
      <c r="B139">
        <v>5180571.02544</v>
      </c>
      <c r="C139">
        <v>0.9562207158461058</v>
      </c>
      <c r="D139">
        <v>138</v>
      </c>
      <c r="E139">
        <f t="shared" si="2"/>
        <v>0.42331288343558282</v>
      </c>
    </row>
    <row r="140" spans="1:5" x14ac:dyDescent="0.4">
      <c r="A140">
        <v>493851.68107400002</v>
      </c>
      <c r="B140">
        <v>5180592.0274799904</v>
      </c>
      <c r="C140">
        <v>0.95675797444431443</v>
      </c>
      <c r="D140">
        <v>139</v>
      </c>
      <c r="E140">
        <f t="shared" si="2"/>
        <v>0.42638036809815949</v>
      </c>
    </row>
    <row r="141" spans="1:5" x14ac:dyDescent="0.4">
      <c r="A141">
        <v>493608.97844500002</v>
      </c>
      <c r="B141">
        <v>5180643.3971999902</v>
      </c>
      <c r="C141">
        <v>0.96027143305156815</v>
      </c>
      <c r="D141">
        <v>140</v>
      </c>
      <c r="E141">
        <f t="shared" si="2"/>
        <v>0.42944785276073622</v>
      </c>
    </row>
    <row r="142" spans="1:5" x14ac:dyDescent="0.4">
      <c r="A142">
        <v>493829.477202999</v>
      </c>
      <c r="B142">
        <v>5180750.9549900005</v>
      </c>
      <c r="C142">
        <v>0.9627068317362919</v>
      </c>
      <c r="D142">
        <v>141</v>
      </c>
      <c r="E142">
        <f t="shared" si="2"/>
        <v>0.43251533742331288</v>
      </c>
    </row>
    <row r="143" spans="1:5" x14ac:dyDescent="0.4">
      <c r="A143">
        <v>493881.348931999</v>
      </c>
      <c r="B143">
        <v>5180939.0317900004</v>
      </c>
      <c r="C143">
        <v>0.96330947095566488</v>
      </c>
      <c r="D143">
        <v>142</v>
      </c>
      <c r="E143">
        <f t="shared" si="2"/>
        <v>0.43558282208588955</v>
      </c>
    </row>
    <row r="144" spans="1:5" x14ac:dyDescent="0.4">
      <c r="A144">
        <v>493660.234772</v>
      </c>
      <c r="B144">
        <v>5180602.7832500003</v>
      </c>
      <c r="C144">
        <v>0.96431986429923955</v>
      </c>
      <c r="D144">
        <v>143</v>
      </c>
      <c r="E144">
        <f t="shared" si="2"/>
        <v>0.43865030674846628</v>
      </c>
    </row>
    <row r="145" spans="1:5" x14ac:dyDescent="0.4">
      <c r="A145">
        <v>493945.450232998</v>
      </c>
      <c r="B145">
        <v>5180995.3057500003</v>
      </c>
      <c r="C145">
        <v>0.96443416218878408</v>
      </c>
      <c r="D145">
        <v>144</v>
      </c>
      <c r="E145">
        <f t="shared" si="2"/>
        <v>0.44171779141104295</v>
      </c>
    </row>
    <row r="146" spans="1:5" x14ac:dyDescent="0.4">
      <c r="A146">
        <v>493670.53272100003</v>
      </c>
      <c r="B146">
        <v>5181014.3275100002</v>
      </c>
      <c r="C146">
        <v>0.96458272159406189</v>
      </c>
      <c r="D146">
        <v>145</v>
      </c>
      <c r="E146">
        <f t="shared" si="2"/>
        <v>0.44478527607361962</v>
      </c>
    </row>
    <row r="147" spans="1:5" x14ac:dyDescent="0.4">
      <c r="A147">
        <v>493564.513719999</v>
      </c>
      <c r="B147">
        <v>5180609.8858099803</v>
      </c>
      <c r="C147">
        <v>0.96690756851853032</v>
      </c>
      <c r="D147">
        <v>146</v>
      </c>
      <c r="E147">
        <f t="shared" si="2"/>
        <v>0.44785276073619634</v>
      </c>
    </row>
    <row r="148" spans="1:5" x14ac:dyDescent="0.4">
      <c r="A148">
        <v>493276.726444998</v>
      </c>
      <c r="B148">
        <v>5180689.0780499903</v>
      </c>
      <c r="C148">
        <v>0.96770899005113331</v>
      </c>
      <c r="D148">
        <v>147</v>
      </c>
      <c r="E148">
        <f t="shared" si="2"/>
        <v>0.45092024539877301</v>
      </c>
    </row>
    <row r="149" spans="1:5" x14ac:dyDescent="0.4">
      <c r="A149">
        <v>493796.168196999</v>
      </c>
      <c r="B149">
        <v>5181021.01633</v>
      </c>
      <c r="C149">
        <v>0.9683705815047019</v>
      </c>
      <c r="D149">
        <v>148</v>
      </c>
      <c r="E149">
        <f t="shared" si="2"/>
        <v>0.45398773006134968</v>
      </c>
    </row>
    <row r="150" spans="1:5" x14ac:dyDescent="0.4">
      <c r="A150">
        <v>494051.827297999</v>
      </c>
      <c r="B150">
        <v>5180885.9662300004</v>
      </c>
      <c r="C150">
        <v>0.97354970141858843</v>
      </c>
      <c r="D150">
        <v>149</v>
      </c>
      <c r="E150">
        <f t="shared" si="2"/>
        <v>0.45705521472392641</v>
      </c>
    </row>
    <row r="151" spans="1:5" x14ac:dyDescent="0.4">
      <c r="A151">
        <v>493540.27207200002</v>
      </c>
      <c r="B151">
        <v>5180854.2695899904</v>
      </c>
      <c r="C151">
        <v>0.97355491247734238</v>
      </c>
      <c r="D151">
        <v>150</v>
      </c>
      <c r="E151">
        <f t="shared" si="2"/>
        <v>0.46012269938650308</v>
      </c>
    </row>
    <row r="152" spans="1:5" x14ac:dyDescent="0.4">
      <c r="A152">
        <v>493371.45561800001</v>
      </c>
      <c r="B152">
        <v>5180609.6268499903</v>
      </c>
      <c r="C152">
        <v>0.97644486505890415</v>
      </c>
      <c r="D152">
        <v>151</v>
      </c>
      <c r="E152">
        <f t="shared" si="2"/>
        <v>0.46319018404907975</v>
      </c>
    </row>
    <row r="153" spans="1:5" x14ac:dyDescent="0.4">
      <c r="A153">
        <v>493495.641638998</v>
      </c>
      <c r="B153">
        <v>5180807.6464499803</v>
      </c>
      <c r="C153">
        <v>0.97892239773534451</v>
      </c>
      <c r="D153">
        <v>152</v>
      </c>
      <c r="E153">
        <f t="shared" si="2"/>
        <v>0.46625766871165641</v>
      </c>
    </row>
    <row r="154" spans="1:5" x14ac:dyDescent="0.4">
      <c r="A154">
        <v>493861.755168</v>
      </c>
      <c r="B154">
        <v>5180589.4613600001</v>
      </c>
      <c r="C154">
        <v>0.98045786313129779</v>
      </c>
      <c r="D154">
        <v>153</v>
      </c>
      <c r="E154">
        <f t="shared" si="2"/>
        <v>0.46932515337423314</v>
      </c>
    </row>
    <row r="155" spans="1:5" x14ac:dyDescent="0.4">
      <c r="A155">
        <v>493764.244851998</v>
      </c>
      <c r="B155">
        <v>5181005.6034199903</v>
      </c>
      <c r="C155">
        <v>0.98164513839641721</v>
      </c>
      <c r="D155">
        <v>154</v>
      </c>
      <c r="E155">
        <f t="shared" si="2"/>
        <v>0.47239263803680981</v>
      </c>
    </row>
    <row r="156" spans="1:5" x14ac:dyDescent="0.4">
      <c r="A156">
        <v>493849.705391998</v>
      </c>
      <c r="B156">
        <v>5180973.4009100003</v>
      </c>
      <c r="C156">
        <v>0.98265781769778293</v>
      </c>
      <c r="D156">
        <v>155</v>
      </c>
      <c r="E156">
        <f t="shared" si="2"/>
        <v>0.47546012269938648</v>
      </c>
    </row>
    <row r="157" spans="1:5" x14ac:dyDescent="0.4">
      <c r="A157">
        <v>494039.23383600003</v>
      </c>
      <c r="B157">
        <v>5180734.0746799903</v>
      </c>
      <c r="C157">
        <v>0.98803870782195935</v>
      </c>
      <c r="D157">
        <v>156</v>
      </c>
      <c r="E157">
        <f t="shared" si="2"/>
        <v>0.4785276073619632</v>
      </c>
    </row>
    <row r="158" spans="1:5" x14ac:dyDescent="0.4">
      <c r="A158">
        <v>493595.221616</v>
      </c>
      <c r="B158">
        <v>5180699.9730599904</v>
      </c>
      <c r="C158">
        <v>0.99143360965702099</v>
      </c>
      <c r="D158">
        <v>157</v>
      </c>
      <c r="E158">
        <f t="shared" si="2"/>
        <v>0.48159509202453987</v>
      </c>
    </row>
    <row r="159" spans="1:5" x14ac:dyDescent="0.4">
      <c r="A159">
        <v>493289.86292500002</v>
      </c>
      <c r="B159">
        <v>5180623.6323600002</v>
      </c>
      <c r="C159">
        <v>0.99306013825632622</v>
      </c>
      <c r="D159">
        <v>158</v>
      </c>
      <c r="E159">
        <f t="shared" si="2"/>
        <v>0.48466257668711654</v>
      </c>
    </row>
    <row r="160" spans="1:5" x14ac:dyDescent="0.4">
      <c r="A160">
        <v>493785.90663500002</v>
      </c>
      <c r="B160">
        <v>5180989.2459899904</v>
      </c>
      <c r="C160">
        <v>0.99402131387631176</v>
      </c>
      <c r="D160">
        <v>159</v>
      </c>
      <c r="E160">
        <f t="shared" si="2"/>
        <v>0.48773006134969327</v>
      </c>
    </row>
    <row r="161" spans="1:5" x14ac:dyDescent="0.4">
      <c r="A161">
        <v>493542.317518998</v>
      </c>
      <c r="B161">
        <v>5180768.8143999903</v>
      </c>
      <c r="C161">
        <v>0.99476616521004213</v>
      </c>
      <c r="D161">
        <v>160</v>
      </c>
      <c r="E161">
        <f t="shared" si="2"/>
        <v>0.49079754601226994</v>
      </c>
    </row>
    <row r="162" spans="1:5" x14ac:dyDescent="0.4">
      <c r="A162">
        <v>494038.07558499801</v>
      </c>
      <c r="B162">
        <v>5180797.63772</v>
      </c>
      <c r="C162">
        <v>0.99485132905374218</v>
      </c>
      <c r="D162">
        <v>161</v>
      </c>
      <c r="E162">
        <f t="shared" si="2"/>
        <v>0.49386503067484661</v>
      </c>
    </row>
    <row r="163" spans="1:5" x14ac:dyDescent="0.4">
      <c r="A163">
        <v>493392.296325</v>
      </c>
      <c r="B163">
        <v>5180681.4133900004</v>
      </c>
      <c r="C163">
        <v>0.99502849001697846</v>
      </c>
      <c r="D163">
        <v>162</v>
      </c>
      <c r="E163">
        <f t="shared" si="2"/>
        <v>0.49693251533742333</v>
      </c>
    </row>
    <row r="164" spans="1:5" x14ac:dyDescent="0.4">
      <c r="A164">
        <v>493768.28853800002</v>
      </c>
      <c r="B164">
        <v>5180574.2933700001</v>
      </c>
      <c r="C164">
        <v>0.99542847155076786</v>
      </c>
      <c r="D164">
        <v>163</v>
      </c>
      <c r="E164">
        <f t="shared" si="2"/>
        <v>0.5</v>
      </c>
    </row>
    <row r="165" spans="1:5" x14ac:dyDescent="0.4">
      <c r="A165">
        <v>493976.07760600001</v>
      </c>
      <c r="B165">
        <v>5180793.5362799903</v>
      </c>
      <c r="C165">
        <v>0.99763370183501121</v>
      </c>
      <c r="D165">
        <v>164</v>
      </c>
      <c r="E165">
        <f t="shared" si="2"/>
        <v>0.50306748466257667</v>
      </c>
    </row>
    <row r="166" spans="1:5" x14ac:dyDescent="0.4">
      <c r="A166">
        <v>493827.45429000002</v>
      </c>
      <c r="B166">
        <v>5180862.3015200002</v>
      </c>
      <c r="C166">
        <v>0.99773370932872185</v>
      </c>
      <c r="D166">
        <v>165</v>
      </c>
      <c r="E166">
        <f t="shared" si="2"/>
        <v>0.50613496932515334</v>
      </c>
    </row>
    <row r="167" spans="1:5" x14ac:dyDescent="0.4">
      <c r="A167">
        <v>493891.90376700001</v>
      </c>
      <c r="B167">
        <v>5181034.3639200004</v>
      </c>
      <c r="C167">
        <v>0.99852007880878901</v>
      </c>
      <c r="D167">
        <v>166</v>
      </c>
      <c r="E167">
        <f t="shared" si="2"/>
        <v>0.50920245398773001</v>
      </c>
    </row>
    <row r="168" spans="1:5" x14ac:dyDescent="0.4">
      <c r="A168">
        <v>493966.647998998</v>
      </c>
      <c r="B168">
        <v>5180668.6962400004</v>
      </c>
      <c r="C168">
        <v>0.99993837221164761</v>
      </c>
      <c r="D168">
        <v>167</v>
      </c>
      <c r="E168">
        <f t="shared" si="2"/>
        <v>0.51226993865030679</v>
      </c>
    </row>
    <row r="169" spans="1:5" x14ac:dyDescent="0.4">
      <c r="A169">
        <v>493896.16895899799</v>
      </c>
      <c r="B169">
        <v>5180649.7655999903</v>
      </c>
      <c r="C169">
        <v>1.0008001863457197</v>
      </c>
      <c r="D169">
        <v>168</v>
      </c>
      <c r="E169">
        <f t="shared" si="2"/>
        <v>0.51533742331288346</v>
      </c>
    </row>
    <row r="170" spans="1:5" x14ac:dyDescent="0.4">
      <c r="A170">
        <v>494094.297571</v>
      </c>
      <c r="B170">
        <v>5180681.6816999903</v>
      </c>
      <c r="C170">
        <v>1.0015684098045985</v>
      </c>
      <c r="D170">
        <v>169</v>
      </c>
      <c r="E170">
        <f t="shared" si="2"/>
        <v>0.51840490797546013</v>
      </c>
    </row>
    <row r="171" spans="1:5" x14ac:dyDescent="0.4">
      <c r="A171">
        <v>493763.62173200003</v>
      </c>
      <c r="B171">
        <v>5180846.6992800003</v>
      </c>
      <c r="C171">
        <v>1.0022324742611992</v>
      </c>
      <c r="D171">
        <v>170</v>
      </c>
      <c r="E171">
        <f t="shared" si="2"/>
        <v>0.5214723926380368</v>
      </c>
    </row>
    <row r="172" spans="1:5" x14ac:dyDescent="0.4">
      <c r="A172">
        <v>493821.674625999</v>
      </c>
      <c r="B172">
        <v>5180957.6503400002</v>
      </c>
      <c r="C172">
        <v>1.0042578328639302</v>
      </c>
      <c r="D172">
        <v>171</v>
      </c>
      <c r="E172">
        <f t="shared" si="2"/>
        <v>0.52453987730061347</v>
      </c>
    </row>
    <row r="173" spans="1:5" x14ac:dyDescent="0.4">
      <c r="A173">
        <v>493764.663158999</v>
      </c>
      <c r="B173">
        <v>5180893.9251399804</v>
      </c>
      <c r="C173">
        <v>1.0066192272619228</v>
      </c>
      <c r="D173">
        <v>172</v>
      </c>
      <c r="E173">
        <f t="shared" si="2"/>
        <v>0.52760736196319014</v>
      </c>
    </row>
    <row r="174" spans="1:5" x14ac:dyDescent="0.4">
      <c r="A174">
        <v>493924.20931300003</v>
      </c>
      <c r="B174">
        <v>5180899.9843499903</v>
      </c>
      <c r="C174">
        <v>1.0066535031567705</v>
      </c>
      <c r="D174">
        <v>173</v>
      </c>
      <c r="E174">
        <f t="shared" si="2"/>
        <v>0.53067484662576692</v>
      </c>
    </row>
    <row r="175" spans="1:5" x14ac:dyDescent="0.4">
      <c r="A175">
        <v>493690.210724</v>
      </c>
      <c r="B175">
        <v>5181087.1334199803</v>
      </c>
      <c r="C175">
        <v>1.0093454205459449</v>
      </c>
      <c r="D175">
        <v>174</v>
      </c>
      <c r="E175">
        <f t="shared" si="2"/>
        <v>0.53374233128834359</v>
      </c>
    </row>
    <row r="176" spans="1:5" x14ac:dyDescent="0.4">
      <c r="A176">
        <v>493699.82406800002</v>
      </c>
      <c r="B176">
        <v>5180864.6565899802</v>
      </c>
      <c r="C176">
        <v>1.0113443020156985</v>
      </c>
      <c r="D176">
        <v>175</v>
      </c>
      <c r="E176">
        <f t="shared" si="2"/>
        <v>0.53680981595092025</v>
      </c>
    </row>
    <row r="177" spans="1:5" x14ac:dyDescent="0.4">
      <c r="A177">
        <v>493725.57659200003</v>
      </c>
      <c r="B177">
        <v>5180706.6988500003</v>
      </c>
      <c r="C177">
        <v>1.0122449693853104</v>
      </c>
      <c r="D177">
        <v>176</v>
      </c>
      <c r="E177">
        <f t="shared" si="2"/>
        <v>0.53987730061349692</v>
      </c>
    </row>
    <row r="178" spans="1:5" x14ac:dyDescent="0.4">
      <c r="A178">
        <v>493721.803071998</v>
      </c>
      <c r="B178">
        <v>5180932.3069900004</v>
      </c>
      <c r="C178">
        <v>1.0129193269336239</v>
      </c>
      <c r="D178">
        <v>177</v>
      </c>
      <c r="E178">
        <f t="shared" si="2"/>
        <v>0.54294478527607359</v>
      </c>
    </row>
    <row r="179" spans="1:5" x14ac:dyDescent="0.4">
      <c r="A179">
        <v>493531.398579998</v>
      </c>
      <c r="B179">
        <v>5180695.3743799804</v>
      </c>
      <c r="C179">
        <v>1.0198937841536382</v>
      </c>
      <c r="D179">
        <v>178</v>
      </c>
      <c r="E179">
        <f t="shared" si="2"/>
        <v>0.54601226993865026</v>
      </c>
    </row>
    <row r="180" spans="1:5" x14ac:dyDescent="0.4">
      <c r="A180">
        <v>494073.852491998</v>
      </c>
      <c r="B180">
        <v>5180695.25875</v>
      </c>
      <c r="C180">
        <v>1.0227744969588257</v>
      </c>
      <c r="D180">
        <v>179</v>
      </c>
      <c r="E180">
        <f t="shared" si="2"/>
        <v>0.54907975460122704</v>
      </c>
    </row>
    <row r="181" spans="1:5" x14ac:dyDescent="0.4">
      <c r="A181">
        <v>493341.14833300002</v>
      </c>
      <c r="B181">
        <v>5180611.0184399802</v>
      </c>
      <c r="C181">
        <v>1.0235551349410958</v>
      </c>
      <c r="D181">
        <v>180</v>
      </c>
      <c r="E181">
        <f t="shared" si="2"/>
        <v>0.55214723926380371</v>
      </c>
    </row>
    <row r="182" spans="1:5" x14ac:dyDescent="0.4">
      <c r="A182">
        <v>493732.739057998</v>
      </c>
      <c r="B182">
        <v>5180878.5124000004</v>
      </c>
      <c r="C182">
        <v>1.0245068469756602</v>
      </c>
      <c r="D182">
        <v>181</v>
      </c>
      <c r="E182">
        <f t="shared" si="2"/>
        <v>0.55521472392638038</v>
      </c>
    </row>
    <row r="183" spans="1:5" x14ac:dyDescent="0.4">
      <c r="A183">
        <v>493913.253394</v>
      </c>
      <c r="B183">
        <v>5180935.7768099904</v>
      </c>
      <c r="C183">
        <v>1.02506919259222</v>
      </c>
      <c r="D183">
        <v>182</v>
      </c>
      <c r="E183">
        <f t="shared" si="2"/>
        <v>0.55828220858895705</v>
      </c>
    </row>
    <row r="184" spans="1:5" x14ac:dyDescent="0.4">
      <c r="A184">
        <v>493667.269375998</v>
      </c>
      <c r="B184">
        <v>5181047.7091800002</v>
      </c>
      <c r="C184">
        <v>1.0254515128275785</v>
      </c>
      <c r="D184">
        <v>183</v>
      </c>
      <c r="E184">
        <f t="shared" si="2"/>
        <v>0.56134969325153372</v>
      </c>
    </row>
    <row r="185" spans="1:5" x14ac:dyDescent="0.4">
      <c r="A185">
        <v>493789.76676500001</v>
      </c>
      <c r="B185">
        <v>5180957.4610299803</v>
      </c>
      <c r="C185">
        <v>1.0257458360983243</v>
      </c>
      <c r="D185">
        <v>184</v>
      </c>
      <c r="E185">
        <f t="shared" si="2"/>
        <v>0.56441717791411039</v>
      </c>
    </row>
    <row r="186" spans="1:5" x14ac:dyDescent="0.4">
      <c r="A186">
        <v>493814.71713100001</v>
      </c>
      <c r="B186">
        <v>5180798.7527299803</v>
      </c>
      <c r="C186">
        <v>1.028331254359824</v>
      </c>
      <c r="D186">
        <v>185</v>
      </c>
      <c r="E186">
        <f t="shared" si="2"/>
        <v>0.56748466257668717</v>
      </c>
    </row>
    <row r="187" spans="1:5" x14ac:dyDescent="0.4">
      <c r="A187">
        <v>493862.44210400002</v>
      </c>
      <c r="B187">
        <v>5180655.2967800004</v>
      </c>
      <c r="C187">
        <v>1.0283392425213636</v>
      </c>
      <c r="D187">
        <v>186</v>
      </c>
      <c r="E187">
        <f t="shared" si="2"/>
        <v>0.57055214723926384</v>
      </c>
    </row>
    <row r="188" spans="1:5" x14ac:dyDescent="0.4">
      <c r="A188">
        <v>493986.992199998</v>
      </c>
      <c r="B188">
        <v>5180859.3615100002</v>
      </c>
      <c r="C188">
        <v>1.0283392425213636</v>
      </c>
      <c r="D188">
        <v>187</v>
      </c>
      <c r="E188">
        <f t="shared" si="2"/>
        <v>0.57361963190184051</v>
      </c>
    </row>
    <row r="189" spans="1:5" x14ac:dyDescent="0.4">
      <c r="A189">
        <v>493542.64672600001</v>
      </c>
      <c r="B189">
        <v>5180578.1283600004</v>
      </c>
      <c r="C189">
        <v>1.0284455522493687</v>
      </c>
      <c r="D189">
        <v>188</v>
      </c>
      <c r="E189">
        <f t="shared" si="2"/>
        <v>0.57668711656441718</v>
      </c>
    </row>
    <row r="190" spans="1:5" x14ac:dyDescent="0.4">
      <c r="A190">
        <v>494013.118976</v>
      </c>
      <c r="B190">
        <v>5180956.0117199803</v>
      </c>
      <c r="C190">
        <v>1.0293960372287554</v>
      </c>
      <c r="D190">
        <v>189</v>
      </c>
      <c r="E190">
        <f t="shared" si="2"/>
        <v>0.57975460122699385</v>
      </c>
    </row>
    <row r="191" spans="1:5" x14ac:dyDescent="0.4">
      <c r="A191">
        <v>493671.430219998</v>
      </c>
      <c r="B191">
        <v>5180643.5840299902</v>
      </c>
      <c r="C191">
        <v>1.0294582315507343</v>
      </c>
      <c r="D191">
        <v>190</v>
      </c>
      <c r="E191">
        <f t="shared" si="2"/>
        <v>0.58282208588957052</v>
      </c>
    </row>
    <row r="192" spans="1:5" x14ac:dyDescent="0.4">
      <c r="A192">
        <v>493817.81432800001</v>
      </c>
      <c r="B192">
        <v>5180989.4352799803</v>
      </c>
      <c r="C192">
        <v>1.0308069466473613</v>
      </c>
      <c r="D192">
        <v>191</v>
      </c>
      <c r="E192">
        <f t="shared" si="2"/>
        <v>0.58588957055214719</v>
      </c>
    </row>
    <row r="193" spans="1:5" x14ac:dyDescent="0.4">
      <c r="A193">
        <v>494050.810379998</v>
      </c>
      <c r="B193">
        <v>5180861.1869900003</v>
      </c>
      <c r="C193">
        <v>1.0332332549116829</v>
      </c>
      <c r="D193">
        <v>192</v>
      </c>
      <c r="E193">
        <f t="shared" si="2"/>
        <v>0.58895705521472397</v>
      </c>
    </row>
    <row r="194" spans="1:5" x14ac:dyDescent="0.4">
      <c r="A194">
        <v>493978.13054300001</v>
      </c>
      <c r="B194">
        <v>5180700.4656499904</v>
      </c>
      <c r="C194">
        <v>1.0370724224003434</v>
      </c>
      <c r="D194">
        <v>193</v>
      </c>
      <c r="E194">
        <f t="shared" si="2"/>
        <v>0.59202453987730064</v>
      </c>
    </row>
    <row r="195" spans="1:5" x14ac:dyDescent="0.4">
      <c r="A195">
        <v>493700.44887800002</v>
      </c>
      <c r="B195">
        <v>5181023.56073</v>
      </c>
      <c r="C195">
        <v>1.0384700460114167</v>
      </c>
      <c r="D195">
        <v>194</v>
      </c>
      <c r="E195">
        <f t="shared" ref="E195:E258" si="3">D195/326</f>
        <v>0.59509202453987731</v>
      </c>
    </row>
    <row r="196" spans="1:5" x14ac:dyDescent="0.4">
      <c r="A196">
        <v>493817.519848998</v>
      </c>
      <c r="B196">
        <v>5180925.87366</v>
      </c>
      <c r="C196">
        <v>1.0385700593052338</v>
      </c>
      <c r="D196">
        <v>195</v>
      </c>
      <c r="E196">
        <f t="shared" si="3"/>
        <v>0.59815950920245398</v>
      </c>
    </row>
    <row r="197" spans="1:5" x14ac:dyDescent="0.4">
      <c r="A197">
        <v>493435.68717500003</v>
      </c>
      <c r="B197">
        <v>5180709.8130599903</v>
      </c>
      <c r="C197">
        <v>1.0397684433565451</v>
      </c>
      <c r="D197">
        <v>196</v>
      </c>
      <c r="E197">
        <f t="shared" si="3"/>
        <v>0.60122699386503065</v>
      </c>
    </row>
    <row r="198" spans="1:5" x14ac:dyDescent="0.4">
      <c r="A198">
        <v>493574.550785998</v>
      </c>
      <c r="B198">
        <v>5180572.8713800004</v>
      </c>
      <c r="C198">
        <v>1.0438574796755691</v>
      </c>
      <c r="D198">
        <v>197</v>
      </c>
      <c r="E198">
        <f t="shared" si="3"/>
        <v>0.60429447852760731</v>
      </c>
    </row>
    <row r="199" spans="1:5" x14ac:dyDescent="0.4">
      <c r="A199">
        <v>493752.039076999</v>
      </c>
      <c r="B199">
        <v>5180719.5875199903</v>
      </c>
      <c r="C199">
        <v>1.0454325045934942</v>
      </c>
      <c r="D199">
        <v>198</v>
      </c>
      <c r="E199">
        <f t="shared" si="3"/>
        <v>0.6073619631901841</v>
      </c>
    </row>
    <row r="200" spans="1:5" x14ac:dyDescent="0.4">
      <c r="A200">
        <v>493935.202922998</v>
      </c>
      <c r="B200">
        <v>5180676.1413799804</v>
      </c>
      <c r="C200">
        <v>1.0473400993913475</v>
      </c>
      <c r="D200">
        <v>199</v>
      </c>
      <c r="E200">
        <f t="shared" si="3"/>
        <v>0.61042944785276076</v>
      </c>
    </row>
    <row r="201" spans="1:5" x14ac:dyDescent="0.4">
      <c r="A201">
        <v>493928.07418</v>
      </c>
      <c r="B201">
        <v>5180645.7328500003</v>
      </c>
      <c r="C201">
        <v>1.04791529208264</v>
      </c>
      <c r="D201">
        <v>200</v>
      </c>
      <c r="E201">
        <f t="shared" si="3"/>
        <v>0.61349693251533743</v>
      </c>
    </row>
    <row r="202" spans="1:5" x14ac:dyDescent="0.4">
      <c r="A202">
        <v>493955.09288900002</v>
      </c>
      <c r="B202">
        <v>5180868.1722100005</v>
      </c>
      <c r="C202">
        <v>1.0481063730444931</v>
      </c>
      <c r="D202">
        <v>201</v>
      </c>
      <c r="E202">
        <f t="shared" si="3"/>
        <v>0.6165644171779141</v>
      </c>
    </row>
    <row r="203" spans="1:5" x14ac:dyDescent="0.4">
      <c r="A203">
        <v>493858.701495999</v>
      </c>
      <c r="B203">
        <v>5181036.9536199803</v>
      </c>
      <c r="C203">
        <v>1.0497849682273546</v>
      </c>
      <c r="D203">
        <v>202</v>
      </c>
      <c r="E203">
        <f t="shared" si="3"/>
        <v>0.61963190184049077</v>
      </c>
    </row>
    <row r="204" spans="1:5" x14ac:dyDescent="0.4">
      <c r="A204">
        <v>493628.33457200002</v>
      </c>
      <c r="B204">
        <v>5180611.5956800003</v>
      </c>
      <c r="C204">
        <v>1.050607913032076</v>
      </c>
      <c r="D204">
        <v>203</v>
      </c>
      <c r="E204">
        <f t="shared" si="3"/>
        <v>0.62269938650306744</v>
      </c>
    </row>
    <row r="205" spans="1:5" x14ac:dyDescent="0.4">
      <c r="A205">
        <v>493796.571358999</v>
      </c>
      <c r="B205">
        <v>5180894.1143199904</v>
      </c>
      <c r="C205">
        <v>1.0515062944438969</v>
      </c>
      <c r="D205">
        <v>204</v>
      </c>
      <c r="E205">
        <f t="shared" si="3"/>
        <v>0.62576687116564422</v>
      </c>
    </row>
    <row r="206" spans="1:5" x14ac:dyDescent="0.4">
      <c r="A206">
        <v>494104.70020800002</v>
      </c>
      <c r="B206">
        <v>5180935.9190600002</v>
      </c>
      <c r="C206">
        <v>1.0533844971642516</v>
      </c>
      <c r="D206">
        <v>205</v>
      </c>
      <c r="E206">
        <f t="shared" si="3"/>
        <v>0.62883435582822089</v>
      </c>
    </row>
    <row r="207" spans="1:5" x14ac:dyDescent="0.4">
      <c r="A207">
        <v>493767.49701400002</v>
      </c>
      <c r="B207">
        <v>5180765.4346099803</v>
      </c>
      <c r="C207">
        <v>1.0557810355128667</v>
      </c>
      <c r="D207">
        <v>206</v>
      </c>
      <c r="E207">
        <f t="shared" si="3"/>
        <v>0.63190184049079756</v>
      </c>
    </row>
    <row r="208" spans="1:5" x14ac:dyDescent="0.4">
      <c r="A208">
        <v>493959.097828998</v>
      </c>
      <c r="B208">
        <v>5180827.6085700002</v>
      </c>
      <c r="C208">
        <v>1.0610608823358396</v>
      </c>
      <c r="D208">
        <v>207</v>
      </c>
      <c r="E208">
        <f t="shared" si="3"/>
        <v>0.63496932515337423</v>
      </c>
    </row>
    <row r="209" spans="1:5" x14ac:dyDescent="0.4">
      <c r="A209">
        <v>493794.903391</v>
      </c>
      <c r="B209">
        <v>5181052.7986000003</v>
      </c>
      <c r="C209">
        <v>1.0612947657045007</v>
      </c>
      <c r="D209">
        <v>208</v>
      </c>
      <c r="E209">
        <f t="shared" si="3"/>
        <v>0.6380368098159509</v>
      </c>
    </row>
    <row r="210" spans="1:5" x14ac:dyDescent="0.4">
      <c r="A210">
        <v>494062.370444</v>
      </c>
      <c r="B210">
        <v>5180663.4891600003</v>
      </c>
      <c r="C210">
        <v>1.0618291057947185</v>
      </c>
      <c r="D210">
        <v>209</v>
      </c>
      <c r="E210">
        <f t="shared" si="3"/>
        <v>0.64110429447852757</v>
      </c>
    </row>
    <row r="211" spans="1:5" x14ac:dyDescent="0.4">
      <c r="A211">
        <v>493417.52554900001</v>
      </c>
      <c r="B211">
        <v>5180646.2710499903</v>
      </c>
      <c r="C211">
        <v>1.0623747686170315</v>
      </c>
      <c r="D211">
        <v>210</v>
      </c>
      <c r="E211">
        <f t="shared" si="3"/>
        <v>0.64417177914110424</v>
      </c>
    </row>
    <row r="212" spans="1:5" x14ac:dyDescent="0.4">
      <c r="A212">
        <v>493976.77996199799</v>
      </c>
      <c r="B212">
        <v>5180731.3388799904</v>
      </c>
      <c r="C212">
        <v>1.0642273668465483</v>
      </c>
      <c r="D212">
        <v>211</v>
      </c>
      <c r="E212">
        <f t="shared" si="3"/>
        <v>0.64723926380368102</v>
      </c>
    </row>
    <row r="213" spans="1:5" x14ac:dyDescent="0.4">
      <c r="A213">
        <v>493594.16132999799</v>
      </c>
      <c r="B213">
        <v>5180922.4408799903</v>
      </c>
      <c r="C213">
        <v>1.0648239809091431</v>
      </c>
      <c r="D213">
        <v>212</v>
      </c>
      <c r="E213">
        <f t="shared" si="3"/>
        <v>0.65030674846625769</v>
      </c>
    </row>
    <row r="214" spans="1:5" x14ac:dyDescent="0.4">
      <c r="A214">
        <v>493851.846663</v>
      </c>
      <c r="B214">
        <v>5180685.5506600002</v>
      </c>
      <c r="C214">
        <v>1.0663390064555982</v>
      </c>
      <c r="D214">
        <v>213</v>
      </c>
      <c r="E214">
        <f t="shared" si="3"/>
        <v>0.65337423312883436</v>
      </c>
    </row>
    <row r="215" spans="1:5" x14ac:dyDescent="0.4">
      <c r="A215">
        <v>493592.5074</v>
      </c>
      <c r="B215">
        <v>5180731.75691</v>
      </c>
      <c r="C215">
        <v>1.0675948653762015</v>
      </c>
      <c r="D215">
        <v>214</v>
      </c>
      <c r="E215">
        <f t="shared" si="3"/>
        <v>0.65644171779141103</v>
      </c>
    </row>
    <row r="216" spans="1:5" x14ac:dyDescent="0.4">
      <c r="A216">
        <v>493499.50784600002</v>
      </c>
      <c r="B216">
        <v>5180712.2994100004</v>
      </c>
      <c r="C216">
        <v>1.0676846464565826</v>
      </c>
      <c r="D216">
        <v>215</v>
      </c>
      <c r="E216">
        <f t="shared" si="3"/>
        <v>0.6595092024539877</v>
      </c>
    </row>
    <row r="217" spans="1:5" x14ac:dyDescent="0.4">
      <c r="A217">
        <v>494016.170361</v>
      </c>
      <c r="B217">
        <v>5180863.3944100002</v>
      </c>
      <c r="C217">
        <v>1.0677779630866961</v>
      </c>
      <c r="D217">
        <v>216</v>
      </c>
      <c r="E217">
        <f t="shared" si="3"/>
        <v>0.66257668711656437</v>
      </c>
    </row>
    <row r="218" spans="1:5" x14ac:dyDescent="0.4">
      <c r="A218">
        <v>493701.865718999</v>
      </c>
      <c r="B218">
        <v>5180773.4231099803</v>
      </c>
      <c r="C218">
        <v>1.0686075446775671</v>
      </c>
      <c r="D218">
        <v>217</v>
      </c>
      <c r="E218">
        <f t="shared" si="3"/>
        <v>0.66564417177914115</v>
      </c>
    </row>
    <row r="219" spans="1:5" x14ac:dyDescent="0.4">
      <c r="A219">
        <v>493775.195645998</v>
      </c>
      <c r="B219">
        <v>5180671.4475499904</v>
      </c>
      <c r="C219">
        <v>1.0688328079883544</v>
      </c>
      <c r="D219">
        <v>218</v>
      </c>
      <c r="E219">
        <f t="shared" si="3"/>
        <v>0.66871165644171782</v>
      </c>
    </row>
    <row r="220" spans="1:5" x14ac:dyDescent="0.4">
      <c r="A220">
        <v>493478.459027</v>
      </c>
      <c r="B220">
        <v>5180856.1175499903</v>
      </c>
      <c r="C220">
        <v>1.0709510261042658</v>
      </c>
      <c r="D220">
        <v>219</v>
      </c>
      <c r="E220">
        <f t="shared" si="3"/>
        <v>0.67177914110429449</v>
      </c>
    </row>
    <row r="221" spans="1:5" x14ac:dyDescent="0.4">
      <c r="A221">
        <v>493800.430823998</v>
      </c>
      <c r="B221">
        <v>5180639.8627300002</v>
      </c>
      <c r="C221">
        <v>1.0730560872064545</v>
      </c>
      <c r="D221">
        <v>220</v>
      </c>
      <c r="E221">
        <f t="shared" si="3"/>
        <v>0.67484662576687116</v>
      </c>
    </row>
    <row r="222" spans="1:5" x14ac:dyDescent="0.4">
      <c r="A222">
        <v>494044.226517</v>
      </c>
      <c r="B222">
        <v>5180700.4701500004</v>
      </c>
      <c r="C222">
        <v>1.0732471681683076</v>
      </c>
      <c r="D222">
        <v>221</v>
      </c>
      <c r="E222">
        <f t="shared" si="3"/>
        <v>0.67791411042944782</v>
      </c>
    </row>
    <row r="223" spans="1:5" x14ac:dyDescent="0.4">
      <c r="A223">
        <v>493485.65363100002</v>
      </c>
      <c r="B223">
        <v>5180644.8884500004</v>
      </c>
      <c r="C223">
        <v>1.0744573106644622</v>
      </c>
      <c r="D223">
        <v>222</v>
      </c>
      <c r="E223">
        <f t="shared" si="3"/>
        <v>0.68098159509202449</v>
      </c>
    </row>
    <row r="224" spans="1:5" x14ac:dyDescent="0.4">
      <c r="A224">
        <v>493615.65366100002</v>
      </c>
      <c r="B224">
        <v>5180675.17105</v>
      </c>
      <c r="C224">
        <v>1.0756940138293352</v>
      </c>
      <c r="D224">
        <v>223</v>
      </c>
      <c r="E224">
        <f t="shared" si="3"/>
        <v>0.68404907975460127</v>
      </c>
    </row>
    <row r="225" spans="1:5" x14ac:dyDescent="0.4">
      <c r="A225">
        <v>493797.58500899799</v>
      </c>
      <c r="B225">
        <v>5180766.9894599803</v>
      </c>
      <c r="C225">
        <v>1.0760323355823875</v>
      </c>
      <c r="D225">
        <v>224</v>
      </c>
      <c r="E225">
        <f t="shared" si="3"/>
        <v>0.68711656441717794</v>
      </c>
    </row>
    <row r="226" spans="1:5" x14ac:dyDescent="0.4">
      <c r="A226">
        <v>493718.99832999799</v>
      </c>
      <c r="B226">
        <v>5180805.1860999903</v>
      </c>
      <c r="C226">
        <v>1.0769307169942084</v>
      </c>
      <c r="D226">
        <v>225</v>
      </c>
      <c r="E226">
        <f t="shared" si="3"/>
        <v>0.69018404907975461</v>
      </c>
    </row>
    <row r="227" spans="1:5" x14ac:dyDescent="0.4">
      <c r="A227">
        <v>494010.040872999</v>
      </c>
      <c r="B227">
        <v>5180701.7671800004</v>
      </c>
      <c r="C227">
        <v>1.0783322615204798</v>
      </c>
      <c r="D227">
        <v>226</v>
      </c>
      <c r="E227">
        <f t="shared" si="3"/>
        <v>0.69325153374233128</v>
      </c>
    </row>
    <row r="228" spans="1:5" x14ac:dyDescent="0.4">
      <c r="A228">
        <v>493826.81074599799</v>
      </c>
      <c r="B228">
        <v>5181052.9879400004</v>
      </c>
      <c r="C228">
        <v>1.082556459117596</v>
      </c>
      <c r="D228">
        <v>227</v>
      </c>
      <c r="E228">
        <f t="shared" si="3"/>
        <v>0.69631901840490795</v>
      </c>
    </row>
    <row r="229" spans="1:5" x14ac:dyDescent="0.4">
      <c r="A229">
        <v>494134.94672100001</v>
      </c>
      <c r="B229">
        <v>5180720.0901100002</v>
      </c>
      <c r="C229">
        <v>1.0830351929489457</v>
      </c>
      <c r="D229">
        <v>228</v>
      </c>
      <c r="E229">
        <f t="shared" si="3"/>
        <v>0.69938650306748462</v>
      </c>
    </row>
    <row r="230" spans="1:5" x14ac:dyDescent="0.4">
      <c r="A230">
        <v>494006.16654900002</v>
      </c>
      <c r="B230">
        <v>5180797.1138899904</v>
      </c>
      <c r="C230">
        <v>1.0855289944817019</v>
      </c>
      <c r="D230">
        <v>229</v>
      </c>
      <c r="E230">
        <f t="shared" si="3"/>
        <v>0.7024539877300614</v>
      </c>
    </row>
    <row r="231" spans="1:5" x14ac:dyDescent="0.4">
      <c r="A231">
        <v>493519.91366000002</v>
      </c>
      <c r="B231">
        <v>5180663.6058200002</v>
      </c>
      <c r="C231">
        <v>1.0885182370362447</v>
      </c>
      <c r="D231">
        <v>230</v>
      </c>
      <c r="E231">
        <f t="shared" si="3"/>
        <v>0.70552147239263807</v>
      </c>
    </row>
    <row r="232" spans="1:5" x14ac:dyDescent="0.4">
      <c r="A232">
        <v>493655.168991999</v>
      </c>
      <c r="B232">
        <v>5180793.4742900003</v>
      </c>
      <c r="C232">
        <v>1.0886302489679986</v>
      </c>
      <c r="D232">
        <v>231</v>
      </c>
      <c r="E232">
        <f t="shared" si="3"/>
        <v>0.70858895705521474</v>
      </c>
    </row>
    <row r="233" spans="1:5" x14ac:dyDescent="0.4">
      <c r="A233">
        <v>493421.80271800002</v>
      </c>
      <c r="B233">
        <v>5180680.0438900003</v>
      </c>
      <c r="C233">
        <v>1.0898795184617409</v>
      </c>
      <c r="D233">
        <v>232</v>
      </c>
      <c r="E233">
        <f t="shared" si="3"/>
        <v>0.71165644171779141</v>
      </c>
    </row>
    <row r="234" spans="1:5" x14ac:dyDescent="0.4">
      <c r="A234">
        <v>494150.549497</v>
      </c>
      <c r="B234">
        <v>5180829.1968799904</v>
      </c>
      <c r="C234">
        <v>1.093685031863656</v>
      </c>
      <c r="D234">
        <v>233</v>
      </c>
      <c r="E234">
        <f t="shared" si="3"/>
        <v>0.71472392638036808</v>
      </c>
    </row>
    <row r="235" spans="1:5" x14ac:dyDescent="0.4">
      <c r="A235">
        <v>493688.24009600002</v>
      </c>
      <c r="B235">
        <v>5180737.54495</v>
      </c>
      <c r="C235">
        <v>1.0938056574065802</v>
      </c>
      <c r="D235">
        <v>234</v>
      </c>
      <c r="E235">
        <f t="shared" si="3"/>
        <v>0.71779141104294475</v>
      </c>
    </row>
    <row r="236" spans="1:5" x14ac:dyDescent="0.4">
      <c r="A236">
        <v>493832.32370200002</v>
      </c>
      <c r="B236">
        <v>5180623.82828</v>
      </c>
      <c r="C236">
        <v>1.0938780626312423</v>
      </c>
      <c r="D236">
        <v>235</v>
      </c>
      <c r="E236">
        <f t="shared" si="3"/>
        <v>0.72085889570552142</v>
      </c>
    </row>
    <row r="237" spans="1:5" x14ac:dyDescent="0.4">
      <c r="A237">
        <v>493942.357093998</v>
      </c>
      <c r="B237">
        <v>5180804.6231500003</v>
      </c>
      <c r="C237">
        <v>1.0939736031121687</v>
      </c>
      <c r="D237">
        <v>236</v>
      </c>
      <c r="E237">
        <f t="shared" si="3"/>
        <v>0.7239263803680982</v>
      </c>
    </row>
    <row r="238" spans="1:5" x14ac:dyDescent="0.4">
      <c r="A238">
        <v>494054.817732998</v>
      </c>
      <c r="B238">
        <v>5180822.4013599902</v>
      </c>
      <c r="C238">
        <v>1.094837367051974</v>
      </c>
      <c r="D238">
        <v>237</v>
      </c>
      <c r="E238">
        <f t="shared" si="3"/>
        <v>0.72699386503067487</v>
      </c>
    </row>
    <row r="239" spans="1:5" x14ac:dyDescent="0.4">
      <c r="A239">
        <v>493861.715192998</v>
      </c>
      <c r="B239">
        <v>5181003.9557499904</v>
      </c>
      <c r="C239">
        <v>1.1022431276127662</v>
      </c>
      <c r="D239">
        <v>238</v>
      </c>
      <c r="E239">
        <f t="shared" si="3"/>
        <v>0.73006134969325154</v>
      </c>
    </row>
    <row r="240" spans="1:5" x14ac:dyDescent="0.4">
      <c r="A240">
        <v>493946.230398999</v>
      </c>
      <c r="B240">
        <v>5180709.2763900002</v>
      </c>
      <c r="C240">
        <v>1.1028003736663419</v>
      </c>
      <c r="D240">
        <v>239</v>
      </c>
      <c r="E240">
        <f t="shared" si="3"/>
        <v>0.73312883435582821</v>
      </c>
    </row>
    <row r="241" spans="1:5" x14ac:dyDescent="0.4">
      <c r="A241">
        <v>493606.513420998</v>
      </c>
      <c r="B241">
        <v>5180835.6831999803</v>
      </c>
      <c r="C241">
        <v>1.1041449830380283</v>
      </c>
      <c r="D241">
        <v>240</v>
      </c>
      <c r="E241">
        <f t="shared" si="3"/>
        <v>0.73619631901840488</v>
      </c>
    </row>
    <row r="242" spans="1:5" x14ac:dyDescent="0.4">
      <c r="A242">
        <v>494114.637672999</v>
      </c>
      <c r="B242">
        <v>5180872.3474000003</v>
      </c>
      <c r="C242">
        <v>1.1042412801031729</v>
      </c>
      <c r="D242">
        <v>241</v>
      </c>
      <c r="E242">
        <f t="shared" si="3"/>
        <v>0.73926380368098155</v>
      </c>
    </row>
    <row r="243" spans="1:5" x14ac:dyDescent="0.4">
      <c r="A243">
        <v>493755.952693998</v>
      </c>
      <c r="B243">
        <v>5180592.4596699905</v>
      </c>
      <c r="C243">
        <v>1.1051050440429784</v>
      </c>
      <c r="D243">
        <v>242</v>
      </c>
      <c r="E243">
        <f t="shared" si="3"/>
        <v>0.74233128834355833</v>
      </c>
    </row>
    <row r="244" spans="1:5" x14ac:dyDescent="0.4">
      <c r="A244">
        <v>493603.45696400001</v>
      </c>
      <c r="B244">
        <v>5181049.5548099903</v>
      </c>
      <c r="C244">
        <v>1.1137910144206327</v>
      </c>
      <c r="D244">
        <v>243</v>
      </c>
      <c r="E244">
        <f t="shared" si="3"/>
        <v>0.745398773006135</v>
      </c>
    </row>
    <row r="245" spans="1:5" x14ac:dyDescent="0.4">
      <c r="A245">
        <v>493946.579880998</v>
      </c>
      <c r="B245">
        <v>5180965.7970000003</v>
      </c>
      <c r="C245">
        <v>1.1205810810113095</v>
      </c>
      <c r="D245">
        <v>244</v>
      </c>
      <c r="E245">
        <f t="shared" si="3"/>
        <v>0.74846625766871167</v>
      </c>
    </row>
    <row r="246" spans="1:5" x14ac:dyDescent="0.4">
      <c r="A246">
        <v>493551.833480998</v>
      </c>
      <c r="B246">
        <v>5180673.4613199905</v>
      </c>
      <c r="C246">
        <v>1.1255301796285928</v>
      </c>
      <c r="D246">
        <v>245</v>
      </c>
      <c r="E246">
        <f t="shared" si="3"/>
        <v>0.75153374233128833</v>
      </c>
    </row>
    <row r="247" spans="1:5" x14ac:dyDescent="0.4">
      <c r="A247">
        <v>493861.415824998</v>
      </c>
      <c r="B247">
        <v>5180780.14738</v>
      </c>
      <c r="C247">
        <v>1.1269818643694243</v>
      </c>
      <c r="D247">
        <v>246</v>
      </c>
      <c r="E247">
        <f t="shared" si="3"/>
        <v>0.754601226993865</v>
      </c>
    </row>
    <row r="248" spans="1:5" x14ac:dyDescent="0.4">
      <c r="A248">
        <v>493636.63549199799</v>
      </c>
      <c r="B248">
        <v>5181024.7392800003</v>
      </c>
      <c r="C248">
        <v>1.129248350035678</v>
      </c>
      <c r="D248">
        <v>247</v>
      </c>
      <c r="E248">
        <f t="shared" si="3"/>
        <v>0.75766871165644167</v>
      </c>
    </row>
    <row r="249" spans="1:5" x14ac:dyDescent="0.4">
      <c r="A249">
        <v>493663.33024500002</v>
      </c>
      <c r="B249">
        <v>5180951.1721900003</v>
      </c>
      <c r="C249">
        <v>1.1333785714104427</v>
      </c>
      <c r="D249">
        <v>248</v>
      </c>
      <c r="E249">
        <f t="shared" si="3"/>
        <v>0.76073619631901845</v>
      </c>
    </row>
    <row r="250" spans="1:5" x14ac:dyDescent="0.4">
      <c r="A250">
        <v>493385.61993400002</v>
      </c>
      <c r="B250">
        <v>5180649.6397900004</v>
      </c>
      <c r="C250">
        <v>1.1364086335539749</v>
      </c>
      <c r="D250">
        <v>249</v>
      </c>
      <c r="E250">
        <f t="shared" si="3"/>
        <v>0.76380368098159512</v>
      </c>
    </row>
    <row r="251" spans="1:5" x14ac:dyDescent="0.4">
      <c r="A251">
        <v>493687.085563</v>
      </c>
      <c r="B251">
        <v>5180801.1080700001</v>
      </c>
      <c r="C251">
        <v>1.1402677495064797</v>
      </c>
      <c r="D251">
        <v>250</v>
      </c>
      <c r="E251">
        <f t="shared" si="3"/>
        <v>0.76687116564417179</v>
      </c>
    </row>
    <row r="252" spans="1:5" x14ac:dyDescent="0.4">
      <c r="A252">
        <v>493807.10502900003</v>
      </c>
      <c r="B252">
        <v>5180671.6367899803</v>
      </c>
      <c r="C252">
        <v>1.1428142869229665</v>
      </c>
      <c r="D252">
        <v>251</v>
      </c>
      <c r="E252">
        <f t="shared" si="3"/>
        <v>0.76993865030674846</v>
      </c>
    </row>
    <row r="253" spans="1:5" x14ac:dyDescent="0.4">
      <c r="A253">
        <v>493731.73648899799</v>
      </c>
      <c r="B253">
        <v>5180868.7346999804</v>
      </c>
      <c r="C253">
        <v>1.147242206726494</v>
      </c>
      <c r="D253">
        <v>252</v>
      </c>
      <c r="E253">
        <f t="shared" si="3"/>
        <v>0.77300613496932513</v>
      </c>
    </row>
    <row r="254" spans="1:5" x14ac:dyDescent="0.4">
      <c r="A254">
        <v>493878.54757200001</v>
      </c>
      <c r="B254">
        <v>5180811.9108300004</v>
      </c>
      <c r="C254">
        <v>1.1482834920045784</v>
      </c>
      <c r="D254">
        <v>253</v>
      </c>
      <c r="E254">
        <f t="shared" si="3"/>
        <v>0.7760736196319018</v>
      </c>
    </row>
    <row r="255" spans="1:5" x14ac:dyDescent="0.4">
      <c r="A255">
        <v>493510.72638299799</v>
      </c>
      <c r="B255">
        <v>5180568.2729099803</v>
      </c>
      <c r="C255">
        <v>1.1509546021789041</v>
      </c>
      <c r="D255">
        <v>254</v>
      </c>
      <c r="E255">
        <f t="shared" si="3"/>
        <v>0.77914110429447858</v>
      </c>
    </row>
    <row r="256" spans="1:5" x14ac:dyDescent="0.4">
      <c r="A256">
        <v>493731.095987999</v>
      </c>
      <c r="B256">
        <v>5181059.4211299904</v>
      </c>
      <c r="C256">
        <v>1.1547339241387249</v>
      </c>
      <c r="D256">
        <v>255</v>
      </c>
      <c r="E256">
        <f t="shared" si="3"/>
        <v>0.78220858895705525</v>
      </c>
    </row>
    <row r="257" spans="1:5" x14ac:dyDescent="0.4">
      <c r="A257">
        <v>493264.633727999</v>
      </c>
      <c r="B257">
        <v>5180658.2196300002</v>
      </c>
      <c r="C257">
        <v>1.1557472509542988</v>
      </c>
      <c r="D257">
        <v>256</v>
      </c>
      <c r="E257">
        <f t="shared" si="3"/>
        <v>0.78527607361963192</v>
      </c>
    </row>
    <row r="258" spans="1:5" x14ac:dyDescent="0.4">
      <c r="A258">
        <v>493246.597671</v>
      </c>
      <c r="B258">
        <v>5180590.1908</v>
      </c>
      <c r="C258">
        <v>1.1571178207860491</v>
      </c>
      <c r="D258">
        <v>257</v>
      </c>
      <c r="E258">
        <f t="shared" si="3"/>
        <v>0.78834355828220859</v>
      </c>
    </row>
    <row r="259" spans="1:5" x14ac:dyDescent="0.4">
      <c r="A259">
        <v>493828.07572000002</v>
      </c>
      <c r="B259">
        <v>5181021.2056799904</v>
      </c>
      <c r="C259">
        <v>1.1591680485215825</v>
      </c>
      <c r="D259">
        <v>258</v>
      </c>
      <c r="E259">
        <f t="shared" ref="E259:E322" si="4">D259/326</f>
        <v>0.79141104294478526</v>
      </c>
    </row>
    <row r="260" spans="1:5" x14ac:dyDescent="0.4">
      <c r="A260">
        <v>493501.32631400001</v>
      </c>
      <c r="B260">
        <v>5180997.2675900003</v>
      </c>
      <c r="C260">
        <v>1.1611219382376448</v>
      </c>
      <c r="D260">
        <v>259</v>
      </c>
      <c r="E260">
        <f t="shared" si="4"/>
        <v>0.79447852760736193</v>
      </c>
    </row>
    <row r="261" spans="1:5" x14ac:dyDescent="0.4">
      <c r="A261">
        <v>493785.60215200001</v>
      </c>
      <c r="B261">
        <v>5180609.6934099803</v>
      </c>
      <c r="C261">
        <v>1.1626769579270226</v>
      </c>
      <c r="D261">
        <v>260</v>
      </c>
      <c r="E261">
        <f t="shared" si="4"/>
        <v>0.7975460122699386</v>
      </c>
    </row>
    <row r="262" spans="1:5" x14ac:dyDescent="0.4">
      <c r="A262">
        <v>493917.40765800001</v>
      </c>
      <c r="B262">
        <v>5180967.5535500003</v>
      </c>
      <c r="C262">
        <v>1.1628804439739928</v>
      </c>
      <c r="D262">
        <v>261</v>
      </c>
      <c r="E262">
        <f t="shared" si="4"/>
        <v>0.80061349693251538</v>
      </c>
    </row>
    <row r="263" spans="1:5" x14ac:dyDescent="0.4">
      <c r="A263">
        <v>493703.84080900002</v>
      </c>
      <c r="B263">
        <v>5180836.9829399902</v>
      </c>
      <c r="C263">
        <v>1.1664808274946492</v>
      </c>
      <c r="D263">
        <v>262</v>
      </c>
      <c r="E263">
        <f t="shared" si="4"/>
        <v>0.80368098159509205</v>
      </c>
    </row>
    <row r="264" spans="1:5" x14ac:dyDescent="0.4">
      <c r="A264">
        <v>494022.916354999</v>
      </c>
      <c r="B264">
        <v>5180829.4337499803</v>
      </c>
      <c r="C264">
        <v>1.1715056782869289</v>
      </c>
      <c r="D264">
        <v>263</v>
      </c>
      <c r="E264">
        <f t="shared" si="4"/>
        <v>0.80674846625766872</v>
      </c>
    </row>
    <row r="265" spans="1:5" x14ac:dyDescent="0.4">
      <c r="A265">
        <v>493658.27126000001</v>
      </c>
      <c r="B265">
        <v>5180984.1567599904</v>
      </c>
      <c r="C265">
        <v>1.172390821517872</v>
      </c>
      <c r="D265">
        <v>264</v>
      </c>
      <c r="E265">
        <f t="shared" si="4"/>
        <v>0.80981595092024539</v>
      </c>
    </row>
    <row r="266" spans="1:5" x14ac:dyDescent="0.4">
      <c r="A266">
        <v>493626.37309200002</v>
      </c>
      <c r="B266">
        <v>5180992.9692099905</v>
      </c>
      <c r="C266">
        <v>1.173991939882872</v>
      </c>
      <c r="D266">
        <v>265</v>
      </c>
      <c r="E266">
        <f t="shared" si="4"/>
        <v>0.81288343558282206</v>
      </c>
    </row>
    <row r="267" spans="1:5" x14ac:dyDescent="0.4">
      <c r="A267">
        <v>494019.926261999</v>
      </c>
      <c r="B267">
        <v>5180892.9986300003</v>
      </c>
      <c r="C267">
        <v>1.1742880510681979</v>
      </c>
      <c r="D267">
        <v>266</v>
      </c>
      <c r="E267">
        <f t="shared" si="4"/>
        <v>0.81595092024539873</v>
      </c>
    </row>
    <row r="268" spans="1:5" x14ac:dyDescent="0.4">
      <c r="A268">
        <v>494082.71162100002</v>
      </c>
      <c r="B268">
        <v>5180854.1547499904</v>
      </c>
      <c r="C268">
        <v>1.176111119428735</v>
      </c>
      <c r="D268">
        <v>267</v>
      </c>
      <c r="E268">
        <f t="shared" si="4"/>
        <v>0.81901840490797551</v>
      </c>
    </row>
    <row r="269" spans="1:5" x14ac:dyDescent="0.4">
      <c r="A269">
        <v>493308.02597100002</v>
      </c>
      <c r="B269">
        <v>5180687.1739800004</v>
      </c>
      <c r="C269">
        <v>1.1772482293233877</v>
      </c>
      <c r="D269">
        <v>268</v>
      </c>
      <c r="E269">
        <f t="shared" si="4"/>
        <v>0.82208588957055218</v>
      </c>
    </row>
    <row r="270" spans="1:5" x14ac:dyDescent="0.4">
      <c r="A270">
        <v>493514.03761100001</v>
      </c>
      <c r="B270">
        <v>5180631.0323999804</v>
      </c>
      <c r="C270">
        <v>1.1781803594684392</v>
      </c>
      <c r="D270">
        <v>269</v>
      </c>
      <c r="E270">
        <f t="shared" si="4"/>
        <v>0.82515337423312884</v>
      </c>
    </row>
    <row r="271" spans="1:5" x14ac:dyDescent="0.4">
      <c r="A271">
        <v>493367.998337998</v>
      </c>
      <c r="B271">
        <v>5180799.1186100002</v>
      </c>
      <c r="C271">
        <v>1.1855878000936066</v>
      </c>
      <c r="D271">
        <v>270</v>
      </c>
      <c r="E271">
        <f t="shared" si="4"/>
        <v>0.82822085889570551</v>
      </c>
    </row>
    <row r="272" spans="1:5" x14ac:dyDescent="0.4">
      <c r="A272">
        <v>494072.77446300001</v>
      </c>
      <c r="B272">
        <v>5180917.7264599903</v>
      </c>
      <c r="C272">
        <v>1.1877222125699105</v>
      </c>
      <c r="D272">
        <v>271</v>
      </c>
      <c r="E272">
        <f t="shared" si="4"/>
        <v>0.83128834355828218</v>
      </c>
    </row>
    <row r="273" spans="1:5" x14ac:dyDescent="0.4">
      <c r="A273">
        <v>493700.38410800003</v>
      </c>
      <c r="B273">
        <v>5181054.1435000002</v>
      </c>
      <c r="C273">
        <v>1.1886894960217003</v>
      </c>
      <c r="D273">
        <v>272</v>
      </c>
      <c r="E273">
        <f t="shared" si="4"/>
        <v>0.83435582822085885</v>
      </c>
    </row>
    <row r="274" spans="1:5" x14ac:dyDescent="0.4">
      <c r="A274">
        <v>493979.78699200001</v>
      </c>
      <c r="B274">
        <v>5180920.0508399904</v>
      </c>
      <c r="C274">
        <v>1.1915594302528378</v>
      </c>
      <c r="D274">
        <v>273</v>
      </c>
      <c r="E274">
        <f t="shared" si="4"/>
        <v>0.83742331288343563</v>
      </c>
    </row>
    <row r="275" spans="1:5" x14ac:dyDescent="0.4">
      <c r="A275">
        <v>493947.431986999</v>
      </c>
      <c r="B275">
        <v>5180613.9323500004</v>
      </c>
      <c r="C275">
        <v>1.1916549707337647</v>
      </c>
      <c r="D275">
        <v>274</v>
      </c>
      <c r="E275">
        <f t="shared" si="4"/>
        <v>0.8404907975460123</v>
      </c>
    </row>
    <row r="276" spans="1:5" x14ac:dyDescent="0.4">
      <c r="A276">
        <v>494115.63656700001</v>
      </c>
      <c r="B276">
        <v>5180879.0137499804</v>
      </c>
      <c r="C276">
        <v>1.1944392933207668</v>
      </c>
      <c r="D276">
        <v>275</v>
      </c>
      <c r="E276">
        <f t="shared" si="4"/>
        <v>0.84355828220858897</v>
      </c>
    </row>
    <row r="277" spans="1:5" x14ac:dyDescent="0.4">
      <c r="A277">
        <v>493754.005991999</v>
      </c>
      <c r="B277">
        <v>5181069.176</v>
      </c>
      <c r="C277">
        <v>1.1948640169705087</v>
      </c>
      <c r="D277">
        <v>276</v>
      </c>
      <c r="E277">
        <f t="shared" si="4"/>
        <v>0.84662576687116564</v>
      </c>
    </row>
    <row r="278" spans="1:5" x14ac:dyDescent="0.4">
      <c r="A278">
        <v>493576.197009</v>
      </c>
      <c r="B278">
        <v>5180827.1172000002</v>
      </c>
      <c r="C278">
        <v>1.1956202281115809</v>
      </c>
      <c r="D278">
        <v>277</v>
      </c>
      <c r="E278">
        <f t="shared" si="4"/>
        <v>0.84969325153374231</v>
      </c>
    </row>
    <row r="279" spans="1:5" x14ac:dyDescent="0.4">
      <c r="A279">
        <v>493488.02278900001</v>
      </c>
      <c r="B279">
        <v>5180680.5309100002</v>
      </c>
      <c r="C279">
        <v>1.2045720144887979</v>
      </c>
      <c r="D279">
        <v>278</v>
      </c>
      <c r="E279">
        <f t="shared" si="4"/>
        <v>0.85276073619631898</v>
      </c>
    </row>
    <row r="280" spans="1:5" x14ac:dyDescent="0.4">
      <c r="A280">
        <v>494083.75327500002</v>
      </c>
      <c r="B280">
        <v>5180904.1587199904</v>
      </c>
      <c r="C280">
        <v>1.2069122005960142</v>
      </c>
      <c r="D280">
        <v>279</v>
      </c>
      <c r="E280">
        <f t="shared" si="4"/>
        <v>0.85582822085889576</v>
      </c>
    </row>
    <row r="281" spans="1:5" x14ac:dyDescent="0.4">
      <c r="A281">
        <v>493631.431901998</v>
      </c>
      <c r="B281">
        <v>5180959.5847699903</v>
      </c>
      <c r="C281">
        <v>1.2101494174517409</v>
      </c>
      <c r="D281">
        <v>280</v>
      </c>
      <c r="E281">
        <f t="shared" si="4"/>
        <v>0.85889570552147243</v>
      </c>
    </row>
    <row r="282" spans="1:5" x14ac:dyDescent="0.4">
      <c r="A282">
        <v>493722.098564999</v>
      </c>
      <c r="B282">
        <v>5180995.8686100002</v>
      </c>
      <c r="C282">
        <v>1.2170856649362831</v>
      </c>
      <c r="D282">
        <v>281</v>
      </c>
      <c r="E282">
        <f t="shared" si="4"/>
        <v>0.8619631901840491</v>
      </c>
    </row>
    <row r="283" spans="1:5" x14ac:dyDescent="0.4">
      <c r="A283">
        <v>493690.954815</v>
      </c>
      <c r="B283">
        <v>5180705.7611499904</v>
      </c>
      <c r="C283">
        <v>1.2172153747057275</v>
      </c>
      <c r="D283">
        <v>282</v>
      </c>
      <c r="E283">
        <f t="shared" si="4"/>
        <v>0.86503067484662577</v>
      </c>
    </row>
    <row r="284" spans="1:5" x14ac:dyDescent="0.4">
      <c r="A284">
        <v>493988.01773100003</v>
      </c>
      <c r="B284">
        <v>5180892.4748999802</v>
      </c>
      <c r="C284">
        <v>1.2299413561107786</v>
      </c>
      <c r="D284">
        <v>283</v>
      </c>
      <c r="E284">
        <f t="shared" si="4"/>
        <v>0.86809815950920244</v>
      </c>
    </row>
    <row r="285" spans="1:5" x14ac:dyDescent="0.4">
      <c r="A285">
        <v>493991.00748700002</v>
      </c>
      <c r="B285">
        <v>5180828.91</v>
      </c>
      <c r="C285">
        <v>1.2328212191787074</v>
      </c>
      <c r="D285">
        <v>284</v>
      </c>
      <c r="E285">
        <f t="shared" si="4"/>
        <v>0.87116564417177911</v>
      </c>
    </row>
    <row r="286" spans="1:5" x14ac:dyDescent="0.4">
      <c r="A286">
        <v>493989.609204999</v>
      </c>
      <c r="B286">
        <v>5180640.4995499803</v>
      </c>
      <c r="C286">
        <v>1.2404001140636358</v>
      </c>
      <c r="D286">
        <v>285</v>
      </c>
      <c r="E286">
        <f t="shared" si="4"/>
        <v>0.87423312883435578</v>
      </c>
    </row>
    <row r="287" spans="1:5" x14ac:dyDescent="0.4">
      <c r="A287">
        <v>493913.54685899901</v>
      </c>
      <c r="B287">
        <v>5180999.3384299902</v>
      </c>
      <c r="C287">
        <v>1.2410647723381136</v>
      </c>
      <c r="D287">
        <v>286</v>
      </c>
      <c r="E287">
        <f t="shared" si="4"/>
        <v>0.87730061349693256</v>
      </c>
    </row>
    <row r="288" spans="1:5" x14ac:dyDescent="0.4">
      <c r="A288">
        <v>493831.45094800001</v>
      </c>
      <c r="B288">
        <v>5180814.5148600005</v>
      </c>
      <c r="C288">
        <v>1.2426397972560388</v>
      </c>
      <c r="D288">
        <v>287</v>
      </c>
      <c r="E288">
        <f t="shared" si="4"/>
        <v>0.88036809815950923</v>
      </c>
    </row>
    <row r="289" spans="1:5" x14ac:dyDescent="0.4">
      <c r="A289">
        <v>493959.974636</v>
      </c>
      <c r="B289">
        <v>5180636.9220099803</v>
      </c>
      <c r="C289">
        <v>1.2548891204670067</v>
      </c>
      <c r="D289">
        <v>288</v>
      </c>
      <c r="E289">
        <f t="shared" si="4"/>
        <v>0.8834355828220859</v>
      </c>
    </row>
    <row r="290" spans="1:5" x14ac:dyDescent="0.4">
      <c r="A290">
        <v>493337.243514998</v>
      </c>
      <c r="B290">
        <v>5180738.1465699803</v>
      </c>
      <c r="C290">
        <v>1.2550307215218588</v>
      </c>
      <c r="D290">
        <v>289</v>
      </c>
      <c r="E290">
        <f t="shared" si="4"/>
        <v>0.88650306748466257</v>
      </c>
    </row>
    <row r="291" spans="1:5" x14ac:dyDescent="0.4">
      <c r="A291">
        <v>493561.31900000002</v>
      </c>
      <c r="B291">
        <v>5180707.22915</v>
      </c>
      <c r="C291">
        <v>1.2573773671339257</v>
      </c>
      <c r="D291">
        <v>290</v>
      </c>
      <c r="E291">
        <f t="shared" si="4"/>
        <v>0.88957055214723924</v>
      </c>
    </row>
    <row r="292" spans="1:5" x14ac:dyDescent="0.4">
      <c r="A292">
        <v>493846.60920200002</v>
      </c>
      <c r="B292">
        <v>5180782.7183499904</v>
      </c>
      <c r="C292">
        <v>1.2624699651576683</v>
      </c>
      <c r="D292">
        <v>291</v>
      </c>
      <c r="E292">
        <f t="shared" si="4"/>
        <v>0.8926380368098159</v>
      </c>
    </row>
    <row r="293" spans="1:5" x14ac:dyDescent="0.4">
      <c r="A293">
        <v>493583.737041999</v>
      </c>
      <c r="B293">
        <v>5180668.20438</v>
      </c>
      <c r="C293">
        <v>1.2635654548738728</v>
      </c>
      <c r="D293">
        <v>292</v>
      </c>
      <c r="E293">
        <f t="shared" si="4"/>
        <v>0.89570552147239269</v>
      </c>
    </row>
    <row r="294" spans="1:5" x14ac:dyDescent="0.4">
      <c r="A294">
        <v>493648.355764999</v>
      </c>
      <c r="B294">
        <v>5181104.3018699903</v>
      </c>
      <c r="C294">
        <v>1.2654523984400021</v>
      </c>
      <c r="D294">
        <v>293</v>
      </c>
      <c r="E294">
        <f t="shared" si="4"/>
        <v>0.89877300613496935</v>
      </c>
    </row>
    <row r="295" spans="1:5" x14ac:dyDescent="0.4">
      <c r="A295">
        <v>494147.55805200001</v>
      </c>
      <c r="B295">
        <v>5180892.7616900001</v>
      </c>
      <c r="C295">
        <v>1.2702418908101829</v>
      </c>
      <c r="D295">
        <v>294</v>
      </c>
      <c r="E295">
        <f t="shared" si="4"/>
        <v>0.90184049079754602</v>
      </c>
    </row>
    <row r="296" spans="1:5" x14ac:dyDescent="0.4">
      <c r="A296">
        <v>493510.39818800002</v>
      </c>
      <c r="B296">
        <v>5180758.9589499803</v>
      </c>
      <c r="C296">
        <v>1.2750724708919901</v>
      </c>
      <c r="D296">
        <v>295</v>
      </c>
      <c r="E296">
        <f t="shared" si="4"/>
        <v>0.90490797546012269</v>
      </c>
    </row>
    <row r="297" spans="1:5" x14ac:dyDescent="0.4">
      <c r="A297">
        <v>493498.45111099799</v>
      </c>
      <c r="B297">
        <v>5180934.76724</v>
      </c>
      <c r="C297">
        <v>1.2914796023237454</v>
      </c>
      <c r="D297">
        <v>296</v>
      </c>
      <c r="E297">
        <f t="shared" si="4"/>
        <v>0.90797546012269936</v>
      </c>
    </row>
    <row r="298" spans="1:5" x14ac:dyDescent="0.4">
      <c r="A298">
        <v>494145.15560300002</v>
      </c>
      <c r="B298">
        <v>5180849.02348</v>
      </c>
      <c r="C298">
        <v>1.2972057542945346</v>
      </c>
      <c r="D298">
        <v>297</v>
      </c>
      <c r="E298">
        <f t="shared" si="4"/>
        <v>0.91104294478527603</v>
      </c>
    </row>
    <row r="299" spans="1:5" x14ac:dyDescent="0.4">
      <c r="A299">
        <v>493881.642735</v>
      </c>
      <c r="B299">
        <v>5181002.5934100002</v>
      </c>
      <c r="C299">
        <v>1.2983280149999821</v>
      </c>
      <c r="D299">
        <v>298</v>
      </c>
      <c r="E299">
        <f t="shared" si="4"/>
        <v>0.91411042944785281</v>
      </c>
    </row>
    <row r="300" spans="1:5" x14ac:dyDescent="0.4">
      <c r="A300">
        <v>493981.20999900001</v>
      </c>
      <c r="B300">
        <v>5180954.7101699803</v>
      </c>
      <c r="C300">
        <v>1.3009474314965357</v>
      </c>
      <c r="D300">
        <v>299</v>
      </c>
      <c r="E300">
        <f t="shared" si="4"/>
        <v>0.91717791411042948</v>
      </c>
    </row>
    <row r="301" spans="1:5" x14ac:dyDescent="0.4">
      <c r="A301">
        <v>493656.32318900002</v>
      </c>
      <c r="B301">
        <v>5180729.9111700002</v>
      </c>
      <c r="C301">
        <v>1.3030530897537578</v>
      </c>
      <c r="D301">
        <v>300</v>
      </c>
      <c r="E301">
        <f t="shared" si="4"/>
        <v>0.92024539877300615</v>
      </c>
    </row>
    <row r="302" spans="1:5" x14ac:dyDescent="0.4">
      <c r="A302">
        <v>494086.744038</v>
      </c>
      <c r="B302">
        <v>5180840.59387</v>
      </c>
      <c r="C302">
        <v>1.3084327357062706</v>
      </c>
      <c r="D302">
        <v>301</v>
      </c>
      <c r="E302">
        <f t="shared" si="4"/>
        <v>0.92331288343558282</v>
      </c>
    </row>
    <row r="303" spans="1:5" x14ac:dyDescent="0.4">
      <c r="A303">
        <v>493691.386340998</v>
      </c>
      <c r="B303">
        <v>5180990.9908600003</v>
      </c>
      <c r="C303">
        <v>1.3094223331357531</v>
      </c>
      <c r="D303">
        <v>302</v>
      </c>
      <c r="E303">
        <f t="shared" si="4"/>
        <v>0.92638036809815949</v>
      </c>
    </row>
    <row r="304" spans="1:5" x14ac:dyDescent="0.4">
      <c r="A304">
        <v>494030.468212999</v>
      </c>
      <c r="B304">
        <v>5180670.5214999802</v>
      </c>
      <c r="C304">
        <v>1.3113106489684661</v>
      </c>
      <c r="D304">
        <v>303</v>
      </c>
      <c r="E304">
        <f t="shared" si="4"/>
        <v>0.92944785276073616</v>
      </c>
    </row>
    <row r="305" spans="1:5" x14ac:dyDescent="0.4">
      <c r="A305">
        <v>493711.38420799799</v>
      </c>
      <c r="B305">
        <v>5180678.0702799903</v>
      </c>
      <c r="C305">
        <v>1.3120529055765036</v>
      </c>
      <c r="D305">
        <v>304</v>
      </c>
      <c r="E305">
        <f t="shared" si="4"/>
        <v>0.93251533742331283</v>
      </c>
    </row>
    <row r="306" spans="1:5" x14ac:dyDescent="0.4">
      <c r="A306">
        <v>493466.070624999</v>
      </c>
      <c r="B306">
        <v>5180730.2058699904</v>
      </c>
      <c r="C306">
        <v>1.3169057354518159</v>
      </c>
      <c r="D306">
        <v>305</v>
      </c>
      <c r="E306">
        <f t="shared" si="4"/>
        <v>0.93558282208588961</v>
      </c>
    </row>
    <row r="307" spans="1:5" x14ac:dyDescent="0.4">
      <c r="A307">
        <v>493296.53985200002</v>
      </c>
      <c r="B307">
        <v>5180655.4058499904</v>
      </c>
      <c r="C307">
        <v>1.320201867217673</v>
      </c>
      <c r="D307">
        <v>306</v>
      </c>
      <c r="E307">
        <f t="shared" si="4"/>
        <v>0.93865030674846628</v>
      </c>
    </row>
    <row r="308" spans="1:5" x14ac:dyDescent="0.4">
      <c r="A308">
        <v>493447.78446200001</v>
      </c>
      <c r="B308">
        <v>5180761.6069099903</v>
      </c>
      <c r="C308">
        <v>1.3225287304305382</v>
      </c>
      <c r="D308">
        <v>307</v>
      </c>
      <c r="E308">
        <f t="shared" si="4"/>
        <v>0.94171779141104295</v>
      </c>
    </row>
    <row r="309" spans="1:5" x14ac:dyDescent="0.4">
      <c r="A309">
        <v>494076.92789499799</v>
      </c>
      <c r="B309">
        <v>5180949.5033200001</v>
      </c>
      <c r="C309">
        <v>1.3335735308300849</v>
      </c>
      <c r="D309">
        <v>308</v>
      </c>
      <c r="E309">
        <f t="shared" si="4"/>
        <v>0.94478527607361962</v>
      </c>
    </row>
    <row r="310" spans="1:5" x14ac:dyDescent="0.4">
      <c r="A310">
        <v>493719.72291200003</v>
      </c>
      <c r="B310">
        <v>5181093.2106900001</v>
      </c>
      <c r="C310">
        <v>1.3340193436808354</v>
      </c>
      <c r="D310">
        <v>309</v>
      </c>
      <c r="E310">
        <f t="shared" si="4"/>
        <v>0.94785276073619629</v>
      </c>
    </row>
    <row r="311" spans="1:5" x14ac:dyDescent="0.4">
      <c r="A311">
        <v>493735.726117999</v>
      </c>
      <c r="B311">
        <v>5180814.9473799802</v>
      </c>
      <c r="C311">
        <v>1.3368006846207108</v>
      </c>
      <c r="D311">
        <v>310</v>
      </c>
      <c r="E311">
        <f t="shared" si="4"/>
        <v>0.95092024539877296</v>
      </c>
    </row>
    <row r="312" spans="1:5" x14ac:dyDescent="0.4">
      <c r="A312">
        <v>493627.13805200002</v>
      </c>
      <c r="B312">
        <v>5180706.9397900002</v>
      </c>
      <c r="C312">
        <v>1.3375893400585688</v>
      </c>
      <c r="D312">
        <v>311</v>
      </c>
      <c r="E312">
        <f t="shared" si="4"/>
        <v>0.95398773006134974</v>
      </c>
    </row>
    <row r="313" spans="1:5" x14ac:dyDescent="0.4">
      <c r="A313">
        <v>493530.638179</v>
      </c>
      <c r="B313">
        <v>5180981.4038000004</v>
      </c>
      <c r="C313">
        <v>1.355934312017915</v>
      </c>
      <c r="D313">
        <v>312</v>
      </c>
      <c r="E313">
        <f t="shared" si="4"/>
        <v>0.95705521472392641</v>
      </c>
    </row>
    <row r="314" spans="1:5" x14ac:dyDescent="0.4">
      <c r="A314">
        <v>493382.78291000001</v>
      </c>
      <c r="B314">
        <v>5180776.7667300003</v>
      </c>
      <c r="C314">
        <v>1.3691757629520651</v>
      </c>
      <c r="D314">
        <v>313</v>
      </c>
      <c r="E314">
        <f t="shared" si="4"/>
        <v>0.96012269938650308</v>
      </c>
    </row>
    <row r="315" spans="1:5" x14ac:dyDescent="0.4">
      <c r="A315">
        <v>493893.661479</v>
      </c>
      <c r="B315">
        <v>5180586.20627</v>
      </c>
      <c r="C315">
        <v>1.3725306493793181</v>
      </c>
      <c r="D315">
        <v>314</v>
      </c>
      <c r="E315">
        <f t="shared" si="4"/>
        <v>0.96319018404907975</v>
      </c>
    </row>
    <row r="316" spans="1:5" x14ac:dyDescent="0.4">
      <c r="A316">
        <v>493799.55908699799</v>
      </c>
      <c r="B316">
        <v>5180830.5493200002</v>
      </c>
      <c r="C316">
        <v>1.3760642956370883</v>
      </c>
      <c r="D316">
        <v>315</v>
      </c>
      <c r="E316">
        <f t="shared" si="4"/>
        <v>0.96625766871165641</v>
      </c>
    </row>
    <row r="317" spans="1:5" x14ac:dyDescent="0.4">
      <c r="A317">
        <v>493257.95663500001</v>
      </c>
      <c r="B317">
        <v>5180626.4461700004</v>
      </c>
      <c r="C317">
        <v>1.4060971082672906</v>
      </c>
      <c r="D317">
        <v>316</v>
      </c>
      <c r="E317">
        <f t="shared" si="4"/>
        <v>0.96932515337423308</v>
      </c>
    </row>
    <row r="318" spans="1:5" x14ac:dyDescent="0.4">
      <c r="A318">
        <v>493228.31810600002</v>
      </c>
      <c r="B318">
        <v>5180622.0768400002</v>
      </c>
      <c r="C318">
        <v>1.4224440936877705</v>
      </c>
      <c r="D318">
        <v>317</v>
      </c>
      <c r="E318">
        <f t="shared" si="4"/>
        <v>0.97239263803680986</v>
      </c>
    </row>
    <row r="319" spans="1:5" x14ac:dyDescent="0.4">
      <c r="A319">
        <v>493767.65054800001</v>
      </c>
      <c r="B319">
        <v>5180830.3601299804</v>
      </c>
      <c r="C319">
        <v>1.42860017758739</v>
      </c>
      <c r="D319">
        <v>318</v>
      </c>
      <c r="E319">
        <f t="shared" si="4"/>
        <v>0.97546012269938653</v>
      </c>
    </row>
    <row r="320" spans="1:5" x14ac:dyDescent="0.4">
      <c r="A320">
        <v>493350.86385000002</v>
      </c>
      <c r="B320">
        <v>5180767.3566100001</v>
      </c>
      <c r="C320">
        <v>1.4419699692227472</v>
      </c>
      <c r="D320">
        <v>319</v>
      </c>
      <c r="E320">
        <f t="shared" si="4"/>
        <v>0.9785276073619632</v>
      </c>
    </row>
    <row r="321" spans="1:5" x14ac:dyDescent="0.4">
      <c r="A321">
        <v>493467.584636999</v>
      </c>
      <c r="B321">
        <v>5180699.2216499904</v>
      </c>
      <c r="C321">
        <v>1.476361101014269</v>
      </c>
      <c r="D321">
        <v>320</v>
      </c>
      <c r="E321">
        <f t="shared" si="4"/>
        <v>0.98159509202453987</v>
      </c>
    </row>
    <row r="322" spans="1:5" x14ac:dyDescent="0.4">
      <c r="A322">
        <v>493477.500961999</v>
      </c>
      <c r="B322">
        <v>5180903.0090199905</v>
      </c>
      <c r="C322">
        <v>1.6127795146964965</v>
      </c>
      <c r="D322">
        <v>321</v>
      </c>
      <c r="E322">
        <f t="shared" si="4"/>
        <v>0.98466257668711654</v>
      </c>
    </row>
    <row r="323" spans="1:5" x14ac:dyDescent="0.4">
      <c r="A323">
        <v>493496.794142998</v>
      </c>
      <c r="B323">
        <v>5180744.0833000001</v>
      </c>
      <c r="C323">
        <v>1.615171478871873</v>
      </c>
      <c r="D323">
        <v>322</v>
      </c>
      <c r="E323">
        <f t="shared" ref="E323:E327" si="5">D323/326</f>
        <v>0.98773006134969321</v>
      </c>
    </row>
    <row r="324" spans="1:5" x14ac:dyDescent="0.4">
      <c r="A324">
        <v>494042.75106500002</v>
      </c>
      <c r="B324">
        <v>5180958.35647</v>
      </c>
      <c r="C324">
        <v>1.684095956903723</v>
      </c>
      <c r="D324">
        <v>323</v>
      </c>
      <c r="E324">
        <f t="shared" si="5"/>
        <v>0.99079754601226999</v>
      </c>
    </row>
    <row r="325" spans="1:5" x14ac:dyDescent="0.4">
      <c r="A325">
        <v>493562.55629500002</v>
      </c>
      <c r="B325">
        <v>5180991.2593599902</v>
      </c>
      <c r="C325">
        <v>1.7116035786535697</v>
      </c>
      <c r="D325">
        <v>324</v>
      </c>
      <c r="E325">
        <f t="shared" si="5"/>
        <v>0.99386503067484666</v>
      </c>
    </row>
    <row r="326" spans="1:5" x14ac:dyDescent="0.4">
      <c r="A326">
        <v>493445.76270899799</v>
      </c>
      <c r="B326">
        <v>5180867.1087600002</v>
      </c>
      <c r="C326">
        <v>1.7471412962341923</v>
      </c>
      <c r="D326">
        <v>325</v>
      </c>
      <c r="E326">
        <f t="shared" si="5"/>
        <v>0.99693251533742333</v>
      </c>
    </row>
    <row r="327" spans="1:5" x14ac:dyDescent="0.4">
      <c r="A327">
        <v>493841.59178900003</v>
      </c>
      <c r="B327">
        <v>5181100.5330800004</v>
      </c>
      <c r="C327">
        <v>1.8389913219130298</v>
      </c>
      <c r="D327">
        <v>326</v>
      </c>
      <c r="E327">
        <f t="shared" si="5"/>
        <v>1</v>
      </c>
    </row>
    <row r="328" spans="1:5" x14ac:dyDescent="0.4">
      <c r="A328">
        <v>493319.28016000002</v>
      </c>
      <c r="B328">
        <v>5180579.2617899803</v>
      </c>
      <c r="C328" t="s">
        <v>160</v>
      </c>
    </row>
    <row r="329" spans="1:5" x14ac:dyDescent="0.4">
      <c r="A329">
        <v>493415.01299900003</v>
      </c>
      <c r="B329">
        <v>5180582.7119100001</v>
      </c>
      <c r="C329" t="s">
        <v>160</v>
      </c>
    </row>
    <row r="330" spans="1:5" x14ac:dyDescent="0.4">
      <c r="A330">
        <v>493446.911100998</v>
      </c>
      <c r="B330">
        <v>5180572.1204000004</v>
      </c>
      <c r="C330" t="s">
        <v>160</v>
      </c>
    </row>
    <row r="331" spans="1:5" x14ac:dyDescent="0.4">
      <c r="A331">
        <v>493479.23487300001</v>
      </c>
      <c r="B331">
        <v>5180583.9985100003</v>
      </c>
      <c r="C331" t="s">
        <v>160</v>
      </c>
    </row>
    <row r="332" spans="1:5" x14ac:dyDescent="0.4">
      <c r="A332">
        <v>493309.217427</v>
      </c>
      <c r="B332">
        <v>5180591.82981</v>
      </c>
      <c r="C332" t="s">
        <v>160</v>
      </c>
    </row>
    <row r="333" spans="1:5" x14ac:dyDescent="0.4">
      <c r="A333">
        <v>493436.88065299799</v>
      </c>
      <c r="B333">
        <v>5180614.4689100003</v>
      </c>
      <c r="C333" t="s">
        <v>160</v>
      </c>
    </row>
    <row r="334" spans="1:5" x14ac:dyDescent="0.4">
      <c r="A334">
        <v>493468.77862400003</v>
      </c>
      <c r="B334">
        <v>5180603.8775000004</v>
      </c>
      <c r="C334" t="s">
        <v>160</v>
      </c>
    </row>
    <row r="335" spans="1:5" x14ac:dyDescent="0.4">
      <c r="A335">
        <v>493532.593582</v>
      </c>
      <c r="B335">
        <v>5180600.0302499803</v>
      </c>
      <c r="C335" t="s">
        <v>160</v>
      </c>
    </row>
    <row r="336" spans="1:5" x14ac:dyDescent="0.4">
      <c r="A336">
        <v>493724.06612700003</v>
      </c>
      <c r="B336">
        <v>5180614.4951200001</v>
      </c>
      <c r="C336" t="s">
        <v>160</v>
      </c>
    </row>
    <row r="337" spans="1:3" x14ac:dyDescent="0.4">
      <c r="A337">
        <v>493323.203397998</v>
      </c>
      <c r="B337">
        <v>5180641.4112200001</v>
      </c>
      <c r="C337" t="s">
        <v>160</v>
      </c>
    </row>
    <row r="338" spans="1:3" x14ac:dyDescent="0.4">
      <c r="A338">
        <v>493353.700202999</v>
      </c>
      <c r="B338">
        <v>5180640.2296700003</v>
      </c>
      <c r="C338" t="s">
        <v>160</v>
      </c>
    </row>
    <row r="339" spans="1:3" x14ac:dyDescent="0.4">
      <c r="A339">
        <v>493449.423316998</v>
      </c>
      <c r="B339">
        <v>5180635.6795399804</v>
      </c>
      <c r="C339" t="s">
        <v>160</v>
      </c>
    </row>
    <row r="340" spans="1:3" x14ac:dyDescent="0.4">
      <c r="A340">
        <v>493736.59583100001</v>
      </c>
      <c r="B340">
        <v>5180624.2607800001</v>
      </c>
      <c r="C340" t="s">
        <v>160</v>
      </c>
    </row>
    <row r="341" spans="1:3" x14ac:dyDescent="0.4">
      <c r="A341">
        <v>493360.376774</v>
      </c>
      <c r="B341">
        <v>5180672.0032200003</v>
      </c>
      <c r="C341" t="s">
        <v>160</v>
      </c>
    </row>
    <row r="342" spans="1:3" x14ac:dyDescent="0.4">
      <c r="A342">
        <v>493743.27039100003</v>
      </c>
      <c r="B342">
        <v>5180656.0347600002</v>
      </c>
      <c r="C342" t="s">
        <v>160</v>
      </c>
    </row>
    <row r="343" spans="1:3" x14ac:dyDescent="0.4">
      <c r="A343">
        <v>493371.862522999</v>
      </c>
      <c r="B343">
        <v>5180703.7714799903</v>
      </c>
      <c r="C343" t="s">
        <v>160</v>
      </c>
    </row>
    <row r="344" spans="1:3" x14ac:dyDescent="0.4">
      <c r="A344">
        <v>493403.78188800003</v>
      </c>
      <c r="B344">
        <v>5180713.1816999903</v>
      </c>
      <c r="C344" t="s">
        <v>160</v>
      </c>
    </row>
    <row r="345" spans="1:3" x14ac:dyDescent="0.4">
      <c r="A345">
        <v>493305.31326999801</v>
      </c>
      <c r="B345">
        <v>5180718.9579600003</v>
      </c>
      <c r="C345" t="s">
        <v>160</v>
      </c>
    </row>
    <row r="346" spans="1:3" x14ac:dyDescent="0.4">
      <c r="A346">
        <v>493401.068692</v>
      </c>
      <c r="B346">
        <v>5180744.9656400001</v>
      </c>
      <c r="C346" t="s">
        <v>160</v>
      </c>
    </row>
    <row r="347" spans="1:3" x14ac:dyDescent="0.4">
      <c r="A347">
        <v>493417.88659000001</v>
      </c>
      <c r="B347">
        <v>5180770.9989099903</v>
      </c>
      <c r="C347" t="s">
        <v>160</v>
      </c>
    </row>
    <row r="348" spans="1:3" x14ac:dyDescent="0.4">
      <c r="A348">
        <v>493574.22056400002</v>
      </c>
      <c r="B348">
        <v>5180763.5574099803</v>
      </c>
      <c r="C348" t="s">
        <v>160</v>
      </c>
    </row>
    <row r="349" spans="1:3" x14ac:dyDescent="0.4">
      <c r="A349">
        <v>493431.82198000001</v>
      </c>
      <c r="B349">
        <v>5180805.1601499803</v>
      </c>
      <c r="C349" t="s">
        <v>160</v>
      </c>
    </row>
    <row r="350" spans="1:3" x14ac:dyDescent="0.4">
      <c r="A350">
        <v>493463.71892800002</v>
      </c>
      <c r="B350">
        <v>5180794.5687100003</v>
      </c>
      <c r="C350" t="s">
        <v>160</v>
      </c>
    </row>
    <row r="351" spans="1:3" x14ac:dyDescent="0.4">
      <c r="A351">
        <v>493593.77961500001</v>
      </c>
      <c r="B351">
        <v>5180793.1975299902</v>
      </c>
      <c r="C351" t="s">
        <v>160</v>
      </c>
    </row>
    <row r="352" spans="1:3" x14ac:dyDescent="0.4">
      <c r="A352">
        <v>493750.88386399799</v>
      </c>
      <c r="B352">
        <v>5180783.1506200004</v>
      </c>
      <c r="C352" t="s">
        <v>160</v>
      </c>
    </row>
    <row r="353" spans="1:3" x14ac:dyDescent="0.4">
      <c r="A353">
        <v>493448.56273100001</v>
      </c>
      <c r="B353">
        <v>5180826.3661900004</v>
      </c>
      <c r="C353" t="s">
        <v>160</v>
      </c>
    </row>
    <row r="354" spans="1:3" x14ac:dyDescent="0.4">
      <c r="A354">
        <v>493480.485305999</v>
      </c>
      <c r="B354">
        <v>5180839.4438500004</v>
      </c>
      <c r="C354" t="s">
        <v>160</v>
      </c>
    </row>
    <row r="355" spans="1:3" x14ac:dyDescent="0.4">
      <c r="A355">
        <v>493508.38215899799</v>
      </c>
      <c r="B355">
        <v>5180871.1945700003</v>
      </c>
      <c r="C355" t="s">
        <v>160</v>
      </c>
    </row>
    <row r="356" spans="1:3" x14ac:dyDescent="0.4">
      <c r="A356">
        <v>493509.39061900001</v>
      </c>
      <c r="B356">
        <v>5180886.0838599904</v>
      </c>
      <c r="C356" t="s">
        <v>160</v>
      </c>
    </row>
    <row r="357" spans="1:3" x14ac:dyDescent="0.4">
      <c r="A357">
        <v>493668.941824999</v>
      </c>
      <c r="B357">
        <v>5180896.47004</v>
      </c>
      <c r="C357" t="s">
        <v>160</v>
      </c>
    </row>
    <row r="358" spans="1:3" x14ac:dyDescent="0.4">
      <c r="A358">
        <v>493530.34065799799</v>
      </c>
      <c r="B358">
        <v>5180917.8421999803</v>
      </c>
      <c r="C358" t="s">
        <v>160</v>
      </c>
    </row>
    <row r="359" spans="1:3" x14ac:dyDescent="0.4">
      <c r="A359">
        <v>493560.659740998</v>
      </c>
      <c r="B359">
        <v>5180928.8972899904</v>
      </c>
      <c r="C359" t="s">
        <v>160</v>
      </c>
    </row>
    <row r="360" spans="1:3" x14ac:dyDescent="0.4">
      <c r="A360">
        <v>493690.95224100002</v>
      </c>
      <c r="B360">
        <v>5180926.7128600003</v>
      </c>
      <c r="C360" t="s">
        <v>160</v>
      </c>
    </row>
    <row r="361" spans="1:3" x14ac:dyDescent="0.4">
      <c r="A361">
        <v>493534.496961998</v>
      </c>
      <c r="B361">
        <v>5180949.6186800003</v>
      </c>
      <c r="C361" t="s">
        <v>160</v>
      </c>
    </row>
    <row r="362" spans="1:3" x14ac:dyDescent="0.4">
      <c r="A362">
        <v>493566.41524</v>
      </c>
      <c r="B362">
        <v>5180959.4742599903</v>
      </c>
      <c r="C362" t="s">
        <v>160</v>
      </c>
    </row>
    <row r="363" spans="1:3" x14ac:dyDescent="0.4">
      <c r="A363">
        <v>493594.458174998</v>
      </c>
      <c r="B363">
        <v>5180986.0024800003</v>
      </c>
      <c r="C363" t="s">
        <v>160</v>
      </c>
    </row>
    <row r="364" spans="1:3" x14ac:dyDescent="0.4">
      <c r="A364">
        <v>493604.72075600002</v>
      </c>
      <c r="B364">
        <v>5181017.7725</v>
      </c>
      <c r="C364" t="s">
        <v>160</v>
      </c>
    </row>
    <row r="365" spans="1:3" x14ac:dyDescent="0.4">
      <c r="A365">
        <v>493635.37153300003</v>
      </c>
      <c r="B365">
        <v>5181056.5215800004</v>
      </c>
      <c r="C365" t="s">
        <v>160</v>
      </c>
    </row>
    <row r="366" spans="1:3" x14ac:dyDescent="0.4">
      <c r="A366">
        <v>493658.29567700002</v>
      </c>
      <c r="B366">
        <v>5181079.4996199803</v>
      </c>
      <c r="C366" t="s">
        <v>160</v>
      </c>
    </row>
    <row r="367" spans="1:3" x14ac:dyDescent="0.4">
      <c r="A367">
        <v>493681.925006998</v>
      </c>
      <c r="B367">
        <v>5181110.7360899802</v>
      </c>
      <c r="C367" t="s">
        <v>160</v>
      </c>
    </row>
    <row r="368" spans="1:3" x14ac:dyDescent="0.4">
      <c r="A368">
        <v>493712.774829</v>
      </c>
      <c r="B368">
        <v>5181114.8141000001</v>
      </c>
      <c r="C368" t="s">
        <v>160</v>
      </c>
    </row>
    <row r="369" spans="1:3" x14ac:dyDescent="0.4">
      <c r="A369">
        <v>493780.193463</v>
      </c>
      <c r="B369">
        <v>5181114.7788800001</v>
      </c>
      <c r="C369" t="s">
        <v>160</v>
      </c>
    </row>
    <row r="370" spans="1:3" x14ac:dyDescent="0.4">
      <c r="A370">
        <v>493809.70142300002</v>
      </c>
      <c r="B370">
        <v>5181116.5674999803</v>
      </c>
      <c r="C370" t="s">
        <v>160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M30" sqref="M30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67</v>
      </c>
      <c r="D1" t="s">
        <v>98</v>
      </c>
      <c r="E1" t="s">
        <v>103</v>
      </c>
    </row>
    <row r="2" spans="1:5" x14ac:dyDescent="0.4">
      <c r="A2">
        <v>493702.19999400002</v>
      </c>
      <c r="B2">
        <v>5180582.7370800003</v>
      </c>
      <c r="C2">
        <v>8.2324455205811137E-2</v>
      </c>
      <c r="D2">
        <v>1</v>
      </c>
      <c r="E2">
        <f>D2/353</f>
        <v>2.8328611898016999E-3</v>
      </c>
    </row>
    <row r="3" spans="1:5" x14ac:dyDescent="0.4">
      <c r="A3">
        <v>494084.77300500002</v>
      </c>
      <c r="B3">
        <v>5180777.0339099905</v>
      </c>
      <c r="C3">
        <v>0.11813842482100238</v>
      </c>
      <c r="D3">
        <v>2</v>
      </c>
      <c r="E3">
        <f t="shared" ref="E3:E66" si="0">D3/353</f>
        <v>5.6657223796033997E-3</v>
      </c>
    </row>
    <row r="4" spans="1:5" x14ac:dyDescent="0.4">
      <c r="A4">
        <v>494101.90357700002</v>
      </c>
      <c r="B4">
        <v>5180808.7980000004</v>
      </c>
      <c r="C4">
        <v>0.11813842482100238</v>
      </c>
      <c r="D4">
        <v>3</v>
      </c>
      <c r="E4">
        <f t="shared" si="0"/>
        <v>8.4985835694051E-3</v>
      </c>
    </row>
    <row r="5" spans="1:5" x14ac:dyDescent="0.4">
      <c r="A5">
        <v>493775.195645998</v>
      </c>
      <c r="B5">
        <v>5180671.4475499904</v>
      </c>
      <c r="C5">
        <v>0.12348668280871671</v>
      </c>
      <c r="D5">
        <v>4</v>
      </c>
      <c r="E5">
        <f t="shared" si="0"/>
        <v>1.1331444759206799E-2</v>
      </c>
    </row>
    <row r="6" spans="1:5" x14ac:dyDescent="0.4">
      <c r="A6">
        <v>494103.06250200002</v>
      </c>
      <c r="B6">
        <v>5180745.2349699903</v>
      </c>
      <c r="C6">
        <v>0.13126491646778041</v>
      </c>
      <c r="D6">
        <v>5</v>
      </c>
      <c r="E6">
        <f t="shared" si="0"/>
        <v>1.4164305949008499E-2</v>
      </c>
    </row>
    <row r="7" spans="1:5" x14ac:dyDescent="0.4">
      <c r="A7">
        <v>493924.20931300003</v>
      </c>
      <c r="B7">
        <v>5180899.9843499903</v>
      </c>
      <c r="C7">
        <v>0.32106537530266344</v>
      </c>
      <c r="D7">
        <v>6</v>
      </c>
      <c r="E7">
        <f t="shared" si="0"/>
        <v>1.69971671388102E-2</v>
      </c>
    </row>
    <row r="8" spans="1:5" x14ac:dyDescent="0.4">
      <c r="A8">
        <v>494145.15560300002</v>
      </c>
      <c r="B8">
        <v>5180849.02348</v>
      </c>
      <c r="C8">
        <v>0.36754176610978517</v>
      </c>
      <c r="D8">
        <v>7</v>
      </c>
      <c r="E8">
        <f t="shared" si="0"/>
        <v>1.9830028328611898E-2</v>
      </c>
    </row>
    <row r="9" spans="1:5" x14ac:dyDescent="0.4">
      <c r="A9">
        <v>493915.69116500003</v>
      </c>
      <c r="B9">
        <v>5180711.4881800003</v>
      </c>
      <c r="C9">
        <v>0.37324692910339485</v>
      </c>
      <c r="D9">
        <v>8</v>
      </c>
      <c r="E9">
        <f t="shared" si="0"/>
        <v>2.2662889518413599E-2</v>
      </c>
    </row>
    <row r="10" spans="1:5" x14ac:dyDescent="0.4">
      <c r="A10">
        <v>494083.75327500002</v>
      </c>
      <c r="B10">
        <v>5180904.1587199904</v>
      </c>
      <c r="C10">
        <v>0.39791082309701126</v>
      </c>
      <c r="D10">
        <v>9</v>
      </c>
      <c r="E10">
        <f t="shared" si="0"/>
        <v>2.5495750708215296E-2</v>
      </c>
    </row>
    <row r="11" spans="1:5" x14ac:dyDescent="0.4">
      <c r="A11">
        <v>493509.39061900001</v>
      </c>
      <c r="B11">
        <v>5180886.0838599904</v>
      </c>
      <c r="C11">
        <v>0.44231659699317588</v>
      </c>
      <c r="D11">
        <v>10</v>
      </c>
      <c r="E11">
        <f t="shared" si="0"/>
        <v>2.8328611898016998E-2</v>
      </c>
    </row>
    <row r="12" spans="1:5" x14ac:dyDescent="0.4">
      <c r="A12">
        <v>494069.977149999</v>
      </c>
      <c r="B12">
        <v>5180790.6054199804</v>
      </c>
      <c r="C12">
        <v>0.44630071599045346</v>
      </c>
      <c r="D12">
        <v>11</v>
      </c>
      <c r="E12">
        <f t="shared" si="0"/>
        <v>3.1161473087818695E-2</v>
      </c>
    </row>
    <row r="13" spans="1:5" x14ac:dyDescent="0.4">
      <c r="A13">
        <v>493882.41985800001</v>
      </c>
      <c r="B13">
        <v>5180716.5640399903</v>
      </c>
      <c r="C13">
        <v>0.48859060402684557</v>
      </c>
      <c r="D13">
        <v>12</v>
      </c>
      <c r="E13">
        <f t="shared" si="0"/>
        <v>3.39943342776204E-2</v>
      </c>
    </row>
    <row r="14" spans="1:5" x14ac:dyDescent="0.4">
      <c r="A14">
        <v>494150.549497</v>
      </c>
      <c r="B14">
        <v>5180829.1968799904</v>
      </c>
      <c r="C14">
        <v>0.49880668257756561</v>
      </c>
      <c r="D14">
        <v>13</v>
      </c>
      <c r="E14">
        <f t="shared" si="0"/>
        <v>3.6827195467422094E-2</v>
      </c>
    </row>
    <row r="15" spans="1:5" x14ac:dyDescent="0.4">
      <c r="A15">
        <v>493786.67919900001</v>
      </c>
      <c r="B15">
        <v>5180703.2165999804</v>
      </c>
      <c r="C15">
        <v>0.5104116222760291</v>
      </c>
      <c r="D15">
        <v>14</v>
      </c>
      <c r="E15">
        <f t="shared" si="0"/>
        <v>3.9660056657223795E-2</v>
      </c>
    </row>
    <row r="16" spans="1:5" x14ac:dyDescent="0.4">
      <c r="A16">
        <v>493976.07760600001</v>
      </c>
      <c r="B16">
        <v>5180793.5362799903</v>
      </c>
      <c r="C16">
        <v>0.5195860334655189</v>
      </c>
      <c r="D16">
        <v>15</v>
      </c>
      <c r="E16">
        <f t="shared" si="0"/>
        <v>4.2492917847025496E-2</v>
      </c>
    </row>
    <row r="17" spans="1:5" x14ac:dyDescent="0.4">
      <c r="A17">
        <v>493508.38215899799</v>
      </c>
      <c r="B17">
        <v>5180871.1945700003</v>
      </c>
      <c r="C17">
        <v>0.52440859698913933</v>
      </c>
      <c r="D17">
        <v>16</v>
      </c>
      <c r="E17">
        <f t="shared" si="0"/>
        <v>4.5325779036827198E-2</v>
      </c>
    </row>
    <row r="18" spans="1:5" x14ac:dyDescent="0.4">
      <c r="A18">
        <v>493893.321120999</v>
      </c>
      <c r="B18">
        <v>5180776.8922899803</v>
      </c>
      <c r="C18">
        <v>0.54697539095647962</v>
      </c>
      <c r="D18">
        <v>17</v>
      </c>
      <c r="E18">
        <f t="shared" si="0"/>
        <v>4.8158640226628892E-2</v>
      </c>
    </row>
    <row r="19" spans="1:5" x14ac:dyDescent="0.4">
      <c r="A19">
        <v>493276.726444998</v>
      </c>
      <c r="B19">
        <v>5180689.0780499903</v>
      </c>
      <c r="C19">
        <v>0.55626519400249819</v>
      </c>
      <c r="D19">
        <v>18</v>
      </c>
      <c r="E19">
        <f t="shared" si="0"/>
        <v>5.0991501416430593E-2</v>
      </c>
    </row>
    <row r="20" spans="1:5" x14ac:dyDescent="0.4">
      <c r="A20">
        <v>494105.779413999</v>
      </c>
      <c r="B20">
        <v>5180713.4513499904</v>
      </c>
      <c r="C20">
        <v>0.57273768613974785</v>
      </c>
      <c r="D20">
        <v>19</v>
      </c>
      <c r="E20">
        <f t="shared" si="0"/>
        <v>5.3824362606232294E-2</v>
      </c>
    </row>
    <row r="21" spans="1:5" x14ac:dyDescent="0.4">
      <c r="A21">
        <v>493817.836210999</v>
      </c>
      <c r="B21">
        <v>5181084.7781400001</v>
      </c>
      <c r="C21">
        <v>0.58422042208284397</v>
      </c>
      <c r="D21">
        <v>20</v>
      </c>
      <c r="E21">
        <f t="shared" si="0"/>
        <v>5.6657223796033995E-2</v>
      </c>
    </row>
    <row r="22" spans="1:5" x14ac:dyDescent="0.4">
      <c r="A22">
        <v>493264.633727999</v>
      </c>
      <c r="B22">
        <v>5180658.2196300002</v>
      </c>
      <c r="C22">
        <v>0.61140161191023479</v>
      </c>
      <c r="D22">
        <v>21</v>
      </c>
      <c r="E22">
        <f t="shared" si="0"/>
        <v>5.9490084985835696E-2</v>
      </c>
    </row>
    <row r="23" spans="1:5" x14ac:dyDescent="0.4">
      <c r="A23">
        <v>493891.90376700001</v>
      </c>
      <c r="B23">
        <v>5181034.3639200004</v>
      </c>
      <c r="C23">
        <v>0.61235302667752411</v>
      </c>
      <c r="D23">
        <v>22</v>
      </c>
      <c r="E23">
        <f t="shared" si="0"/>
        <v>6.2322946175637391E-2</v>
      </c>
    </row>
    <row r="24" spans="1:5" x14ac:dyDescent="0.4">
      <c r="A24">
        <v>493750.88386399799</v>
      </c>
      <c r="B24">
        <v>5180783.1506200004</v>
      </c>
      <c r="C24">
        <v>0.62266831502890663</v>
      </c>
      <c r="D24">
        <v>23</v>
      </c>
      <c r="E24">
        <f t="shared" si="0"/>
        <v>6.5155807365439092E-2</v>
      </c>
    </row>
    <row r="25" spans="1:5" x14ac:dyDescent="0.4">
      <c r="A25">
        <v>493724.06612700003</v>
      </c>
      <c r="B25">
        <v>5180614.4951200001</v>
      </c>
      <c r="C25">
        <v>0.62566585956416465</v>
      </c>
      <c r="D25">
        <v>24</v>
      </c>
      <c r="E25">
        <f t="shared" si="0"/>
        <v>6.79886685552408E-2</v>
      </c>
    </row>
    <row r="26" spans="1:5" x14ac:dyDescent="0.4">
      <c r="A26">
        <v>493434.17333700001</v>
      </c>
      <c r="B26">
        <v>5180740.7972900001</v>
      </c>
      <c r="C26">
        <v>0.64203295519231063</v>
      </c>
      <c r="D26">
        <v>25</v>
      </c>
      <c r="E26">
        <f t="shared" si="0"/>
        <v>7.0821529745042494E-2</v>
      </c>
    </row>
    <row r="27" spans="1:5" x14ac:dyDescent="0.4">
      <c r="A27">
        <v>493626.07658499799</v>
      </c>
      <c r="B27">
        <v>5180929.4075999903</v>
      </c>
      <c r="C27">
        <v>0.64448346265487677</v>
      </c>
      <c r="D27">
        <v>26</v>
      </c>
      <c r="E27">
        <f t="shared" si="0"/>
        <v>7.3654390934844188E-2</v>
      </c>
    </row>
    <row r="28" spans="1:5" x14ac:dyDescent="0.4">
      <c r="A28">
        <v>494052.84635599901</v>
      </c>
      <c r="B28">
        <v>5180758.8414200004</v>
      </c>
      <c r="C28">
        <v>0.65632458233890212</v>
      </c>
      <c r="D28">
        <v>27</v>
      </c>
      <c r="E28">
        <f t="shared" si="0"/>
        <v>7.6487252124645896E-2</v>
      </c>
    </row>
    <row r="29" spans="1:5" x14ac:dyDescent="0.4">
      <c r="A29">
        <v>493277.31095900002</v>
      </c>
      <c r="B29">
        <v>5180594.6435200004</v>
      </c>
      <c r="C29">
        <v>0.65673599996770715</v>
      </c>
      <c r="D29">
        <v>28</v>
      </c>
      <c r="E29">
        <f t="shared" si="0"/>
        <v>7.9320113314447591E-2</v>
      </c>
    </row>
    <row r="30" spans="1:5" x14ac:dyDescent="0.4">
      <c r="A30">
        <v>494020.94464300002</v>
      </c>
      <c r="B30">
        <v>5180765.8738200003</v>
      </c>
      <c r="C30">
        <v>0.65750286368843058</v>
      </c>
      <c r="D30">
        <v>29</v>
      </c>
      <c r="E30">
        <f t="shared" si="0"/>
        <v>8.2152974504249299E-2</v>
      </c>
    </row>
    <row r="31" spans="1:5" x14ac:dyDescent="0.4">
      <c r="A31">
        <v>493360.376774</v>
      </c>
      <c r="B31">
        <v>5180672.0032200003</v>
      </c>
      <c r="C31">
        <v>0.66531277608668848</v>
      </c>
      <c r="D31">
        <v>30</v>
      </c>
      <c r="E31">
        <f t="shared" si="0"/>
        <v>8.4985835694050993E-2</v>
      </c>
    </row>
    <row r="32" spans="1:5" x14ac:dyDescent="0.4">
      <c r="A32">
        <v>493925.225664998</v>
      </c>
      <c r="B32">
        <v>5180772.8595099803</v>
      </c>
      <c r="C32">
        <v>0.67298657718120802</v>
      </c>
      <c r="D32">
        <v>31</v>
      </c>
      <c r="E32">
        <f t="shared" si="0"/>
        <v>8.7818696883852687E-2</v>
      </c>
    </row>
    <row r="33" spans="1:5" x14ac:dyDescent="0.4">
      <c r="A33">
        <v>493981.20999900001</v>
      </c>
      <c r="B33">
        <v>5180954.7101699803</v>
      </c>
      <c r="C33">
        <v>0.67506053268765132</v>
      </c>
      <c r="D33">
        <v>32</v>
      </c>
      <c r="E33">
        <f t="shared" si="0"/>
        <v>9.0651558073654395E-2</v>
      </c>
    </row>
    <row r="34" spans="1:5" x14ac:dyDescent="0.4">
      <c r="A34">
        <v>493692.152348998</v>
      </c>
      <c r="B34">
        <v>5180610.4170500003</v>
      </c>
      <c r="C34">
        <v>0.67705801724528702</v>
      </c>
      <c r="D34">
        <v>33</v>
      </c>
      <c r="E34">
        <f t="shared" si="0"/>
        <v>9.3484419263456089E-2</v>
      </c>
    </row>
    <row r="35" spans="1:5" x14ac:dyDescent="0.4">
      <c r="A35">
        <v>494013.118976</v>
      </c>
      <c r="B35">
        <v>5180956.0117199803</v>
      </c>
      <c r="C35">
        <v>0.67887016608073703</v>
      </c>
      <c r="D35">
        <v>34</v>
      </c>
      <c r="E35">
        <f t="shared" si="0"/>
        <v>9.6317280453257784E-2</v>
      </c>
    </row>
    <row r="36" spans="1:5" x14ac:dyDescent="0.4">
      <c r="A36">
        <v>493445.578717998</v>
      </c>
      <c r="B36">
        <v>5180889.9313700004</v>
      </c>
      <c r="C36">
        <v>0.6812410745933678</v>
      </c>
      <c r="D36">
        <v>35</v>
      </c>
      <c r="E36">
        <f t="shared" si="0"/>
        <v>9.9150141643059492E-2</v>
      </c>
    </row>
    <row r="37" spans="1:5" x14ac:dyDescent="0.4">
      <c r="A37">
        <v>493498.45111099799</v>
      </c>
      <c r="B37">
        <v>5180934.76724</v>
      </c>
      <c r="C37">
        <v>0.6812410745933678</v>
      </c>
      <c r="D37">
        <v>36</v>
      </c>
      <c r="E37">
        <f t="shared" si="0"/>
        <v>0.10198300283286119</v>
      </c>
    </row>
    <row r="38" spans="1:5" x14ac:dyDescent="0.4">
      <c r="A38">
        <v>494039.23383600003</v>
      </c>
      <c r="B38">
        <v>5180734.0746799903</v>
      </c>
      <c r="C38">
        <v>0.68257756563245819</v>
      </c>
      <c r="D38">
        <v>37</v>
      </c>
      <c r="E38">
        <f t="shared" si="0"/>
        <v>0.10481586402266289</v>
      </c>
    </row>
    <row r="39" spans="1:5" x14ac:dyDescent="0.4">
      <c r="A39">
        <v>493466.52908200002</v>
      </c>
      <c r="B39">
        <v>5180921.6894899802</v>
      </c>
      <c r="C39">
        <v>0.69594411936876432</v>
      </c>
      <c r="D39">
        <v>38</v>
      </c>
      <c r="E39">
        <f t="shared" si="0"/>
        <v>0.10764872521246459</v>
      </c>
    </row>
    <row r="40" spans="1:5" x14ac:dyDescent="0.4">
      <c r="A40">
        <v>493353.700202999</v>
      </c>
      <c r="B40">
        <v>5180640.2296700003</v>
      </c>
      <c r="C40">
        <v>0.69961988056261337</v>
      </c>
      <c r="D40">
        <v>39</v>
      </c>
      <c r="E40">
        <f t="shared" si="0"/>
        <v>0.11048158640226628</v>
      </c>
    </row>
    <row r="41" spans="1:5" x14ac:dyDescent="0.4">
      <c r="A41">
        <v>493759.15355300001</v>
      </c>
      <c r="B41">
        <v>5180683.4043399803</v>
      </c>
      <c r="C41">
        <v>0.69975786924939465</v>
      </c>
      <c r="D41">
        <v>40</v>
      </c>
      <c r="E41">
        <f t="shared" si="0"/>
        <v>0.11331444759206799</v>
      </c>
    </row>
    <row r="42" spans="1:5" x14ac:dyDescent="0.4">
      <c r="A42">
        <v>494118.627680998</v>
      </c>
      <c r="B42">
        <v>5180815.4489200003</v>
      </c>
      <c r="C42">
        <v>0.70883054892601427</v>
      </c>
      <c r="D42">
        <v>41</v>
      </c>
      <c r="E42">
        <f t="shared" si="0"/>
        <v>0.11614730878186968</v>
      </c>
    </row>
    <row r="43" spans="1:5" x14ac:dyDescent="0.4">
      <c r="A43">
        <v>493289.86292500002</v>
      </c>
      <c r="B43">
        <v>5180623.6323600002</v>
      </c>
      <c r="C43">
        <v>0.71187241787544386</v>
      </c>
      <c r="D43">
        <v>42</v>
      </c>
      <c r="E43">
        <f t="shared" si="0"/>
        <v>0.11898016997167139</v>
      </c>
    </row>
    <row r="44" spans="1:5" x14ac:dyDescent="0.4">
      <c r="A44">
        <v>494094.297571</v>
      </c>
      <c r="B44">
        <v>5180681.6816999903</v>
      </c>
      <c r="C44">
        <v>0.72394043528064134</v>
      </c>
      <c r="D44">
        <v>43</v>
      </c>
      <c r="E44">
        <f t="shared" si="0"/>
        <v>0.12181303116147309</v>
      </c>
    </row>
    <row r="45" spans="1:5" x14ac:dyDescent="0.4">
      <c r="A45">
        <v>493323.203397998</v>
      </c>
      <c r="B45">
        <v>5180641.4112200001</v>
      </c>
      <c r="C45">
        <v>0.73637749250110451</v>
      </c>
      <c r="D45">
        <v>44</v>
      </c>
      <c r="E45">
        <f t="shared" si="0"/>
        <v>0.12464589235127478</v>
      </c>
    </row>
    <row r="46" spans="1:5" x14ac:dyDescent="0.4">
      <c r="A46">
        <v>493319.28016000002</v>
      </c>
      <c r="B46">
        <v>5180579.2617899803</v>
      </c>
      <c r="C46">
        <v>0.74740477608265188</v>
      </c>
      <c r="D46">
        <v>45</v>
      </c>
      <c r="E46">
        <f t="shared" si="0"/>
        <v>0.12747875354107649</v>
      </c>
    </row>
    <row r="47" spans="1:5" x14ac:dyDescent="0.4">
      <c r="A47">
        <v>493659.03774300002</v>
      </c>
      <c r="B47">
        <v>5180698.1273499904</v>
      </c>
      <c r="C47">
        <v>0.74832728221847522</v>
      </c>
      <c r="D47">
        <v>46</v>
      </c>
      <c r="E47">
        <f t="shared" si="0"/>
        <v>0.13031161473087818</v>
      </c>
    </row>
    <row r="48" spans="1:5" x14ac:dyDescent="0.4">
      <c r="A48">
        <v>493478.459027</v>
      </c>
      <c r="B48">
        <v>5180856.1175499903</v>
      </c>
      <c r="C48">
        <v>0.75598155220163299</v>
      </c>
      <c r="D48">
        <v>47</v>
      </c>
      <c r="E48">
        <f t="shared" si="0"/>
        <v>0.13314447592067988</v>
      </c>
    </row>
    <row r="49" spans="1:5" x14ac:dyDescent="0.4">
      <c r="A49">
        <v>493681.925006998</v>
      </c>
      <c r="B49">
        <v>5181110.7360899802</v>
      </c>
      <c r="C49">
        <v>0.75598155220163299</v>
      </c>
      <c r="D49">
        <v>48</v>
      </c>
      <c r="E49">
        <f t="shared" si="0"/>
        <v>0.1359773371104816</v>
      </c>
    </row>
    <row r="50" spans="1:5" x14ac:dyDescent="0.4">
      <c r="A50">
        <v>493501.32631400001</v>
      </c>
      <c r="B50">
        <v>5180997.2675900003</v>
      </c>
      <c r="C50">
        <v>0.75965731339548215</v>
      </c>
      <c r="D50">
        <v>49</v>
      </c>
      <c r="E50">
        <f t="shared" si="0"/>
        <v>0.13881019830028329</v>
      </c>
    </row>
    <row r="51" spans="1:5" x14ac:dyDescent="0.4">
      <c r="A51">
        <v>493884.760519</v>
      </c>
      <c r="B51">
        <v>5180880.6179999802</v>
      </c>
      <c r="C51">
        <v>0.76614459846177219</v>
      </c>
      <c r="D51">
        <v>50</v>
      </c>
      <c r="E51">
        <f t="shared" si="0"/>
        <v>0.14164305949008499</v>
      </c>
    </row>
    <row r="52" spans="1:5" x14ac:dyDescent="0.4">
      <c r="A52">
        <v>493911.60960500001</v>
      </c>
      <c r="B52">
        <v>5180745.0927600004</v>
      </c>
      <c r="C52">
        <v>0.76812080536912741</v>
      </c>
      <c r="D52">
        <v>51</v>
      </c>
      <c r="E52">
        <f t="shared" si="0"/>
        <v>0.14447592067988668</v>
      </c>
    </row>
    <row r="53" spans="1:5" x14ac:dyDescent="0.4">
      <c r="A53">
        <v>493826.81074599799</v>
      </c>
      <c r="B53">
        <v>5181052.9879400004</v>
      </c>
      <c r="C53">
        <v>0.78021090075911204</v>
      </c>
      <c r="D53">
        <v>52</v>
      </c>
      <c r="E53">
        <f t="shared" si="0"/>
        <v>0.14730878186968838</v>
      </c>
    </row>
    <row r="54" spans="1:5" x14ac:dyDescent="0.4">
      <c r="A54">
        <v>493480.485305999</v>
      </c>
      <c r="B54">
        <v>5180839.4438500004</v>
      </c>
      <c r="C54">
        <v>0.78171188055857688</v>
      </c>
      <c r="D54">
        <v>53</v>
      </c>
      <c r="E54">
        <f t="shared" si="0"/>
        <v>0.1501416430594901</v>
      </c>
    </row>
    <row r="55" spans="1:5" x14ac:dyDescent="0.4">
      <c r="A55">
        <v>493337.243514998</v>
      </c>
      <c r="B55">
        <v>5180738.1465699803</v>
      </c>
      <c r="C55">
        <v>0.78416238802114291</v>
      </c>
      <c r="D55">
        <v>54</v>
      </c>
      <c r="E55">
        <f t="shared" si="0"/>
        <v>0.15297450424929179</v>
      </c>
    </row>
    <row r="56" spans="1:5" x14ac:dyDescent="0.4">
      <c r="A56">
        <v>493755.952693998</v>
      </c>
      <c r="B56">
        <v>5180592.4596699905</v>
      </c>
      <c r="C56">
        <v>0.78748939265365503</v>
      </c>
      <c r="D56">
        <v>55</v>
      </c>
      <c r="E56">
        <f t="shared" si="0"/>
        <v>0.15580736543909349</v>
      </c>
    </row>
    <row r="57" spans="1:5" x14ac:dyDescent="0.4">
      <c r="A57">
        <v>493606.136686999</v>
      </c>
      <c r="B57">
        <v>5180770.52403</v>
      </c>
      <c r="C57">
        <v>0.78865068213751577</v>
      </c>
      <c r="D57">
        <v>56</v>
      </c>
      <c r="E57">
        <f t="shared" si="0"/>
        <v>0.15864022662889518</v>
      </c>
    </row>
    <row r="58" spans="1:5" x14ac:dyDescent="0.4">
      <c r="A58">
        <v>494007.324461999</v>
      </c>
      <c r="B58">
        <v>5180733.5508399904</v>
      </c>
      <c r="C58">
        <v>0.79037800687285209</v>
      </c>
      <c r="D58">
        <v>57</v>
      </c>
      <c r="E58">
        <f t="shared" si="0"/>
        <v>0.16147308781869688</v>
      </c>
    </row>
    <row r="59" spans="1:5" x14ac:dyDescent="0.4">
      <c r="A59">
        <v>493879.70413000003</v>
      </c>
      <c r="B59">
        <v>5180748.3477499904</v>
      </c>
      <c r="C59">
        <v>0.79136865074554497</v>
      </c>
      <c r="D59">
        <v>58</v>
      </c>
      <c r="E59">
        <f t="shared" si="0"/>
        <v>0.1643059490084986</v>
      </c>
    </row>
    <row r="60" spans="1:5" x14ac:dyDescent="0.4">
      <c r="A60">
        <v>493339.95637500001</v>
      </c>
      <c r="B60">
        <v>5180706.3626100002</v>
      </c>
      <c r="C60">
        <v>0.79151391040884111</v>
      </c>
      <c r="D60">
        <v>59</v>
      </c>
      <c r="E60">
        <f t="shared" si="0"/>
        <v>0.16713881019830029</v>
      </c>
    </row>
    <row r="61" spans="1:5" x14ac:dyDescent="0.4">
      <c r="A61">
        <v>493594.938430999</v>
      </c>
      <c r="B61">
        <v>5181067.5489800004</v>
      </c>
      <c r="C61">
        <v>0.79151391040884111</v>
      </c>
      <c r="D61">
        <v>60</v>
      </c>
      <c r="E61">
        <f t="shared" si="0"/>
        <v>0.16997167138810199</v>
      </c>
    </row>
    <row r="62" spans="1:5" x14ac:dyDescent="0.4">
      <c r="A62">
        <v>493701.865718999</v>
      </c>
      <c r="B62">
        <v>5180773.4231099803</v>
      </c>
      <c r="C62">
        <v>0.79333944956996238</v>
      </c>
      <c r="D62">
        <v>61</v>
      </c>
      <c r="E62">
        <f t="shared" si="0"/>
        <v>0.17280453257790368</v>
      </c>
    </row>
    <row r="63" spans="1:5" x14ac:dyDescent="0.4">
      <c r="A63">
        <v>493412.658734</v>
      </c>
      <c r="B63">
        <v>5180872.0767299803</v>
      </c>
      <c r="C63">
        <v>0.79396441787140726</v>
      </c>
      <c r="D63">
        <v>62</v>
      </c>
      <c r="E63">
        <f t="shared" si="0"/>
        <v>0.17563739376770537</v>
      </c>
    </row>
    <row r="64" spans="1:5" x14ac:dyDescent="0.4">
      <c r="A64">
        <v>493870.93683800002</v>
      </c>
      <c r="B64">
        <v>5180684.7948000003</v>
      </c>
      <c r="C64">
        <v>0.80218120805369109</v>
      </c>
      <c r="D64">
        <v>63</v>
      </c>
      <c r="E64">
        <f t="shared" si="0"/>
        <v>0.17847025495750707</v>
      </c>
    </row>
    <row r="65" spans="1:5" x14ac:dyDescent="0.4">
      <c r="A65">
        <v>493978.13054300001</v>
      </c>
      <c r="B65">
        <v>5180700.4656499904</v>
      </c>
      <c r="C65">
        <v>0.80641466208476509</v>
      </c>
      <c r="D65">
        <v>64</v>
      </c>
      <c r="E65">
        <f t="shared" si="0"/>
        <v>0.18130311614730879</v>
      </c>
    </row>
    <row r="66" spans="1:5" x14ac:dyDescent="0.4">
      <c r="A66">
        <v>493770.79737400002</v>
      </c>
      <c r="B66">
        <v>5180636.94221</v>
      </c>
      <c r="C66">
        <v>0.81076494120499454</v>
      </c>
      <c r="D66">
        <v>65</v>
      </c>
      <c r="E66">
        <f t="shared" si="0"/>
        <v>0.18413597733711048</v>
      </c>
    </row>
    <row r="67" spans="1:5" x14ac:dyDescent="0.4">
      <c r="A67">
        <v>493404.974858</v>
      </c>
      <c r="B67">
        <v>5180617.8375500003</v>
      </c>
      <c r="C67">
        <v>0.8111179701093697</v>
      </c>
      <c r="D67">
        <v>66</v>
      </c>
      <c r="E67">
        <f t="shared" ref="E67:E130" si="1">D67/353</f>
        <v>0.18696883852691218</v>
      </c>
    </row>
    <row r="68" spans="1:5" x14ac:dyDescent="0.4">
      <c r="A68">
        <v>493679.47076</v>
      </c>
      <c r="B68">
        <v>5180673.9922799803</v>
      </c>
      <c r="C68">
        <v>0.81115676581325946</v>
      </c>
      <c r="D68">
        <v>67</v>
      </c>
      <c r="E68">
        <f t="shared" si="1"/>
        <v>0.18980169971671387</v>
      </c>
    </row>
    <row r="69" spans="1:5" x14ac:dyDescent="0.4">
      <c r="A69">
        <v>493353.58603200002</v>
      </c>
      <c r="B69">
        <v>5180575.07118</v>
      </c>
      <c r="C69">
        <v>0.81356847757193573</v>
      </c>
      <c r="D69">
        <v>68</v>
      </c>
      <c r="E69">
        <f t="shared" si="1"/>
        <v>0.19263456090651557</v>
      </c>
    </row>
    <row r="70" spans="1:5" x14ac:dyDescent="0.4">
      <c r="A70">
        <v>494134.94672100001</v>
      </c>
      <c r="B70">
        <v>5180720.0901100002</v>
      </c>
      <c r="C70">
        <v>0.81557846506300091</v>
      </c>
      <c r="D70">
        <v>69</v>
      </c>
      <c r="E70">
        <f t="shared" si="1"/>
        <v>0.19546742209631729</v>
      </c>
    </row>
    <row r="71" spans="1:5" x14ac:dyDescent="0.4">
      <c r="A71">
        <v>493669.952770998</v>
      </c>
      <c r="B71">
        <v>5180769.34516</v>
      </c>
      <c r="C71">
        <v>0.81772104021868464</v>
      </c>
      <c r="D71">
        <v>70</v>
      </c>
      <c r="E71">
        <f t="shared" si="1"/>
        <v>0.19830028328611898</v>
      </c>
    </row>
    <row r="72" spans="1:5" x14ac:dyDescent="0.4">
      <c r="A72">
        <v>493851.846663</v>
      </c>
      <c r="B72">
        <v>5180685.5506600002</v>
      </c>
      <c r="C72">
        <v>0.82214765100671128</v>
      </c>
      <c r="D72">
        <v>71</v>
      </c>
      <c r="E72">
        <f t="shared" si="1"/>
        <v>0.20113314447592068</v>
      </c>
    </row>
    <row r="73" spans="1:5" x14ac:dyDescent="0.4">
      <c r="A73">
        <v>493624.423671</v>
      </c>
      <c r="B73">
        <v>5180738.7236200003</v>
      </c>
      <c r="C73">
        <v>0.82616082159708848</v>
      </c>
      <c r="D73">
        <v>72</v>
      </c>
      <c r="E73">
        <f t="shared" si="1"/>
        <v>0.20396600566572237</v>
      </c>
    </row>
    <row r="74" spans="1:5" x14ac:dyDescent="0.4">
      <c r="A74">
        <v>493593.77961500001</v>
      </c>
      <c r="B74">
        <v>5180793.1975299902</v>
      </c>
      <c r="C74">
        <v>0.82709857508357787</v>
      </c>
      <c r="D74">
        <v>73</v>
      </c>
      <c r="E74">
        <f t="shared" si="1"/>
        <v>0.20679886685552407</v>
      </c>
    </row>
    <row r="75" spans="1:5" x14ac:dyDescent="0.4">
      <c r="A75">
        <v>493532.593582</v>
      </c>
      <c r="B75">
        <v>5180600.0302499803</v>
      </c>
      <c r="C75">
        <v>0.82803632857006715</v>
      </c>
      <c r="D75">
        <v>74</v>
      </c>
      <c r="E75">
        <f t="shared" si="1"/>
        <v>0.20963172804532579</v>
      </c>
    </row>
    <row r="76" spans="1:5" x14ac:dyDescent="0.4">
      <c r="A76">
        <v>493416.665978998</v>
      </c>
      <c r="B76">
        <v>5180836.9577099904</v>
      </c>
      <c r="C76">
        <v>0.8319472835411813</v>
      </c>
      <c r="D76">
        <v>75</v>
      </c>
      <c r="E76">
        <f t="shared" si="1"/>
        <v>0.21246458923512748</v>
      </c>
    </row>
    <row r="77" spans="1:5" x14ac:dyDescent="0.4">
      <c r="A77">
        <v>493445.76270899799</v>
      </c>
      <c r="B77">
        <v>5180867.1087600002</v>
      </c>
      <c r="C77">
        <v>0.83317253727246443</v>
      </c>
      <c r="D77">
        <v>76</v>
      </c>
      <c r="E77">
        <f t="shared" si="1"/>
        <v>0.21529745042492918</v>
      </c>
    </row>
    <row r="78" spans="1:5" x14ac:dyDescent="0.4">
      <c r="A78">
        <v>493638.036009998</v>
      </c>
      <c r="B78">
        <v>5180761.7114700004</v>
      </c>
      <c r="C78">
        <v>0.83553835646198171</v>
      </c>
      <c r="D78">
        <v>77</v>
      </c>
      <c r="E78">
        <f t="shared" si="1"/>
        <v>0.21813031161473087</v>
      </c>
    </row>
    <row r="79" spans="1:5" x14ac:dyDescent="0.4">
      <c r="A79">
        <v>493527.53185500001</v>
      </c>
      <c r="B79">
        <v>5180790.7214000002</v>
      </c>
      <c r="C79">
        <v>0.8392988059288794</v>
      </c>
      <c r="D79">
        <v>78</v>
      </c>
      <c r="E79">
        <f t="shared" si="1"/>
        <v>0.22096317280453256</v>
      </c>
    </row>
    <row r="80" spans="1:5" x14ac:dyDescent="0.4">
      <c r="A80">
        <v>493387.33872200001</v>
      </c>
      <c r="B80">
        <v>5180837.4458999904</v>
      </c>
      <c r="C80">
        <v>0.84665032831657772</v>
      </c>
      <c r="D80">
        <v>79</v>
      </c>
      <c r="E80">
        <f t="shared" si="1"/>
        <v>0.22379603399433429</v>
      </c>
    </row>
    <row r="81" spans="1:5" x14ac:dyDescent="0.4">
      <c r="A81">
        <v>493640.011778999</v>
      </c>
      <c r="B81">
        <v>5180825.2712899903</v>
      </c>
      <c r="C81">
        <v>0.84960465875932145</v>
      </c>
      <c r="D81">
        <v>80</v>
      </c>
      <c r="E81">
        <f t="shared" si="1"/>
        <v>0.22662889518413598</v>
      </c>
    </row>
    <row r="82" spans="1:5" x14ac:dyDescent="0.4">
      <c r="A82">
        <v>493485.65363100002</v>
      </c>
      <c r="B82">
        <v>5180644.8884500004</v>
      </c>
      <c r="C82">
        <v>0.85148016573230001</v>
      </c>
      <c r="D82">
        <v>81</v>
      </c>
      <c r="E82">
        <f t="shared" si="1"/>
        <v>0.22946175637393768</v>
      </c>
    </row>
    <row r="83" spans="1:5" x14ac:dyDescent="0.4">
      <c r="A83">
        <v>493881.642735</v>
      </c>
      <c r="B83">
        <v>5181002.5934100002</v>
      </c>
      <c r="C83">
        <v>0.85335567270527868</v>
      </c>
      <c r="D83">
        <v>82</v>
      </c>
      <c r="E83">
        <f t="shared" si="1"/>
        <v>0.23229461756373937</v>
      </c>
    </row>
    <row r="84" spans="1:5" x14ac:dyDescent="0.4">
      <c r="A84">
        <v>493545.15792600001</v>
      </c>
      <c r="B84">
        <v>5180641.6875400003</v>
      </c>
      <c r="C84">
        <v>0.85710668665123602</v>
      </c>
      <c r="D84">
        <v>83</v>
      </c>
      <c r="E84">
        <f t="shared" si="1"/>
        <v>0.23512747875354106</v>
      </c>
    </row>
    <row r="85" spans="1:5" x14ac:dyDescent="0.4">
      <c r="A85">
        <v>493540.901106</v>
      </c>
      <c r="B85">
        <v>5181013.1737099905</v>
      </c>
      <c r="C85">
        <v>0.8589028656294081</v>
      </c>
      <c r="D85">
        <v>84</v>
      </c>
      <c r="E85">
        <f t="shared" si="1"/>
        <v>0.23796033994334279</v>
      </c>
    </row>
    <row r="86" spans="1:5" x14ac:dyDescent="0.4">
      <c r="A86">
        <v>493246.597671</v>
      </c>
      <c r="B86">
        <v>5180590.1908</v>
      </c>
      <c r="C86">
        <v>0.86993014921095546</v>
      </c>
      <c r="D86">
        <v>85</v>
      </c>
      <c r="E86">
        <f t="shared" si="1"/>
        <v>0.24079320113314448</v>
      </c>
    </row>
    <row r="87" spans="1:5" x14ac:dyDescent="0.4">
      <c r="A87">
        <v>493656.32318900002</v>
      </c>
      <c r="B87">
        <v>5180729.9111700002</v>
      </c>
      <c r="C87">
        <v>0.87117298894857575</v>
      </c>
      <c r="D87">
        <v>86</v>
      </c>
      <c r="E87">
        <f t="shared" si="1"/>
        <v>0.24362606232294617</v>
      </c>
    </row>
    <row r="88" spans="1:5" x14ac:dyDescent="0.4">
      <c r="A88">
        <v>493699.82406800002</v>
      </c>
      <c r="B88">
        <v>5180864.6565899802</v>
      </c>
      <c r="C88">
        <v>0.87211074243506514</v>
      </c>
      <c r="D88">
        <v>87</v>
      </c>
      <c r="E88">
        <f t="shared" si="1"/>
        <v>0.24645892351274787</v>
      </c>
    </row>
    <row r="89" spans="1:5" x14ac:dyDescent="0.4">
      <c r="A89">
        <v>493767.65054800001</v>
      </c>
      <c r="B89">
        <v>5180830.3601299804</v>
      </c>
      <c r="C89">
        <v>0.87304849592155442</v>
      </c>
      <c r="D89">
        <v>88</v>
      </c>
      <c r="E89">
        <f t="shared" si="1"/>
        <v>0.24929178470254956</v>
      </c>
    </row>
    <row r="90" spans="1:5" x14ac:dyDescent="0.4">
      <c r="A90">
        <v>493667.907851998</v>
      </c>
      <c r="B90">
        <v>5180857.0227399804</v>
      </c>
      <c r="C90">
        <v>0.87867501684049021</v>
      </c>
      <c r="D90">
        <v>89</v>
      </c>
      <c r="E90">
        <f t="shared" si="1"/>
        <v>0.25212464589235128</v>
      </c>
    </row>
    <row r="91" spans="1:5" x14ac:dyDescent="0.4">
      <c r="A91">
        <v>493798.241069999</v>
      </c>
      <c r="B91">
        <v>5180860.3842399903</v>
      </c>
      <c r="C91">
        <v>0.87867501684049021</v>
      </c>
      <c r="D91">
        <v>90</v>
      </c>
      <c r="E91">
        <f t="shared" si="1"/>
        <v>0.25495750708215298</v>
      </c>
    </row>
    <row r="92" spans="1:5" x14ac:dyDescent="0.4">
      <c r="A92">
        <v>493821.674625999</v>
      </c>
      <c r="B92">
        <v>5180957.6503400002</v>
      </c>
      <c r="C92">
        <v>0.88055052381346888</v>
      </c>
      <c r="D92">
        <v>91</v>
      </c>
      <c r="E92">
        <f t="shared" si="1"/>
        <v>0.25779036827195467</v>
      </c>
    </row>
    <row r="93" spans="1:5" x14ac:dyDescent="0.4">
      <c r="A93">
        <v>493782.808423999</v>
      </c>
      <c r="B93">
        <v>5180798.5634500002</v>
      </c>
      <c r="C93">
        <v>0.88617704473240477</v>
      </c>
      <c r="D93">
        <v>92</v>
      </c>
      <c r="E93">
        <f t="shared" si="1"/>
        <v>0.26062322946175637</v>
      </c>
    </row>
    <row r="94" spans="1:5" x14ac:dyDescent="0.4">
      <c r="A94">
        <v>493512.37530999799</v>
      </c>
      <c r="B94">
        <v>5180822.5187200001</v>
      </c>
      <c r="C94">
        <v>0.89198471637405008</v>
      </c>
      <c r="D94">
        <v>93</v>
      </c>
      <c r="E94">
        <f t="shared" si="1"/>
        <v>0.26345609065155806</v>
      </c>
    </row>
    <row r="95" spans="1:5" x14ac:dyDescent="0.4">
      <c r="A95">
        <v>493849.726767999</v>
      </c>
      <c r="B95">
        <v>5181068.7437699903</v>
      </c>
      <c r="C95">
        <v>0.89274131913783006</v>
      </c>
      <c r="D95">
        <v>94</v>
      </c>
      <c r="E95">
        <f t="shared" si="1"/>
        <v>0.26628895184135976</v>
      </c>
    </row>
    <row r="96" spans="1:5" x14ac:dyDescent="0.4">
      <c r="A96">
        <v>493688.24009600002</v>
      </c>
      <c r="B96">
        <v>5180737.54495</v>
      </c>
      <c r="C96">
        <v>0.89367907262431934</v>
      </c>
      <c r="D96">
        <v>95</v>
      </c>
      <c r="E96">
        <f t="shared" si="1"/>
        <v>0.26912181303116145</v>
      </c>
    </row>
    <row r="97" spans="1:5" x14ac:dyDescent="0.4">
      <c r="A97">
        <v>493627.13805200002</v>
      </c>
      <c r="B97">
        <v>5180706.9397900002</v>
      </c>
      <c r="C97">
        <v>0.89743008657027667</v>
      </c>
      <c r="D97">
        <v>96</v>
      </c>
      <c r="E97">
        <f t="shared" si="1"/>
        <v>0.2719546742209632</v>
      </c>
    </row>
    <row r="98" spans="1:5" x14ac:dyDescent="0.4">
      <c r="A98">
        <v>493647.55350400001</v>
      </c>
      <c r="B98">
        <v>5180666.35855</v>
      </c>
      <c r="C98">
        <v>0.9011811005162339</v>
      </c>
      <c r="D98">
        <v>97</v>
      </c>
      <c r="E98">
        <f t="shared" si="1"/>
        <v>0.27478753541076489</v>
      </c>
    </row>
    <row r="99" spans="1:5" x14ac:dyDescent="0.4">
      <c r="A99">
        <v>493785.611817998</v>
      </c>
      <c r="B99">
        <v>5180925.6843699804</v>
      </c>
      <c r="C99">
        <v>0.90211885400272329</v>
      </c>
      <c r="D99">
        <v>98</v>
      </c>
      <c r="E99">
        <f t="shared" si="1"/>
        <v>0.27762039660056659</v>
      </c>
    </row>
    <row r="100" spans="1:5" x14ac:dyDescent="0.4">
      <c r="A100">
        <v>493860.40082600003</v>
      </c>
      <c r="B100">
        <v>5180907.2722300002</v>
      </c>
      <c r="C100">
        <v>0.90586986794868041</v>
      </c>
      <c r="D100">
        <v>99</v>
      </c>
      <c r="E100">
        <f t="shared" si="1"/>
        <v>0.28045325779036828</v>
      </c>
    </row>
    <row r="101" spans="1:5" x14ac:dyDescent="0.4">
      <c r="A101">
        <v>493447.78446200001</v>
      </c>
      <c r="B101">
        <v>5180761.6069099903</v>
      </c>
      <c r="C101">
        <v>0.90668776114944649</v>
      </c>
      <c r="D101">
        <v>100</v>
      </c>
      <c r="E101">
        <f t="shared" si="1"/>
        <v>0.28328611898016998</v>
      </c>
    </row>
    <row r="102" spans="1:5" x14ac:dyDescent="0.4">
      <c r="A102">
        <v>493369.149492</v>
      </c>
      <c r="B102">
        <v>5180735.5554299904</v>
      </c>
      <c r="C102">
        <v>0.90791301488072951</v>
      </c>
      <c r="D102">
        <v>101</v>
      </c>
      <c r="E102">
        <f t="shared" si="1"/>
        <v>0.28611898016997167</v>
      </c>
    </row>
    <row r="103" spans="1:5" x14ac:dyDescent="0.4">
      <c r="A103">
        <v>493341.14833300002</v>
      </c>
      <c r="B103">
        <v>5180611.0184399802</v>
      </c>
      <c r="C103">
        <v>0.90913826861201263</v>
      </c>
      <c r="D103">
        <v>102</v>
      </c>
      <c r="E103">
        <f t="shared" si="1"/>
        <v>0.28895184135977336</v>
      </c>
    </row>
    <row r="104" spans="1:5" x14ac:dyDescent="0.4">
      <c r="A104">
        <v>493534.496961998</v>
      </c>
      <c r="B104">
        <v>5180949.6186800003</v>
      </c>
      <c r="C104">
        <v>0.90913826861201263</v>
      </c>
      <c r="D104">
        <v>103</v>
      </c>
      <c r="E104">
        <f t="shared" si="1"/>
        <v>0.29178470254957506</v>
      </c>
    </row>
    <row r="105" spans="1:5" x14ac:dyDescent="0.4">
      <c r="A105">
        <v>493403.78188800003</v>
      </c>
      <c r="B105">
        <v>5180713.1816999903</v>
      </c>
      <c r="C105">
        <v>0.91158889859995162</v>
      </c>
      <c r="D105">
        <v>104</v>
      </c>
      <c r="E105">
        <f t="shared" si="1"/>
        <v>0.29461756373937675</v>
      </c>
    </row>
    <row r="106" spans="1:5" x14ac:dyDescent="0.4">
      <c r="A106">
        <v>493687.085563</v>
      </c>
      <c r="B106">
        <v>5180801.1080700001</v>
      </c>
      <c r="C106">
        <v>0.91243414235410569</v>
      </c>
      <c r="D106">
        <v>105</v>
      </c>
      <c r="E106">
        <f t="shared" si="1"/>
        <v>0.29745042492917845</v>
      </c>
    </row>
    <row r="107" spans="1:5" x14ac:dyDescent="0.4">
      <c r="A107">
        <v>493446.911100998</v>
      </c>
      <c r="B107">
        <v>5180572.1204000004</v>
      </c>
      <c r="C107">
        <v>0.91337189584059497</v>
      </c>
      <c r="D107">
        <v>106</v>
      </c>
      <c r="E107">
        <f t="shared" si="1"/>
        <v>0.3002832861189802</v>
      </c>
    </row>
    <row r="108" spans="1:5" x14ac:dyDescent="0.4">
      <c r="A108">
        <v>493671.92820000002</v>
      </c>
      <c r="B108">
        <v>5180832.9049800001</v>
      </c>
      <c r="C108">
        <v>0.91374699723519071</v>
      </c>
      <c r="D108">
        <v>107</v>
      </c>
      <c r="E108">
        <f t="shared" si="1"/>
        <v>0.30311614730878189</v>
      </c>
    </row>
    <row r="109" spans="1:5" x14ac:dyDescent="0.4">
      <c r="A109">
        <v>494148.57913600001</v>
      </c>
      <c r="B109">
        <v>5180765.6369000003</v>
      </c>
      <c r="C109">
        <v>0.91408934707903766</v>
      </c>
      <c r="D109">
        <v>108</v>
      </c>
      <c r="E109">
        <f t="shared" si="1"/>
        <v>0.30594900849858359</v>
      </c>
    </row>
    <row r="110" spans="1:5" x14ac:dyDescent="0.4">
      <c r="A110">
        <v>493573.21164499799</v>
      </c>
      <c r="B110">
        <v>5180890.6823100001</v>
      </c>
      <c r="C110">
        <v>0.91648979099971073</v>
      </c>
      <c r="D110">
        <v>109</v>
      </c>
      <c r="E110">
        <f t="shared" si="1"/>
        <v>0.30878186968838528</v>
      </c>
    </row>
    <row r="111" spans="1:5" x14ac:dyDescent="0.4">
      <c r="A111">
        <v>493367.998337998</v>
      </c>
      <c r="B111">
        <v>5180799.1186100002</v>
      </c>
      <c r="C111">
        <v>0.91894029846227676</v>
      </c>
      <c r="D111">
        <v>110</v>
      </c>
      <c r="E111">
        <f t="shared" si="1"/>
        <v>0.31161473087818697</v>
      </c>
    </row>
    <row r="112" spans="1:5" x14ac:dyDescent="0.4">
      <c r="A112">
        <v>493592.5074</v>
      </c>
      <c r="B112">
        <v>5180731.75691</v>
      </c>
      <c r="C112">
        <v>0.91993617024602026</v>
      </c>
      <c r="D112">
        <v>111</v>
      </c>
      <c r="E112">
        <f t="shared" si="1"/>
        <v>0.31444759206798867</v>
      </c>
    </row>
    <row r="113" spans="1:5" x14ac:dyDescent="0.4">
      <c r="A113">
        <v>493595.221616</v>
      </c>
      <c r="B113">
        <v>5180699.9730599904</v>
      </c>
      <c r="C113">
        <v>0.92368718419197748</v>
      </c>
      <c r="D113">
        <v>112</v>
      </c>
      <c r="E113">
        <f t="shared" si="1"/>
        <v>0.31728045325779036</v>
      </c>
    </row>
    <row r="114" spans="1:5" x14ac:dyDescent="0.4">
      <c r="A114">
        <v>493577.061649999</v>
      </c>
      <c r="B114">
        <v>5180636.4305800004</v>
      </c>
      <c r="C114">
        <v>0.92743819813793482</v>
      </c>
      <c r="D114">
        <v>113</v>
      </c>
      <c r="E114">
        <f t="shared" si="1"/>
        <v>0.32011331444759206</v>
      </c>
    </row>
    <row r="115" spans="1:5" x14ac:dyDescent="0.4">
      <c r="A115">
        <v>493849.41125</v>
      </c>
      <c r="B115">
        <v>5180909.8392899903</v>
      </c>
      <c r="C115">
        <v>0.92931370511091349</v>
      </c>
      <c r="D115">
        <v>114</v>
      </c>
      <c r="E115">
        <f t="shared" si="1"/>
        <v>0.32294617563739375</v>
      </c>
    </row>
    <row r="116" spans="1:5" x14ac:dyDescent="0.4">
      <c r="A116">
        <v>493847.76542900002</v>
      </c>
      <c r="B116">
        <v>5180719.15527</v>
      </c>
      <c r="C116">
        <v>0.93296157109952726</v>
      </c>
      <c r="D116">
        <v>115</v>
      </c>
      <c r="E116">
        <f t="shared" si="1"/>
        <v>0.32577903682719545</v>
      </c>
    </row>
    <row r="117" spans="1:5" x14ac:dyDescent="0.4">
      <c r="A117">
        <v>493385.61993400002</v>
      </c>
      <c r="B117">
        <v>5180649.6397900004</v>
      </c>
      <c r="C117">
        <v>0.93731910443152233</v>
      </c>
      <c r="D117">
        <v>116</v>
      </c>
      <c r="E117">
        <f t="shared" si="1"/>
        <v>0.32861189801699719</v>
      </c>
    </row>
    <row r="118" spans="1:5" x14ac:dyDescent="0.4">
      <c r="A118">
        <v>493574.22056400002</v>
      </c>
      <c r="B118">
        <v>5180763.5574099803</v>
      </c>
      <c r="C118">
        <v>0.94056674694878517</v>
      </c>
      <c r="D118">
        <v>117</v>
      </c>
      <c r="E118">
        <f t="shared" si="1"/>
        <v>0.33144475920679889</v>
      </c>
    </row>
    <row r="119" spans="1:5" x14ac:dyDescent="0.4">
      <c r="A119">
        <v>494133.78745300003</v>
      </c>
      <c r="B119">
        <v>5180783.6531300005</v>
      </c>
      <c r="C119">
        <v>0.94510739856801906</v>
      </c>
      <c r="D119">
        <v>118</v>
      </c>
      <c r="E119">
        <f t="shared" si="1"/>
        <v>0.33427762039660058</v>
      </c>
    </row>
    <row r="120" spans="1:5" x14ac:dyDescent="0.4">
      <c r="A120">
        <v>493668.466732</v>
      </c>
      <c r="B120">
        <v>5180579.1139500001</v>
      </c>
      <c r="C120">
        <v>0.94619326786772118</v>
      </c>
      <c r="D120">
        <v>119</v>
      </c>
      <c r="E120">
        <f t="shared" si="1"/>
        <v>0.33711048158640228</v>
      </c>
    </row>
    <row r="121" spans="1:5" x14ac:dyDescent="0.4">
      <c r="A121">
        <v>493829.477202999</v>
      </c>
      <c r="B121">
        <v>5180750.9549900005</v>
      </c>
      <c r="C121">
        <v>0.94673123486682809</v>
      </c>
      <c r="D121">
        <v>120</v>
      </c>
      <c r="E121">
        <f t="shared" si="1"/>
        <v>0.33994334277620397</v>
      </c>
    </row>
    <row r="122" spans="1:5" x14ac:dyDescent="0.4">
      <c r="A122">
        <v>493604.093411999</v>
      </c>
      <c r="B122">
        <v>5180858.8683700003</v>
      </c>
      <c r="C122">
        <v>0.9495716417443526</v>
      </c>
      <c r="D122">
        <v>121</v>
      </c>
      <c r="E122">
        <f t="shared" si="1"/>
        <v>0.34277620396600567</v>
      </c>
    </row>
    <row r="123" spans="1:5" x14ac:dyDescent="0.4">
      <c r="A123">
        <v>493670.53272100003</v>
      </c>
      <c r="B123">
        <v>5181014.3275100002</v>
      </c>
      <c r="C123">
        <v>0.95079689547563562</v>
      </c>
      <c r="D123">
        <v>122</v>
      </c>
      <c r="E123">
        <f t="shared" si="1"/>
        <v>0.34560906515580736</v>
      </c>
    </row>
    <row r="124" spans="1:5" x14ac:dyDescent="0.4">
      <c r="A124">
        <v>493892.30544600001</v>
      </c>
      <c r="B124">
        <v>5180904.0171299903</v>
      </c>
      <c r="C124">
        <v>0.95088203530016768</v>
      </c>
      <c r="D124">
        <v>123</v>
      </c>
      <c r="E124">
        <f t="shared" si="1"/>
        <v>0.34844192634560905</v>
      </c>
    </row>
    <row r="125" spans="1:5" x14ac:dyDescent="0.4">
      <c r="A125">
        <v>493328.470462</v>
      </c>
      <c r="B125">
        <v>5180674.59442</v>
      </c>
      <c r="C125">
        <v>0.95324740293820176</v>
      </c>
      <c r="D125">
        <v>124</v>
      </c>
      <c r="E125">
        <f t="shared" si="1"/>
        <v>0.35127478753541075</v>
      </c>
    </row>
    <row r="126" spans="1:5" x14ac:dyDescent="0.4">
      <c r="A126">
        <v>494006.16654900002</v>
      </c>
      <c r="B126">
        <v>5180797.1138899904</v>
      </c>
      <c r="C126">
        <v>0.95367056775316761</v>
      </c>
      <c r="D126">
        <v>125</v>
      </c>
      <c r="E126">
        <f t="shared" si="1"/>
        <v>0.35410764872521244</v>
      </c>
    </row>
    <row r="127" spans="1:5" x14ac:dyDescent="0.4">
      <c r="A127">
        <v>493817.81432800001</v>
      </c>
      <c r="B127">
        <v>5180989.4352799803</v>
      </c>
      <c r="C127">
        <v>0.9555708027326143</v>
      </c>
      <c r="D127">
        <v>126</v>
      </c>
      <c r="E127">
        <f t="shared" si="1"/>
        <v>0.35694050991501414</v>
      </c>
    </row>
    <row r="128" spans="1:5" x14ac:dyDescent="0.4">
      <c r="A128">
        <v>493543.70833300002</v>
      </c>
      <c r="B128">
        <v>5180893.1404100005</v>
      </c>
      <c r="C128">
        <v>0.95569791040076779</v>
      </c>
      <c r="D128">
        <v>127</v>
      </c>
      <c r="E128">
        <f t="shared" si="1"/>
        <v>0.35977337110481589</v>
      </c>
    </row>
    <row r="129" spans="1:5" x14ac:dyDescent="0.4">
      <c r="A129">
        <v>493712.774829</v>
      </c>
      <c r="B129">
        <v>5181114.8141000001</v>
      </c>
      <c r="C129">
        <v>0.95569791040076779</v>
      </c>
      <c r="D129">
        <v>128</v>
      </c>
      <c r="E129">
        <f t="shared" si="1"/>
        <v>0.36260623229461758</v>
      </c>
    </row>
    <row r="130" spans="1:5" x14ac:dyDescent="0.4">
      <c r="A130">
        <v>493690.210724</v>
      </c>
      <c r="B130">
        <v>5181087.1334199803</v>
      </c>
      <c r="C130">
        <v>0.96059892532589997</v>
      </c>
      <c r="D130">
        <v>129</v>
      </c>
      <c r="E130">
        <f t="shared" si="1"/>
        <v>0.36543909348441928</v>
      </c>
    </row>
    <row r="131" spans="1:5" x14ac:dyDescent="0.4">
      <c r="A131">
        <v>493815.87301600003</v>
      </c>
      <c r="B131">
        <v>5180735.1896400005</v>
      </c>
      <c r="C131">
        <v>0.96319612590799031</v>
      </c>
      <c r="D131">
        <v>130</v>
      </c>
      <c r="E131">
        <f t="shared" ref="E131:E194" si="2">D131/353</f>
        <v>0.36827195467422097</v>
      </c>
    </row>
    <row r="132" spans="1:5" x14ac:dyDescent="0.4">
      <c r="A132">
        <v>493753.983095998</v>
      </c>
      <c r="B132">
        <v>5180973.8331300002</v>
      </c>
      <c r="C132">
        <v>0.96401058411101814</v>
      </c>
      <c r="D132">
        <v>131</v>
      </c>
      <c r="E132">
        <f t="shared" si="2"/>
        <v>0.37110481586402266</v>
      </c>
    </row>
    <row r="133" spans="1:5" x14ac:dyDescent="0.4">
      <c r="A133">
        <v>493514.03761100001</v>
      </c>
      <c r="B133">
        <v>5180631.0323999804</v>
      </c>
      <c r="C133">
        <v>0.96494833759750742</v>
      </c>
      <c r="D133">
        <v>132</v>
      </c>
      <c r="E133">
        <f t="shared" si="2"/>
        <v>0.37393767705382436</v>
      </c>
    </row>
    <row r="134" spans="1:5" x14ac:dyDescent="0.4">
      <c r="A134">
        <v>493851.68107400002</v>
      </c>
      <c r="B134">
        <v>5180592.0274799904</v>
      </c>
      <c r="C134">
        <v>0.96518038495018843</v>
      </c>
      <c r="D134">
        <v>133</v>
      </c>
      <c r="E134">
        <f t="shared" si="2"/>
        <v>0.37677053824362605</v>
      </c>
    </row>
    <row r="135" spans="1:5" x14ac:dyDescent="0.4">
      <c r="A135">
        <v>493754.887468</v>
      </c>
      <c r="B135">
        <v>5180909.4718399802</v>
      </c>
      <c r="C135">
        <v>0.96869935154346476</v>
      </c>
      <c r="D135">
        <v>134</v>
      </c>
      <c r="E135">
        <f t="shared" si="2"/>
        <v>0.37960339943342775</v>
      </c>
    </row>
    <row r="136" spans="1:5" x14ac:dyDescent="0.4">
      <c r="A136">
        <v>493371.862522999</v>
      </c>
      <c r="B136">
        <v>5180703.7714799903</v>
      </c>
      <c r="C136">
        <v>0.9691757014448813</v>
      </c>
      <c r="D136">
        <v>135</v>
      </c>
      <c r="E136">
        <f t="shared" si="2"/>
        <v>0.38243626062322944</v>
      </c>
    </row>
    <row r="137" spans="1:5" x14ac:dyDescent="0.4">
      <c r="A137">
        <v>493309.217427</v>
      </c>
      <c r="B137">
        <v>5180591.82981</v>
      </c>
      <c r="C137">
        <v>0.97040095517616431</v>
      </c>
      <c r="D137">
        <v>136</v>
      </c>
      <c r="E137">
        <f t="shared" si="2"/>
        <v>0.38526912181303113</v>
      </c>
    </row>
    <row r="138" spans="1:5" x14ac:dyDescent="0.4">
      <c r="A138">
        <v>493789.76676500001</v>
      </c>
      <c r="B138">
        <v>5180957.4610299803</v>
      </c>
      <c r="C138">
        <v>0.97245036548942199</v>
      </c>
      <c r="D138">
        <v>137</v>
      </c>
      <c r="E138">
        <f t="shared" si="2"/>
        <v>0.38810198300283288</v>
      </c>
    </row>
    <row r="139" spans="1:5" x14ac:dyDescent="0.4">
      <c r="A139">
        <v>493725.57659200003</v>
      </c>
      <c r="B139">
        <v>5180706.6988500003</v>
      </c>
      <c r="C139">
        <v>0.97338811897591127</v>
      </c>
      <c r="D139">
        <v>138</v>
      </c>
      <c r="E139">
        <f t="shared" si="2"/>
        <v>0.39093484419263458</v>
      </c>
    </row>
    <row r="140" spans="1:5" x14ac:dyDescent="0.4">
      <c r="A140">
        <v>493470.68572100002</v>
      </c>
      <c r="B140">
        <v>5180953.4659200003</v>
      </c>
      <c r="C140">
        <v>0.97407671637001347</v>
      </c>
      <c r="D140">
        <v>139</v>
      </c>
      <c r="E140">
        <f t="shared" si="2"/>
        <v>0.39376770538243627</v>
      </c>
    </row>
    <row r="141" spans="1:5" x14ac:dyDescent="0.4">
      <c r="A141">
        <v>493626.37309200002</v>
      </c>
      <c r="B141">
        <v>5180992.9692099905</v>
      </c>
      <c r="C141">
        <v>0.97407671637001347</v>
      </c>
      <c r="D141">
        <v>140</v>
      </c>
      <c r="E141">
        <f t="shared" si="2"/>
        <v>0.39660056657223797</v>
      </c>
    </row>
    <row r="142" spans="1:5" x14ac:dyDescent="0.4">
      <c r="A142">
        <v>493731.73648899799</v>
      </c>
      <c r="B142">
        <v>5180868.7346999804</v>
      </c>
      <c r="C142">
        <v>0.97432587246240066</v>
      </c>
      <c r="D142">
        <v>141</v>
      </c>
      <c r="E142">
        <f t="shared" si="2"/>
        <v>0.39943342776203966</v>
      </c>
    </row>
    <row r="143" spans="1:5" x14ac:dyDescent="0.4">
      <c r="A143">
        <v>493655.168991999</v>
      </c>
      <c r="B143">
        <v>5180793.4742900003</v>
      </c>
      <c r="C143">
        <v>0.97526362594888993</v>
      </c>
      <c r="D143">
        <v>142</v>
      </c>
      <c r="E143">
        <f t="shared" si="2"/>
        <v>0.40226628895184136</v>
      </c>
    </row>
    <row r="144" spans="1:5" x14ac:dyDescent="0.4">
      <c r="A144">
        <v>493382.78291000001</v>
      </c>
      <c r="B144">
        <v>5180776.7667300003</v>
      </c>
      <c r="C144">
        <v>0.97530209262666956</v>
      </c>
      <c r="D144">
        <v>143</v>
      </c>
      <c r="E144">
        <f t="shared" si="2"/>
        <v>0.40509915014164305</v>
      </c>
    </row>
    <row r="145" spans="1:5" x14ac:dyDescent="0.4">
      <c r="A145">
        <v>493296.53985200002</v>
      </c>
      <c r="B145">
        <v>5180655.4058499904</v>
      </c>
      <c r="C145">
        <v>0.98020298502642866</v>
      </c>
      <c r="D145">
        <v>144</v>
      </c>
      <c r="E145">
        <f t="shared" si="2"/>
        <v>0.40793201133144474</v>
      </c>
    </row>
    <row r="146" spans="1:5" x14ac:dyDescent="0.4">
      <c r="A146">
        <v>493794.903391</v>
      </c>
      <c r="B146">
        <v>5181052.7986000003</v>
      </c>
      <c r="C146">
        <v>0.98089014686782583</v>
      </c>
      <c r="D146">
        <v>145</v>
      </c>
      <c r="E146">
        <f t="shared" si="2"/>
        <v>0.41076487252124644</v>
      </c>
    </row>
    <row r="147" spans="1:5" x14ac:dyDescent="0.4">
      <c r="A147">
        <v>493945.450232998</v>
      </c>
      <c r="B147">
        <v>5180995.3057500003</v>
      </c>
      <c r="C147">
        <v>0.98557891430027234</v>
      </c>
      <c r="D147">
        <v>146</v>
      </c>
      <c r="E147">
        <f t="shared" si="2"/>
        <v>0.41359773371104813</v>
      </c>
    </row>
    <row r="148" spans="1:5" x14ac:dyDescent="0.4">
      <c r="A148">
        <v>493855.16524100001</v>
      </c>
      <c r="B148">
        <v>5180939.6167799802</v>
      </c>
      <c r="C148">
        <v>0.99026768173271895</v>
      </c>
      <c r="D148">
        <v>147</v>
      </c>
      <c r="E148">
        <f t="shared" si="2"/>
        <v>0.41643059490084988</v>
      </c>
    </row>
    <row r="149" spans="1:5" x14ac:dyDescent="0.4">
      <c r="A149">
        <v>494008.965211</v>
      </c>
      <c r="B149">
        <v>5180924.2349100001</v>
      </c>
      <c r="C149">
        <v>0.99115044247787609</v>
      </c>
      <c r="D149">
        <v>148</v>
      </c>
      <c r="E149">
        <f t="shared" si="2"/>
        <v>0.41926345609065158</v>
      </c>
    </row>
    <row r="150" spans="1:5" x14ac:dyDescent="0.4">
      <c r="A150">
        <v>493530.638179</v>
      </c>
      <c r="B150">
        <v>5180981.4038000004</v>
      </c>
      <c r="C150">
        <v>0.99123026860797581</v>
      </c>
      <c r="D150">
        <v>149</v>
      </c>
      <c r="E150">
        <f t="shared" si="2"/>
        <v>0.42209631728045327</v>
      </c>
    </row>
    <row r="151" spans="1:5" x14ac:dyDescent="0.4">
      <c r="A151">
        <v>493858.701495999</v>
      </c>
      <c r="B151">
        <v>5181036.9536199803</v>
      </c>
      <c r="C151">
        <v>0.9930809421921869</v>
      </c>
      <c r="D151">
        <v>150</v>
      </c>
      <c r="E151">
        <f t="shared" si="2"/>
        <v>0.42492917847025496</v>
      </c>
    </row>
    <row r="152" spans="1:5" x14ac:dyDescent="0.4">
      <c r="A152">
        <v>493935.202922998</v>
      </c>
      <c r="B152">
        <v>5180676.1413799804</v>
      </c>
      <c r="C152">
        <v>0.99427262313860232</v>
      </c>
      <c r="D152">
        <v>151</v>
      </c>
      <c r="E152">
        <f t="shared" si="2"/>
        <v>0.42776203966005666</v>
      </c>
    </row>
    <row r="153" spans="1:5" x14ac:dyDescent="0.4">
      <c r="A153">
        <v>493308.02597100002</v>
      </c>
      <c r="B153">
        <v>5180687.1739800004</v>
      </c>
      <c r="C153">
        <v>0.99490602980182496</v>
      </c>
      <c r="D153">
        <v>152</v>
      </c>
      <c r="E153">
        <f t="shared" si="2"/>
        <v>0.43059490084985835</v>
      </c>
    </row>
    <row r="154" spans="1:5" x14ac:dyDescent="0.4">
      <c r="A154">
        <v>493910.45270800003</v>
      </c>
      <c r="B154">
        <v>5180808.6558299903</v>
      </c>
      <c r="C154">
        <v>0.99502970056976603</v>
      </c>
      <c r="D154">
        <v>153</v>
      </c>
      <c r="E154">
        <f t="shared" si="2"/>
        <v>0.43342776203966005</v>
      </c>
    </row>
    <row r="155" spans="1:5" x14ac:dyDescent="0.4">
      <c r="A155">
        <v>493735.726117999</v>
      </c>
      <c r="B155">
        <v>5180814.9473799802</v>
      </c>
      <c r="C155">
        <v>0.99589420265165496</v>
      </c>
      <c r="D155">
        <v>154</v>
      </c>
      <c r="E155">
        <f t="shared" si="2"/>
        <v>0.43626062322946174</v>
      </c>
    </row>
    <row r="156" spans="1:5" x14ac:dyDescent="0.4">
      <c r="A156">
        <v>493572.190846999</v>
      </c>
      <c r="B156">
        <v>5180864.12519</v>
      </c>
      <c r="C156">
        <v>0.99735653726439111</v>
      </c>
      <c r="D156">
        <v>155</v>
      </c>
      <c r="E156">
        <f t="shared" si="2"/>
        <v>0.43909348441926344</v>
      </c>
    </row>
    <row r="157" spans="1:5" x14ac:dyDescent="0.4">
      <c r="A157">
        <v>494023.79518900003</v>
      </c>
      <c r="B157">
        <v>5180638.7472000001</v>
      </c>
      <c r="C157">
        <v>0.99761336515513122</v>
      </c>
      <c r="D157">
        <v>156</v>
      </c>
      <c r="E157">
        <f t="shared" si="2"/>
        <v>0.44192634560906513</v>
      </c>
    </row>
    <row r="158" spans="1:5" x14ac:dyDescent="0.4">
      <c r="A158">
        <v>494116.65697800001</v>
      </c>
      <c r="B158">
        <v>5180751.8889600001</v>
      </c>
      <c r="C158">
        <v>0.99761336515513122</v>
      </c>
      <c r="D158">
        <v>157</v>
      </c>
      <c r="E158">
        <f t="shared" si="2"/>
        <v>0.44475920679886688</v>
      </c>
    </row>
    <row r="159" spans="1:5" x14ac:dyDescent="0.4">
      <c r="A159">
        <v>493560.60417000001</v>
      </c>
      <c r="B159">
        <v>5180737.0137999803</v>
      </c>
      <c r="C159">
        <v>0.99870746311112291</v>
      </c>
      <c r="D159">
        <v>158</v>
      </c>
      <c r="E159">
        <f t="shared" si="2"/>
        <v>0.44759206798866857</v>
      </c>
    </row>
    <row r="160" spans="1:5" x14ac:dyDescent="0.4">
      <c r="A160">
        <v>493668.941824999</v>
      </c>
      <c r="B160">
        <v>5180896.47004</v>
      </c>
      <c r="C160">
        <v>0.99964521659761219</v>
      </c>
      <c r="D160">
        <v>159</v>
      </c>
      <c r="E160">
        <f t="shared" si="2"/>
        <v>0.45042492917847027</v>
      </c>
    </row>
    <row r="161" spans="1:5" x14ac:dyDescent="0.4">
      <c r="A161">
        <v>493564.513719999</v>
      </c>
      <c r="B161">
        <v>5180609.8858099803</v>
      </c>
      <c r="C161">
        <v>1.0005829700841016</v>
      </c>
      <c r="D161">
        <v>160</v>
      </c>
      <c r="E161">
        <f t="shared" si="2"/>
        <v>0.45325779036827196</v>
      </c>
    </row>
    <row r="162" spans="1:5" x14ac:dyDescent="0.4">
      <c r="A162">
        <v>493583.737041999</v>
      </c>
      <c r="B162">
        <v>5180668.20438</v>
      </c>
      <c r="C162">
        <v>1.0005829700841016</v>
      </c>
      <c r="D162">
        <v>161</v>
      </c>
      <c r="E162">
        <f t="shared" si="2"/>
        <v>0.45609065155807366</v>
      </c>
    </row>
    <row r="163" spans="1:5" x14ac:dyDescent="0.4">
      <c r="A163">
        <v>493942.357093998</v>
      </c>
      <c r="B163">
        <v>5180804.6231500003</v>
      </c>
      <c r="C163">
        <v>1.0006711409395972</v>
      </c>
      <c r="D163">
        <v>162</v>
      </c>
      <c r="E163">
        <f t="shared" si="2"/>
        <v>0.45892351274787535</v>
      </c>
    </row>
    <row r="164" spans="1:5" x14ac:dyDescent="0.4">
      <c r="A164">
        <v>493902.842645998</v>
      </c>
      <c r="B164">
        <v>5180681.5397699904</v>
      </c>
      <c r="C164">
        <v>1.001354096140826</v>
      </c>
      <c r="D164">
        <v>163</v>
      </c>
      <c r="E164">
        <f t="shared" si="2"/>
        <v>0.46175637393767704</v>
      </c>
    </row>
    <row r="165" spans="1:5" x14ac:dyDescent="0.4">
      <c r="A165">
        <v>493725.95835299901</v>
      </c>
      <c r="B165">
        <v>5180964.0836100001</v>
      </c>
      <c r="C165">
        <v>1.0015207235705907</v>
      </c>
      <c r="D165">
        <v>164</v>
      </c>
      <c r="E165">
        <f t="shared" si="2"/>
        <v>0.46458923512747874</v>
      </c>
    </row>
    <row r="166" spans="1:5" x14ac:dyDescent="0.4">
      <c r="A166">
        <v>494086.744038</v>
      </c>
      <c r="B166">
        <v>5180840.59387</v>
      </c>
      <c r="C166">
        <v>1.0034364261168383</v>
      </c>
      <c r="D166">
        <v>165</v>
      </c>
      <c r="E166">
        <f t="shared" si="2"/>
        <v>0.46742209631728043</v>
      </c>
    </row>
    <row r="167" spans="1:5" x14ac:dyDescent="0.4">
      <c r="A167">
        <v>493436.88065299799</v>
      </c>
      <c r="B167">
        <v>5180614.4689100003</v>
      </c>
      <c r="C167">
        <v>1.0034828059208063</v>
      </c>
      <c r="D167">
        <v>166</v>
      </c>
      <c r="E167">
        <f t="shared" si="2"/>
        <v>0.47025495750708213</v>
      </c>
    </row>
    <row r="168" spans="1:5" x14ac:dyDescent="0.4">
      <c r="A168">
        <v>493228.31810600002</v>
      </c>
      <c r="B168">
        <v>5180622.0768400002</v>
      </c>
      <c r="C168">
        <v>1.0047080596520892</v>
      </c>
      <c r="D168">
        <v>167</v>
      </c>
      <c r="E168">
        <f t="shared" si="2"/>
        <v>0.47308781869688388</v>
      </c>
    </row>
    <row r="169" spans="1:5" x14ac:dyDescent="0.4">
      <c r="A169">
        <v>493720.1532</v>
      </c>
      <c r="B169">
        <v>5180741.6229999904</v>
      </c>
      <c r="C169">
        <v>1.0052717375165481</v>
      </c>
      <c r="D169">
        <v>168</v>
      </c>
      <c r="E169">
        <f t="shared" si="2"/>
        <v>0.47592067988668557</v>
      </c>
    </row>
    <row r="170" spans="1:5" x14ac:dyDescent="0.4">
      <c r="A170">
        <v>493881.348931999</v>
      </c>
      <c r="B170">
        <v>5180939.0317900004</v>
      </c>
      <c r="C170">
        <v>1.0052717375165481</v>
      </c>
      <c r="D170">
        <v>169</v>
      </c>
      <c r="E170">
        <f t="shared" si="2"/>
        <v>0.47875354107648727</v>
      </c>
    </row>
    <row r="171" spans="1:5" x14ac:dyDescent="0.4">
      <c r="A171">
        <v>493562.55629500002</v>
      </c>
      <c r="B171">
        <v>5180991.2593599902</v>
      </c>
      <c r="C171">
        <v>1.0059333133833723</v>
      </c>
      <c r="D171">
        <v>170</v>
      </c>
      <c r="E171">
        <f t="shared" si="2"/>
        <v>0.48158640226628896</v>
      </c>
    </row>
    <row r="172" spans="1:5" x14ac:dyDescent="0.4">
      <c r="A172">
        <v>493305.31326999801</v>
      </c>
      <c r="B172">
        <v>5180718.9579600003</v>
      </c>
      <c r="C172">
        <v>1.0096090745772215</v>
      </c>
      <c r="D172">
        <v>171</v>
      </c>
      <c r="E172">
        <f t="shared" si="2"/>
        <v>0.48441926345609065</v>
      </c>
    </row>
    <row r="173" spans="1:5" x14ac:dyDescent="0.4">
      <c r="A173">
        <v>493764.244851998</v>
      </c>
      <c r="B173">
        <v>5181005.6034199903</v>
      </c>
      <c r="C173">
        <v>1.0118360119219734</v>
      </c>
      <c r="D173">
        <v>172</v>
      </c>
      <c r="E173">
        <f t="shared" si="2"/>
        <v>0.48725212464589235</v>
      </c>
    </row>
    <row r="174" spans="1:5" x14ac:dyDescent="0.4">
      <c r="A174">
        <v>493957.125439998</v>
      </c>
      <c r="B174">
        <v>5180764.0486500002</v>
      </c>
      <c r="C174">
        <v>1.012863913337847</v>
      </c>
      <c r="D174">
        <v>173</v>
      </c>
      <c r="E174">
        <f t="shared" si="2"/>
        <v>0.49008498583569404</v>
      </c>
    </row>
    <row r="175" spans="1:5" x14ac:dyDescent="0.4">
      <c r="A175">
        <v>493570.49415500002</v>
      </c>
      <c r="B175">
        <v>5181049.8085700003</v>
      </c>
      <c r="C175">
        <v>1.0145100895023536</v>
      </c>
      <c r="D175">
        <v>174</v>
      </c>
      <c r="E175">
        <f t="shared" si="2"/>
        <v>0.49291784702549574</v>
      </c>
    </row>
    <row r="176" spans="1:5" x14ac:dyDescent="0.4">
      <c r="A176">
        <v>493615.65366100002</v>
      </c>
      <c r="B176">
        <v>5180675.17105</v>
      </c>
      <c r="C176">
        <v>1.0165247793544199</v>
      </c>
      <c r="D176">
        <v>175</v>
      </c>
      <c r="E176">
        <f t="shared" si="2"/>
        <v>0.49575070821529743</v>
      </c>
    </row>
    <row r="177" spans="1:5" x14ac:dyDescent="0.4">
      <c r="A177">
        <v>493718.99832999799</v>
      </c>
      <c r="B177">
        <v>5180805.1860999903</v>
      </c>
      <c r="C177">
        <v>1.0165247793544199</v>
      </c>
      <c r="D177">
        <v>176</v>
      </c>
      <c r="E177">
        <f t="shared" si="2"/>
        <v>0.49858356940509913</v>
      </c>
    </row>
    <row r="178" spans="1:5" x14ac:dyDescent="0.4">
      <c r="A178">
        <v>493477.500961999</v>
      </c>
      <c r="B178">
        <v>5180903.0090199905</v>
      </c>
      <c r="C178">
        <v>1.0181858506962027</v>
      </c>
      <c r="D178">
        <v>177</v>
      </c>
      <c r="E178">
        <f t="shared" si="2"/>
        <v>0.50141643059490082</v>
      </c>
    </row>
    <row r="179" spans="1:5" x14ac:dyDescent="0.4">
      <c r="A179">
        <v>493733.751358999</v>
      </c>
      <c r="B179">
        <v>5180751.3875399902</v>
      </c>
      <c r="C179">
        <v>1.0193380398138878</v>
      </c>
      <c r="D179">
        <v>178</v>
      </c>
      <c r="E179">
        <f t="shared" si="2"/>
        <v>0.50424929178470257</v>
      </c>
    </row>
    <row r="180" spans="1:5" x14ac:dyDescent="0.4">
      <c r="A180">
        <v>493594.16132999799</v>
      </c>
      <c r="B180">
        <v>5180922.4408799903</v>
      </c>
      <c r="C180">
        <v>1.0194109819021127</v>
      </c>
      <c r="D180">
        <v>179</v>
      </c>
      <c r="E180">
        <f t="shared" si="2"/>
        <v>0.50708215297450421</v>
      </c>
    </row>
    <row r="181" spans="1:5" x14ac:dyDescent="0.4">
      <c r="A181">
        <v>493732.739057998</v>
      </c>
      <c r="B181">
        <v>5180878.5124000004</v>
      </c>
      <c r="C181">
        <v>1.0249645607328239</v>
      </c>
      <c r="D181">
        <v>180</v>
      </c>
      <c r="E181">
        <f t="shared" si="2"/>
        <v>0.50991501416430596</v>
      </c>
    </row>
    <row r="182" spans="1:5" x14ac:dyDescent="0.4">
      <c r="A182">
        <v>493415.01299900003</v>
      </c>
      <c r="B182">
        <v>5180582.7119100001</v>
      </c>
      <c r="C182">
        <v>1.025537373083901</v>
      </c>
      <c r="D182">
        <v>181</v>
      </c>
      <c r="E182">
        <f t="shared" si="2"/>
        <v>0.5127478753541076</v>
      </c>
    </row>
    <row r="183" spans="1:5" x14ac:dyDescent="0.4">
      <c r="A183">
        <v>493700.854097998</v>
      </c>
      <c r="B183">
        <v>5180900.5479899803</v>
      </c>
      <c r="C183">
        <v>1.0259023142193131</v>
      </c>
      <c r="D183">
        <v>182</v>
      </c>
      <c r="E183">
        <f t="shared" si="2"/>
        <v>0.51558073654390935</v>
      </c>
    </row>
    <row r="184" spans="1:5" x14ac:dyDescent="0.4">
      <c r="A184">
        <v>494114.637672999</v>
      </c>
      <c r="B184">
        <v>5180872.3474000003</v>
      </c>
      <c r="C184">
        <v>1.0286368843069873</v>
      </c>
      <c r="D184">
        <v>183</v>
      </c>
      <c r="E184">
        <f t="shared" si="2"/>
        <v>0.5184135977337111</v>
      </c>
    </row>
    <row r="185" spans="1:5" x14ac:dyDescent="0.4">
      <c r="A185">
        <v>493542.317518998</v>
      </c>
      <c r="B185">
        <v>5180768.8143999903</v>
      </c>
      <c r="C185">
        <v>1.0304383880090331</v>
      </c>
      <c r="D185">
        <v>184</v>
      </c>
      <c r="E185">
        <f t="shared" si="2"/>
        <v>0.52124645892351273</v>
      </c>
    </row>
    <row r="186" spans="1:5" x14ac:dyDescent="0.4">
      <c r="A186">
        <v>493559.45098800003</v>
      </c>
      <c r="B186">
        <v>5180800.5769400001</v>
      </c>
      <c r="C186">
        <v>1.0304383880090331</v>
      </c>
      <c r="D186">
        <v>185</v>
      </c>
      <c r="E186">
        <f t="shared" si="2"/>
        <v>0.52407932011331448</v>
      </c>
    </row>
    <row r="187" spans="1:5" x14ac:dyDescent="0.4">
      <c r="A187">
        <v>493754.005991999</v>
      </c>
      <c r="B187">
        <v>5181069.176</v>
      </c>
      <c r="C187">
        <v>1.0304383880090331</v>
      </c>
      <c r="D187">
        <v>186</v>
      </c>
      <c r="E187">
        <f t="shared" si="2"/>
        <v>0.52691218130311612</v>
      </c>
    </row>
    <row r="188" spans="1:5" x14ac:dyDescent="0.4">
      <c r="A188">
        <v>494022.916354999</v>
      </c>
      <c r="B188">
        <v>5180829.4337499803</v>
      </c>
      <c r="C188">
        <v>1.0342392881323144</v>
      </c>
      <c r="D188">
        <v>187</v>
      </c>
      <c r="E188">
        <f t="shared" si="2"/>
        <v>0.52974504249291787</v>
      </c>
    </row>
    <row r="189" spans="1:5" x14ac:dyDescent="0.4">
      <c r="A189">
        <v>493913.54685899901</v>
      </c>
      <c r="B189">
        <v>5180999.3384299902</v>
      </c>
      <c r="C189">
        <v>1.0343420955977169</v>
      </c>
      <c r="D189">
        <v>188</v>
      </c>
      <c r="E189">
        <f t="shared" si="2"/>
        <v>0.53257790368271951</v>
      </c>
    </row>
    <row r="190" spans="1:5" x14ac:dyDescent="0.4">
      <c r="A190">
        <v>493658.29567700002</v>
      </c>
      <c r="B190">
        <v>5181079.4996199803</v>
      </c>
      <c r="C190">
        <v>1.0365646566654483</v>
      </c>
      <c r="D190">
        <v>189</v>
      </c>
      <c r="E190">
        <f t="shared" si="2"/>
        <v>0.53541076487252126</v>
      </c>
    </row>
    <row r="191" spans="1:5" x14ac:dyDescent="0.4">
      <c r="A191">
        <v>493574.550785998</v>
      </c>
      <c r="B191">
        <v>5180572.8713800004</v>
      </c>
      <c r="C191">
        <v>1.0390308630301635</v>
      </c>
      <c r="D191">
        <v>190</v>
      </c>
      <c r="E191">
        <f t="shared" si="2"/>
        <v>0.5382436260623229</v>
      </c>
    </row>
    <row r="192" spans="1:5" x14ac:dyDescent="0.4">
      <c r="A192">
        <v>493638.36825900001</v>
      </c>
      <c r="B192">
        <v>5180571.02544</v>
      </c>
      <c r="C192">
        <v>1.0399686165166528</v>
      </c>
      <c r="D192">
        <v>191</v>
      </c>
      <c r="E192">
        <f t="shared" si="2"/>
        <v>0.54107648725212465</v>
      </c>
    </row>
    <row r="193" spans="1:5" x14ac:dyDescent="0.4">
      <c r="A193">
        <v>493764.663158999</v>
      </c>
      <c r="B193">
        <v>5180893.9251399804</v>
      </c>
      <c r="C193">
        <v>1.0399686165166528</v>
      </c>
      <c r="D193">
        <v>192</v>
      </c>
      <c r="E193">
        <f t="shared" si="2"/>
        <v>0.5439093484419264</v>
      </c>
    </row>
    <row r="194" spans="1:5" x14ac:dyDescent="0.4">
      <c r="A194">
        <v>493383.10704700003</v>
      </c>
      <c r="B194">
        <v>5180586.0806700001</v>
      </c>
      <c r="C194">
        <v>1.0402404178592972</v>
      </c>
      <c r="D194">
        <v>193</v>
      </c>
      <c r="E194">
        <f t="shared" si="2"/>
        <v>0.54674220963172804</v>
      </c>
    </row>
    <row r="195" spans="1:5" x14ac:dyDescent="0.4">
      <c r="A195">
        <v>493398.713634999</v>
      </c>
      <c r="B195">
        <v>5180809.4156499803</v>
      </c>
      <c r="C195">
        <v>1.0402405403846704</v>
      </c>
      <c r="D195">
        <v>194</v>
      </c>
      <c r="E195">
        <f t="shared" ref="E195:E258" si="3">D195/353</f>
        <v>0.54957507082152979</v>
      </c>
    </row>
    <row r="196" spans="1:5" x14ac:dyDescent="0.4">
      <c r="A196">
        <v>493690.954815</v>
      </c>
      <c r="B196">
        <v>5180705.7611499904</v>
      </c>
      <c r="C196">
        <v>1.040906370003142</v>
      </c>
      <c r="D196">
        <v>195</v>
      </c>
      <c r="E196">
        <f t="shared" si="3"/>
        <v>0.55240793201133143</v>
      </c>
    </row>
    <row r="197" spans="1:5" x14ac:dyDescent="0.4">
      <c r="A197">
        <v>493704.70950300002</v>
      </c>
      <c r="B197">
        <v>5180646.2963300003</v>
      </c>
      <c r="C197">
        <v>1.0418441234896314</v>
      </c>
      <c r="D197">
        <v>196</v>
      </c>
      <c r="E197">
        <f t="shared" si="3"/>
        <v>0.55524079320113318</v>
      </c>
    </row>
    <row r="198" spans="1:5" x14ac:dyDescent="0.4">
      <c r="A198">
        <v>493606.467921998</v>
      </c>
      <c r="B198">
        <v>5180579.8379899804</v>
      </c>
      <c r="C198">
        <v>1.04371963046261</v>
      </c>
      <c r="D198">
        <v>197</v>
      </c>
      <c r="E198">
        <f t="shared" si="3"/>
        <v>0.55807365439093481</v>
      </c>
    </row>
    <row r="199" spans="1:5" x14ac:dyDescent="0.4">
      <c r="A199">
        <v>494072.77446300001</v>
      </c>
      <c r="B199">
        <v>5180917.7264599903</v>
      </c>
      <c r="C199">
        <v>1.044104845729761</v>
      </c>
      <c r="D199">
        <v>198</v>
      </c>
      <c r="E199">
        <f t="shared" si="3"/>
        <v>0.56090651558073656</v>
      </c>
    </row>
    <row r="200" spans="1:5" x14ac:dyDescent="0.4">
      <c r="A200">
        <v>493663.33024500002</v>
      </c>
      <c r="B200">
        <v>5180951.1721900003</v>
      </c>
      <c r="C200">
        <v>1.0451414327844295</v>
      </c>
      <c r="D200">
        <v>199</v>
      </c>
      <c r="E200">
        <f t="shared" si="3"/>
        <v>0.5637393767705382</v>
      </c>
    </row>
    <row r="201" spans="1:5" x14ac:dyDescent="0.4">
      <c r="A201">
        <v>493671.430219998</v>
      </c>
      <c r="B201">
        <v>5180643.5840299902</v>
      </c>
      <c r="C201">
        <v>1.0455951374355887</v>
      </c>
      <c r="D201">
        <v>200</v>
      </c>
      <c r="E201">
        <f t="shared" si="3"/>
        <v>0.56657223796033995</v>
      </c>
    </row>
    <row r="202" spans="1:5" x14ac:dyDescent="0.4">
      <c r="A202">
        <v>493215.020101998</v>
      </c>
      <c r="B202">
        <v>5180604.1297000004</v>
      </c>
      <c r="C202">
        <v>1.0463666865157126</v>
      </c>
      <c r="D202">
        <v>201</v>
      </c>
      <c r="E202">
        <f t="shared" si="3"/>
        <v>0.56940509915014159</v>
      </c>
    </row>
    <row r="203" spans="1:5" x14ac:dyDescent="0.4">
      <c r="A203">
        <v>493350.86385000002</v>
      </c>
      <c r="B203">
        <v>5180767.3566100001</v>
      </c>
      <c r="C203">
        <v>1.0475919402469955</v>
      </c>
      <c r="D203">
        <v>202</v>
      </c>
      <c r="E203">
        <f t="shared" si="3"/>
        <v>0.57223796033994334</v>
      </c>
    </row>
    <row r="204" spans="1:5" x14ac:dyDescent="0.4">
      <c r="A204">
        <v>493636.63549199799</v>
      </c>
      <c r="B204">
        <v>5181024.7392800003</v>
      </c>
      <c r="C204">
        <v>1.0475919402469955</v>
      </c>
      <c r="D204">
        <v>203</v>
      </c>
      <c r="E204">
        <f t="shared" si="3"/>
        <v>0.57507082152974509</v>
      </c>
    </row>
    <row r="205" spans="1:5" x14ac:dyDescent="0.4">
      <c r="A205">
        <v>493449.423316998</v>
      </c>
      <c r="B205">
        <v>5180635.6795399804</v>
      </c>
      <c r="C205">
        <v>1.0488171939782787</v>
      </c>
      <c r="D205">
        <v>204</v>
      </c>
      <c r="E205">
        <f t="shared" si="3"/>
        <v>0.57790368271954673</v>
      </c>
    </row>
    <row r="206" spans="1:5" x14ac:dyDescent="0.4">
      <c r="A206">
        <v>493818.588412999</v>
      </c>
      <c r="B206">
        <v>5180703.4058999904</v>
      </c>
      <c r="C206">
        <v>1.049339313856225</v>
      </c>
      <c r="D206">
        <v>205</v>
      </c>
      <c r="E206">
        <f t="shared" si="3"/>
        <v>0.58073654390934848</v>
      </c>
    </row>
    <row r="207" spans="1:5" x14ac:dyDescent="0.4">
      <c r="A207">
        <v>493479.23487300001</v>
      </c>
      <c r="B207">
        <v>5180583.9985100003</v>
      </c>
      <c r="C207">
        <v>1.0493461513815461</v>
      </c>
      <c r="D207">
        <v>206</v>
      </c>
      <c r="E207">
        <f t="shared" si="3"/>
        <v>0.58356940509915012</v>
      </c>
    </row>
    <row r="208" spans="1:5" x14ac:dyDescent="0.4">
      <c r="A208">
        <v>493598.317293</v>
      </c>
      <c r="B208">
        <v>5180954.2174000004</v>
      </c>
      <c r="C208">
        <v>1.0500424477095616</v>
      </c>
      <c r="D208">
        <v>207</v>
      </c>
      <c r="E208">
        <f t="shared" si="3"/>
        <v>0.58640226628895187</v>
      </c>
    </row>
    <row r="209" spans="1:5" x14ac:dyDescent="0.4">
      <c r="A209">
        <v>493540.27207200002</v>
      </c>
      <c r="B209">
        <v>5180854.2695899904</v>
      </c>
      <c r="C209">
        <v>1.0524929551721278</v>
      </c>
      <c r="D209">
        <v>208</v>
      </c>
      <c r="E209">
        <f t="shared" si="3"/>
        <v>0.58923512747875351</v>
      </c>
    </row>
    <row r="210" spans="1:5" x14ac:dyDescent="0.4">
      <c r="A210">
        <v>493519.91366000002</v>
      </c>
      <c r="B210">
        <v>5180663.6058200002</v>
      </c>
      <c r="C210">
        <v>1.0530971653275032</v>
      </c>
      <c r="D210">
        <v>209</v>
      </c>
      <c r="E210">
        <f t="shared" si="3"/>
        <v>0.59206798866855526</v>
      </c>
    </row>
    <row r="211" spans="1:5" x14ac:dyDescent="0.4">
      <c r="A211">
        <v>493642.625925</v>
      </c>
      <c r="B211">
        <v>5180861.3212599903</v>
      </c>
      <c r="C211">
        <v>1.0530971653275032</v>
      </c>
      <c r="D211">
        <v>210</v>
      </c>
      <c r="E211">
        <f t="shared" si="3"/>
        <v>0.59490084985835689</v>
      </c>
    </row>
    <row r="212" spans="1:5" x14ac:dyDescent="0.4">
      <c r="A212">
        <v>493976.77996199799</v>
      </c>
      <c r="B212">
        <v>5180731.3388799904</v>
      </c>
      <c r="C212">
        <v>1.0538373424971361</v>
      </c>
      <c r="D212">
        <v>211</v>
      </c>
      <c r="E212">
        <f t="shared" si="3"/>
        <v>0.59773371104815864</v>
      </c>
    </row>
    <row r="213" spans="1:5" x14ac:dyDescent="0.4">
      <c r="A213">
        <v>493640.878448</v>
      </c>
      <c r="B213">
        <v>5180634.5846699905</v>
      </c>
      <c r="C213">
        <v>1.0540349188139926</v>
      </c>
      <c r="D213">
        <v>212</v>
      </c>
      <c r="E213">
        <f t="shared" si="3"/>
        <v>0.60056657223796039</v>
      </c>
    </row>
    <row r="214" spans="1:5" x14ac:dyDescent="0.4">
      <c r="A214">
        <v>493785.90663500002</v>
      </c>
      <c r="B214">
        <v>5180989.2459899904</v>
      </c>
      <c r="C214">
        <v>1.0540349188139926</v>
      </c>
      <c r="D214">
        <v>213</v>
      </c>
      <c r="E214">
        <f t="shared" si="3"/>
        <v>0.60339943342776203</v>
      </c>
    </row>
    <row r="215" spans="1:5" x14ac:dyDescent="0.4">
      <c r="A215">
        <v>493703.84080900002</v>
      </c>
      <c r="B215">
        <v>5180836.9829399902</v>
      </c>
      <c r="C215">
        <v>1.0559104257869711</v>
      </c>
      <c r="D215">
        <v>214</v>
      </c>
      <c r="E215">
        <f t="shared" si="3"/>
        <v>0.60623229461756378</v>
      </c>
    </row>
    <row r="216" spans="1:5" x14ac:dyDescent="0.4">
      <c r="A216">
        <v>493694.04643400002</v>
      </c>
      <c r="B216">
        <v>5180960.0055299904</v>
      </c>
      <c r="C216">
        <v>1.0573939700972599</v>
      </c>
      <c r="D216">
        <v>215</v>
      </c>
      <c r="E216">
        <f t="shared" si="3"/>
        <v>0.60906515580736542</v>
      </c>
    </row>
    <row r="217" spans="1:5" x14ac:dyDescent="0.4">
      <c r="A217">
        <v>493763.62173200003</v>
      </c>
      <c r="B217">
        <v>5180846.6992800003</v>
      </c>
      <c r="C217">
        <v>1.0605991932194179</v>
      </c>
      <c r="D217">
        <v>216</v>
      </c>
      <c r="E217">
        <f t="shared" si="3"/>
        <v>0.61189801699716717</v>
      </c>
    </row>
    <row r="218" spans="1:5" x14ac:dyDescent="0.4">
      <c r="A218">
        <v>493796.571358999</v>
      </c>
      <c r="B218">
        <v>5180894.1143199904</v>
      </c>
      <c r="C218">
        <v>1.0605991932194179</v>
      </c>
      <c r="D218">
        <v>217</v>
      </c>
      <c r="E218">
        <f t="shared" si="3"/>
        <v>0.61473087818696881</v>
      </c>
    </row>
    <row r="219" spans="1:5" x14ac:dyDescent="0.4">
      <c r="A219">
        <v>493732.36045400001</v>
      </c>
      <c r="B219">
        <v>5181027.6388400001</v>
      </c>
      <c r="C219">
        <v>1.061069731291109</v>
      </c>
      <c r="D219">
        <v>218</v>
      </c>
      <c r="E219">
        <f t="shared" si="3"/>
        <v>0.61756373937677056</v>
      </c>
    </row>
    <row r="220" spans="1:5" x14ac:dyDescent="0.4">
      <c r="A220">
        <v>493628.33457200002</v>
      </c>
      <c r="B220">
        <v>5180611.5956800003</v>
      </c>
      <c r="C220">
        <v>1.061536946705907</v>
      </c>
      <c r="D220">
        <v>219</v>
      </c>
      <c r="E220">
        <f t="shared" si="3"/>
        <v>0.6203966005665722</v>
      </c>
    </row>
    <row r="221" spans="1:5" x14ac:dyDescent="0.4">
      <c r="A221">
        <v>493828.46287400002</v>
      </c>
      <c r="B221">
        <v>5180878.0798399802</v>
      </c>
      <c r="C221">
        <v>1.0624747001923964</v>
      </c>
      <c r="D221">
        <v>220</v>
      </c>
      <c r="E221">
        <f t="shared" si="3"/>
        <v>0.62322946175637395</v>
      </c>
    </row>
    <row r="222" spans="1:5" x14ac:dyDescent="0.4">
      <c r="A222">
        <v>493757.84306599799</v>
      </c>
      <c r="B222">
        <v>5180942.0481599905</v>
      </c>
      <c r="C222">
        <v>1.0624747001923964</v>
      </c>
      <c r="D222">
        <v>221</v>
      </c>
      <c r="E222">
        <f t="shared" si="3"/>
        <v>0.62606232294617559</v>
      </c>
    </row>
    <row r="223" spans="1:5" x14ac:dyDescent="0.4">
      <c r="A223">
        <v>494115.63656700001</v>
      </c>
      <c r="B223">
        <v>5180879.0137499804</v>
      </c>
      <c r="C223">
        <v>1.065292096219931</v>
      </c>
      <c r="D223">
        <v>222</v>
      </c>
      <c r="E223">
        <f t="shared" si="3"/>
        <v>0.62889518413597734</v>
      </c>
    </row>
    <row r="224" spans="1:5" x14ac:dyDescent="0.4">
      <c r="A224">
        <v>493637.025738</v>
      </c>
      <c r="B224">
        <v>5180888.8363600001</v>
      </c>
      <c r="C224">
        <v>1.0659707462162411</v>
      </c>
      <c r="D224">
        <v>223</v>
      </c>
      <c r="E224">
        <f t="shared" si="3"/>
        <v>0.63172804532577909</v>
      </c>
    </row>
    <row r="225" spans="1:5" x14ac:dyDescent="0.4">
      <c r="A225">
        <v>493551.833480998</v>
      </c>
      <c r="B225">
        <v>5180673.4613199905</v>
      </c>
      <c r="C225">
        <v>1.0662257141383538</v>
      </c>
      <c r="D225">
        <v>224</v>
      </c>
      <c r="E225">
        <f t="shared" si="3"/>
        <v>0.63456090651558072</v>
      </c>
    </row>
    <row r="226" spans="1:5" x14ac:dyDescent="0.4">
      <c r="A226">
        <v>493502.30170800001</v>
      </c>
      <c r="B226">
        <v>5180616.15558</v>
      </c>
      <c r="C226">
        <v>1.0671634676248432</v>
      </c>
      <c r="D226">
        <v>225</v>
      </c>
      <c r="E226">
        <f t="shared" si="3"/>
        <v>0.63739376770538247</v>
      </c>
    </row>
    <row r="227" spans="1:5" x14ac:dyDescent="0.4">
      <c r="A227">
        <v>493371.45561800001</v>
      </c>
      <c r="B227">
        <v>5180609.6268499903</v>
      </c>
      <c r="C227">
        <v>1.0684212536788071</v>
      </c>
      <c r="D227">
        <v>226</v>
      </c>
      <c r="E227">
        <f t="shared" si="3"/>
        <v>0.64022662889518411</v>
      </c>
    </row>
    <row r="228" spans="1:5" x14ac:dyDescent="0.4">
      <c r="A228">
        <v>493499.50784600002</v>
      </c>
      <c r="B228">
        <v>5180712.2994100004</v>
      </c>
      <c r="C228">
        <v>1.06964650741009</v>
      </c>
      <c r="D228">
        <v>227</v>
      </c>
      <c r="E228">
        <f t="shared" si="3"/>
        <v>0.64305949008498586</v>
      </c>
    </row>
    <row r="229" spans="1:5" x14ac:dyDescent="0.4">
      <c r="A229">
        <v>493767.37831900001</v>
      </c>
      <c r="B229">
        <v>5181033.5277100001</v>
      </c>
      <c r="C229">
        <v>1.0699767280843111</v>
      </c>
      <c r="D229">
        <v>228</v>
      </c>
      <c r="E229">
        <f t="shared" si="3"/>
        <v>0.6458923512747875</v>
      </c>
    </row>
    <row r="230" spans="1:5" x14ac:dyDescent="0.4">
      <c r="A230">
        <v>493862.44210400002</v>
      </c>
      <c r="B230">
        <v>5180655.2967800004</v>
      </c>
      <c r="C230">
        <v>1.0746644295302012</v>
      </c>
      <c r="D230">
        <v>229</v>
      </c>
      <c r="E230">
        <f t="shared" si="3"/>
        <v>0.64872521246458925</v>
      </c>
    </row>
    <row r="231" spans="1:5" x14ac:dyDescent="0.4">
      <c r="A231">
        <v>493885.503361999</v>
      </c>
      <c r="B231">
        <v>5180970.8085200004</v>
      </c>
      <c r="C231">
        <v>1.075603249003247</v>
      </c>
      <c r="D231">
        <v>230</v>
      </c>
      <c r="E231">
        <f t="shared" si="3"/>
        <v>0.65155807365439089</v>
      </c>
    </row>
    <row r="232" spans="1:5" x14ac:dyDescent="0.4">
      <c r="A232">
        <v>493785.92902500002</v>
      </c>
      <c r="B232">
        <v>5181084.5888499804</v>
      </c>
      <c r="C232">
        <v>1.0782232835290715</v>
      </c>
      <c r="D232">
        <v>231</v>
      </c>
      <c r="E232">
        <f t="shared" si="3"/>
        <v>0.65439093484419264</v>
      </c>
    </row>
    <row r="233" spans="1:5" x14ac:dyDescent="0.4">
      <c r="A233">
        <v>493807.10502900003</v>
      </c>
      <c r="B233">
        <v>5180671.6367899803</v>
      </c>
      <c r="C233">
        <v>1.0784337495453995</v>
      </c>
      <c r="D233">
        <v>232</v>
      </c>
      <c r="E233">
        <f t="shared" si="3"/>
        <v>0.65722379603399439</v>
      </c>
    </row>
    <row r="234" spans="1:5" x14ac:dyDescent="0.4">
      <c r="A234">
        <v>493767.49701400002</v>
      </c>
      <c r="B234">
        <v>5180765.4346099803</v>
      </c>
      <c r="C234">
        <v>1.0802920164356935</v>
      </c>
      <c r="D234">
        <v>233</v>
      </c>
      <c r="E234">
        <f t="shared" si="3"/>
        <v>0.66005665722379603</v>
      </c>
    </row>
    <row r="235" spans="1:5" x14ac:dyDescent="0.4">
      <c r="A235">
        <v>493657.97509099799</v>
      </c>
      <c r="B235">
        <v>5180920.5951500004</v>
      </c>
      <c r="C235">
        <v>1.0818991672482936</v>
      </c>
      <c r="D235">
        <v>234</v>
      </c>
      <c r="E235">
        <f t="shared" si="3"/>
        <v>0.66288951841359778</v>
      </c>
    </row>
    <row r="236" spans="1:5" x14ac:dyDescent="0.4">
      <c r="A236">
        <v>493722.098564999</v>
      </c>
      <c r="B236">
        <v>5180995.8686100002</v>
      </c>
      <c r="C236">
        <v>1.0831242984542035</v>
      </c>
      <c r="D236">
        <v>235</v>
      </c>
      <c r="E236">
        <f t="shared" si="3"/>
        <v>0.66572237960339942</v>
      </c>
    </row>
    <row r="237" spans="1:5" x14ac:dyDescent="0.4">
      <c r="A237">
        <v>493861.755168</v>
      </c>
      <c r="B237">
        <v>5180589.4613600001</v>
      </c>
      <c r="C237">
        <v>1.0835670761195473</v>
      </c>
      <c r="D237">
        <v>236</v>
      </c>
      <c r="E237">
        <f t="shared" si="3"/>
        <v>0.66855524079320117</v>
      </c>
    </row>
    <row r="238" spans="1:5" x14ac:dyDescent="0.4">
      <c r="A238">
        <v>493510.72638299799</v>
      </c>
      <c r="B238">
        <v>5180568.2729099803</v>
      </c>
      <c r="C238">
        <v>1.0849807838681402</v>
      </c>
      <c r="D238">
        <v>237</v>
      </c>
      <c r="E238">
        <f t="shared" si="3"/>
        <v>0.67138810198300281</v>
      </c>
    </row>
    <row r="239" spans="1:5" x14ac:dyDescent="0.4">
      <c r="A239">
        <v>493531.398579998</v>
      </c>
      <c r="B239">
        <v>5180695.3743799804</v>
      </c>
      <c r="C239">
        <v>1.0849807838681402</v>
      </c>
      <c r="D239">
        <v>238</v>
      </c>
      <c r="E239">
        <f t="shared" si="3"/>
        <v>0.67422096317280455</v>
      </c>
    </row>
    <row r="240" spans="1:5" x14ac:dyDescent="0.4">
      <c r="A240">
        <v>493596.417629998</v>
      </c>
      <c r="B240">
        <v>5180604.6289499803</v>
      </c>
      <c r="C240">
        <v>1.0877940443276082</v>
      </c>
      <c r="D240">
        <v>239</v>
      </c>
      <c r="E240">
        <f t="shared" si="3"/>
        <v>0.67705382436260619</v>
      </c>
    </row>
    <row r="241" spans="1:5" x14ac:dyDescent="0.4">
      <c r="A241">
        <v>493572.819036</v>
      </c>
      <c r="B241">
        <v>5181023.0293300003</v>
      </c>
      <c r="C241">
        <v>1.0892505671106187</v>
      </c>
      <c r="D241">
        <v>240</v>
      </c>
      <c r="E241">
        <f t="shared" si="3"/>
        <v>0.67988668555240794</v>
      </c>
    </row>
    <row r="242" spans="1:5" x14ac:dyDescent="0.4">
      <c r="A242">
        <v>494071.13574</v>
      </c>
      <c r="B242">
        <v>5180727.0423800005</v>
      </c>
      <c r="C242">
        <v>1.0894988066825775</v>
      </c>
      <c r="D242">
        <v>241</v>
      </c>
      <c r="E242">
        <f t="shared" si="3"/>
        <v>0.68271954674220958</v>
      </c>
    </row>
    <row r="243" spans="1:5" x14ac:dyDescent="0.4">
      <c r="A243">
        <v>493831.45094800001</v>
      </c>
      <c r="B243">
        <v>5180814.5148600005</v>
      </c>
      <c r="C243">
        <v>1.0896695513005867</v>
      </c>
      <c r="D243">
        <v>242</v>
      </c>
      <c r="E243">
        <f t="shared" si="3"/>
        <v>0.68555240793201133</v>
      </c>
    </row>
    <row r="244" spans="1:5" x14ac:dyDescent="0.4">
      <c r="A244">
        <v>493849.705391998</v>
      </c>
      <c r="B244">
        <v>5180973.4009100003</v>
      </c>
      <c r="C244">
        <v>1.0924828117600547</v>
      </c>
      <c r="D244">
        <v>243</v>
      </c>
      <c r="E244">
        <f t="shared" si="3"/>
        <v>0.68838526912181308</v>
      </c>
    </row>
    <row r="245" spans="1:5" x14ac:dyDescent="0.4">
      <c r="A245">
        <v>493700.38410800003</v>
      </c>
      <c r="B245">
        <v>5181054.1435000002</v>
      </c>
      <c r="C245">
        <v>1.0929263283044679</v>
      </c>
      <c r="D245">
        <v>244</v>
      </c>
      <c r="E245">
        <f t="shared" si="3"/>
        <v>0.69121813031161472</v>
      </c>
    </row>
    <row r="246" spans="1:5" x14ac:dyDescent="0.4">
      <c r="A246">
        <v>494136.58341800002</v>
      </c>
      <c r="B246">
        <v>5180910.7742100004</v>
      </c>
      <c r="C246">
        <v>1.0950744558991981</v>
      </c>
      <c r="D246">
        <v>245</v>
      </c>
      <c r="E246">
        <f t="shared" si="3"/>
        <v>0.69405099150141647</v>
      </c>
    </row>
    <row r="247" spans="1:5" x14ac:dyDescent="0.4">
      <c r="A247">
        <v>494038.07558499801</v>
      </c>
      <c r="B247">
        <v>5180797.63772</v>
      </c>
      <c r="C247">
        <v>1.097365406643757</v>
      </c>
      <c r="D247">
        <v>246</v>
      </c>
      <c r="E247">
        <f t="shared" si="3"/>
        <v>0.69688385269121811</v>
      </c>
    </row>
    <row r="248" spans="1:5" x14ac:dyDescent="0.4">
      <c r="A248">
        <v>493943.514329998</v>
      </c>
      <c r="B248">
        <v>5180741.0600800002</v>
      </c>
      <c r="C248">
        <v>1.0983654125157172</v>
      </c>
      <c r="D248">
        <v>247</v>
      </c>
      <c r="E248">
        <f t="shared" si="3"/>
        <v>0.69971671388101986</v>
      </c>
    </row>
    <row r="249" spans="1:5" x14ac:dyDescent="0.4">
      <c r="A249">
        <v>493731.095987999</v>
      </c>
      <c r="B249">
        <v>5181059.4211299904</v>
      </c>
      <c r="C249">
        <v>1.1002778506921662</v>
      </c>
      <c r="D249">
        <v>248</v>
      </c>
      <c r="E249">
        <f t="shared" si="3"/>
        <v>0.7025495750708215</v>
      </c>
    </row>
    <row r="250" spans="1:5" x14ac:dyDescent="0.4">
      <c r="A250">
        <v>493927.19838900003</v>
      </c>
      <c r="B250">
        <v>5180836.4194099903</v>
      </c>
      <c r="C250">
        <v>1.1036489271426839</v>
      </c>
      <c r="D250">
        <v>249</v>
      </c>
      <c r="E250">
        <f t="shared" si="3"/>
        <v>0.70538243626062325</v>
      </c>
    </row>
    <row r="251" spans="1:5" x14ac:dyDescent="0.4">
      <c r="A251">
        <v>493660.234772</v>
      </c>
      <c r="B251">
        <v>5180602.7832500003</v>
      </c>
      <c r="C251">
        <v>1.1046736070844156</v>
      </c>
      <c r="D251">
        <v>250</v>
      </c>
      <c r="E251">
        <f t="shared" si="3"/>
        <v>0.70821529745042489</v>
      </c>
    </row>
    <row r="252" spans="1:5" x14ac:dyDescent="0.4">
      <c r="A252">
        <v>493946.579880998</v>
      </c>
      <c r="B252">
        <v>5180965.7970000003</v>
      </c>
      <c r="C252">
        <v>1.1065491140573944</v>
      </c>
      <c r="D252">
        <v>251</v>
      </c>
      <c r="E252">
        <f t="shared" si="3"/>
        <v>0.71104815864022664</v>
      </c>
    </row>
    <row r="253" spans="1:5" x14ac:dyDescent="0.4">
      <c r="A253">
        <v>493817.519848998</v>
      </c>
      <c r="B253">
        <v>5180925.87366</v>
      </c>
      <c r="C253">
        <v>1.1074868675438836</v>
      </c>
      <c r="D253">
        <v>252</v>
      </c>
      <c r="E253">
        <f t="shared" si="3"/>
        <v>0.71388101983002827</v>
      </c>
    </row>
    <row r="254" spans="1:5" x14ac:dyDescent="0.4">
      <c r="A254">
        <v>493959.097828998</v>
      </c>
      <c r="B254">
        <v>5180827.6085700002</v>
      </c>
      <c r="C254">
        <v>1.1122483221476509</v>
      </c>
      <c r="D254">
        <v>253</v>
      </c>
      <c r="E254">
        <f t="shared" si="3"/>
        <v>0.71671388101983002</v>
      </c>
    </row>
    <row r="255" spans="1:5" x14ac:dyDescent="0.4">
      <c r="A255">
        <v>493626.398015999</v>
      </c>
      <c r="B255">
        <v>5181088.3120799903</v>
      </c>
      <c r="C255">
        <v>1.1137556417362795</v>
      </c>
      <c r="D255">
        <v>254</v>
      </c>
      <c r="E255">
        <f t="shared" si="3"/>
        <v>0.71954674220963177</v>
      </c>
    </row>
    <row r="256" spans="1:5" x14ac:dyDescent="0.4">
      <c r="A256">
        <v>494030.468212999</v>
      </c>
      <c r="B256">
        <v>5180670.5214999802</v>
      </c>
      <c r="C256">
        <v>1.1157517899761336</v>
      </c>
      <c r="D256">
        <v>255</v>
      </c>
      <c r="E256">
        <f t="shared" si="3"/>
        <v>0.72237960339943341</v>
      </c>
    </row>
    <row r="257" spans="1:5" x14ac:dyDescent="0.4">
      <c r="A257">
        <v>493392.296325</v>
      </c>
      <c r="B257">
        <v>5180681.4133900004</v>
      </c>
      <c r="C257">
        <v>1.1174314029301287</v>
      </c>
      <c r="D257">
        <v>256</v>
      </c>
      <c r="E257">
        <f t="shared" si="3"/>
        <v>0.72521246458923516</v>
      </c>
    </row>
    <row r="258" spans="1:5" x14ac:dyDescent="0.4">
      <c r="A258">
        <v>494082.71162100002</v>
      </c>
      <c r="B258">
        <v>5180854.1547499904</v>
      </c>
      <c r="C258">
        <v>1.1179839633447879</v>
      </c>
      <c r="D258">
        <v>257</v>
      </c>
      <c r="E258">
        <f t="shared" si="3"/>
        <v>0.7280453257790368</v>
      </c>
    </row>
    <row r="259" spans="1:5" x14ac:dyDescent="0.4">
      <c r="A259">
        <v>494051.827297999</v>
      </c>
      <c r="B259">
        <v>5180885.9662300004</v>
      </c>
      <c r="C259">
        <v>1.1197407873101846</v>
      </c>
      <c r="D259">
        <v>258</v>
      </c>
      <c r="E259">
        <f t="shared" ref="E259:E322" si="4">D259/353</f>
        <v>0.73087818696883855</v>
      </c>
    </row>
    <row r="260" spans="1:5" x14ac:dyDescent="0.4">
      <c r="A260">
        <v>493561.31900000002</v>
      </c>
      <c r="B260">
        <v>5180707.22915</v>
      </c>
      <c r="C260">
        <v>1.1215531698412236</v>
      </c>
      <c r="D260">
        <v>259</v>
      </c>
      <c r="E260">
        <f t="shared" si="4"/>
        <v>0.73371104815864019</v>
      </c>
    </row>
    <row r="261" spans="1:5" x14ac:dyDescent="0.4">
      <c r="A261">
        <v>493488.02278900001</v>
      </c>
      <c r="B261">
        <v>5180680.5309100002</v>
      </c>
      <c r="C261">
        <v>1.1235576715865438</v>
      </c>
      <c r="D261">
        <v>260</v>
      </c>
      <c r="E261">
        <f t="shared" si="4"/>
        <v>0.73654390934844194</v>
      </c>
    </row>
    <row r="262" spans="1:5" x14ac:dyDescent="0.4">
      <c r="A262">
        <v>493648.355764999</v>
      </c>
      <c r="B262">
        <v>5181104.3018699903</v>
      </c>
      <c r="C262">
        <v>1.1235576715865438</v>
      </c>
      <c r="D262">
        <v>261</v>
      </c>
      <c r="E262">
        <f t="shared" si="4"/>
        <v>0.73937677053824358</v>
      </c>
    </row>
    <row r="263" spans="1:5" x14ac:dyDescent="0.4">
      <c r="A263">
        <v>493782.143090998</v>
      </c>
      <c r="B263">
        <v>5180736.3660199903</v>
      </c>
      <c r="C263">
        <v>1.1253041837871807</v>
      </c>
      <c r="D263">
        <v>262</v>
      </c>
      <c r="E263">
        <f t="shared" si="4"/>
        <v>0.74220963172804533</v>
      </c>
    </row>
    <row r="264" spans="1:5" x14ac:dyDescent="0.4">
      <c r="A264">
        <v>493797.58500899799</v>
      </c>
      <c r="B264">
        <v>5180766.9894599803</v>
      </c>
      <c r="C264">
        <v>1.1253041837871807</v>
      </c>
      <c r="D264">
        <v>263</v>
      </c>
      <c r="E264">
        <f t="shared" si="4"/>
        <v>0.74504249291784708</v>
      </c>
    </row>
    <row r="265" spans="1:5" x14ac:dyDescent="0.4">
      <c r="A265">
        <v>493495.641638998</v>
      </c>
      <c r="B265">
        <v>5180807.6464499803</v>
      </c>
      <c r="C265">
        <v>1.1260081790491099</v>
      </c>
      <c r="D265">
        <v>264</v>
      </c>
      <c r="E265">
        <f t="shared" si="4"/>
        <v>0.74787535410764872</v>
      </c>
    </row>
    <row r="266" spans="1:5" x14ac:dyDescent="0.4">
      <c r="A266">
        <v>493719.72291200003</v>
      </c>
      <c r="B266">
        <v>5181093.2106900001</v>
      </c>
      <c r="C266">
        <v>1.1260081790491099</v>
      </c>
      <c r="D266">
        <v>265</v>
      </c>
      <c r="E266">
        <f t="shared" si="4"/>
        <v>0.75070821529745047</v>
      </c>
    </row>
    <row r="267" spans="1:5" x14ac:dyDescent="0.4">
      <c r="A267">
        <v>493431.82198000001</v>
      </c>
      <c r="B267">
        <v>5180805.1601499803</v>
      </c>
      <c r="C267">
        <v>1.127233432780393</v>
      </c>
      <c r="D267">
        <v>266</v>
      </c>
      <c r="E267">
        <f t="shared" si="4"/>
        <v>0.7535410764872521</v>
      </c>
    </row>
    <row r="268" spans="1:5" x14ac:dyDescent="0.4">
      <c r="A268">
        <v>493631.431901998</v>
      </c>
      <c r="B268">
        <v>5180959.5847699903</v>
      </c>
      <c r="C268">
        <v>1.1309091939742419</v>
      </c>
      <c r="D268">
        <v>267</v>
      </c>
      <c r="E268">
        <f t="shared" si="4"/>
        <v>0.75637393767705385</v>
      </c>
    </row>
    <row r="269" spans="1:5" x14ac:dyDescent="0.4">
      <c r="A269">
        <v>493861.715192998</v>
      </c>
      <c r="B269">
        <v>5181003.9557499904</v>
      </c>
      <c r="C269">
        <v>1.1374949791115418</v>
      </c>
      <c r="D269">
        <v>268</v>
      </c>
      <c r="E269">
        <f t="shared" si="4"/>
        <v>0.75920679886685549</v>
      </c>
    </row>
    <row r="270" spans="1:5" x14ac:dyDescent="0.4">
      <c r="A270">
        <v>493883.62043100002</v>
      </c>
      <c r="B270">
        <v>5180621.2199799903</v>
      </c>
      <c r="C270">
        <v>1.1378276429055032</v>
      </c>
      <c r="D270">
        <v>269</v>
      </c>
      <c r="E270">
        <f t="shared" si="4"/>
        <v>0.76203966005665724</v>
      </c>
    </row>
    <row r="271" spans="1:5" x14ac:dyDescent="0.4">
      <c r="A271">
        <v>493510.39818800002</v>
      </c>
      <c r="B271">
        <v>5180758.9589499803</v>
      </c>
      <c r="C271">
        <v>1.1382607163619403</v>
      </c>
      <c r="D271">
        <v>270</v>
      </c>
      <c r="E271">
        <f t="shared" si="4"/>
        <v>0.76487252124645888</v>
      </c>
    </row>
    <row r="272" spans="1:5" x14ac:dyDescent="0.4">
      <c r="A272">
        <v>493736.59583100001</v>
      </c>
      <c r="B272">
        <v>5180624.2607800001</v>
      </c>
      <c r="C272">
        <v>1.1443099273607749</v>
      </c>
      <c r="D272">
        <v>271</v>
      </c>
      <c r="E272">
        <f t="shared" si="4"/>
        <v>0.76770538243626063</v>
      </c>
    </row>
    <row r="273" spans="1:5" x14ac:dyDescent="0.4">
      <c r="A273">
        <v>493986.992199998</v>
      </c>
      <c r="B273">
        <v>5180859.3615100002</v>
      </c>
      <c r="C273">
        <v>1.1498322147651006</v>
      </c>
      <c r="D273">
        <v>272</v>
      </c>
      <c r="E273">
        <f t="shared" si="4"/>
        <v>0.77053824362606227</v>
      </c>
    </row>
    <row r="274" spans="1:5" x14ac:dyDescent="0.4">
      <c r="A274">
        <v>493435.68717500003</v>
      </c>
      <c r="B274">
        <v>5180709.8130599903</v>
      </c>
      <c r="C274">
        <v>1.1517385074060535</v>
      </c>
      <c r="D274">
        <v>273</v>
      </c>
      <c r="E274">
        <f t="shared" si="4"/>
        <v>0.77337110481586402</v>
      </c>
    </row>
    <row r="275" spans="1:5" x14ac:dyDescent="0.4">
      <c r="A275">
        <v>493566.41524</v>
      </c>
      <c r="B275">
        <v>5180959.4742599903</v>
      </c>
      <c r="C275">
        <v>1.1517385074060535</v>
      </c>
      <c r="D275">
        <v>274</v>
      </c>
      <c r="E275">
        <f t="shared" si="4"/>
        <v>0.77620396600566577</v>
      </c>
    </row>
    <row r="276" spans="1:5" x14ac:dyDescent="0.4">
      <c r="A276">
        <v>493257.95663500001</v>
      </c>
      <c r="B276">
        <v>5180626.4461700004</v>
      </c>
      <c r="C276">
        <v>1.1541890148686196</v>
      </c>
      <c r="D276">
        <v>275</v>
      </c>
      <c r="E276">
        <f t="shared" si="4"/>
        <v>0.77903682719546741</v>
      </c>
    </row>
    <row r="277" spans="1:5" x14ac:dyDescent="0.4">
      <c r="A277">
        <v>493448.56273100001</v>
      </c>
      <c r="B277">
        <v>5180826.3661900004</v>
      </c>
      <c r="C277">
        <v>1.162765790987601</v>
      </c>
      <c r="D277">
        <v>276</v>
      </c>
      <c r="E277">
        <f t="shared" si="4"/>
        <v>0.78186968838526916</v>
      </c>
    </row>
    <row r="278" spans="1:5" x14ac:dyDescent="0.4">
      <c r="A278">
        <v>493700.44887800002</v>
      </c>
      <c r="B278">
        <v>5181023.56073</v>
      </c>
      <c r="C278">
        <v>1.1639910447188839</v>
      </c>
      <c r="D278">
        <v>277</v>
      </c>
      <c r="E278">
        <f t="shared" si="4"/>
        <v>0.7847025495750708</v>
      </c>
    </row>
    <row r="279" spans="1:5" x14ac:dyDescent="0.4">
      <c r="A279">
        <v>494040.87357200001</v>
      </c>
      <c r="B279">
        <v>5180924.75875</v>
      </c>
      <c r="C279">
        <v>1.16744966442953</v>
      </c>
      <c r="D279">
        <v>278</v>
      </c>
      <c r="E279">
        <f t="shared" si="4"/>
        <v>0.78753541076487255</v>
      </c>
    </row>
    <row r="280" spans="1:5" x14ac:dyDescent="0.4">
      <c r="A280">
        <v>493721.803071998</v>
      </c>
      <c r="B280">
        <v>5180932.3069900004</v>
      </c>
      <c r="C280">
        <v>1.1684408441656893</v>
      </c>
      <c r="D280">
        <v>279</v>
      </c>
      <c r="E280">
        <f t="shared" si="4"/>
        <v>0.79036827195467418</v>
      </c>
    </row>
    <row r="281" spans="1:5" x14ac:dyDescent="0.4">
      <c r="A281">
        <v>493401.068692</v>
      </c>
      <c r="B281">
        <v>5180744.9656400001</v>
      </c>
      <c r="C281">
        <v>1.1688920596440162</v>
      </c>
      <c r="D281">
        <v>280</v>
      </c>
      <c r="E281">
        <f t="shared" si="4"/>
        <v>0.79320113314447593</v>
      </c>
    </row>
    <row r="282" spans="1:5" x14ac:dyDescent="0.4">
      <c r="A282">
        <v>493913.253394</v>
      </c>
      <c r="B282">
        <v>5180935.7768099904</v>
      </c>
      <c r="C282">
        <v>1.1693785976521787</v>
      </c>
      <c r="D282">
        <v>281</v>
      </c>
      <c r="E282">
        <f t="shared" si="4"/>
        <v>0.79603399433427757</v>
      </c>
    </row>
    <row r="283" spans="1:5" x14ac:dyDescent="0.4">
      <c r="A283">
        <v>493785.60215200001</v>
      </c>
      <c r="B283">
        <v>5180609.6934099803</v>
      </c>
      <c r="C283">
        <v>1.1695963147048127</v>
      </c>
      <c r="D283">
        <v>282</v>
      </c>
      <c r="E283">
        <f t="shared" si="4"/>
        <v>0.79886685552407932</v>
      </c>
    </row>
    <row r="284" spans="1:5" x14ac:dyDescent="0.4">
      <c r="A284">
        <v>493604.72075600002</v>
      </c>
      <c r="B284">
        <v>5181017.7725</v>
      </c>
      <c r="C284">
        <v>1.1701173133752991</v>
      </c>
      <c r="D284">
        <v>283</v>
      </c>
      <c r="E284">
        <f t="shared" si="4"/>
        <v>0.80169971671388107</v>
      </c>
    </row>
    <row r="285" spans="1:5" x14ac:dyDescent="0.4">
      <c r="A285">
        <v>493496.794142998</v>
      </c>
      <c r="B285">
        <v>5180744.0833000001</v>
      </c>
      <c r="C285">
        <v>1.1725676983124922</v>
      </c>
      <c r="D285">
        <v>284</v>
      </c>
      <c r="E285">
        <f t="shared" si="4"/>
        <v>0.80453257790368271</v>
      </c>
    </row>
    <row r="286" spans="1:5" x14ac:dyDescent="0.4">
      <c r="A286">
        <v>493417.88659000001</v>
      </c>
      <c r="B286">
        <v>5180770.9989099903</v>
      </c>
      <c r="C286">
        <v>1.1762435820317143</v>
      </c>
      <c r="D286">
        <v>285</v>
      </c>
      <c r="E286">
        <f t="shared" si="4"/>
        <v>0.80736543909348446</v>
      </c>
    </row>
    <row r="287" spans="1:5" x14ac:dyDescent="0.4">
      <c r="A287">
        <v>493691.386340998</v>
      </c>
      <c r="B287">
        <v>5180990.9908600003</v>
      </c>
      <c r="C287">
        <v>1.1762435820317143</v>
      </c>
      <c r="D287">
        <v>286</v>
      </c>
      <c r="E287">
        <f t="shared" si="4"/>
        <v>0.8101983002832861</v>
      </c>
    </row>
    <row r="288" spans="1:5" x14ac:dyDescent="0.4">
      <c r="A288">
        <v>493690.95224100002</v>
      </c>
      <c r="B288">
        <v>5180926.7128600003</v>
      </c>
      <c r="C288">
        <v>1.1806316394900505</v>
      </c>
      <c r="D288">
        <v>287</v>
      </c>
      <c r="E288">
        <f t="shared" si="4"/>
        <v>0.81303116147308785</v>
      </c>
    </row>
    <row r="289" spans="1:5" x14ac:dyDescent="0.4">
      <c r="A289">
        <v>493859.74745999801</v>
      </c>
      <c r="B289">
        <v>5180844.1624800004</v>
      </c>
      <c r="C289">
        <v>1.1862581604089864</v>
      </c>
      <c r="D289">
        <v>288</v>
      </c>
      <c r="E289">
        <f t="shared" si="4"/>
        <v>0.81586402266288949</v>
      </c>
    </row>
    <row r="290" spans="1:5" x14ac:dyDescent="0.4">
      <c r="A290">
        <v>493828.07572000002</v>
      </c>
      <c r="B290">
        <v>5181021.2056799904</v>
      </c>
      <c r="C290">
        <v>1.1862581604089864</v>
      </c>
      <c r="D290">
        <v>289</v>
      </c>
      <c r="E290">
        <f t="shared" si="4"/>
        <v>0.81869688385269124</v>
      </c>
    </row>
    <row r="291" spans="1:5" x14ac:dyDescent="0.4">
      <c r="A291">
        <v>494054.817732998</v>
      </c>
      <c r="B291">
        <v>5180822.4013599902</v>
      </c>
      <c r="C291">
        <v>1.1867124856815576</v>
      </c>
      <c r="D291">
        <v>290</v>
      </c>
      <c r="E291">
        <f t="shared" si="4"/>
        <v>0.82152974504249288</v>
      </c>
    </row>
    <row r="292" spans="1:5" x14ac:dyDescent="0.4">
      <c r="A292">
        <v>493576.197009</v>
      </c>
      <c r="B292">
        <v>5180827.1172000002</v>
      </c>
      <c r="C292">
        <v>1.1909466268071107</v>
      </c>
      <c r="D292">
        <v>291</v>
      </c>
      <c r="E292">
        <f t="shared" si="4"/>
        <v>0.82436260623229463</v>
      </c>
    </row>
    <row r="293" spans="1:5" x14ac:dyDescent="0.4">
      <c r="A293">
        <v>493623.269814</v>
      </c>
      <c r="B293">
        <v>5180802.28675</v>
      </c>
      <c r="C293">
        <v>1.1918846813279222</v>
      </c>
      <c r="D293">
        <v>292</v>
      </c>
      <c r="E293">
        <f t="shared" si="4"/>
        <v>0.82719546742209626</v>
      </c>
    </row>
    <row r="294" spans="1:5" x14ac:dyDescent="0.4">
      <c r="A294">
        <v>493528.684700999</v>
      </c>
      <c r="B294">
        <v>5180727.1582500003</v>
      </c>
      <c r="C294">
        <v>1.1933971342696768</v>
      </c>
      <c r="D294">
        <v>293</v>
      </c>
      <c r="E294">
        <f t="shared" si="4"/>
        <v>0.83002832861189801</v>
      </c>
    </row>
    <row r="295" spans="1:5" x14ac:dyDescent="0.4">
      <c r="A295">
        <v>494147.55805200001</v>
      </c>
      <c r="B295">
        <v>5180892.7616900001</v>
      </c>
      <c r="C295">
        <v>1.1945107398568018</v>
      </c>
      <c r="D295">
        <v>294</v>
      </c>
      <c r="E295">
        <f t="shared" si="4"/>
        <v>0.83286118980169976</v>
      </c>
    </row>
    <row r="296" spans="1:5" x14ac:dyDescent="0.4">
      <c r="A296">
        <v>494019.926261999</v>
      </c>
      <c r="B296">
        <v>5180892.9986300003</v>
      </c>
      <c r="C296">
        <v>1.1956375838926172</v>
      </c>
      <c r="D296">
        <v>295</v>
      </c>
      <c r="E296">
        <f t="shared" si="4"/>
        <v>0.8356940509915014</v>
      </c>
    </row>
    <row r="297" spans="1:5" x14ac:dyDescent="0.4">
      <c r="A297">
        <v>493658.27126000001</v>
      </c>
      <c r="B297">
        <v>5180984.1567599904</v>
      </c>
      <c r="C297">
        <v>1.198298149194809</v>
      </c>
      <c r="D297">
        <v>296</v>
      </c>
      <c r="E297">
        <f t="shared" si="4"/>
        <v>0.83852691218130315</v>
      </c>
    </row>
    <row r="298" spans="1:5" x14ac:dyDescent="0.4">
      <c r="A298">
        <v>493711.38420799799</v>
      </c>
      <c r="B298">
        <v>5180678.0702799903</v>
      </c>
      <c r="C298">
        <v>1.2003244627063261</v>
      </c>
      <c r="D298">
        <v>297</v>
      </c>
      <c r="E298">
        <f t="shared" si="4"/>
        <v>0.84135977337110479</v>
      </c>
    </row>
    <row r="299" spans="1:5" x14ac:dyDescent="0.4">
      <c r="A299">
        <v>493858.43561599799</v>
      </c>
      <c r="B299">
        <v>5180848.0880899904</v>
      </c>
      <c r="C299">
        <v>1.2012622161928155</v>
      </c>
      <c r="D299">
        <v>298</v>
      </c>
      <c r="E299">
        <f t="shared" si="4"/>
        <v>0.84419263456090654</v>
      </c>
    </row>
    <row r="300" spans="1:5" x14ac:dyDescent="0.4">
      <c r="A300">
        <v>493530.34065799799</v>
      </c>
      <c r="B300">
        <v>5180917.8421999803</v>
      </c>
      <c r="C300">
        <v>1.201973910388658</v>
      </c>
      <c r="D300">
        <v>299</v>
      </c>
      <c r="E300">
        <f t="shared" si="4"/>
        <v>0.84702549575070818</v>
      </c>
    </row>
    <row r="301" spans="1:5" x14ac:dyDescent="0.4">
      <c r="A301">
        <v>493560.659740998</v>
      </c>
      <c r="B301">
        <v>5180928.8972899904</v>
      </c>
      <c r="C301">
        <v>1.2068749253137903</v>
      </c>
      <c r="D301">
        <v>300</v>
      </c>
      <c r="E301">
        <f t="shared" si="4"/>
        <v>0.84985835694050993</v>
      </c>
    </row>
    <row r="302" spans="1:5" x14ac:dyDescent="0.4">
      <c r="A302">
        <v>493468.77862400003</v>
      </c>
      <c r="B302">
        <v>5180603.8775000004</v>
      </c>
      <c r="C302">
        <v>1.2078264905982408</v>
      </c>
      <c r="D302">
        <v>301</v>
      </c>
      <c r="E302">
        <f t="shared" si="4"/>
        <v>0.85269121813031157</v>
      </c>
    </row>
    <row r="303" spans="1:5" x14ac:dyDescent="0.4">
      <c r="A303">
        <v>493544.29430000001</v>
      </c>
      <c r="B303">
        <v>5180832.3741800003</v>
      </c>
      <c r="C303">
        <v>1.2081003015704463</v>
      </c>
      <c r="D303">
        <v>302</v>
      </c>
      <c r="E303">
        <f t="shared" si="4"/>
        <v>0.85552407932011332</v>
      </c>
    </row>
    <row r="304" spans="1:5" x14ac:dyDescent="0.4">
      <c r="A304">
        <v>493752.039076999</v>
      </c>
      <c r="B304">
        <v>5180719.5875199903</v>
      </c>
      <c r="C304">
        <v>1.2097019975712193</v>
      </c>
      <c r="D304">
        <v>303</v>
      </c>
      <c r="E304">
        <f t="shared" si="4"/>
        <v>0.85835694050991507</v>
      </c>
    </row>
    <row r="305" spans="1:5" x14ac:dyDescent="0.4">
      <c r="A305">
        <v>493979.78699200001</v>
      </c>
      <c r="B305">
        <v>5180920.0508399904</v>
      </c>
      <c r="C305">
        <v>1.2101694915254237</v>
      </c>
      <c r="D305">
        <v>304</v>
      </c>
      <c r="E305">
        <f t="shared" si="4"/>
        <v>0.86118980169971671</v>
      </c>
    </row>
    <row r="306" spans="1:5" x14ac:dyDescent="0.4">
      <c r="A306">
        <v>493467.584636999</v>
      </c>
      <c r="B306">
        <v>5180699.2216499904</v>
      </c>
      <c r="C306">
        <v>1.2117758177135494</v>
      </c>
      <c r="D306">
        <v>305</v>
      </c>
      <c r="E306">
        <f t="shared" si="4"/>
        <v>0.86402266288951846</v>
      </c>
    </row>
    <row r="307" spans="1:5" x14ac:dyDescent="0.4">
      <c r="A307">
        <v>493896.16895899799</v>
      </c>
      <c r="B307">
        <v>5180649.7655999903</v>
      </c>
      <c r="C307">
        <v>1.2151078440855014</v>
      </c>
      <c r="D307">
        <v>306</v>
      </c>
      <c r="E307">
        <f t="shared" si="4"/>
        <v>0.86685552407932009</v>
      </c>
    </row>
    <row r="308" spans="1:5" x14ac:dyDescent="0.4">
      <c r="A308">
        <v>493458.49844300002</v>
      </c>
      <c r="B308">
        <v>5180665.85384</v>
      </c>
      <c r="C308">
        <v>1.2191274626266206</v>
      </c>
      <c r="D308">
        <v>307</v>
      </c>
      <c r="E308">
        <f t="shared" si="4"/>
        <v>0.86968838526912184</v>
      </c>
    </row>
    <row r="309" spans="1:5" x14ac:dyDescent="0.4">
      <c r="A309">
        <v>493502.60757300002</v>
      </c>
      <c r="B309">
        <v>5180966.5437000003</v>
      </c>
      <c r="C309">
        <v>1.2203527163579038</v>
      </c>
      <c r="D309">
        <v>308</v>
      </c>
      <c r="E309">
        <f t="shared" si="4"/>
        <v>0.87252124645892348</v>
      </c>
    </row>
    <row r="310" spans="1:5" x14ac:dyDescent="0.4">
      <c r="A310">
        <v>493838.99775600003</v>
      </c>
      <c r="B310">
        <v>5180655.6023700004</v>
      </c>
      <c r="C310">
        <v>1.2214765100671139</v>
      </c>
      <c r="D310">
        <v>309</v>
      </c>
      <c r="E310">
        <f t="shared" si="4"/>
        <v>0.87535410764872523</v>
      </c>
    </row>
    <row r="311" spans="1:5" x14ac:dyDescent="0.4">
      <c r="A311">
        <v>493635.37153300003</v>
      </c>
      <c r="B311">
        <v>5181056.5215800004</v>
      </c>
      <c r="C311">
        <v>1.2228032238204696</v>
      </c>
      <c r="D311">
        <v>310</v>
      </c>
      <c r="E311">
        <f t="shared" si="4"/>
        <v>0.87818696883852687</v>
      </c>
    </row>
    <row r="312" spans="1:5" x14ac:dyDescent="0.4">
      <c r="A312">
        <v>494062.370444</v>
      </c>
      <c r="B312">
        <v>5180663.4891600003</v>
      </c>
      <c r="C312">
        <v>1.2279495990836193</v>
      </c>
      <c r="D312">
        <v>311</v>
      </c>
      <c r="E312">
        <f t="shared" si="4"/>
        <v>0.88101983002832862</v>
      </c>
    </row>
    <row r="313" spans="1:5" x14ac:dyDescent="0.4">
      <c r="A313">
        <v>493988.01773100003</v>
      </c>
      <c r="B313">
        <v>5180892.4748999802</v>
      </c>
      <c r="C313">
        <v>1.2297248151291065</v>
      </c>
      <c r="D313">
        <v>312</v>
      </c>
      <c r="E313">
        <f t="shared" si="4"/>
        <v>0.88385269121813026</v>
      </c>
    </row>
    <row r="314" spans="1:5" x14ac:dyDescent="0.4">
      <c r="A314">
        <v>493608.97844500002</v>
      </c>
      <c r="B314">
        <v>5180643.3971999902</v>
      </c>
      <c r="C314">
        <v>1.2331458347334521</v>
      </c>
      <c r="D314">
        <v>313</v>
      </c>
      <c r="E314">
        <f t="shared" si="4"/>
        <v>0.88668555240793201</v>
      </c>
    </row>
    <row r="315" spans="1:5" x14ac:dyDescent="0.4">
      <c r="A315">
        <v>493667.269375998</v>
      </c>
      <c r="B315">
        <v>5181047.7091800002</v>
      </c>
      <c r="C315">
        <v>1.2338305074020171</v>
      </c>
      <c r="D315">
        <v>314</v>
      </c>
      <c r="E315">
        <f t="shared" si="4"/>
        <v>0.88951841359773376</v>
      </c>
    </row>
    <row r="316" spans="1:5" x14ac:dyDescent="0.4">
      <c r="A316">
        <v>493421.80271800002</v>
      </c>
      <c r="B316">
        <v>5180680.0438900003</v>
      </c>
      <c r="C316">
        <v>1.2362810148645831</v>
      </c>
      <c r="D316">
        <v>315</v>
      </c>
      <c r="E316">
        <f t="shared" si="4"/>
        <v>0.8923512747875354</v>
      </c>
    </row>
    <row r="317" spans="1:5" x14ac:dyDescent="0.4">
      <c r="A317">
        <v>493745.871519999</v>
      </c>
      <c r="B317">
        <v>5181100.9654400004</v>
      </c>
      <c r="C317">
        <v>1.2411820297897151</v>
      </c>
      <c r="D317">
        <v>316</v>
      </c>
      <c r="E317">
        <f t="shared" si="4"/>
        <v>0.89518413597733715</v>
      </c>
    </row>
    <row r="318" spans="1:5" x14ac:dyDescent="0.4">
      <c r="A318">
        <v>493991.00748700002</v>
      </c>
      <c r="B318">
        <v>5180828.91</v>
      </c>
      <c r="C318">
        <v>1.2484899328859058</v>
      </c>
      <c r="D318">
        <v>317</v>
      </c>
      <c r="E318">
        <f t="shared" si="4"/>
        <v>0.89801699716713879</v>
      </c>
    </row>
    <row r="319" spans="1:5" x14ac:dyDescent="0.4">
      <c r="A319">
        <v>493928.07418</v>
      </c>
      <c r="B319">
        <v>5180645.7328500003</v>
      </c>
      <c r="C319">
        <v>1.2508591065292094</v>
      </c>
      <c r="D319">
        <v>318</v>
      </c>
      <c r="E319">
        <f t="shared" si="4"/>
        <v>0.90084985835694054</v>
      </c>
    </row>
    <row r="320" spans="1:5" x14ac:dyDescent="0.4">
      <c r="A320">
        <v>494050.810379998</v>
      </c>
      <c r="B320">
        <v>5180861.1869900003</v>
      </c>
      <c r="C320">
        <v>1.2595028532740109</v>
      </c>
      <c r="D320">
        <v>319</v>
      </c>
      <c r="E320">
        <f t="shared" si="4"/>
        <v>0.90368271954674217</v>
      </c>
    </row>
    <row r="321" spans="1:5" x14ac:dyDescent="0.4">
      <c r="A321">
        <v>493800.430823998</v>
      </c>
      <c r="B321">
        <v>5180639.8627300002</v>
      </c>
      <c r="C321">
        <v>1.260758879864226</v>
      </c>
      <c r="D321">
        <v>320</v>
      </c>
      <c r="E321">
        <f t="shared" si="4"/>
        <v>0.90651558073654392</v>
      </c>
    </row>
    <row r="322" spans="1:5" x14ac:dyDescent="0.4">
      <c r="A322">
        <v>493796.168196999</v>
      </c>
      <c r="B322">
        <v>5181021.01633</v>
      </c>
      <c r="C322">
        <v>1.2640916997875997</v>
      </c>
      <c r="D322">
        <v>321</v>
      </c>
      <c r="E322">
        <f t="shared" si="4"/>
        <v>0.90934844192634556</v>
      </c>
    </row>
    <row r="323" spans="1:5" x14ac:dyDescent="0.4">
      <c r="A323">
        <v>493594.458174998</v>
      </c>
      <c r="B323">
        <v>5180986.0024800003</v>
      </c>
      <c r="C323">
        <v>1.2693628656092251</v>
      </c>
      <c r="D323">
        <v>322</v>
      </c>
      <c r="E323">
        <f t="shared" ref="E323:E354" si="5">D323/353</f>
        <v>0.91218130311614731</v>
      </c>
    </row>
    <row r="324" spans="1:5" x14ac:dyDescent="0.4">
      <c r="A324">
        <v>494016.170361</v>
      </c>
      <c r="B324">
        <v>5180863.3944100002</v>
      </c>
      <c r="C324">
        <v>1.2755033557046977</v>
      </c>
      <c r="D324">
        <v>323</v>
      </c>
      <c r="E324">
        <f t="shared" si="5"/>
        <v>0.91501416430594906</v>
      </c>
    </row>
    <row r="325" spans="1:5" x14ac:dyDescent="0.4">
      <c r="A325">
        <v>493478.50785200001</v>
      </c>
      <c r="B325">
        <v>5180775.8840899803</v>
      </c>
      <c r="C325">
        <v>1.2779396417282065</v>
      </c>
      <c r="D325">
        <v>324</v>
      </c>
      <c r="E325">
        <f t="shared" si="5"/>
        <v>0.9178470254957507</v>
      </c>
    </row>
    <row r="326" spans="1:5" x14ac:dyDescent="0.4">
      <c r="A326">
        <v>493957.474071</v>
      </c>
      <c r="B326">
        <v>5180890.2630399903</v>
      </c>
      <c r="C326">
        <v>1.2782155412777307</v>
      </c>
      <c r="D326">
        <v>325</v>
      </c>
      <c r="E326">
        <f t="shared" si="5"/>
        <v>0.92067988668555245</v>
      </c>
    </row>
    <row r="327" spans="1:5" x14ac:dyDescent="0.4">
      <c r="A327">
        <v>493966.647998998</v>
      </c>
      <c r="B327">
        <v>5180668.6962400004</v>
      </c>
      <c r="C327">
        <v>1.2852233676975942</v>
      </c>
      <c r="D327">
        <v>326</v>
      </c>
      <c r="E327">
        <f t="shared" si="5"/>
        <v>0.92351274787535409</v>
      </c>
    </row>
    <row r="328" spans="1:5" x14ac:dyDescent="0.4">
      <c r="A328">
        <v>493606.513420998</v>
      </c>
      <c r="B328">
        <v>5180835.6831999803</v>
      </c>
      <c r="C328">
        <v>1.2926426865036027</v>
      </c>
      <c r="D328">
        <v>327</v>
      </c>
      <c r="E328">
        <f t="shared" si="5"/>
        <v>0.92634560906515584</v>
      </c>
    </row>
    <row r="329" spans="1:5" x14ac:dyDescent="0.4">
      <c r="A329">
        <v>493603.45696400001</v>
      </c>
      <c r="B329">
        <v>5181049.5548099903</v>
      </c>
      <c r="C329">
        <v>1.2938679402348856</v>
      </c>
      <c r="D329">
        <v>328</v>
      </c>
      <c r="E329">
        <f t="shared" si="5"/>
        <v>0.92917847025495748</v>
      </c>
    </row>
    <row r="330" spans="1:5" x14ac:dyDescent="0.4">
      <c r="A330">
        <v>493955.09288900002</v>
      </c>
      <c r="B330">
        <v>5180868.1722100005</v>
      </c>
      <c r="C330">
        <v>1.2956722026912353</v>
      </c>
      <c r="D330">
        <v>329</v>
      </c>
      <c r="E330">
        <f t="shared" si="5"/>
        <v>0.93201133144475923</v>
      </c>
    </row>
    <row r="331" spans="1:5" x14ac:dyDescent="0.4">
      <c r="A331">
        <v>493893.661479</v>
      </c>
      <c r="B331">
        <v>5180586.20627</v>
      </c>
      <c r="C331">
        <v>1.3127147766323022</v>
      </c>
      <c r="D331">
        <v>330</v>
      </c>
      <c r="E331">
        <f t="shared" si="5"/>
        <v>0.93484419263456087</v>
      </c>
    </row>
    <row r="332" spans="1:5" x14ac:dyDescent="0.4">
      <c r="A332">
        <v>493814.71713100001</v>
      </c>
      <c r="B332">
        <v>5180798.7527299803</v>
      </c>
      <c r="C332">
        <v>1.3147303880580228</v>
      </c>
      <c r="D332">
        <v>331</v>
      </c>
      <c r="E332">
        <f t="shared" si="5"/>
        <v>0.93767705382436262</v>
      </c>
    </row>
    <row r="333" spans="1:5" x14ac:dyDescent="0.4">
      <c r="A333">
        <v>493827.45429000002</v>
      </c>
      <c r="B333">
        <v>5180862.3015200002</v>
      </c>
      <c r="C333">
        <v>1.3147303880580228</v>
      </c>
      <c r="D333">
        <v>332</v>
      </c>
      <c r="E333">
        <f t="shared" si="5"/>
        <v>0.94050991501416425</v>
      </c>
    </row>
    <row r="334" spans="1:5" x14ac:dyDescent="0.4">
      <c r="A334">
        <v>493466.070624999</v>
      </c>
      <c r="B334">
        <v>5180730.2058699904</v>
      </c>
      <c r="C334">
        <v>1.3171477611292635</v>
      </c>
      <c r="D334">
        <v>333</v>
      </c>
      <c r="E334">
        <f t="shared" si="5"/>
        <v>0.943342776203966</v>
      </c>
    </row>
    <row r="335" spans="1:5" x14ac:dyDescent="0.4">
      <c r="A335">
        <v>493417.52554900001</v>
      </c>
      <c r="B335">
        <v>5180646.2710499903</v>
      </c>
      <c r="C335">
        <v>1.3514548656051886</v>
      </c>
      <c r="D335">
        <v>334</v>
      </c>
      <c r="E335">
        <f t="shared" si="5"/>
        <v>0.94617563739376775</v>
      </c>
    </row>
    <row r="336" spans="1:5" x14ac:dyDescent="0.4">
      <c r="A336">
        <v>493989.035435998</v>
      </c>
      <c r="B336">
        <v>5180765.3500800002</v>
      </c>
      <c r="C336">
        <v>1.3515813908501788</v>
      </c>
      <c r="D336">
        <v>335</v>
      </c>
      <c r="E336">
        <f t="shared" si="5"/>
        <v>0.94900849858356939</v>
      </c>
    </row>
    <row r="337" spans="1:5" x14ac:dyDescent="0.4">
      <c r="A337">
        <v>493463.71892800002</v>
      </c>
      <c r="B337">
        <v>5180794.5687100003</v>
      </c>
      <c r="C337">
        <v>1.3551306267990377</v>
      </c>
      <c r="D337">
        <v>336</v>
      </c>
      <c r="E337">
        <f t="shared" si="5"/>
        <v>0.95184135977337114</v>
      </c>
    </row>
    <row r="338" spans="1:5" x14ac:dyDescent="0.4">
      <c r="A338">
        <v>493878.54757200001</v>
      </c>
      <c r="B338">
        <v>5180811.9108300004</v>
      </c>
      <c r="C338">
        <v>1.4077481840193704</v>
      </c>
      <c r="D338">
        <v>337</v>
      </c>
      <c r="E338">
        <f t="shared" si="5"/>
        <v>0.95467422096317278</v>
      </c>
    </row>
    <row r="339" spans="1:5" x14ac:dyDescent="0.4">
      <c r="A339">
        <v>493605.127092999</v>
      </c>
      <c r="B339">
        <v>5180897.6489199903</v>
      </c>
      <c r="C339">
        <v>1.4090417909754911</v>
      </c>
      <c r="D339">
        <v>338</v>
      </c>
      <c r="E339">
        <f t="shared" si="5"/>
        <v>0.95750708215297453</v>
      </c>
    </row>
    <row r="340" spans="1:5" x14ac:dyDescent="0.4">
      <c r="A340">
        <v>493917.40765800001</v>
      </c>
      <c r="B340">
        <v>5180967.5535500003</v>
      </c>
      <c r="C340">
        <v>1.4103812436799332</v>
      </c>
      <c r="D340">
        <v>339</v>
      </c>
      <c r="E340">
        <f t="shared" si="5"/>
        <v>0.96033994334277617</v>
      </c>
    </row>
    <row r="341" spans="1:5" x14ac:dyDescent="0.4">
      <c r="A341">
        <v>494044.226517</v>
      </c>
      <c r="B341">
        <v>5180700.4701500004</v>
      </c>
      <c r="C341">
        <v>1.4176610978520285</v>
      </c>
      <c r="D341">
        <v>340</v>
      </c>
      <c r="E341">
        <f t="shared" si="5"/>
        <v>0.96317280453257792</v>
      </c>
    </row>
    <row r="342" spans="1:5" x14ac:dyDescent="0.4">
      <c r="A342">
        <v>493846.60920200002</v>
      </c>
      <c r="B342">
        <v>5180782.7183499904</v>
      </c>
      <c r="C342">
        <v>1.4242130750605326</v>
      </c>
      <c r="D342">
        <v>341</v>
      </c>
      <c r="E342">
        <f t="shared" si="5"/>
        <v>0.96600566572237956</v>
      </c>
    </row>
    <row r="343" spans="1:5" x14ac:dyDescent="0.4">
      <c r="A343">
        <v>493946.230398999</v>
      </c>
      <c r="B343">
        <v>5180709.2763900002</v>
      </c>
      <c r="C343">
        <v>1.4321501112293256</v>
      </c>
      <c r="D343">
        <v>342</v>
      </c>
      <c r="E343">
        <f t="shared" si="5"/>
        <v>0.96883852691218131</v>
      </c>
    </row>
    <row r="344" spans="1:5" x14ac:dyDescent="0.4">
      <c r="A344">
        <v>493947.431986999</v>
      </c>
      <c r="B344">
        <v>5180613.9323500004</v>
      </c>
      <c r="C344">
        <v>1.4439140811455846</v>
      </c>
      <c r="D344">
        <v>343</v>
      </c>
      <c r="E344">
        <f t="shared" si="5"/>
        <v>0.97167138810198306</v>
      </c>
    </row>
    <row r="345" spans="1:5" x14ac:dyDescent="0.4">
      <c r="A345">
        <v>493743.27039100003</v>
      </c>
      <c r="B345">
        <v>5180656.0347600002</v>
      </c>
      <c r="C345">
        <v>1.5065375302663437</v>
      </c>
      <c r="D345">
        <v>344</v>
      </c>
      <c r="E345">
        <f t="shared" si="5"/>
        <v>0.9745042492917847</v>
      </c>
    </row>
    <row r="346" spans="1:5" x14ac:dyDescent="0.4">
      <c r="A346">
        <v>493989.609204999</v>
      </c>
      <c r="B346">
        <v>5180640.4995499803</v>
      </c>
      <c r="C346">
        <v>1.5226730310262528</v>
      </c>
      <c r="D346">
        <v>345</v>
      </c>
      <c r="E346">
        <f t="shared" si="5"/>
        <v>0.97733711048158645</v>
      </c>
    </row>
    <row r="347" spans="1:5" x14ac:dyDescent="0.4">
      <c r="A347">
        <v>493861.415824998</v>
      </c>
      <c r="B347">
        <v>5180780.14738</v>
      </c>
      <c r="C347">
        <v>1.5559322033898306</v>
      </c>
      <c r="D347">
        <v>346</v>
      </c>
      <c r="E347">
        <f t="shared" si="5"/>
        <v>0.98016997167138808</v>
      </c>
    </row>
    <row r="348" spans="1:5" x14ac:dyDescent="0.4">
      <c r="A348">
        <v>493799.55908699799</v>
      </c>
      <c r="B348">
        <v>5180830.5493200002</v>
      </c>
      <c r="C348">
        <v>1.6185625176805616</v>
      </c>
      <c r="D348">
        <v>347</v>
      </c>
      <c r="E348">
        <f t="shared" si="5"/>
        <v>0.98300283286118983</v>
      </c>
    </row>
    <row r="349" spans="1:5" x14ac:dyDescent="0.4">
      <c r="A349">
        <v>494073.852491998</v>
      </c>
      <c r="B349">
        <v>5180695.25875</v>
      </c>
      <c r="C349">
        <v>1.6408114558472553</v>
      </c>
      <c r="D349">
        <v>348</v>
      </c>
      <c r="E349">
        <f t="shared" si="5"/>
        <v>0.98583569405099147</v>
      </c>
    </row>
    <row r="350" spans="1:5" x14ac:dyDescent="0.4">
      <c r="A350">
        <v>493959.974636</v>
      </c>
      <c r="B350">
        <v>5180636.9220099803</v>
      </c>
      <c r="C350">
        <v>1.6670644391408114</v>
      </c>
      <c r="D350">
        <v>349</v>
      </c>
      <c r="E350">
        <f t="shared" si="5"/>
        <v>0.98866855524079322</v>
      </c>
    </row>
    <row r="351" spans="1:5" x14ac:dyDescent="0.4">
      <c r="A351">
        <v>493895.294181998</v>
      </c>
      <c r="B351">
        <v>5180840.45218</v>
      </c>
      <c r="C351">
        <v>1.8605326876513317</v>
      </c>
      <c r="D351">
        <v>350</v>
      </c>
      <c r="E351">
        <f t="shared" si="5"/>
        <v>0.99150141643059486</v>
      </c>
    </row>
    <row r="352" spans="1:5" x14ac:dyDescent="0.4">
      <c r="A352">
        <v>493923.18883200001</v>
      </c>
      <c r="B352">
        <v>5180872.2048300002</v>
      </c>
      <c r="C352">
        <v>1.9428571428571428</v>
      </c>
      <c r="D352">
        <v>351</v>
      </c>
      <c r="E352">
        <f t="shared" si="5"/>
        <v>0.99433427762039661</v>
      </c>
    </row>
    <row r="353" spans="1:5" x14ac:dyDescent="0.4">
      <c r="A353">
        <v>493998.558499999</v>
      </c>
      <c r="B353">
        <v>5180669.9977099802</v>
      </c>
      <c r="C353">
        <v>2.1133651551312647</v>
      </c>
      <c r="D353">
        <v>352</v>
      </c>
      <c r="E353">
        <f t="shared" si="5"/>
        <v>0.99716713881019825</v>
      </c>
    </row>
    <row r="354" spans="1:5" x14ac:dyDescent="0.4">
      <c r="A354">
        <v>494010.040872999</v>
      </c>
      <c r="B354">
        <v>5180701.7671800004</v>
      </c>
      <c r="C354">
        <v>2.1264916467780428</v>
      </c>
      <c r="D354">
        <v>353</v>
      </c>
      <c r="E354">
        <f t="shared" si="5"/>
        <v>1</v>
      </c>
    </row>
    <row r="355" spans="1:5" x14ac:dyDescent="0.4">
      <c r="A355">
        <v>493542.64672600001</v>
      </c>
      <c r="B355">
        <v>5180578.1283600004</v>
      </c>
      <c r="C355" t="s">
        <v>160</v>
      </c>
    </row>
    <row r="356" spans="1:5" x14ac:dyDescent="0.4">
      <c r="A356">
        <v>493768.28853800002</v>
      </c>
      <c r="B356">
        <v>5180574.2933700001</v>
      </c>
      <c r="C356" t="s">
        <v>160</v>
      </c>
    </row>
    <row r="357" spans="1:5" x14ac:dyDescent="0.4">
      <c r="A357">
        <v>493797.922326</v>
      </c>
      <c r="B357">
        <v>5180576.3034399804</v>
      </c>
      <c r="C357" t="s">
        <v>160</v>
      </c>
    </row>
    <row r="358" spans="1:5" x14ac:dyDescent="0.4">
      <c r="A358">
        <v>493819.787974999</v>
      </c>
      <c r="B358">
        <v>5180608.06183</v>
      </c>
      <c r="C358" t="s">
        <v>160</v>
      </c>
    </row>
    <row r="359" spans="1:5" x14ac:dyDescent="0.4">
      <c r="A359">
        <v>493915.526583998</v>
      </c>
      <c r="B359">
        <v>5180617.9650100004</v>
      </c>
      <c r="C359" t="s">
        <v>160</v>
      </c>
    </row>
    <row r="360" spans="1:5" x14ac:dyDescent="0.4">
      <c r="A360">
        <v>493832.32370200002</v>
      </c>
      <c r="B360">
        <v>5180623.82828</v>
      </c>
      <c r="C360" t="s">
        <v>160</v>
      </c>
    </row>
    <row r="361" spans="1:5" x14ac:dyDescent="0.4">
      <c r="A361">
        <v>493945.157106</v>
      </c>
      <c r="B361">
        <v>5180931.7441299902</v>
      </c>
      <c r="C361" t="s">
        <v>160</v>
      </c>
    </row>
    <row r="362" spans="1:5" x14ac:dyDescent="0.4">
      <c r="A362">
        <v>494104.70020800002</v>
      </c>
      <c r="B362">
        <v>5180935.9190600002</v>
      </c>
      <c r="C362" t="s">
        <v>160</v>
      </c>
    </row>
    <row r="363" spans="1:5" x14ac:dyDescent="0.4">
      <c r="A363">
        <v>494042.75106500002</v>
      </c>
      <c r="B363">
        <v>5180958.35647</v>
      </c>
      <c r="C363" t="s">
        <v>160</v>
      </c>
    </row>
    <row r="364" spans="1:5" x14ac:dyDescent="0.4">
      <c r="A364">
        <v>494076.92789499799</v>
      </c>
      <c r="B364">
        <v>5180949.5033200001</v>
      </c>
      <c r="C364" t="s">
        <v>160</v>
      </c>
    </row>
    <row r="365" spans="1:5" x14ac:dyDescent="0.4">
      <c r="A365">
        <v>493977.955288</v>
      </c>
      <c r="B365">
        <v>5180985.8885700004</v>
      </c>
      <c r="C365" t="s">
        <v>160</v>
      </c>
    </row>
    <row r="366" spans="1:5" x14ac:dyDescent="0.4">
      <c r="A366">
        <v>493923.807727999</v>
      </c>
      <c r="B366">
        <v>5181031.1089899903</v>
      </c>
      <c r="C366" t="s">
        <v>160</v>
      </c>
    </row>
    <row r="367" spans="1:5" x14ac:dyDescent="0.4">
      <c r="A367">
        <v>493890.63845799799</v>
      </c>
      <c r="B367">
        <v>5181066.1461699903</v>
      </c>
      <c r="C367" t="s">
        <v>160</v>
      </c>
    </row>
    <row r="368" spans="1:5" x14ac:dyDescent="0.4">
      <c r="A368">
        <v>493780.193463</v>
      </c>
      <c r="B368">
        <v>5181114.7788800001</v>
      </c>
      <c r="C368" t="s">
        <v>160</v>
      </c>
    </row>
    <row r="369" spans="1:3" x14ac:dyDescent="0.4">
      <c r="A369">
        <v>493809.70142300002</v>
      </c>
      <c r="B369">
        <v>5181116.5674999803</v>
      </c>
      <c r="C369" t="s">
        <v>160</v>
      </c>
    </row>
    <row r="370" spans="1:3" x14ac:dyDescent="0.4">
      <c r="A370">
        <v>493841.59178900003</v>
      </c>
      <c r="B370">
        <v>5181100.5330800004</v>
      </c>
      <c r="C370" t="s">
        <v>160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G27" sqref="G27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68</v>
      </c>
      <c r="D1" t="s">
        <v>98</v>
      </c>
      <c r="E1" t="s">
        <v>104</v>
      </c>
    </row>
    <row r="2" spans="1:5" x14ac:dyDescent="0.4">
      <c r="A2">
        <v>493945.450232998</v>
      </c>
      <c r="B2">
        <v>5180995.3057500003</v>
      </c>
      <c r="C2">
        <v>0.34602076124567477</v>
      </c>
      <c r="D2">
        <v>1</v>
      </c>
      <c r="E2">
        <f>D2/359</f>
        <v>2.7855153203342618E-3</v>
      </c>
    </row>
    <row r="3" spans="1:5" x14ac:dyDescent="0.4">
      <c r="A3">
        <v>493849.726767999</v>
      </c>
      <c r="B3">
        <v>5181068.7437699903</v>
      </c>
      <c r="C3">
        <v>0.35977157360406092</v>
      </c>
      <c r="D3">
        <v>2</v>
      </c>
      <c r="E3">
        <f t="shared" ref="E3:E66" si="0">D3/359</f>
        <v>5.5710306406685237E-3</v>
      </c>
    </row>
    <row r="4" spans="1:5" x14ac:dyDescent="0.4">
      <c r="A4">
        <v>493514.03761100001</v>
      </c>
      <c r="B4">
        <v>5180631.0323999804</v>
      </c>
      <c r="C4">
        <v>0.36548223350253806</v>
      </c>
      <c r="D4">
        <v>3</v>
      </c>
      <c r="E4">
        <f t="shared" si="0"/>
        <v>8.356545961002786E-3</v>
      </c>
    </row>
    <row r="5" spans="1:5" x14ac:dyDescent="0.4">
      <c r="A5">
        <v>493692.152348998</v>
      </c>
      <c r="B5">
        <v>5180610.4170500003</v>
      </c>
      <c r="C5">
        <v>0.43651849880223587</v>
      </c>
      <c r="D5">
        <v>4</v>
      </c>
      <c r="E5">
        <f t="shared" si="0"/>
        <v>1.1142061281337047E-2</v>
      </c>
    </row>
    <row r="6" spans="1:5" x14ac:dyDescent="0.4">
      <c r="A6">
        <v>493884.760519</v>
      </c>
      <c r="B6">
        <v>5180880.6179999802</v>
      </c>
      <c r="C6">
        <v>0.46313548043651853</v>
      </c>
      <c r="D6">
        <v>5</v>
      </c>
      <c r="E6">
        <f t="shared" si="0"/>
        <v>1.3927576601671309E-2</v>
      </c>
    </row>
    <row r="7" spans="1:5" x14ac:dyDescent="0.4">
      <c r="A7">
        <v>493750.88386399799</v>
      </c>
      <c r="B7">
        <v>5180783.1506200004</v>
      </c>
      <c r="C7">
        <v>0.4738397527977784</v>
      </c>
      <c r="D7">
        <v>6</v>
      </c>
      <c r="E7">
        <f t="shared" si="0"/>
        <v>1.6713091922005572E-2</v>
      </c>
    </row>
    <row r="8" spans="1:5" x14ac:dyDescent="0.4">
      <c r="A8">
        <v>493387.33872200001</v>
      </c>
      <c r="B8">
        <v>5180837.4458999904</v>
      </c>
      <c r="C8">
        <v>0.50052812986211481</v>
      </c>
      <c r="D8">
        <v>7</v>
      </c>
      <c r="E8">
        <f t="shared" si="0"/>
        <v>1.9498607242339833E-2</v>
      </c>
    </row>
    <row r="9" spans="1:5" x14ac:dyDescent="0.4">
      <c r="A9">
        <v>493668.941824999</v>
      </c>
      <c r="B9">
        <v>5180896.47004</v>
      </c>
      <c r="C9">
        <v>0.51293051324722594</v>
      </c>
      <c r="D9">
        <v>8</v>
      </c>
      <c r="E9">
        <f t="shared" si="0"/>
        <v>2.2284122562674095E-2</v>
      </c>
    </row>
    <row r="10" spans="1:5" x14ac:dyDescent="0.4">
      <c r="A10">
        <v>494103.06250200002</v>
      </c>
      <c r="B10">
        <v>5180745.2349699903</v>
      </c>
      <c r="C10">
        <v>0.53099360932248485</v>
      </c>
      <c r="D10">
        <v>9</v>
      </c>
      <c r="E10">
        <f t="shared" si="0"/>
        <v>2.5069637883008356E-2</v>
      </c>
    </row>
    <row r="11" spans="1:5" x14ac:dyDescent="0.4">
      <c r="A11">
        <v>493785.90663500002</v>
      </c>
      <c r="B11">
        <v>5180989.2459899904</v>
      </c>
      <c r="C11">
        <v>0.53680203045685282</v>
      </c>
      <c r="D11">
        <v>10</v>
      </c>
      <c r="E11">
        <f t="shared" si="0"/>
        <v>2.7855153203342618E-2</v>
      </c>
    </row>
    <row r="12" spans="1:5" x14ac:dyDescent="0.4">
      <c r="A12">
        <v>493659.03774300002</v>
      </c>
      <c r="B12">
        <v>5180698.1273499904</v>
      </c>
      <c r="C12">
        <v>0.56409602577068374</v>
      </c>
      <c r="D12">
        <v>11</v>
      </c>
      <c r="E12">
        <f t="shared" si="0"/>
        <v>3.0640668523676879E-2</v>
      </c>
    </row>
    <row r="13" spans="1:5" x14ac:dyDescent="0.4">
      <c r="A13">
        <v>493606.136686999</v>
      </c>
      <c r="B13">
        <v>5180770.52403</v>
      </c>
      <c r="C13">
        <v>0.57243793871898385</v>
      </c>
      <c r="D13">
        <v>12</v>
      </c>
      <c r="E13">
        <f t="shared" si="0"/>
        <v>3.3426183844011144E-2</v>
      </c>
    </row>
    <row r="14" spans="1:5" x14ac:dyDescent="0.4">
      <c r="A14">
        <v>493470.68572100002</v>
      </c>
      <c r="B14">
        <v>5180953.4659200003</v>
      </c>
      <c r="C14">
        <v>0.57706634565025139</v>
      </c>
      <c r="D14">
        <v>13</v>
      </c>
      <c r="E14">
        <f t="shared" si="0"/>
        <v>3.6211699164345405E-2</v>
      </c>
    </row>
    <row r="15" spans="1:5" x14ac:dyDescent="0.4">
      <c r="A15">
        <v>493841.59178900003</v>
      </c>
      <c r="B15">
        <v>5181100.5330800004</v>
      </c>
      <c r="C15">
        <v>0.59794770210585113</v>
      </c>
      <c r="D15">
        <v>14</v>
      </c>
      <c r="E15">
        <f t="shared" si="0"/>
        <v>3.8997214484679667E-2</v>
      </c>
    </row>
    <row r="16" spans="1:5" x14ac:dyDescent="0.4">
      <c r="A16">
        <v>493712.774829</v>
      </c>
      <c r="B16">
        <v>5181114.8141000001</v>
      </c>
      <c r="C16">
        <v>0.60929339364981216</v>
      </c>
      <c r="D16">
        <v>15</v>
      </c>
      <c r="E16">
        <f t="shared" si="0"/>
        <v>4.1782729805013928E-2</v>
      </c>
    </row>
    <row r="17" spans="1:5" x14ac:dyDescent="0.4">
      <c r="A17">
        <v>494023.79518900003</v>
      </c>
      <c r="B17">
        <v>5180638.7472000001</v>
      </c>
      <c r="C17">
        <v>0.61483312319589545</v>
      </c>
      <c r="D17">
        <v>16</v>
      </c>
      <c r="E17">
        <f t="shared" si="0"/>
        <v>4.456824512534819E-2</v>
      </c>
    </row>
    <row r="18" spans="1:5" x14ac:dyDescent="0.4">
      <c r="A18">
        <v>493891.90376700001</v>
      </c>
      <c r="B18">
        <v>5181034.3639200004</v>
      </c>
      <c r="C18">
        <v>0.62785299610137713</v>
      </c>
      <c r="D18">
        <v>17</v>
      </c>
      <c r="E18">
        <f t="shared" si="0"/>
        <v>4.7353760445682451E-2</v>
      </c>
    </row>
    <row r="19" spans="1:5" x14ac:dyDescent="0.4">
      <c r="A19">
        <v>493640.011778999</v>
      </c>
      <c r="B19">
        <v>5180825.2712899903</v>
      </c>
      <c r="C19">
        <v>0.6291179840952672</v>
      </c>
      <c r="D19">
        <v>18</v>
      </c>
      <c r="E19">
        <f t="shared" si="0"/>
        <v>5.0139275766016712E-2</v>
      </c>
    </row>
    <row r="20" spans="1:5" x14ac:dyDescent="0.4">
      <c r="A20">
        <v>493768.28853800002</v>
      </c>
      <c r="B20">
        <v>5180574.2933700001</v>
      </c>
      <c r="C20">
        <v>0.63456203262837474</v>
      </c>
      <c r="D20">
        <v>19</v>
      </c>
      <c r="E20">
        <f t="shared" si="0"/>
        <v>5.2924791086350974E-2</v>
      </c>
    </row>
    <row r="21" spans="1:5" x14ac:dyDescent="0.4">
      <c r="A21">
        <v>493606.467921998</v>
      </c>
      <c r="B21">
        <v>5180579.8379899804</v>
      </c>
      <c r="C21">
        <v>0.63865297315292313</v>
      </c>
      <c r="D21">
        <v>20</v>
      </c>
      <c r="E21">
        <f t="shared" si="0"/>
        <v>5.5710306406685235E-2</v>
      </c>
    </row>
    <row r="22" spans="1:5" x14ac:dyDescent="0.4">
      <c r="A22">
        <v>494105.779413999</v>
      </c>
      <c r="B22">
        <v>5180713.4513499904</v>
      </c>
      <c r="C22">
        <v>0.63949258974356926</v>
      </c>
      <c r="D22">
        <v>21</v>
      </c>
      <c r="E22">
        <f t="shared" si="0"/>
        <v>5.8495821727019497E-2</v>
      </c>
    </row>
    <row r="23" spans="1:5" x14ac:dyDescent="0.4">
      <c r="A23">
        <v>493796.168196999</v>
      </c>
      <c r="B23">
        <v>5181021.01633</v>
      </c>
      <c r="C23">
        <v>0.63959390862944165</v>
      </c>
      <c r="D23">
        <v>22</v>
      </c>
      <c r="E23">
        <f t="shared" si="0"/>
        <v>6.1281337047353758E-2</v>
      </c>
    </row>
    <row r="24" spans="1:5" x14ac:dyDescent="0.4">
      <c r="A24">
        <v>493890.63845799799</v>
      </c>
      <c r="B24">
        <v>5181066.1461699903</v>
      </c>
      <c r="C24">
        <v>0.64018624232229904</v>
      </c>
      <c r="D24">
        <v>23</v>
      </c>
      <c r="E24">
        <f t="shared" si="0"/>
        <v>6.4066852367688026E-2</v>
      </c>
    </row>
    <row r="25" spans="1:5" x14ac:dyDescent="0.4">
      <c r="A25">
        <v>493215.020101998</v>
      </c>
      <c r="B25">
        <v>5180604.1297000004</v>
      </c>
      <c r="C25">
        <v>0.65864080509643463</v>
      </c>
      <c r="D25">
        <v>24</v>
      </c>
      <c r="E25">
        <f t="shared" si="0"/>
        <v>6.6852367688022288E-2</v>
      </c>
    </row>
    <row r="26" spans="1:5" x14ac:dyDescent="0.4">
      <c r="A26">
        <v>494118.627680998</v>
      </c>
      <c r="B26">
        <v>5180815.4489200003</v>
      </c>
      <c r="C26">
        <v>0.67566003004588093</v>
      </c>
      <c r="D26">
        <v>25</v>
      </c>
      <c r="E26">
        <f t="shared" si="0"/>
        <v>6.9637883008356549E-2</v>
      </c>
    </row>
    <row r="27" spans="1:5" x14ac:dyDescent="0.4">
      <c r="A27">
        <v>493892.30544600001</v>
      </c>
      <c r="B27">
        <v>5180904.0171299903</v>
      </c>
      <c r="C27">
        <v>0.68139472983763638</v>
      </c>
      <c r="D27">
        <v>26</v>
      </c>
      <c r="E27">
        <f t="shared" si="0"/>
        <v>7.2423398328690811E-2</v>
      </c>
    </row>
    <row r="28" spans="1:5" x14ac:dyDescent="0.4">
      <c r="A28">
        <v>493668.466732</v>
      </c>
      <c r="B28">
        <v>5180579.1139500001</v>
      </c>
      <c r="C28">
        <v>0.68671812616449301</v>
      </c>
      <c r="D28">
        <v>27</v>
      </c>
      <c r="E28">
        <f t="shared" si="0"/>
        <v>7.5208913649025072E-2</v>
      </c>
    </row>
    <row r="29" spans="1:5" x14ac:dyDescent="0.4">
      <c r="A29">
        <v>494094.297571</v>
      </c>
      <c r="B29">
        <v>5180681.6816999903</v>
      </c>
      <c r="C29">
        <v>0.68881152283891678</v>
      </c>
      <c r="D29">
        <v>28</v>
      </c>
      <c r="E29">
        <f t="shared" si="0"/>
        <v>7.7994428969359333E-2</v>
      </c>
    </row>
    <row r="30" spans="1:5" x14ac:dyDescent="0.4">
      <c r="A30">
        <v>494084.77300500002</v>
      </c>
      <c r="B30">
        <v>5180777.0339099905</v>
      </c>
      <c r="C30">
        <v>0.6920985609157132</v>
      </c>
      <c r="D30">
        <v>29</v>
      </c>
      <c r="E30">
        <f t="shared" si="0"/>
        <v>8.0779944289693595E-2</v>
      </c>
    </row>
    <row r="31" spans="1:5" x14ac:dyDescent="0.4">
      <c r="A31">
        <v>493498.45111099799</v>
      </c>
      <c r="B31">
        <v>5180934.76724</v>
      </c>
      <c r="C31">
        <v>0.69691093620132327</v>
      </c>
      <c r="D31">
        <v>30</v>
      </c>
      <c r="E31">
        <f t="shared" si="0"/>
        <v>8.3565459610027856E-2</v>
      </c>
    </row>
    <row r="32" spans="1:5" x14ac:dyDescent="0.4">
      <c r="A32">
        <v>493782.808423999</v>
      </c>
      <c r="B32">
        <v>5180798.5634500002</v>
      </c>
      <c r="C32">
        <v>0.69702344989033482</v>
      </c>
      <c r="D32">
        <v>31</v>
      </c>
      <c r="E32">
        <f t="shared" si="0"/>
        <v>8.6350974930362118E-2</v>
      </c>
    </row>
    <row r="33" spans="1:5" x14ac:dyDescent="0.4">
      <c r="A33">
        <v>493628.33457200002</v>
      </c>
      <c r="B33">
        <v>5180611.5956800003</v>
      </c>
      <c r="C33">
        <v>0.70389241168186989</v>
      </c>
      <c r="D33">
        <v>32</v>
      </c>
      <c r="E33">
        <f t="shared" si="0"/>
        <v>8.9136490250696379E-2</v>
      </c>
    </row>
    <row r="34" spans="1:5" x14ac:dyDescent="0.4">
      <c r="A34">
        <v>493412.658734</v>
      </c>
      <c r="B34">
        <v>5180872.0767299803</v>
      </c>
      <c r="C34">
        <v>0.7079902629646978</v>
      </c>
      <c r="D34">
        <v>33</v>
      </c>
      <c r="E34">
        <f t="shared" si="0"/>
        <v>9.1922005571030641E-2</v>
      </c>
    </row>
    <row r="35" spans="1:5" x14ac:dyDescent="0.4">
      <c r="A35">
        <v>493560.60417000001</v>
      </c>
      <c r="B35">
        <v>5180737.0137999803</v>
      </c>
      <c r="C35">
        <v>0.71413517295389251</v>
      </c>
      <c r="D35">
        <v>34</v>
      </c>
      <c r="E35">
        <f t="shared" si="0"/>
        <v>9.4707520891364902E-2</v>
      </c>
    </row>
    <row r="36" spans="1:5" x14ac:dyDescent="0.4">
      <c r="A36">
        <v>494052.84635599901</v>
      </c>
      <c r="B36">
        <v>5180758.8414200004</v>
      </c>
      <c r="C36">
        <v>0.7151145084249888</v>
      </c>
      <c r="D36">
        <v>35</v>
      </c>
      <c r="E36">
        <f t="shared" si="0"/>
        <v>9.7493036211699163E-2</v>
      </c>
    </row>
    <row r="37" spans="1:5" x14ac:dyDescent="0.4">
      <c r="A37">
        <v>493847.76542900002</v>
      </c>
      <c r="B37">
        <v>5180719.15527</v>
      </c>
      <c r="C37">
        <v>0.72004506554018344</v>
      </c>
      <c r="D37">
        <v>36</v>
      </c>
      <c r="E37">
        <f t="shared" si="0"/>
        <v>0.10027855153203342</v>
      </c>
    </row>
    <row r="38" spans="1:5" x14ac:dyDescent="0.4">
      <c r="A38">
        <v>493289.86292500002</v>
      </c>
      <c r="B38">
        <v>5180623.6323600002</v>
      </c>
      <c r="C38">
        <v>0.72007438275371272</v>
      </c>
      <c r="D38">
        <v>37</v>
      </c>
      <c r="E38">
        <f t="shared" si="0"/>
        <v>0.10306406685236769</v>
      </c>
    </row>
    <row r="39" spans="1:5" x14ac:dyDescent="0.4">
      <c r="A39">
        <v>493527.53185500001</v>
      </c>
      <c r="B39">
        <v>5180790.7214000002</v>
      </c>
      <c r="C39">
        <v>0.72611746585904058</v>
      </c>
      <c r="D39">
        <v>38</v>
      </c>
      <c r="E39">
        <f t="shared" si="0"/>
        <v>0.10584958217270195</v>
      </c>
    </row>
    <row r="40" spans="1:5" x14ac:dyDescent="0.4">
      <c r="A40">
        <v>493276.726444998</v>
      </c>
      <c r="B40">
        <v>5180689.0780499903</v>
      </c>
      <c r="C40">
        <v>0.73216054896436844</v>
      </c>
      <c r="D40">
        <v>39</v>
      </c>
      <c r="E40">
        <f t="shared" si="0"/>
        <v>0.10863509749303621</v>
      </c>
    </row>
    <row r="41" spans="1:5" x14ac:dyDescent="0.4">
      <c r="A41">
        <v>494071.13574</v>
      </c>
      <c r="B41">
        <v>5180727.0423800005</v>
      </c>
      <c r="C41">
        <v>0.73648359641001582</v>
      </c>
      <c r="D41">
        <v>40</v>
      </c>
      <c r="E41">
        <f t="shared" si="0"/>
        <v>0.11142061281337047</v>
      </c>
    </row>
    <row r="42" spans="1:5" x14ac:dyDescent="0.4">
      <c r="A42">
        <v>494062.370444</v>
      </c>
      <c r="B42">
        <v>5180663.4891600003</v>
      </c>
      <c r="C42">
        <v>0.73813045593426441</v>
      </c>
      <c r="D42">
        <v>41</v>
      </c>
      <c r="E42">
        <f t="shared" si="0"/>
        <v>0.11420612813370473</v>
      </c>
    </row>
    <row r="43" spans="1:5" x14ac:dyDescent="0.4">
      <c r="A43">
        <v>493882.41985800001</v>
      </c>
      <c r="B43">
        <v>5180716.5640399903</v>
      </c>
      <c r="C43">
        <v>0.73813045593426441</v>
      </c>
      <c r="D43">
        <v>42</v>
      </c>
      <c r="E43">
        <f t="shared" si="0"/>
        <v>0.11699164345403899</v>
      </c>
    </row>
    <row r="44" spans="1:5" x14ac:dyDescent="0.4">
      <c r="A44">
        <v>493879.70413000003</v>
      </c>
      <c r="B44">
        <v>5180748.3477499904</v>
      </c>
      <c r="C44">
        <v>0.73813045593426441</v>
      </c>
      <c r="D44">
        <v>43</v>
      </c>
      <c r="E44">
        <f t="shared" si="0"/>
        <v>0.11977715877437325</v>
      </c>
    </row>
    <row r="45" spans="1:5" x14ac:dyDescent="0.4">
      <c r="A45">
        <v>493328.470462</v>
      </c>
      <c r="B45">
        <v>5180674.59442</v>
      </c>
      <c r="C45">
        <v>0.73820158564805549</v>
      </c>
      <c r="D45">
        <v>44</v>
      </c>
      <c r="E45">
        <f t="shared" si="0"/>
        <v>0.12256267409470752</v>
      </c>
    </row>
    <row r="46" spans="1:5" x14ac:dyDescent="0.4">
      <c r="A46">
        <v>493976.07760600001</v>
      </c>
      <c r="B46">
        <v>5180793.5362799903</v>
      </c>
      <c r="C46">
        <v>0.73977397497266262</v>
      </c>
      <c r="D46">
        <v>45</v>
      </c>
      <c r="E46">
        <f t="shared" si="0"/>
        <v>0.12534818941504178</v>
      </c>
    </row>
    <row r="47" spans="1:5" x14ac:dyDescent="0.4">
      <c r="A47">
        <v>494073.852491998</v>
      </c>
      <c r="B47">
        <v>5180695.25875</v>
      </c>
      <c r="C47">
        <v>0.74306101304945904</v>
      </c>
      <c r="D47">
        <v>46</v>
      </c>
      <c r="E47">
        <f t="shared" si="0"/>
        <v>0.12813370473537605</v>
      </c>
    </row>
    <row r="48" spans="1:5" x14ac:dyDescent="0.4">
      <c r="A48">
        <v>493798.241069999</v>
      </c>
      <c r="B48">
        <v>5180860.3842399903</v>
      </c>
      <c r="C48">
        <v>0.74509571677065611</v>
      </c>
      <c r="D48">
        <v>47</v>
      </c>
      <c r="E48">
        <f t="shared" si="0"/>
        <v>0.1309192200557103</v>
      </c>
    </row>
    <row r="49" spans="1:5" x14ac:dyDescent="0.4">
      <c r="A49">
        <v>493648.355764999</v>
      </c>
      <c r="B49">
        <v>5181104.3018699903</v>
      </c>
      <c r="C49">
        <v>0.74625834764794574</v>
      </c>
      <c r="D49">
        <v>48</v>
      </c>
      <c r="E49">
        <f t="shared" si="0"/>
        <v>0.13370473537604458</v>
      </c>
    </row>
    <row r="50" spans="1:5" x14ac:dyDescent="0.4">
      <c r="A50">
        <v>493323.203397998</v>
      </c>
      <c r="B50">
        <v>5180641.4112200001</v>
      </c>
      <c r="C50">
        <v>0.74726518709522682</v>
      </c>
      <c r="D50">
        <v>49</v>
      </c>
      <c r="E50">
        <f t="shared" si="0"/>
        <v>0.13649025069637882</v>
      </c>
    </row>
    <row r="51" spans="1:5" x14ac:dyDescent="0.4">
      <c r="A51">
        <v>493416.665978998</v>
      </c>
      <c r="B51">
        <v>5180836.9577099904</v>
      </c>
      <c r="C51">
        <v>0.74827407296414883</v>
      </c>
      <c r="D51">
        <v>50</v>
      </c>
      <c r="E51">
        <f t="shared" si="0"/>
        <v>0.1392757660167131</v>
      </c>
    </row>
    <row r="52" spans="1:5" x14ac:dyDescent="0.4">
      <c r="A52">
        <v>494039.23383600003</v>
      </c>
      <c r="B52">
        <v>5180734.0746799903</v>
      </c>
      <c r="C52">
        <v>0.75128194872730036</v>
      </c>
      <c r="D52">
        <v>51</v>
      </c>
      <c r="E52">
        <f t="shared" si="0"/>
        <v>0.14206128133704735</v>
      </c>
    </row>
    <row r="53" spans="1:5" x14ac:dyDescent="0.4">
      <c r="A53">
        <v>494020.94464300002</v>
      </c>
      <c r="B53">
        <v>5180765.8738200003</v>
      </c>
      <c r="C53">
        <v>0.75128194872730036</v>
      </c>
      <c r="D53">
        <v>52</v>
      </c>
      <c r="E53">
        <f t="shared" si="0"/>
        <v>0.14484679665738162</v>
      </c>
    </row>
    <row r="54" spans="1:5" x14ac:dyDescent="0.4">
      <c r="A54">
        <v>493957.125439998</v>
      </c>
      <c r="B54">
        <v>5180764.0486500002</v>
      </c>
      <c r="C54">
        <v>0.75785602488089321</v>
      </c>
      <c r="D54">
        <v>53</v>
      </c>
      <c r="E54">
        <f t="shared" si="0"/>
        <v>0.14763231197771587</v>
      </c>
    </row>
    <row r="55" spans="1:5" x14ac:dyDescent="0.4">
      <c r="A55">
        <v>493353.58603200002</v>
      </c>
      <c r="B55">
        <v>5180575.07118</v>
      </c>
      <c r="C55">
        <v>0.75935135330588255</v>
      </c>
      <c r="D55">
        <v>54</v>
      </c>
      <c r="E55">
        <f t="shared" si="0"/>
        <v>0.15041782729805014</v>
      </c>
    </row>
    <row r="56" spans="1:5" x14ac:dyDescent="0.4">
      <c r="A56">
        <v>493915.69116500003</v>
      </c>
      <c r="B56">
        <v>5180711.4881800003</v>
      </c>
      <c r="C56">
        <v>0.76607696055873464</v>
      </c>
      <c r="D56">
        <v>55</v>
      </c>
      <c r="E56">
        <f t="shared" si="0"/>
        <v>0.15320334261838439</v>
      </c>
    </row>
    <row r="57" spans="1:5" x14ac:dyDescent="0.4">
      <c r="A57">
        <v>493817.81432800001</v>
      </c>
      <c r="B57">
        <v>5180989.4352799803</v>
      </c>
      <c r="C57">
        <v>0.76637601793568133</v>
      </c>
      <c r="D57">
        <v>56</v>
      </c>
      <c r="E57">
        <f t="shared" si="0"/>
        <v>0.15598885793871867</v>
      </c>
    </row>
    <row r="58" spans="1:5" x14ac:dyDescent="0.4">
      <c r="A58">
        <v>493669.952770998</v>
      </c>
      <c r="B58">
        <v>5180769.34516</v>
      </c>
      <c r="C58">
        <v>0.77869041889631718</v>
      </c>
      <c r="D58">
        <v>57</v>
      </c>
      <c r="E58">
        <f t="shared" si="0"/>
        <v>0.15877437325905291</v>
      </c>
    </row>
    <row r="59" spans="1:5" x14ac:dyDescent="0.4">
      <c r="A59">
        <v>493369.149492</v>
      </c>
      <c r="B59">
        <v>5180735.5554299904</v>
      </c>
      <c r="C59">
        <v>0.78050112096370972</v>
      </c>
      <c r="D59">
        <v>58</v>
      </c>
      <c r="E59">
        <f t="shared" si="0"/>
        <v>0.16155988857938719</v>
      </c>
    </row>
    <row r="60" spans="1:5" x14ac:dyDescent="0.4">
      <c r="A60">
        <v>493509.39061900001</v>
      </c>
      <c r="B60">
        <v>5180886.0838599904</v>
      </c>
      <c r="C60">
        <v>0.7815079604109908</v>
      </c>
      <c r="D60">
        <v>59</v>
      </c>
      <c r="E60">
        <f t="shared" si="0"/>
        <v>0.16434540389972144</v>
      </c>
    </row>
    <row r="61" spans="1:5" x14ac:dyDescent="0.4">
      <c r="A61">
        <v>493817.519848998</v>
      </c>
      <c r="B61">
        <v>5180925.87366</v>
      </c>
      <c r="C61">
        <v>0.78886926486110676</v>
      </c>
      <c r="D61">
        <v>60</v>
      </c>
      <c r="E61">
        <f t="shared" si="0"/>
        <v>0.16713091922005571</v>
      </c>
    </row>
    <row r="62" spans="1:5" x14ac:dyDescent="0.4">
      <c r="A62">
        <v>493743.27039100003</v>
      </c>
      <c r="B62">
        <v>5180656.0347600002</v>
      </c>
      <c r="C62">
        <v>0.78908956758215987</v>
      </c>
      <c r="D62">
        <v>61</v>
      </c>
      <c r="E62">
        <f t="shared" si="0"/>
        <v>0.16991643454038996</v>
      </c>
    </row>
    <row r="63" spans="1:5" x14ac:dyDescent="0.4">
      <c r="A63">
        <v>493704.70950300002</v>
      </c>
      <c r="B63">
        <v>5180646.2963300003</v>
      </c>
      <c r="C63">
        <v>0.79318605270162368</v>
      </c>
      <c r="D63">
        <v>62</v>
      </c>
      <c r="E63">
        <f t="shared" si="0"/>
        <v>0.17270194986072424</v>
      </c>
    </row>
    <row r="64" spans="1:5" x14ac:dyDescent="0.4">
      <c r="A64">
        <v>494116.65697800001</v>
      </c>
      <c r="B64">
        <v>5180751.8889600001</v>
      </c>
      <c r="C64">
        <v>0.79566698422160298</v>
      </c>
      <c r="D64">
        <v>63</v>
      </c>
      <c r="E64">
        <f t="shared" si="0"/>
        <v>0.17548746518105848</v>
      </c>
    </row>
    <row r="65" spans="1:5" x14ac:dyDescent="0.4">
      <c r="A65">
        <v>493881.642735</v>
      </c>
      <c r="B65">
        <v>5181002.5934100002</v>
      </c>
      <c r="C65">
        <v>0.79643402335221181</v>
      </c>
      <c r="D65">
        <v>64</v>
      </c>
      <c r="E65">
        <f t="shared" si="0"/>
        <v>0.17827298050139276</v>
      </c>
    </row>
    <row r="66" spans="1:5" x14ac:dyDescent="0.4">
      <c r="A66">
        <v>493942.357093998</v>
      </c>
      <c r="B66">
        <v>5180804.6231500003</v>
      </c>
      <c r="C66">
        <v>0.80388791989944441</v>
      </c>
      <c r="D66">
        <v>65</v>
      </c>
      <c r="E66">
        <f t="shared" si="0"/>
        <v>0.18105849582172701</v>
      </c>
    </row>
    <row r="67" spans="1:5" x14ac:dyDescent="0.4">
      <c r="A67">
        <v>493604.093411999</v>
      </c>
      <c r="B67">
        <v>5180858.8683700003</v>
      </c>
      <c r="C67">
        <v>0.80668508585794263</v>
      </c>
      <c r="D67">
        <v>66</v>
      </c>
      <c r="E67">
        <f t="shared" ref="E67:E130" si="1">D67/359</f>
        <v>0.18384401114206128</v>
      </c>
    </row>
    <row r="68" spans="1:5" x14ac:dyDescent="0.4">
      <c r="A68">
        <v>493862.44210400002</v>
      </c>
      <c r="B68">
        <v>5180655.2967800004</v>
      </c>
      <c r="C68">
        <v>0.80881847701463905</v>
      </c>
      <c r="D68">
        <v>67</v>
      </c>
      <c r="E68">
        <f t="shared" si="1"/>
        <v>0.18662952646239556</v>
      </c>
    </row>
    <row r="69" spans="1:5" x14ac:dyDescent="0.4">
      <c r="A69">
        <v>493319.28016000002</v>
      </c>
      <c r="B69">
        <v>5180579.2617899803</v>
      </c>
      <c r="C69">
        <v>0.8097056041997861</v>
      </c>
      <c r="D69">
        <v>68</v>
      </c>
      <c r="E69">
        <f t="shared" si="1"/>
        <v>0.1894150417827298</v>
      </c>
    </row>
    <row r="70" spans="1:5" x14ac:dyDescent="0.4">
      <c r="A70">
        <v>493690.954815</v>
      </c>
      <c r="B70">
        <v>5180705.7611499904</v>
      </c>
      <c r="C70">
        <v>0.81205152360911803</v>
      </c>
      <c r="D70">
        <v>69</v>
      </c>
      <c r="E70">
        <f t="shared" si="1"/>
        <v>0.19220055710306408</v>
      </c>
    </row>
    <row r="71" spans="1:5" x14ac:dyDescent="0.4">
      <c r="A71">
        <v>493542.317518998</v>
      </c>
      <c r="B71">
        <v>5180768.8143999903</v>
      </c>
      <c r="C71">
        <v>0.81474184785783288</v>
      </c>
      <c r="D71">
        <v>70</v>
      </c>
      <c r="E71">
        <f t="shared" si="1"/>
        <v>0.19498607242339833</v>
      </c>
    </row>
    <row r="72" spans="1:5" x14ac:dyDescent="0.4">
      <c r="A72">
        <v>493246.597671</v>
      </c>
      <c r="B72">
        <v>5180590.1908</v>
      </c>
      <c r="C72">
        <v>0.82481228875228541</v>
      </c>
      <c r="D72">
        <v>71</v>
      </c>
      <c r="E72">
        <f t="shared" si="1"/>
        <v>0.1977715877437326</v>
      </c>
    </row>
    <row r="73" spans="1:5" x14ac:dyDescent="0.4">
      <c r="A73">
        <v>493947.431986999</v>
      </c>
      <c r="B73">
        <v>5180613.9323500004</v>
      </c>
      <c r="C73">
        <v>0.83183442452391454</v>
      </c>
      <c r="D73">
        <v>72</v>
      </c>
      <c r="E73">
        <f t="shared" si="1"/>
        <v>0.20055710306406685</v>
      </c>
    </row>
    <row r="74" spans="1:5" x14ac:dyDescent="0.4">
      <c r="A74">
        <v>493976.77996199799</v>
      </c>
      <c r="B74">
        <v>5180731.3388799904</v>
      </c>
      <c r="C74">
        <v>0.83347794356231286</v>
      </c>
      <c r="D74">
        <v>73</v>
      </c>
      <c r="E74">
        <f t="shared" si="1"/>
        <v>0.20334261838440112</v>
      </c>
    </row>
    <row r="75" spans="1:5" x14ac:dyDescent="0.4">
      <c r="A75">
        <v>493690.210724</v>
      </c>
      <c r="B75">
        <v>5181087.1334199803</v>
      </c>
      <c r="C75">
        <v>0.83488272964673793</v>
      </c>
      <c r="D75">
        <v>74</v>
      </c>
      <c r="E75">
        <f t="shared" si="1"/>
        <v>0.20612813370473537</v>
      </c>
    </row>
    <row r="76" spans="1:5" x14ac:dyDescent="0.4">
      <c r="A76">
        <v>494007.324461999</v>
      </c>
      <c r="B76">
        <v>5180733.5508399904</v>
      </c>
      <c r="C76">
        <v>0.83676498163910917</v>
      </c>
      <c r="D76">
        <v>75</v>
      </c>
      <c r="E76">
        <f t="shared" si="1"/>
        <v>0.20891364902506965</v>
      </c>
    </row>
    <row r="77" spans="1:5" x14ac:dyDescent="0.4">
      <c r="A77">
        <v>493817.836210999</v>
      </c>
      <c r="B77">
        <v>5181084.7781400001</v>
      </c>
      <c r="C77">
        <v>0.83882205932315645</v>
      </c>
      <c r="D77">
        <v>76</v>
      </c>
      <c r="E77">
        <f t="shared" si="1"/>
        <v>0.2116991643454039</v>
      </c>
    </row>
    <row r="78" spans="1:5" x14ac:dyDescent="0.4">
      <c r="A78">
        <v>493681.925006998</v>
      </c>
      <c r="B78">
        <v>5181110.7360899802</v>
      </c>
      <c r="C78">
        <v>0.83891213385750341</v>
      </c>
      <c r="D78">
        <v>77</v>
      </c>
      <c r="E78">
        <f t="shared" si="1"/>
        <v>0.21448467966573817</v>
      </c>
    </row>
    <row r="79" spans="1:5" x14ac:dyDescent="0.4">
      <c r="A79">
        <v>493688.24009600002</v>
      </c>
      <c r="B79">
        <v>5180737.54495</v>
      </c>
      <c r="C79">
        <v>0.8396596462542163</v>
      </c>
      <c r="D79">
        <v>78</v>
      </c>
      <c r="E79">
        <f t="shared" si="1"/>
        <v>0.21727019498607242</v>
      </c>
    </row>
    <row r="80" spans="1:5" x14ac:dyDescent="0.4">
      <c r="A80">
        <v>493532.593582</v>
      </c>
      <c r="B80">
        <v>5180600.0302499803</v>
      </c>
      <c r="C80">
        <v>0.8433269521254545</v>
      </c>
      <c r="D80">
        <v>79</v>
      </c>
      <c r="E80">
        <f t="shared" si="1"/>
        <v>0.22005571030640669</v>
      </c>
    </row>
    <row r="81" spans="1:5" x14ac:dyDescent="0.4">
      <c r="A81">
        <v>493339.95637500001</v>
      </c>
      <c r="B81">
        <v>5180706.3626100002</v>
      </c>
      <c r="C81">
        <v>0.84797573530467485</v>
      </c>
      <c r="D81">
        <v>80</v>
      </c>
      <c r="E81">
        <f t="shared" si="1"/>
        <v>0.22284122562674094</v>
      </c>
    </row>
    <row r="82" spans="1:5" x14ac:dyDescent="0.4">
      <c r="A82">
        <v>493434.17333700001</v>
      </c>
      <c r="B82">
        <v>5180740.7972900001</v>
      </c>
      <c r="C82">
        <v>0.85099625364651843</v>
      </c>
      <c r="D82">
        <v>81</v>
      </c>
      <c r="E82">
        <f t="shared" si="1"/>
        <v>0.22562674094707522</v>
      </c>
    </row>
    <row r="83" spans="1:5" x14ac:dyDescent="0.4">
      <c r="A83">
        <v>493902.842645998</v>
      </c>
      <c r="B83">
        <v>5180681.5397699904</v>
      </c>
      <c r="C83">
        <v>0.85320351250894166</v>
      </c>
      <c r="D83">
        <v>82</v>
      </c>
      <c r="E83">
        <f t="shared" si="1"/>
        <v>0.22841225626740946</v>
      </c>
    </row>
    <row r="84" spans="1:5" x14ac:dyDescent="0.4">
      <c r="A84">
        <v>493849.41125</v>
      </c>
      <c r="B84">
        <v>5180909.8392899903</v>
      </c>
      <c r="C84">
        <v>0.85668756531693435</v>
      </c>
      <c r="D84">
        <v>83</v>
      </c>
      <c r="E84">
        <f t="shared" si="1"/>
        <v>0.23119777158774374</v>
      </c>
    </row>
    <row r="85" spans="1:5" x14ac:dyDescent="0.4">
      <c r="A85">
        <v>493959.097828998</v>
      </c>
      <c r="B85">
        <v>5180827.6085700002</v>
      </c>
      <c r="C85">
        <v>0.85813741010998656</v>
      </c>
      <c r="D85">
        <v>84</v>
      </c>
      <c r="E85">
        <f t="shared" si="1"/>
        <v>0.23398328690807799</v>
      </c>
    </row>
    <row r="86" spans="1:5" x14ac:dyDescent="0.4">
      <c r="A86">
        <v>493508.38215899799</v>
      </c>
      <c r="B86">
        <v>5180871.1945700003</v>
      </c>
      <c r="C86">
        <v>0.86106874096261166</v>
      </c>
      <c r="D86">
        <v>85</v>
      </c>
      <c r="E86">
        <f t="shared" si="1"/>
        <v>0.23676880222841226</v>
      </c>
    </row>
    <row r="87" spans="1:5" x14ac:dyDescent="0.4">
      <c r="A87">
        <v>493785.92902500002</v>
      </c>
      <c r="B87">
        <v>5181084.5888499804</v>
      </c>
      <c r="C87">
        <v>0.86106874096261166</v>
      </c>
      <c r="D87">
        <v>86</v>
      </c>
      <c r="E87">
        <f t="shared" si="1"/>
        <v>0.23955431754874651</v>
      </c>
    </row>
    <row r="88" spans="1:5" x14ac:dyDescent="0.4">
      <c r="A88">
        <v>493935.202922998</v>
      </c>
      <c r="B88">
        <v>5180676.1413799804</v>
      </c>
      <c r="C88">
        <v>0.8614244481867831</v>
      </c>
      <c r="D88">
        <v>87</v>
      </c>
      <c r="E88">
        <f t="shared" si="1"/>
        <v>0.24233983286908078</v>
      </c>
    </row>
    <row r="89" spans="1:5" x14ac:dyDescent="0.4">
      <c r="A89">
        <v>493754.887468</v>
      </c>
      <c r="B89">
        <v>5180909.4718399802</v>
      </c>
      <c r="C89">
        <v>0.86178917235694108</v>
      </c>
      <c r="D89">
        <v>88</v>
      </c>
      <c r="E89">
        <f t="shared" si="1"/>
        <v>0.24512534818941503</v>
      </c>
    </row>
    <row r="90" spans="1:5" x14ac:dyDescent="0.4">
      <c r="A90">
        <v>493595.221616</v>
      </c>
      <c r="B90">
        <v>5180699.9730599904</v>
      </c>
      <c r="C90">
        <v>0.86230964467005078</v>
      </c>
      <c r="D90">
        <v>89</v>
      </c>
      <c r="E90">
        <f t="shared" si="1"/>
        <v>0.24791086350974931</v>
      </c>
    </row>
    <row r="91" spans="1:5" x14ac:dyDescent="0.4">
      <c r="A91">
        <v>493786.67919900001</v>
      </c>
      <c r="B91">
        <v>5180703.2165999804</v>
      </c>
      <c r="C91">
        <v>0.86471148626357941</v>
      </c>
      <c r="D91">
        <v>90</v>
      </c>
      <c r="E91">
        <f t="shared" si="1"/>
        <v>0.25069637883008355</v>
      </c>
    </row>
    <row r="92" spans="1:5" x14ac:dyDescent="0.4">
      <c r="A92">
        <v>493264.633727999</v>
      </c>
      <c r="B92">
        <v>5180658.2196300002</v>
      </c>
      <c r="C92">
        <v>0.86710977764629882</v>
      </c>
      <c r="D92">
        <v>91</v>
      </c>
      <c r="E92">
        <f t="shared" si="1"/>
        <v>0.25348189415041783</v>
      </c>
    </row>
    <row r="93" spans="1:5" x14ac:dyDescent="0.4">
      <c r="A93">
        <v>493658.29567700002</v>
      </c>
      <c r="B93">
        <v>5181079.4996199803</v>
      </c>
      <c r="C93">
        <v>0.86710977764629882</v>
      </c>
      <c r="D93">
        <v>92</v>
      </c>
      <c r="E93">
        <f t="shared" si="1"/>
        <v>0.25626740947075211</v>
      </c>
    </row>
    <row r="94" spans="1:5" x14ac:dyDescent="0.4">
      <c r="A94">
        <v>493724.06612700003</v>
      </c>
      <c r="B94">
        <v>5180614.4951200001</v>
      </c>
      <c r="C94">
        <v>0.86800186482622621</v>
      </c>
      <c r="D94">
        <v>93</v>
      </c>
      <c r="E94">
        <f t="shared" si="1"/>
        <v>0.25905292479108633</v>
      </c>
    </row>
    <row r="95" spans="1:5" x14ac:dyDescent="0.4">
      <c r="A95">
        <v>493998.558499999</v>
      </c>
      <c r="B95">
        <v>5180669.9977099802</v>
      </c>
      <c r="C95">
        <v>0.86800186482622621</v>
      </c>
      <c r="D95">
        <v>94</v>
      </c>
      <c r="E95">
        <f t="shared" si="1"/>
        <v>0.2618384401114206</v>
      </c>
    </row>
    <row r="96" spans="1:5" x14ac:dyDescent="0.4">
      <c r="A96">
        <v>493829.477202999</v>
      </c>
      <c r="B96">
        <v>5180750.9549900005</v>
      </c>
      <c r="C96">
        <v>0.86800186482622621</v>
      </c>
      <c r="D96">
        <v>95</v>
      </c>
      <c r="E96">
        <f t="shared" si="1"/>
        <v>0.26462395543175488</v>
      </c>
    </row>
    <row r="97" spans="1:5" x14ac:dyDescent="0.4">
      <c r="A97">
        <v>493946.230398999</v>
      </c>
      <c r="B97">
        <v>5180709.2763900002</v>
      </c>
      <c r="C97">
        <v>0.87128890290302263</v>
      </c>
      <c r="D97">
        <v>96</v>
      </c>
      <c r="E97">
        <f t="shared" si="1"/>
        <v>0.26740947075208915</v>
      </c>
    </row>
    <row r="98" spans="1:5" x14ac:dyDescent="0.4">
      <c r="A98">
        <v>493989.035435998</v>
      </c>
      <c r="B98">
        <v>5180765.3500800002</v>
      </c>
      <c r="C98">
        <v>0.87128890290302263</v>
      </c>
      <c r="D98">
        <v>97</v>
      </c>
      <c r="E98">
        <f t="shared" si="1"/>
        <v>0.27019498607242337</v>
      </c>
    </row>
    <row r="99" spans="1:5" x14ac:dyDescent="0.4">
      <c r="A99">
        <v>493572.190846999</v>
      </c>
      <c r="B99">
        <v>5180864.12519</v>
      </c>
      <c r="C99">
        <v>0.87516653964618896</v>
      </c>
      <c r="D99">
        <v>98</v>
      </c>
      <c r="E99">
        <f t="shared" si="1"/>
        <v>0.27298050139275765</v>
      </c>
    </row>
    <row r="100" spans="1:5" x14ac:dyDescent="0.4">
      <c r="A100">
        <v>493943.514329998</v>
      </c>
      <c r="B100">
        <v>5180741.0600800002</v>
      </c>
      <c r="C100">
        <v>0.87621946001821716</v>
      </c>
      <c r="D100">
        <v>99</v>
      </c>
      <c r="E100">
        <f t="shared" si="1"/>
        <v>0.27576601671309192</v>
      </c>
    </row>
    <row r="101" spans="1:5" x14ac:dyDescent="0.4">
      <c r="A101">
        <v>494136.58341800002</v>
      </c>
      <c r="B101">
        <v>5180910.7742100004</v>
      </c>
      <c r="C101">
        <v>0.87621946001821716</v>
      </c>
      <c r="D101">
        <v>100</v>
      </c>
      <c r="E101">
        <f t="shared" si="1"/>
        <v>0.2785515320334262</v>
      </c>
    </row>
    <row r="102" spans="1:5" x14ac:dyDescent="0.4">
      <c r="A102">
        <v>493764.663158999</v>
      </c>
      <c r="B102">
        <v>5180893.9251399804</v>
      </c>
      <c r="C102">
        <v>0.87718061002282477</v>
      </c>
      <c r="D102">
        <v>101</v>
      </c>
      <c r="E102">
        <f t="shared" si="1"/>
        <v>0.28133704735376047</v>
      </c>
    </row>
    <row r="103" spans="1:5" x14ac:dyDescent="0.4">
      <c r="A103">
        <v>493512.37530999799</v>
      </c>
      <c r="B103">
        <v>5180822.5187200001</v>
      </c>
      <c r="C103">
        <v>0.87718226496239216</v>
      </c>
      <c r="D103">
        <v>102</v>
      </c>
      <c r="E103">
        <f t="shared" si="1"/>
        <v>0.28412256267409469</v>
      </c>
    </row>
    <row r="104" spans="1:5" x14ac:dyDescent="0.4">
      <c r="A104">
        <v>493592.5074</v>
      </c>
      <c r="B104">
        <v>5180731.75691</v>
      </c>
      <c r="C104">
        <v>0.87944162436548223</v>
      </c>
      <c r="D104">
        <v>103</v>
      </c>
      <c r="E104">
        <f t="shared" si="1"/>
        <v>0.28690807799442897</v>
      </c>
    </row>
    <row r="105" spans="1:5" x14ac:dyDescent="0.4">
      <c r="A105">
        <v>493572.819036</v>
      </c>
      <c r="B105">
        <v>5181023.0293300003</v>
      </c>
      <c r="C105">
        <v>0.88423218751500121</v>
      </c>
      <c r="D105">
        <v>104</v>
      </c>
      <c r="E105">
        <f t="shared" si="1"/>
        <v>0.28969359331476324</v>
      </c>
    </row>
    <row r="106" spans="1:5" x14ac:dyDescent="0.4">
      <c r="A106">
        <v>493775.195645998</v>
      </c>
      <c r="B106">
        <v>5180671.4475499904</v>
      </c>
      <c r="C106">
        <v>0.88444039569605859</v>
      </c>
      <c r="D106">
        <v>105</v>
      </c>
      <c r="E106">
        <f t="shared" si="1"/>
        <v>0.29247910863509752</v>
      </c>
    </row>
    <row r="107" spans="1:5" x14ac:dyDescent="0.4">
      <c r="A107">
        <v>493543.70833300002</v>
      </c>
      <c r="B107">
        <v>5180893.1404100005</v>
      </c>
      <c r="C107">
        <v>0.88725270585684468</v>
      </c>
      <c r="D107">
        <v>106</v>
      </c>
      <c r="E107">
        <f t="shared" si="1"/>
        <v>0.29526462395543174</v>
      </c>
    </row>
    <row r="108" spans="1:5" x14ac:dyDescent="0.4">
      <c r="A108">
        <v>493745.871519999</v>
      </c>
      <c r="B108">
        <v>5181100.9654400004</v>
      </c>
      <c r="C108">
        <v>0.88725270585684468</v>
      </c>
      <c r="D108">
        <v>107</v>
      </c>
      <c r="E108">
        <f t="shared" si="1"/>
        <v>0.29805013927576601</v>
      </c>
    </row>
    <row r="109" spans="1:5" x14ac:dyDescent="0.4">
      <c r="A109">
        <v>493660.234772</v>
      </c>
      <c r="B109">
        <v>5180602.7832500003</v>
      </c>
      <c r="C109">
        <v>0.8890071865850413</v>
      </c>
      <c r="D109">
        <v>108</v>
      </c>
      <c r="E109">
        <f t="shared" si="1"/>
        <v>0.30083565459610029</v>
      </c>
    </row>
    <row r="110" spans="1:5" x14ac:dyDescent="0.4">
      <c r="A110">
        <v>493570.49415500002</v>
      </c>
      <c r="B110">
        <v>5181049.8085700003</v>
      </c>
      <c r="C110">
        <v>0.88926638475140707</v>
      </c>
      <c r="D110">
        <v>109</v>
      </c>
      <c r="E110">
        <f t="shared" si="1"/>
        <v>0.30362116991643456</v>
      </c>
    </row>
    <row r="111" spans="1:5" x14ac:dyDescent="0.4">
      <c r="A111">
        <v>493703.84080900002</v>
      </c>
      <c r="B111">
        <v>5180836.9829399902</v>
      </c>
      <c r="C111">
        <v>0.88948875684381568</v>
      </c>
      <c r="D111">
        <v>110</v>
      </c>
      <c r="E111">
        <f t="shared" si="1"/>
        <v>0.30640668523676878</v>
      </c>
    </row>
    <row r="112" spans="1:5" x14ac:dyDescent="0.4">
      <c r="A112">
        <v>493797.58500899799</v>
      </c>
      <c r="B112">
        <v>5180766.9894599803</v>
      </c>
      <c r="C112">
        <v>0.89433058291189782</v>
      </c>
      <c r="D112">
        <v>111</v>
      </c>
      <c r="E112">
        <f t="shared" si="1"/>
        <v>0.30919220055710306</v>
      </c>
    </row>
    <row r="113" spans="1:5" x14ac:dyDescent="0.4">
      <c r="A113">
        <v>493596.417629998</v>
      </c>
      <c r="B113">
        <v>5180604.6289499803</v>
      </c>
      <c r="C113">
        <v>0.89693442004913526</v>
      </c>
      <c r="D113">
        <v>112</v>
      </c>
      <c r="E113">
        <f t="shared" si="1"/>
        <v>0.31197771587743733</v>
      </c>
    </row>
    <row r="114" spans="1:5" x14ac:dyDescent="0.4">
      <c r="A114">
        <v>493308.02597100002</v>
      </c>
      <c r="B114">
        <v>5180687.1739800004</v>
      </c>
      <c r="C114">
        <v>0.89933887206750041</v>
      </c>
      <c r="D114">
        <v>113</v>
      </c>
      <c r="E114">
        <f t="shared" si="1"/>
        <v>0.31476323119777161</v>
      </c>
    </row>
    <row r="115" spans="1:5" x14ac:dyDescent="0.4">
      <c r="A115">
        <v>493700.854097998</v>
      </c>
      <c r="B115">
        <v>5180900.5479899803</v>
      </c>
      <c r="C115">
        <v>0.90116838171358826</v>
      </c>
      <c r="D115">
        <v>114</v>
      </c>
      <c r="E115">
        <f t="shared" si="1"/>
        <v>0.31754874651810583</v>
      </c>
    </row>
    <row r="116" spans="1:5" x14ac:dyDescent="0.4">
      <c r="A116">
        <v>493923.807727999</v>
      </c>
      <c r="B116">
        <v>5181031.1089899903</v>
      </c>
      <c r="C116">
        <v>0.90132360702475067</v>
      </c>
      <c r="D116">
        <v>115</v>
      </c>
      <c r="E116">
        <f t="shared" si="1"/>
        <v>0.3203342618384401</v>
      </c>
    </row>
    <row r="117" spans="1:5" x14ac:dyDescent="0.4">
      <c r="A117">
        <v>494010.040872999</v>
      </c>
      <c r="B117">
        <v>5180701.7671800004</v>
      </c>
      <c r="C117">
        <v>0.90252244560428929</v>
      </c>
      <c r="D117">
        <v>116</v>
      </c>
      <c r="E117">
        <f t="shared" si="1"/>
        <v>0.32311977715877438</v>
      </c>
    </row>
    <row r="118" spans="1:5" x14ac:dyDescent="0.4">
      <c r="A118">
        <v>493228.31810600002</v>
      </c>
      <c r="B118">
        <v>5180622.0768400002</v>
      </c>
      <c r="C118">
        <v>0.90336622985662518</v>
      </c>
      <c r="D118">
        <v>117</v>
      </c>
      <c r="E118">
        <f t="shared" si="1"/>
        <v>0.32590529247910865</v>
      </c>
    </row>
    <row r="119" spans="1:5" x14ac:dyDescent="0.4">
      <c r="A119">
        <v>494150.549497</v>
      </c>
      <c r="B119">
        <v>5180829.1968799904</v>
      </c>
      <c r="C119">
        <v>0.90745634320533419</v>
      </c>
      <c r="D119">
        <v>118</v>
      </c>
      <c r="E119">
        <f t="shared" si="1"/>
        <v>0.32869080779944287</v>
      </c>
    </row>
    <row r="120" spans="1:5" x14ac:dyDescent="0.4">
      <c r="A120">
        <v>493626.398015999</v>
      </c>
      <c r="B120">
        <v>5181088.3120799903</v>
      </c>
      <c r="C120">
        <v>0.90940931296195293</v>
      </c>
      <c r="D120">
        <v>119</v>
      </c>
      <c r="E120">
        <f t="shared" si="1"/>
        <v>0.33147632311977715</v>
      </c>
    </row>
    <row r="121" spans="1:5" x14ac:dyDescent="0.4">
      <c r="A121">
        <v>493598.317293</v>
      </c>
      <c r="B121">
        <v>5180954.2174000004</v>
      </c>
      <c r="C121">
        <v>0.91041615240923413</v>
      </c>
      <c r="D121">
        <v>120</v>
      </c>
      <c r="E121">
        <f t="shared" si="1"/>
        <v>0.33426183844011143</v>
      </c>
    </row>
    <row r="122" spans="1:5" x14ac:dyDescent="0.4">
      <c r="A122">
        <v>494006.16654900002</v>
      </c>
      <c r="B122">
        <v>5180797.1138899904</v>
      </c>
      <c r="C122">
        <v>0.91238690032052883</v>
      </c>
      <c r="D122">
        <v>121</v>
      </c>
      <c r="E122">
        <f t="shared" si="1"/>
        <v>0.3370473537604457</v>
      </c>
    </row>
    <row r="123" spans="1:5" x14ac:dyDescent="0.4">
      <c r="A123">
        <v>493988.01773100003</v>
      </c>
      <c r="B123">
        <v>5180892.4748999802</v>
      </c>
      <c r="C123">
        <v>0.91238690032052883</v>
      </c>
      <c r="D123">
        <v>122</v>
      </c>
      <c r="E123">
        <f t="shared" si="1"/>
        <v>0.33983286908077992</v>
      </c>
    </row>
    <row r="124" spans="1:5" x14ac:dyDescent="0.4">
      <c r="A124">
        <v>493501.32631400001</v>
      </c>
      <c r="B124">
        <v>5180997.2675900003</v>
      </c>
      <c r="C124">
        <v>0.9144435101983589</v>
      </c>
      <c r="D124">
        <v>123</v>
      </c>
      <c r="E124">
        <f t="shared" si="1"/>
        <v>0.3426183844011142</v>
      </c>
    </row>
    <row r="125" spans="1:5" x14ac:dyDescent="0.4">
      <c r="A125">
        <v>493885.503361999</v>
      </c>
      <c r="B125">
        <v>5180970.8085200004</v>
      </c>
      <c r="C125">
        <v>0.91849077867337625</v>
      </c>
      <c r="D125">
        <v>124</v>
      </c>
      <c r="E125">
        <f t="shared" si="1"/>
        <v>0.34540389972144847</v>
      </c>
    </row>
    <row r="126" spans="1:5" x14ac:dyDescent="0.4">
      <c r="A126">
        <v>493826.81074599799</v>
      </c>
      <c r="B126">
        <v>5181052.9879400004</v>
      </c>
      <c r="C126">
        <v>0.91941624365482233</v>
      </c>
      <c r="D126">
        <v>125</v>
      </c>
      <c r="E126">
        <f t="shared" si="1"/>
        <v>0.34818941504178275</v>
      </c>
    </row>
    <row r="127" spans="1:5" x14ac:dyDescent="0.4">
      <c r="A127">
        <v>494101.90357700002</v>
      </c>
      <c r="B127">
        <v>5180808.7980000004</v>
      </c>
      <c r="C127">
        <v>0.92225135503676847</v>
      </c>
      <c r="D127">
        <v>126</v>
      </c>
      <c r="E127">
        <f t="shared" si="1"/>
        <v>0.35097493036211697</v>
      </c>
    </row>
    <row r="128" spans="1:5" x14ac:dyDescent="0.4">
      <c r="A128">
        <v>493542.64672600001</v>
      </c>
      <c r="B128">
        <v>5180578.1283600004</v>
      </c>
      <c r="C128">
        <v>0.92334866888083078</v>
      </c>
      <c r="D128">
        <v>127</v>
      </c>
      <c r="E128">
        <f t="shared" si="1"/>
        <v>0.35376044568245124</v>
      </c>
    </row>
    <row r="129" spans="1:5" x14ac:dyDescent="0.4">
      <c r="A129">
        <v>493785.611817998</v>
      </c>
      <c r="B129">
        <v>5180925.6843699804</v>
      </c>
      <c r="C129">
        <v>0.92334866888083078</v>
      </c>
      <c r="D129">
        <v>128</v>
      </c>
      <c r="E129">
        <f t="shared" si="1"/>
        <v>0.35654596100278552</v>
      </c>
    </row>
    <row r="130" spans="1:5" x14ac:dyDescent="0.4">
      <c r="A130">
        <v>493860.40082600003</v>
      </c>
      <c r="B130">
        <v>5180907.2722300002</v>
      </c>
      <c r="C130">
        <v>0.92364337215539627</v>
      </c>
      <c r="D130">
        <v>129</v>
      </c>
      <c r="E130">
        <f t="shared" si="1"/>
        <v>0.35933147632311979</v>
      </c>
    </row>
    <row r="131" spans="1:5" x14ac:dyDescent="0.4">
      <c r="A131">
        <v>493638.036009998</v>
      </c>
      <c r="B131">
        <v>5180761.7114700004</v>
      </c>
      <c r="C131">
        <v>0.92512690355329952</v>
      </c>
      <c r="D131">
        <v>130</v>
      </c>
      <c r="E131">
        <f t="shared" ref="E131:E194" si="2">D131/359</f>
        <v>0.36211699164345401</v>
      </c>
    </row>
    <row r="132" spans="1:5" x14ac:dyDescent="0.4">
      <c r="A132">
        <v>493449.423316998</v>
      </c>
      <c r="B132">
        <v>5180635.6795399804</v>
      </c>
      <c r="C132">
        <v>0.92552283696173343</v>
      </c>
      <c r="D132">
        <v>131</v>
      </c>
      <c r="E132">
        <f t="shared" si="2"/>
        <v>0.36490250696378829</v>
      </c>
    </row>
    <row r="133" spans="1:5" x14ac:dyDescent="0.4">
      <c r="A133">
        <v>493530.638179</v>
      </c>
      <c r="B133">
        <v>5180981.4038000004</v>
      </c>
      <c r="C133">
        <v>0.92753651585629571</v>
      </c>
      <c r="D133">
        <v>132</v>
      </c>
      <c r="E133">
        <f t="shared" si="2"/>
        <v>0.36768802228412256</v>
      </c>
    </row>
    <row r="134" spans="1:5" x14ac:dyDescent="0.4">
      <c r="A134">
        <v>494069.977149999</v>
      </c>
      <c r="B134">
        <v>5180790.6054199804</v>
      </c>
      <c r="C134">
        <v>0.92882543119036109</v>
      </c>
      <c r="D134">
        <v>133</v>
      </c>
      <c r="E134">
        <f t="shared" si="2"/>
        <v>0.37047353760445684</v>
      </c>
    </row>
    <row r="135" spans="1:5" x14ac:dyDescent="0.4">
      <c r="A135">
        <v>493626.07658499799</v>
      </c>
      <c r="B135">
        <v>5180929.4075999903</v>
      </c>
      <c r="C135">
        <v>0.93055703419813929</v>
      </c>
      <c r="D135">
        <v>134</v>
      </c>
      <c r="E135">
        <f t="shared" si="2"/>
        <v>0.37325905292479111</v>
      </c>
    </row>
    <row r="136" spans="1:5" x14ac:dyDescent="0.4">
      <c r="A136">
        <v>493479.23487300001</v>
      </c>
      <c r="B136">
        <v>5180583.9985100003</v>
      </c>
      <c r="C136">
        <v>0.9308375634517766</v>
      </c>
      <c r="D136">
        <v>135</v>
      </c>
      <c r="E136">
        <f t="shared" si="2"/>
        <v>0.37604456824512533</v>
      </c>
    </row>
    <row r="137" spans="1:5" x14ac:dyDescent="0.4">
      <c r="A137">
        <v>493496.794142998</v>
      </c>
      <c r="B137">
        <v>5180744.0833000001</v>
      </c>
      <c r="C137">
        <v>0.93559327785618596</v>
      </c>
      <c r="D137">
        <v>136</v>
      </c>
      <c r="E137">
        <f t="shared" si="2"/>
        <v>0.37883008356545961</v>
      </c>
    </row>
    <row r="138" spans="1:5" x14ac:dyDescent="0.4">
      <c r="A138">
        <v>493759.15355300001</v>
      </c>
      <c r="B138">
        <v>5180683.4043399803</v>
      </c>
      <c r="C138">
        <v>0.93704636686820264</v>
      </c>
      <c r="D138">
        <v>137</v>
      </c>
      <c r="E138">
        <f t="shared" si="2"/>
        <v>0.38161559888579388</v>
      </c>
    </row>
    <row r="139" spans="1:5" x14ac:dyDescent="0.4">
      <c r="A139">
        <v>493385.61993400002</v>
      </c>
      <c r="B139">
        <v>5180649.6397900004</v>
      </c>
      <c r="C139">
        <v>0.93861379619802943</v>
      </c>
      <c r="D139">
        <v>138</v>
      </c>
      <c r="E139">
        <f t="shared" si="2"/>
        <v>0.38440111420612816</v>
      </c>
    </row>
    <row r="140" spans="1:5" x14ac:dyDescent="0.4">
      <c r="A140">
        <v>493350.86385000002</v>
      </c>
      <c r="B140">
        <v>5180767.3566100001</v>
      </c>
      <c r="C140">
        <v>0.93962268206695143</v>
      </c>
      <c r="D140">
        <v>139</v>
      </c>
      <c r="E140">
        <f t="shared" si="2"/>
        <v>0.38718662952646238</v>
      </c>
    </row>
    <row r="141" spans="1:5" x14ac:dyDescent="0.4">
      <c r="A141">
        <v>493861.755168</v>
      </c>
      <c r="B141">
        <v>5180589.4613600001</v>
      </c>
      <c r="C141">
        <v>0.94362044302179504</v>
      </c>
      <c r="D141">
        <v>140</v>
      </c>
      <c r="E141">
        <f t="shared" si="2"/>
        <v>0.38997214484679665</v>
      </c>
    </row>
    <row r="142" spans="1:5" x14ac:dyDescent="0.4">
      <c r="A142">
        <v>493701.865718999</v>
      </c>
      <c r="B142">
        <v>5180773.4231099803</v>
      </c>
      <c r="C142">
        <v>0.94556187339761832</v>
      </c>
      <c r="D142">
        <v>141</v>
      </c>
      <c r="E142">
        <f t="shared" si="2"/>
        <v>0.39275766016713093</v>
      </c>
    </row>
    <row r="143" spans="1:5" x14ac:dyDescent="0.4">
      <c r="A143">
        <v>493925.225664998</v>
      </c>
      <c r="B143">
        <v>5180772.8595099803</v>
      </c>
      <c r="C143">
        <v>0.94691082158444206</v>
      </c>
      <c r="D143">
        <v>142</v>
      </c>
      <c r="E143">
        <f t="shared" si="2"/>
        <v>0.3955431754874652</v>
      </c>
    </row>
    <row r="144" spans="1:5" x14ac:dyDescent="0.4">
      <c r="A144">
        <v>493700.38410800003</v>
      </c>
      <c r="B144">
        <v>5181054.1435000002</v>
      </c>
      <c r="C144">
        <v>0.95170680185596646</v>
      </c>
      <c r="D144">
        <v>143</v>
      </c>
      <c r="E144">
        <f t="shared" si="2"/>
        <v>0.39832869080779942</v>
      </c>
    </row>
    <row r="145" spans="1:5" x14ac:dyDescent="0.4">
      <c r="A145">
        <v>493561.31900000002</v>
      </c>
      <c r="B145">
        <v>5180707.22915</v>
      </c>
      <c r="C145">
        <v>0.95784842708987161</v>
      </c>
      <c r="D145">
        <v>144</v>
      </c>
      <c r="E145">
        <f t="shared" si="2"/>
        <v>0.4011142061281337</v>
      </c>
    </row>
    <row r="146" spans="1:5" x14ac:dyDescent="0.4">
      <c r="A146">
        <v>494072.77446300001</v>
      </c>
      <c r="B146">
        <v>5180917.7264599903</v>
      </c>
      <c r="C146">
        <v>0.95841545485322954</v>
      </c>
      <c r="D146">
        <v>145</v>
      </c>
      <c r="E146">
        <f t="shared" si="2"/>
        <v>0.40389972144846797</v>
      </c>
    </row>
    <row r="147" spans="1:5" x14ac:dyDescent="0.4">
      <c r="A147">
        <v>493502.30170800001</v>
      </c>
      <c r="B147">
        <v>5180616.15558</v>
      </c>
      <c r="C147">
        <v>0.95939086294416243</v>
      </c>
      <c r="D147">
        <v>146</v>
      </c>
      <c r="E147">
        <f t="shared" si="2"/>
        <v>0.40668523676880225</v>
      </c>
    </row>
    <row r="148" spans="1:5" x14ac:dyDescent="0.4">
      <c r="A148">
        <v>493818.588412999</v>
      </c>
      <c r="B148">
        <v>5180703.4058999904</v>
      </c>
      <c r="C148">
        <v>0.96334935245427467</v>
      </c>
      <c r="D148">
        <v>147</v>
      </c>
      <c r="E148">
        <f t="shared" si="2"/>
        <v>0.40947075208913647</v>
      </c>
    </row>
    <row r="149" spans="1:5" x14ac:dyDescent="0.4">
      <c r="A149">
        <v>493753.983095998</v>
      </c>
      <c r="B149">
        <v>5180973.8331300002</v>
      </c>
      <c r="C149">
        <v>0.96351470410402007</v>
      </c>
      <c r="D149">
        <v>148</v>
      </c>
      <c r="E149">
        <f t="shared" si="2"/>
        <v>0.41225626740947074</v>
      </c>
    </row>
    <row r="150" spans="1:5" x14ac:dyDescent="0.4">
      <c r="A150">
        <v>493911.60960500001</v>
      </c>
      <c r="B150">
        <v>5180745.0927600004</v>
      </c>
      <c r="C150">
        <v>0.96499287149267277</v>
      </c>
      <c r="D150">
        <v>149</v>
      </c>
      <c r="E150">
        <f t="shared" si="2"/>
        <v>0.41504178272980502</v>
      </c>
    </row>
    <row r="151" spans="1:5" x14ac:dyDescent="0.4">
      <c r="A151">
        <v>493480.485305999</v>
      </c>
      <c r="B151">
        <v>5180839.4438500004</v>
      </c>
      <c r="C151">
        <v>0.96681348640846554</v>
      </c>
      <c r="D151">
        <v>150</v>
      </c>
      <c r="E151">
        <f t="shared" si="2"/>
        <v>0.4178272980501393</v>
      </c>
    </row>
    <row r="152" spans="1:5" x14ac:dyDescent="0.4">
      <c r="A152">
        <v>493531.398579998</v>
      </c>
      <c r="B152">
        <v>5180695.3743799804</v>
      </c>
      <c r="C152">
        <v>0.96918098111816831</v>
      </c>
      <c r="D152">
        <v>151</v>
      </c>
      <c r="E152">
        <f t="shared" si="2"/>
        <v>0.42061281337047352</v>
      </c>
    </row>
    <row r="153" spans="1:5" x14ac:dyDescent="0.4">
      <c r="A153">
        <v>494016.170361</v>
      </c>
      <c r="B153">
        <v>5180863.3944100002</v>
      </c>
      <c r="C153">
        <v>0.96992342860786729</v>
      </c>
      <c r="D153">
        <v>152</v>
      </c>
      <c r="E153">
        <f t="shared" si="2"/>
        <v>0.42339832869080779</v>
      </c>
    </row>
    <row r="154" spans="1:5" x14ac:dyDescent="0.4">
      <c r="A154">
        <v>493702.19999400002</v>
      </c>
      <c r="B154">
        <v>5180582.7370800003</v>
      </c>
      <c r="C154">
        <v>0.97156694764626561</v>
      </c>
      <c r="D154">
        <v>153</v>
      </c>
      <c r="E154">
        <f t="shared" si="2"/>
        <v>0.42618384401114207</v>
      </c>
    </row>
    <row r="155" spans="1:5" x14ac:dyDescent="0.4">
      <c r="A155">
        <v>493296.53985200002</v>
      </c>
      <c r="B155">
        <v>5180655.4058499904</v>
      </c>
      <c r="C155">
        <v>0.97285656951379351</v>
      </c>
      <c r="D155">
        <v>154</v>
      </c>
      <c r="E155">
        <f t="shared" si="2"/>
        <v>0.42896935933147634</v>
      </c>
    </row>
    <row r="156" spans="1:5" x14ac:dyDescent="0.4">
      <c r="A156">
        <v>493851.846663</v>
      </c>
      <c r="B156">
        <v>5180685.5506600002</v>
      </c>
      <c r="C156">
        <v>0.97485732620891241</v>
      </c>
      <c r="D156">
        <v>155</v>
      </c>
      <c r="E156">
        <f t="shared" si="2"/>
        <v>0.43175487465181056</v>
      </c>
    </row>
    <row r="157" spans="1:5" x14ac:dyDescent="0.4">
      <c r="A157">
        <v>493861.415824998</v>
      </c>
      <c r="B157">
        <v>5180780.14738</v>
      </c>
      <c r="C157">
        <v>0.97485732620891241</v>
      </c>
      <c r="D157">
        <v>156</v>
      </c>
      <c r="E157">
        <f t="shared" si="2"/>
        <v>0.43454038997214484</v>
      </c>
    </row>
    <row r="158" spans="1:5" x14ac:dyDescent="0.4">
      <c r="A158">
        <v>493353.700202999</v>
      </c>
      <c r="B158">
        <v>5180640.2296700003</v>
      </c>
      <c r="C158">
        <v>0.97487024840835579</v>
      </c>
      <c r="D158">
        <v>157</v>
      </c>
      <c r="E158">
        <f t="shared" si="2"/>
        <v>0.43732590529247911</v>
      </c>
    </row>
    <row r="159" spans="1:5" x14ac:dyDescent="0.4">
      <c r="A159">
        <v>493573.21164499799</v>
      </c>
      <c r="B159">
        <v>5180890.6823100001</v>
      </c>
      <c r="C159">
        <v>0.97487024840835579</v>
      </c>
      <c r="D159">
        <v>158</v>
      </c>
      <c r="E159">
        <f t="shared" si="2"/>
        <v>0.44011142061281339</v>
      </c>
    </row>
    <row r="160" spans="1:5" x14ac:dyDescent="0.4">
      <c r="A160">
        <v>493789.76676500001</v>
      </c>
      <c r="B160">
        <v>5180957.4610299803</v>
      </c>
      <c r="C160">
        <v>0.97567080114933225</v>
      </c>
      <c r="D160">
        <v>159</v>
      </c>
      <c r="E160">
        <f t="shared" si="2"/>
        <v>0.44289693593314761</v>
      </c>
    </row>
    <row r="161" spans="1:5" x14ac:dyDescent="0.4">
      <c r="A161">
        <v>493978.13054300001</v>
      </c>
      <c r="B161">
        <v>5180700.4656499904</v>
      </c>
      <c r="C161">
        <v>0.97650084524731051</v>
      </c>
      <c r="D161">
        <v>160</v>
      </c>
      <c r="E161">
        <f t="shared" si="2"/>
        <v>0.44568245125348188</v>
      </c>
    </row>
    <row r="162" spans="1:5" x14ac:dyDescent="0.4">
      <c r="A162">
        <v>493623.269814</v>
      </c>
      <c r="B162">
        <v>5180802.28675</v>
      </c>
      <c r="C162">
        <v>0.97768039663939099</v>
      </c>
      <c r="D162">
        <v>161</v>
      </c>
      <c r="E162">
        <f t="shared" si="2"/>
        <v>0.44846796657381616</v>
      </c>
    </row>
    <row r="163" spans="1:5" x14ac:dyDescent="0.4">
      <c r="A163">
        <v>493495.641638998</v>
      </c>
      <c r="B163">
        <v>5180807.6464499803</v>
      </c>
      <c r="C163">
        <v>0.97789076675019926</v>
      </c>
      <c r="D163">
        <v>162</v>
      </c>
      <c r="E163">
        <f t="shared" si="2"/>
        <v>0.45125348189415043</v>
      </c>
    </row>
    <row r="164" spans="1:5" x14ac:dyDescent="0.4">
      <c r="A164">
        <v>493421.80271800002</v>
      </c>
      <c r="B164">
        <v>5180680.0438900003</v>
      </c>
      <c r="C164">
        <v>0.97889760619748045</v>
      </c>
      <c r="D164">
        <v>163</v>
      </c>
      <c r="E164">
        <f t="shared" si="2"/>
        <v>0.45403899721448465</v>
      </c>
    </row>
    <row r="165" spans="1:5" x14ac:dyDescent="0.4">
      <c r="A165">
        <v>493917.40765800001</v>
      </c>
      <c r="B165">
        <v>5180967.5535500003</v>
      </c>
      <c r="C165">
        <v>0.9795049241416024</v>
      </c>
      <c r="D165">
        <v>164</v>
      </c>
      <c r="E165">
        <f t="shared" si="2"/>
        <v>0.45682451253481893</v>
      </c>
    </row>
    <row r="166" spans="1:5" x14ac:dyDescent="0.4">
      <c r="A166">
        <v>493800.430823998</v>
      </c>
      <c r="B166">
        <v>5180639.8627300002</v>
      </c>
      <c r="C166">
        <v>0.98143140236250515</v>
      </c>
      <c r="D166">
        <v>165</v>
      </c>
      <c r="E166">
        <f t="shared" si="2"/>
        <v>0.4596100278551532</v>
      </c>
    </row>
    <row r="167" spans="1:5" x14ac:dyDescent="0.4">
      <c r="A167">
        <v>493510.39818800002</v>
      </c>
      <c r="B167">
        <v>5180758.9589499803</v>
      </c>
      <c r="C167">
        <v>0.98192017096096484</v>
      </c>
      <c r="D167">
        <v>166</v>
      </c>
      <c r="E167">
        <f t="shared" si="2"/>
        <v>0.46239554317548748</v>
      </c>
    </row>
    <row r="168" spans="1:5" x14ac:dyDescent="0.4">
      <c r="A168">
        <v>493989.609204999</v>
      </c>
      <c r="B168">
        <v>5180640.4995499803</v>
      </c>
      <c r="C168">
        <v>0.98471844043930168</v>
      </c>
      <c r="D168">
        <v>167</v>
      </c>
      <c r="E168">
        <f t="shared" si="2"/>
        <v>0.46518105849582175</v>
      </c>
    </row>
    <row r="169" spans="1:5" x14ac:dyDescent="0.4">
      <c r="A169">
        <v>493770.79737400002</v>
      </c>
      <c r="B169">
        <v>5180636.94221</v>
      </c>
      <c r="C169">
        <v>0.98636529996355016</v>
      </c>
      <c r="D169">
        <v>168</v>
      </c>
      <c r="E169">
        <f t="shared" si="2"/>
        <v>0.46796657381615597</v>
      </c>
    </row>
    <row r="170" spans="1:5" x14ac:dyDescent="0.4">
      <c r="A170">
        <v>493559.45098800003</v>
      </c>
      <c r="B170">
        <v>5180800.5769400001</v>
      </c>
      <c r="C170">
        <v>0.9869543681973707</v>
      </c>
      <c r="D170">
        <v>169</v>
      </c>
      <c r="E170">
        <f t="shared" si="2"/>
        <v>0.47075208913649025</v>
      </c>
    </row>
    <row r="171" spans="1:5" x14ac:dyDescent="0.4">
      <c r="A171">
        <v>493360.376774</v>
      </c>
      <c r="B171">
        <v>5180672.0032200003</v>
      </c>
      <c r="C171">
        <v>0.98796325406629271</v>
      </c>
      <c r="D171">
        <v>170</v>
      </c>
      <c r="E171">
        <f t="shared" si="2"/>
        <v>0.47353760445682452</v>
      </c>
    </row>
    <row r="172" spans="1:5" x14ac:dyDescent="0.4">
      <c r="A172">
        <v>493488.02278900001</v>
      </c>
      <c r="B172">
        <v>5180680.5309100002</v>
      </c>
      <c r="C172">
        <v>0.98796325406629271</v>
      </c>
      <c r="D172">
        <v>171</v>
      </c>
      <c r="E172">
        <f t="shared" si="2"/>
        <v>0.4763231197771588</v>
      </c>
    </row>
    <row r="173" spans="1:5" x14ac:dyDescent="0.4">
      <c r="A173">
        <v>493782.143090998</v>
      </c>
      <c r="B173">
        <v>5180736.3660199903</v>
      </c>
      <c r="C173">
        <v>0.99015171679531544</v>
      </c>
      <c r="D173">
        <v>172</v>
      </c>
      <c r="E173">
        <f t="shared" si="2"/>
        <v>0.47910863509749302</v>
      </c>
    </row>
    <row r="174" spans="1:5" x14ac:dyDescent="0.4">
      <c r="A174">
        <v>493814.71713100001</v>
      </c>
      <c r="B174">
        <v>5180798.7527299803</v>
      </c>
      <c r="C174">
        <v>0.99015171679531544</v>
      </c>
      <c r="D174">
        <v>173</v>
      </c>
      <c r="E174">
        <f t="shared" si="2"/>
        <v>0.48189415041782729</v>
      </c>
    </row>
    <row r="175" spans="1:5" x14ac:dyDescent="0.4">
      <c r="A175">
        <v>493658.27126000001</v>
      </c>
      <c r="B175">
        <v>5180984.1567599904</v>
      </c>
      <c r="C175">
        <v>0.99199061185541748</v>
      </c>
      <c r="D175">
        <v>174</v>
      </c>
      <c r="E175">
        <f t="shared" si="2"/>
        <v>0.48467966573816157</v>
      </c>
    </row>
    <row r="176" spans="1:5" x14ac:dyDescent="0.4">
      <c r="A176">
        <v>493691.386340998</v>
      </c>
      <c r="B176">
        <v>5180990.9908600003</v>
      </c>
      <c r="C176">
        <v>0.99199061185541748</v>
      </c>
      <c r="D176">
        <v>175</v>
      </c>
      <c r="E176">
        <f t="shared" si="2"/>
        <v>0.48746518105849584</v>
      </c>
    </row>
    <row r="177" spans="1:5" x14ac:dyDescent="0.4">
      <c r="A177">
        <v>493881.348931999</v>
      </c>
      <c r="B177">
        <v>5180939.0317900004</v>
      </c>
      <c r="C177">
        <v>0.99231554730337324</v>
      </c>
      <c r="D177">
        <v>176</v>
      </c>
      <c r="E177">
        <f t="shared" si="2"/>
        <v>0.49025069637883006</v>
      </c>
    </row>
    <row r="178" spans="1:5" x14ac:dyDescent="0.4">
      <c r="A178">
        <v>493986.992199998</v>
      </c>
      <c r="B178">
        <v>5180859.3615100002</v>
      </c>
      <c r="C178">
        <v>0.99293937611714311</v>
      </c>
      <c r="D178">
        <v>177</v>
      </c>
      <c r="E178">
        <f t="shared" si="2"/>
        <v>0.49303621169916434</v>
      </c>
    </row>
    <row r="179" spans="1:5" x14ac:dyDescent="0.4">
      <c r="A179">
        <v>493719.72291200003</v>
      </c>
      <c r="B179">
        <v>5181093.2106900001</v>
      </c>
      <c r="C179">
        <v>0.99501113019726095</v>
      </c>
      <c r="D179">
        <v>178</v>
      </c>
      <c r="E179">
        <f t="shared" si="2"/>
        <v>0.49582172701949861</v>
      </c>
    </row>
    <row r="180" spans="1:5" x14ac:dyDescent="0.4">
      <c r="A180">
        <v>493913.253394</v>
      </c>
      <c r="B180">
        <v>5180935.7768099904</v>
      </c>
      <c r="C180">
        <v>0.99547511312217196</v>
      </c>
      <c r="D180">
        <v>179</v>
      </c>
      <c r="E180">
        <f t="shared" si="2"/>
        <v>0.49860724233983289</v>
      </c>
    </row>
    <row r="181" spans="1:5" x14ac:dyDescent="0.4">
      <c r="A181">
        <v>494019.926261999</v>
      </c>
      <c r="B181">
        <v>5180892.9986300003</v>
      </c>
      <c r="C181">
        <v>0.99622641419393942</v>
      </c>
      <c r="D181">
        <v>180</v>
      </c>
      <c r="E181">
        <f t="shared" si="2"/>
        <v>0.50139275766016711</v>
      </c>
    </row>
    <row r="182" spans="1:5" x14ac:dyDescent="0.4">
      <c r="A182">
        <v>493640.878448</v>
      </c>
      <c r="B182">
        <v>5180634.5846699905</v>
      </c>
      <c r="C182">
        <v>0.99746465223191849</v>
      </c>
      <c r="D182">
        <v>181</v>
      </c>
      <c r="E182">
        <f t="shared" si="2"/>
        <v>0.50417827298050144</v>
      </c>
    </row>
    <row r="183" spans="1:5" x14ac:dyDescent="0.4">
      <c r="A183">
        <v>493893.321120999</v>
      </c>
      <c r="B183">
        <v>5180776.8922899803</v>
      </c>
      <c r="C183">
        <v>0.99951679275658623</v>
      </c>
      <c r="D183">
        <v>182</v>
      </c>
      <c r="E183">
        <f t="shared" si="2"/>
        <v>0.50696378830083566</v>
      </c>
    </row>
    <row r="184" spans="1:5" x14ac:dyDescent="0.4">
      <c r="A184">
        <v>493755.952693998</v>
      </c>
      <c r="B184">
        <v>5180592.4596699905</v>
      </c>
      <c r="C184">
        <v>1.0011603117949843</v>
      </c>
      <c r="D184">
        <v>183</v>
      </c>
      <c r="E184">
        <f t="shared" si="2"/>
        <v>0.50974930362116988</v>
      </c>
    </row>
    <row r="185" spans="1:5" x14ac:dyDescent="0.4">
      <c r="A185">
        <v>493928.07418</v>
      </c>
      <c r="B185">
        <v>5180645.7328500003</v>
      </c>
      <c r="C185">
        <v>1.0060908689101788</v>
      </c>
      <c r="D185">
        <v>184</v>
      </c>
      <c r="E185">
        <f t="shared" si="2"/>
        <v>0.51253481894150421</v>
      </c>
    </row>
    <row r="186" spans="1:5" x14ac:dyDescent="0.4">
      <c r="A186">
        <v>494040.87357200001</v>
      </c>
      <c r="B186">
        <v>5180924.75875</v>
      </c>
      <c r="C186">
        <v>1.0077343879485772</v>
      </c>
      <c r="D186">
        <v>185</v>
      </c>
      <c r="E186">
        <f t="shared" si="2"/>
        <v>0.51532033426183843</v>
      </c>
    </row>
    <row r="187" spans="1:5" x14ac:dyDescent="0.4">
      <c r="A187">
        <v>493667.907851998</v>
      </c>
      <c r="B187">
        <v>5180857.0227399804</v>
      </c>
      <c r="C187">
        <v>1.0088564370404067</v>
      </c>
      <c r="D187">
        <v>186</v>
      </c>
      <c r="E187">
        <f t="shared" si="2"/>
        <v>0.51810584958217265</v>
      </c>
    </row>
    <row r="188" spans="1:5" x14ac:dyDescent="0.4">
      <c r="A188">
        <v>493499.50784600002</v>
      </c>
      <c r="B188">
        <v>5180712.2994100004</v>
      </c>
      <c r="C188">
        <v>1.0111246541970413</v>
      </c>
      <c r="D188">
        <v>187</v>
      </c>
      <c r="E188">
        <f t="shared" si="2"/>
        <v>0.52089136490250698</v>
      </c>
    </row>
    <row r="189" spans="1:5" x14ac:dyDescent="0.4">
      <c r="A189">
        <v>493478.459027</v>
      </c>
      <c r="B189">
        <v>5180856.1175499903</v>
      </c>
      <c r="C189">
        <v>1.0131403795132445</v>
      </c>
      <c r="D189">
        <v>188</v>
      </c>
      <c r="E189">
        <f t="shared" si="2"/>
        <v>0.5236768802228412</v>
      </c>
    </row>
    <row r="190" spans="1:5" x14ac:dyDescent="0.4">
      <c r="A190">
        <v>493690.95224100002</v>
      </c>
      <c r="B190">
        <v>5180926.7128600003</v>
      </c>
      <c r="C190">
        <v>1.0145227140545554</v>
      </c>
      <c r="D190">
        <v>189</v>
      </c>
      <c r="E190">
        <f t="shared" si="2"/>
        <v>0.52646239554317553</v>
      </c>
    </row>
    <row r="191" spans="1:5" x14ac:dyDescent="0.4">
      <c r="A191">
        <v>493838.99775600003</v>
      </c>
      <c r="B191">
        <v>5180655.6023700004</v>
      </c>
      <c r="C191">
        <v>1.0159553236264187</v>
      </c>
      <c r="D191">
        <v>190</v>
      </c>
      <c r="E191">
        <f t="shared" si="2"/>
        <v>0.52924791086350975</v>
      </c>
    </row>
    <row r="192" spans="1:5" x14ac:dyDescent="0.4">
      <c r="A192">
        <v>493371.45561800001</v>
      </c>
      <c r="B192">
        <v>5180609.6268499903</v>
      </c>
      <c r="C192">
        <v>1.016160897855088</v>
      </c>
      <c r="D192">
        <v>191</v>
      </c>
      <c r="E192">
        <f t="shared" si="2"/>
        <v>0.53203342618384397</v>
      </c>
    </row>
    <row r="193" spans="1:5" x14ac:dyDescent="0.4">
      <c r="A193">
        <v>493924.20931300003</v>
      </c>
      <c r="B193">
        <v>5180899.9843499903</v>
      </c>
      <c r="C193">
        <v>1.0175988426648166</v>
      </c>
      <c r="D193">
        <v>192</v>
      </c>
      <c r="E193">
        <f t="shared" si="2"/>
        <v>0.5348189415041783</v>
      </c>
    </row>
    <row r="194" spans="1:5" x14ac:dyDescent="0.4">
      <c r="A194">
        <v>493831.45094800001</v>
      </c>
      <c r="B194">
        <v>5180814.5148600005</v>
      </c>
      <c r="C194">
        <v>1.0220920947564547</v>
      </c>
      <c r="D194">
        <v>193</v>
      </c>
      <c r="E194">
        <f t="shared" si="2"/>
        <v>0.53760445682451252</v>
      </c>
    </row>
    <row r="195" spans="1:5" x14ac:dyDescent="0.4">
      <c r="A195">
        <v>493722.098564999</v>
      </c>
      <c r="B195">
        <v>5180995.8686100002</v>
      </c>
      <c r="C195">
        <v>1.0262313387495405</v>
      </c>
      <c r="D195">
        <v>194</v>
      </c>
      <c r="E195">
        <f t="shared" ref="E195:E258" si="3">D195/359</f>
        <v>0.54038997214484674</v>
      </c>
    </row>
    <row r="196" spans="1:5" x14ac:dyDescent="0.4">
      <c r="A196">
        <v>493383.10704700003</v>
      </c>
      <c r="B196">
        <v>5180586.0806700001</v>
      </c>
      <c r="C196">
        <v>1.0282470640657437</v>
      </c>
      <c r="D196">
        <v>195</v>
      </c>
      <c r="E196">
        <f t="shared" si="3"/>
        <v>0.54317548746518107</v>
      </c>
    </row>
    <row r="197" spans="1:5" x14ac:dyDescent="0.4">
      <c r="A197">
        <v>493870.93683800002</v>
      </c>
      <c r="B197">
        <v>5180684.7948000003</v>
      </c>
      <c r="C197">
        <v>1.0340373735346493</v>
      </c>
      <c r="D197">
        <v>196</v>
      </c>
      <c r="E197">
        <f t="shared" si="3"/>
        <v>0.54596100278551529</v>
      </c>
    </row>
    <row r="198" spans="1:5" x14ac:dyDescent="0.4">
      <c r="A198">
        <v>494038.07558499801</v>
      </c>
      <c r="B198">
        <v>5180797.63772</v>
      </c>
      <c r="C198">
        <v>1.0356808925730474</v>
      </c>
      <c r="D198">
        <v>197</v>
      </c>
      <c r="E198">
        <f t="shared" si="3"/>
        <v>0.54874651810584962</v>
      </c>
    </row>
    <row r="199" spans="1:5" x14ac:dyDescent="0.4">
      <c r="A199">
        <v>493431.82198000001</v>
      </c>
      <c r="B199">
        <v>5180805.1601499803</v>
      </c>
      <c r="C199">
        <v>1.0363038260656341</v>
      </c>
      <c r="D199">
        <v>198</v>
      </c>
      <c r="E199">
        <f t="shared" si="3"/>
        <v>0.55153203342618384</v>
      </c>
    </row>
    <row r="200" spans="1:5" x14ac:dyDescent="0.4">
      <c r="A200">
        <v>493861.715192998</v>
      </c>
      <c r="B200">
        <v>5181003.9557499904</v>
      </c>
      <c r="C200">
        <v>1.036336779424845</v>
      </c>
      <c r="D200">
        <v>199</v>
      </c>
      <c r="E200">
        <f t="shared" si="3"/>
        <v>0.55431754874651806</v>
      </c>
    </row>
    <row r="201" spans="1:5" x14ac:dyDescent="0.4">
      <c r="A201">
        <v>493593.77961500001</v>
      </c>
      <c r="B201">
        <v>5180793.1975299902</v>
      </c>
      <c r="C201">
        <v>1.0371935805227486</v>
      </c>
      <c r="D201">
        <v>200</v>
      </c>
      <c r="E201">
        <f t="shared" si="3"/>
        <v>0.55710306406685239</v>
      </c>
    </row>
    <row r="202" spans="1:5" x14ac:dyDescent="0.4">
      <c r="A202">
        <v>493807.10502900003</v>
      </c>
      <c r="B202">
        <v>5180671.6367899803</v>
      </c>
      <c r="C202">
        <v>1.0373244116114455</v>
      </c>
      <c r="D202">
        <v>201</v>
      </c>
      <c r="E202">
        <f t="shared" si="3"/>
        <v>0.55988857938718661</v>
      </c>
    </row>
    <row r="203" spans="1:5" x14ac:dyDescent="0.4">
      <c r="A203">
        <v>493277.31095900002</v>
      </c>
      <c r="B203">
        <v>5180594.6435200004</v>
      </c>
      <c r="C203">
        <v>1.0393243444074776</v>
      </c>
      <c r="D203">
        <v>202</v>
      </c>
      <c r="E203">
        <f t="shared" si="3"/>
        <v>0.56267409470752094</v>
      </c>
    </row>
    <row r="204" spans="1:5" x14ac:dyDescent="0.4">
      <c r="A204">
        <v>493367.998337998</v>
      </c>
      <c r="B204">
        <v>5180799.1186100002</v>
      </c>
      <c r="C204">
        <v>1.0413380233020397</v>
      </c>
      <c r="D204">
        <v>203</v>
      </c>
      <c r="E204">
        <f t="shared" si="3"/>
        <v>0.56545961002785516</v>
      </c>
    </row>
    <row r="205" spans="1:5" x14ac:dyDescent="0.4">
      <c r="A205">
        <v>493534.496961998</v>
      </c>
      <c r="B205">
        <v>5180949.6186800003</v>
      </c>
      <c r="C205">
        <v>1.0433537486182429</v>
      </c>
      <c r="D205">
        <v>204</v>
      </c>
      <c r="E205">
        <f t="shared" si="3"/>
        <v>0.56824512534818938</v>
      </c>
    </row>
    <row r="206" spans="1:5" x14ac:dyDescent="0.4">
      <c r="A206">
        <v>493594.938430999</v>
      </c>
      <c r="B206">
        <v>5181067.5489800004</v>
      </c>
      <c r="C206">
        <v>1.044360588065524</v>
      </c>
      <c r="D206">
        <v>205</v>
      </c>
      <c r="E206">
        <f t="shared" si="3"/>
        <v>0.57103064066852371</v>
      </c>
    </row>
    <row r="207" spans="1:5" x14ac:dyDescent="0.4">
      <c r="A207">
        <v>493466.070624999</v>
      </c>
      <c r="B207">
        <v>5180730.2058699904</v>
      </c>
      <c r="C207">
        <v>1.0463742669600866</v>
      </c>
      <c r="D207">
        <v>206</v>
      </c>
      <c r="E207">
        <f t="shared" si="3"/>
        <v>0.57381615598885793</v>
      </c>
    </row>
    <row r="208" spans="1:5" x14ac:dyDescent="0.4">
      <c r="A208">
        <v>493858.701495999</v>
      </c>
      <c r="B208">
        <v>5181036.9536199803</v>
      </c>
      <c r="C208">
        <v>1.0464614077889653</v>
      </c>
      <c r="D208">
        <v>207</v>
      </c>
      <c r="E208">
        <f t="shared" si="3"/>
        <v>0.57660167130919215</v>
      </c>
    </row>
    <row r="209" spans="1:5" x14ac:dyDescent="0.4">
      <c r="A209">
        <v>494148.57913600001</v>
      </c>
      <c r="B209">
        <v>5180765.6369000003</v>
      </c>
      <c r="C209">
        <v>1.0488323853660833</v>
      </c>
      <c r="D209">
        <v>208</v>
      </c>
      <c r="E209">
        <f t="shared" si="3"/>
        <v>0.57938718662952648</v>
      </c>
    </row>
    <row r="210" spans="1:5" x14ac:dyDescent="0.4">
      <c r="A210">
        <v>493466.52908200002</v>
      </c>
      <c r="B210">
        <v>5180921.6894899802</v>
      </c>
      <c r="C210">
        <v>1.0493947853019299</v>
      </c>
      <c r="D210">
        <v>209</v>
      </c>
      <c r="E210">
        <f t="shared" si="3"/>
        <v>0.5821727019498607</v>
      </c>
    </row>
    <row r="211" spans="1:5" x14ac:dyDescent="0.4">
      <c r="A211">
        <v>494104.70020800002</v>
      </c>
      <c r="B211">
        <v>5180935.9190600002</v>
      </c>
      <c r="C211">
        <v>1.0554098020055265</v>
      </c>
      <c r="D211">
        <v>210</v>
      </c>
      <c r="E211">
        <f t="shared" si="3"/>
        <v>0.58495821727019504</v>
      </c>
    </row>
    <row r="212" spans="1:5" x14ac:dyDescent="0.4">
      <c r="A212">
        <v>493927.19838900003</v>
      </c>
      <c r="B212">
        <v>5180836.4194099903</v>
      </c>
      <c r="C212">
        <v>1.0570533210439248</v>
      </c>
      <c r="D212">
        <v>211</v>
      </c>
      <c r="E212">
        <f t="shared" si="3"/>
        <v>0.58774373259052926</v>
      </c>
    </row>
    <row r="213" spans="1:5" x14ac:dyDescent="0.4">
      <c r="A213">
        <v>493477.500961999</v>
      </c>
      <c r="B213">
        <v>5180903.0090199905</v>
      </c>
      <c r="C213">
        <v>1.0594672726180234</v>
      </c>
      <c r="D213">
        <v>212</v>
      </c>
      <c r="E213">
        <f t="shared" si="3"/>
        <v>0.59052924791086348</v>
      </c>
    </row>
    <row r="214" spans="1:5" x14ac:dyDescent="0.4">
      <c r="A214">
        <v>493878.54757200001</v>
      </c>
      <c r="B214">
        <v>5180811.9108300004</v>
      </c>
      <c r="C214">
        <v>1.0603403591207212</v>
      </c>
      <c r="D214">
        <v>213</v>
      </c>
      <c r="E214">
        <f t="shared" si="3"/>
        <v>0.59331476323119781</v>
      </c>
    </row>
    <row r="215" spans="1:5" x14ac:dyDescent="0.4">
      <c r="A215">
        <v>493540.27207200002</v>
      </c>
      <c r="B215">
        <v>5180854.2695899904</v>
      </c>
      <c r="C215">
        <v>1.0604741120653045</v>
      </c>
      <c r="D215">
        <v>214</v>
      </c>
      <c r="E215">
        <f t="shared" si="3"/>
        <v>0.59610027855153203</v>
      </c>
    </row>
    <row r="216" spans="1:5" x14ac:dyDescent="0.4">
      <c r="A216">
        <v>493667.269375998</v>
      </c>
      <c r="B216">
        <v>5181047.7091800002</v>
      </c>
      <c r="C216">
        <v>1.0604741120653045</v>
      </c>
      <c r="D216">
        <v>215</v>
      </c>
      <c r="E216">
        <f t="shared" si="3"/>
        <v>0.59888579387186625</v>
      </c>
    </row>
    <row r="217" spans="1:5" x14ac:dyDescent="0.4">
      <c r="A217">
        <v>493436.88065299799</v>
      </c>
      <c r="B217">
        <v>5180614.4689100003</v>
      </c>
      <c r="C217">
        <v>1.0614809515125858</v>
      </c>
      <c r="D217">
        <v>216</v>
      </c>
      <c r="E217">
        <f t="shared" si="3"/>
        <v>0.60167130919220058</v>
      </c>
    </row>
    <row r="218" spans="1:5" x14ac:dyDescent="0.4">
      <c r="A218">
        <v>493594.16132999799</v>
      </c>
      <c r="B218">
        <v>5180922.4408799903</v>
      </c>
      <c r="C218">
        <v>1.0624877909598669</v>
      </c>
      <c r="D218">
        <v>217</v>
      </c>
      <c r="E218">
        <f t="shared" si="3"/>
        <v>0.6044568245125348</v>
      </c>
    </row>
    <row r="219" spans="1:5" x14ac:dyDescent="0.4">
      <c r="A219">
        <v>493257.95663500001</v>
      </c>
      <c r="B219">
        <v>5180626.4461700004</v>
      </c>
      <c r="C219">
        <v>1.0675240346179136</v>
      </c>
      <c r="D219">
        <v>218</v>
      </c>
      <c r="E219">
        <f t="shared" si="3"/>
        <v>0.60724233983286913</v>
      </c>
    </row>
    <row r="220" spans="1:5" x14ac:dyDescent="0.4">
      <c r="A220">
        <v>493371.862522999</v>
      </c>
      <c r="B220">
        <v>5180703.7714799903</v>
      </c>
      <c r="C220">
        <v>1.0675240346179136</v>
      </c>
      <c r="D220">
        <v>219</v>
      </c>
      <c r="E220">
        <f t="shared" si="3"/>
        <v>0.61002785515320335</v>
      </c>
    </row>
    <row r="221" spans="1:5" x14ac:dyDescent="0.4">
      <c r="A221">
        <v>493382.78291000001</v>
      </c>
      <c r="B221">
        <v>5180776.7667300003</v>
      </c>
      <c r="C221">
        <v>1.0685308740651946</v>
      </c>
      <c r="D221">
        <v>220</v>
      </c>
      <c r="E221">
        <f t="shared" si="3"/>
        <v>0.61281337047353757</v>
      </c>
    </row>
    <row r="222" spans="1:5" x14ac:dyDescent="0.4">
      <c r="A222">
        <v>493636.63549199799</v>
      </c>
      <c r="B222">
        <v>5181024.7392800003</v>
      </c>
      <c r="C222">
        <v>1.0685308740651946</v>
      </c>
      <c r="D222">
        <v>221</v>
      </c>
      <c r="E222">
        <f t="shared" si="3"/>
        <v>0.6155988857938719</v>
      </c>
    </row>
    <row r="223" spans="1:5" x14ac:dyDescent="0.4">
      <c r="A223">
        <v>494133.78745300003</v>
      </c>
      <c r="B223">
        <v>5180783.6531300005</v>
      </c>
      <c r="C223">
        <v>1.0685612947985625</v>
      </c>
      <c r="D223">
        <v>222</v>
      </c>
      <c r="E223">
        <f t="shared" si="3"/>
        <v>0.61838440111420612</v>
      </c>
    </row>
    <row r="224" spans="1:5" x14ac:dyDescent="0.4">
      <c r="A224">
        <v>493991.00748700002</v>
      </c>
      <c r="B224">
        <v>5180828.91</v>
      </c>
      <c r="C224">
        <v>1.0702048138369609</v>
      </c>
      <c r="D224">
        <v>223</v>
      </c>
      <c r="E224">
        <f t="shared" si="3"/>
        <v>0.62116991643454034</v>
      </c>
    </row>
    <row r="225" spans="1:5" x14ac:dyDescent="0.4">
      <c r="A225">
        <v>493828.46287400002</v>
      </c>
      <c r="B225">
        <v>5180878.0798399802</v>
      </c>
      <c r="C225">
        <v>1.0712894208619153</v>
      </c>
      <c r="D225">
        <v>224</v>
      </c>
      <c r="E225">
        <f t="shared" si="3"/>
        <v>0.62395543175487467</v>
      </c>
    </row>
    <row r="226" spans="1:5" x14ac:dyDescent="0.4">
      <c r="A226">
        <v>493604.72075600002</v>
      </c>
      <c r="B226">
        <v>5181017.7725</v>
      </c>
      <c r="C226">
        <v>1.0735650713016007</v>
      </c>
      <c r="D226">
        <v>225</v>
      </c>
      <c r="E226">
        <f t="shared" si="3"/>
        <v>0.62674094707520889</v>
      </c>
    </row>
    <row r="227" spans="1:5" x14ac:dyDescent="0.4">
      <c r="A227">
        <v>493642.625925</v>
      </c>
      <c r="B227">
        <v>5180861.3212599903</v>
      </c>
      <c r="C227">
        <v>1.0740358979379128</v>
      </c>
      <c r="D227">
        <v>226</v>
      </c>
      <c r="E227">
        <f t="shared" si="3"/>
        <v>0.62952646239554322</v>
      </c>
    </row>
    <row r="228" spans="1:5" x14ac:dyDescent="0.4">
      <c r="A228">
        <v>493305.31326999801</v>
      </c>
      <c r="B228">
        <v>5180718.9579600003</v>
      </c>
      <c r="C228">
        <v>1.0745719107488818</v>
      </c>
      <c r="D228">
        <v>227</v>
      </c>
      <c r="E228">
        <f t="shared" si="3"/>
        <v>0.63231197771587744</v>
      </c>
    </row>
    <row r="229" spans="1:5" x14ac:dyDescent="0.4">
      <c r="A229">
        <v>493720.1532</v>
      </c>
      <c r="B229">
        <v>5180741.6229999904</v>
      </c>
      <c r="C229">
        <v>1.0764385257904605</v>
      </c>
      <c r="D229">
        <v>228</v>
      </c>
      <c r="E229">
        <f t="shared" si="3"/>
        <v>0.63509749303621166</v>
      </c>
    </row>
    <row r="230" spans="1:5" x14ac:dyDescent="0.4">
      <c r="A230">
        <v>493671.92820000002</v>
      </c>
      <c r="B230">
        <v>5180832.9049800001</v>
      </c>
      <c r="C230">
        <v>1.0793147208121827</v>
      </c>
      <c r="D230">
        <v>229</v>
      </c>
      <c r="E230">
        <f t="shared" si="3"/>
        <v>0.63788300835654599</v>
      </c>
    </row>
    <row r="231" spans="1:5" x14ac:dyDescent="0.4">
      <c r="A231">
        <v>493445.76270899799</v>
      </c>
      <c r="B231">
        <v>5180867.1087600002</v>
      </c>
      <c r="C231">
        <v>1.0826286727487719</v>
      </c>
      <c r="D231">
        <v>230</v>
      </c>
      <c r="E231">
        <f t="shared" si="3"/>
        <v>0.64066852367688021</v>
      </c>
    </row>
    <row r="232" spans="1:5" x14ac:dyDescent="0.4">
      <c r="A232">
        <v>493605.127092999</v>
      </c>
      <c r="B232">
        <v>5180897.6489199903</v>
      </c>
      <c r="C232">
        <v>1.0826286727487719</v>
      </c>
      <c r="D232">
        <v>231</v>
      </c>
      <c r="E232">
        <f t="shared" si="3"/>
        <v>0.64345403899721454</v>
      </c>
    </row>
    <row r="233" spans="1:5" x14ac:dyDescent="0.4">
      <c r="A233">
        <v>493895.294181998</v>
      </c>
      <c r="B233">
        <v>5180840.45218</v>
      </c>
      <c r="C233">
        <v>1.0833563066299967</v>
      </c>
      <c r="D233">
        <v>232</v>
      </c>
      <c r="E233">
        <f t="shared" si="3"/>
        <v>0.64623955431754876</v>
      </c>
    </row>
    <row r="234" spans="1:5" x14ac:dyDescent="0.4">
      <c r="A234">
        <v>493945.157106</v>
      </c>
      <c r="B234">
        <v>5180931.7441299902</v>
      </c>
      <c r="C234">
        <v>1.0833563066299967</v>
      </c>
      <c r="D234">
        <v>233</v>
      </c>
      <c r="E234">
        <f t="shared" si="3"/>
        <v>0.64902506963788298</v>
      </c>
    </row>
    <row r="235" spans="1:5" x14ac:dyDescent="0.4">
      <c r="A235">
        <v>493309.217427</v>
      </c>
      <c r="B235">
        <v>5180591.82981</v>
      </c>
      <c r="C235">
        <v>1.0846443980649751</v>
      </c>
      <c r="D235">
        <v>234</v>
      </c>
      <c r="E235">
        <f t="shared" si="3"/>
        <v>0.65181058495821731</v>
      </c>
    </row>
    <row r="236" spans="1:5" x14ac:dyDescent="0.4">
      <c r="A236">
        <v>493401.068692</v>
      </c>
      <c r="B236">
        <v>5180744.9656400001</v>
      </c>
      <c r="C236">
        <v>1.0856512375122562</v>
      </c>
      <c r="D236">
        <v>235</v>
      </c>
      <c r="E236">
        <f t="shared" si="3"/>
        <v>0.65459610027855153</v>
      </c>
    </row>
    <row r="237" spans="1:5" x14ac:dyDescent="0.4">
      <c r="A237">
        <v>493603.45696400001</v>
      </c>
      <c r="B237">
        <v>5181049.5548099903</v>
      </c>
      <c r="C237">
        <v>1.0856512375122562</v>
      </c>
      <c r="D237">
        <v>236</v>
      </c>
      <c r="E237">
        <f t="shared" si="3"/>
        <v>0.65738161559888575</v>
      </c>
    </row>
    <row r="238" spans="1:5" x14ac:dyDescent="0.4">
      <c r="A238">
        <v>493635.37153300003</v>
      </c>
      <c r="B238">
        <v>5181056.5215800004</v>
      </c>
      <c r="C238">
        <v>1.0856512375122562</v>
      </c>
      <c r="D238">
        <v>237</v>
      </c>
      <c r="E238">
        <f t="shared" si="3"/>
        <v>0.66016713091922008</v>
      </c>
    </row>
    <row r="239" spans="1:5" x14ac:dyDescent="0.4">
      <c r="A239">
        <v>493859.74745999801</v>
      </c>
      <c r="B239">
        <v>5180844.1624800004</v>
      </c>
      <c r="C239">
        <v>1.0859728506787332</v>
      </c>
      <c r="D239">
        <v>238</v>
      </c>
      <c r="E239">
        <f t="shared" si="3"/>
        <v>0.6629526462395543</v>
      </c>
    </row>
    <row r="240" spans="1:5" x14ac:dyDescent="0.4">
      <c r="A240">
        <v>493821.674625999</v>
      </c>
      <c r="B240">
        <v>5180957.6503400002</v>
      </c>
      <c r="C240">
        <v>1.0864691390968308</v>
      </c>
      <c r="D240">
        <v>239</v>
      </c>
      <c r="E240">
        <f t="shared" si="3"/>
        <v>0.66573816155988863</v>
      </c>
    </row>
    <row r="241" spans="1:5" x14ac:dyDescent="0.4">
      <c r="A241">
        <v>493502.60757300002</v>
      </c>
      <c r="B241">
        <v>5180966.5437000003</v>
      </c>
      <c r="C241">
        <v>1.0916943206175842</v>
      </c>
      <c r="D241">
        <v>240</v>
      </c>
      <c r="E241">
        <f t="shared" si="3"/>
        <v>0.66852367688022285</v>
      </c>
    </row>
    <row r="242" spans="1:5" x14ac:dyDescent="0.4">
      <c r="A242">
        <v>493615.65366100002</v>
      </c>
      <c r="B242">
        <v>5180675.17105</v>
      </c>
      <c r="C242">
        <v>1.0926294666469714</v>
      </c>
      <c r="D242">
        <v>241</v>
      </c>
      <c r="E242">
        <f t="shared" si="3"/>
        <v>0.67130919220055707</v>
      </c>
    </row>
    <row r="243" spans="1:5" x14ac:dyDescent="0.4">
      <c r="A243">
        <v>494050.810379998</v>
      </c>
      <c r="B243">
        <v>5180861.1869900003</v>
      </c>
      <c r="C243">
        <v>1.0932207613462364</v>
      </c>
      <c r="D243">
        <v>242</v>
      </c>
      <c r="E243">
        <f t="shared" si="3"/>
        <v>0.6740947075208914</v>
      </c>
    </row>
    <row r="244" spans="1:5" x14ac:dyDescent="0.4">
      <c r="A244">
        <v>493966.647998998</v>
      </c>
      <c r="B244">
        <v>5180668.6962400004</v>
      </c>
      <c r="C244">
        <v>1.0948642803846345</v>
      </c>
      <c r="D244">
        <v>243</v>
      </c>
      <c r="E244">
        <f t="shared" si="3"/>
        <v>0.67688022284122562</v>
      </c>
    </row>
    <row r="245" spans="1:5" x14ac:dyDescent="0.4">
      <c r="A245">
        <v>494134.94672100001</v>
      </c>
      <c r="B245">
        <v>5180720.0901100002</v>
      </c>
      <c r="C245">
        <v>1.0948642803846345</v>
      </c>
      <c r="D245">
        <v>244</v>
      </c>
      <c r="E245">
        <f t="shared" si="3"/>
        <v>0.67966573816155984</v>
      </c>
    </row>
    <row r="246" spans="1:5" x14ac:dyDescent="0.4">
      <c r="A246">
        <v>493656.32318900002</v>
      </c>
      <c r="B246">
        <v>5180729.9111700002</v>
      </c>
      <c r="C246">
        <v>1.0957065033522191</v>
      </c>
      <c r="D246">
        <v>245</v>
      </c>
      <c r="E246">
        <f t="shared" si="3"/>
        <v>0.68245125348189417</v>
      </c>
    </row>
    <row r="247" spans="1:5" x14ac:dyDescent="0.4">
      <c r="A247">
        <v>493544.29430000001</v>
      </c>
      <c r="B247">
        <v>5180832.3741800003</v>
      </c>
      <c r="C247">
        <v>1.0987421967485524</v>
      </c>
      <c r="D247">
        <v>246</v>
      </c>
      <c r="E247">
        <f t="shared" si="3"/>
        <v>0.68523676880222839</v>
      </c>
    </row>
    <row r="248" spans="1:5" x14ac:dyDescent="0.4">
      <c r="A248">
        <v>493577.061649999</v>
      </c>
      <c r="B248">
        <v>5180636.4305800004</v>
      </c>
      <c r="C248">
        <v>1.0987835400574666</v>
      </c>
      <c r="D248">
        <v>247</v>
      </c>
      <c r="E248">
        <f t="shared" si="3"/>
        <v>0.68802228412256272</v>
      </c>
    </row>
    <row r="249" spans="1:5" x14ac:dyDescent="0.4">
      <c r="A249">
        <v>493447.78446200001</v>
      </c>
      <c r="B249">
        <v>5180761.6069099903</v>
      </c>
      <c r="C249">
        <v>1.1047852798538802</v>
      </c>
      <c r="D249">
        <v>248</v>
      </c>
      <c r="E249">
        <f t="shared" si="3"/>
        <v>0.69080779944289694</v>
      </c>
    </row>
    <row r="250" spans="1:5" x14ac:dyDescent="0.4">
      <c r="A250">
        <v>493754.005991999</v>
      </c>
      <c r="B250">
        <v>5181069.176</v>
      </c>
      <c r="C250">
        <v>1.1047852798538802</v>
      </c>
      <c r="D250">
        <v>249</v>
      </c>
      <c r="E250">
        <f t="shared" si="3"/>
        <v>0.69359331476323116</v>
      </c>
    </row>
    <row r="251" spans="1:5" x14ac:dyDescent="0.4">
      <c r="A251">
        <v>494076.92789499799</v>
      </c>
      <c r="B251">
        <v>5180949.5033200001</v>
      </c>
      <c r="C251">
        <v>1.1063722541392724</v>
      </c>
      <c r="D251">
        <v>250</v>
      </c>
      <c r="E251">
        <f t="shared" si="3"/>
        <v>0.69637883008356549</v>
      </c>
    </row>
    <row r="252" spans="1:5" x14ac:dyDescent="0.4">
      <c r="A252">
        <v>493670.53272100003</v>
      </c>
      <c r="B252">
        <v>5181014.3275100002</v>
      </c>
      <c r="C252">
        <v>1.1078078446173647</v>
      </c>
      <c r="D252">
        <v>251</v>
      </c>
      <c r="E252">
        <f t="shared" si="3"/>
        <v>0.69916434540389971</v>
      </c>
    </row>
    <row r="253" spans="1:5" x14ac:dyDescent="0.4">
      <c r="A253">
        <v>493564.513719999</v>
      </c>
      <c r="B253">
        <v>5180609.8858099803</v>
      </c>
      <c r="C253">
        <v>1.1110916868784579</v>
      </c>
      <c r="D253">
        <v>252</v>
      </c>
      <c r="E253">
        <f t="shared" si="3"/>
        <v>0.70194986072423393</v>
      </c>
    </row>
    <row r="254" spans="1:5" x14ac:dyDescent="0.4">
      <c r="A254">
        <v>494114.637672999</v>
      </c>
      <c r="B254">
        <v>5180872.3474000003</v>
      </c>
      <c r="C254">
        <v>1.1113028112544669</v>
      </c>
      <c r="D254">
        <v>253</v>
      </c>
      <c r="E254">
        <f t="shared" si="3"/>
        <v>0.70473537604456826</v>
      </c>
    </row>
    <row r="255" spans="1:5" x14ac:dyDescent="0.4">
      <c r="A255">
        <v>493448.56273100001</v>
      </c>
      <c r="B255">
        <v>5180826.3661900004</v>
      </c>
      <c r="C255">
        <v>1.1118352024064893</v>
      </c>
      <c r="D255">
        <v>254</v>
      </c>
      <c r="E255">
        <f t="shared" si="3"/>
        <v>0.70752089136490248</v>
      </c>
    </row>
    <row r="256" spans="1:5" x14ac:dyDescent="0.4">
      <c r="A256">
        <v>493700.44887800002</v>
      </c>
      <c r="B256">
        <v>5181023.56073</v>
      </c>
      <c r="C256">
        <v>1.1138488813010519</v>
      </c>
      <c r="D256">
        <v>255</v>
      </c>
      <c r="E256">
        <f t="shared" si="3"/>
        <v>0.71030640668523681</v>
      </c>
    </row>
    <row r="257" spans="1:5" x14ac:dyDescent="0.4">
      <c r="A257">
        <v>493718.99832999799</v>
      </c>
      <c r="B257">
        <v>5180805.1860999903</v>
      </c>
      <c r="C257">
        <v>1.1152232667377489</v>
      </c>
      <c r="D257">
        <v>256</v>
      </c>
      <c r="E257">
        <f t="shared" si="3"/>
        <v>0.71309192200557103</v>
      </c>
    </row>
    <row r="258" spans="1:5" x14ac:dyDescent="0.4">
      <c r="A258">
        <v>493855.16524100001</v>
      </c>
      <c r="B258">
        <v>5180939.6167799802</v>
      </c>
      <c r="C258">
        <v>1.1159254625697317</v>
      </c>
      <c r="D258">
        <v>257</v>
      </c>
      <c r="E258">
        <f t="shared" si="3"/>
        <v>0.71587743732590525</v>
      </c>
    </row>
    <row r="259" spans="1:5" x14ac:dyDescent="0.4">
      <c r="A259">
        <v>493637.025738</v>
      </c>
      <c r="B259">
        <v>5180888.8363600001</v>
      </c>
      <c r="C259">
        <v>1.1168714460645361</v>
      </c>
      <c r="D259">
        <v>258</v>
      </c>
      <c r="E259">
        <f t="shared" ref="E259:E322" si="4">D259/359</f>
        <v>0.71866295264623958</v>
      </c>
    </row>
    <row r="260" spans="1:5" x14ac:dyDescent="0.4">
      <c r="A260">
        <v>493540.901106</v>
      </c>
      <c r="B260">
        <v>5181013.1737099905</v>
      </c>
      <c r="C260">
        <v>1.1168714460645361</v>
      </c>
      <c r="D260">
        <v>259</v>
      </c>
      <c r="E260">
        <f t="shared" si="4"/>
        <v>0.7214484679665738</v>
      </c>
    </row>
    <row r="261" spans="1:5" x14ac:dyDescent="0.4">
      <c r="A261">
        <v>493731.73648899799</v>
      </c>
      <c r="B261">
        <v>5180868.7346999804</v>
      </c>
      <c r="C261">
        <v>1.1203290511338457</v>
      </c>
      <c r="D261">
        <v>260</v>
      </c>
      <c r="E261">
        <f t="shared" si="4"/>
        <v>0.72423398328690802</v>
      </c>
    </row>
    <row r="262" spans="1:5" x14ac:dyDescent="0.4">
      <c r="A262">
        <v>494022.916354999</v>
      </c>
      <c r="B262">
        <v>5180829.4337499803</v>
      </c>
      <c r="C262">
        <v>1.1211672659707066</v>
      </c>
      <c r="D262">
        <v>261</v>
      </c>
      <c r="E262">
        <f t="shared" si="4"/>
        <v>0.72701949860724235</v>
      </c>
    </row>
    <row r="263" spans="1:5" x14ac:dyDescent="0.4">
      <c r="A263">
        <v>493576.197009</v>
      </c>
      <c r="B263">
        <v>5180827.1172000002</v>
      </c>
      <c r="C263">
        <v>1.1229124827482231</v>
      </c>
      <c r="D263">
        <v>262</v>
      </c>
      <c r="E263">
        <f t="shared" si="4"/>
        <v>0.72980501392757657</v>
      </c>
    </row>
    <row r="264" spans="1:5" x14ac:dyDescent="0.4">
      <c r="A264">
        <v>493528.684700999</v>
      </c>
      <c r="B264">
        <v>5180727.1582500003</v>
      </c>
      <c r="C264">
        <v>1.1249282080644263</v>
      </c>
      <c r="D264">
        <v>263</v>
      </c>
      <c r="E264">
        <f t="shared" si="4"/>
        <v>0.7325905292479109</v>
      </c>
    </row>
    <row r="265" spans="1:5" x14ac:dyDescent="0.4">
      <c r="A265">
        <v>493757.84306599799</v>
      </c>
      <c r="B265">
        <v>5180942.0481599905</v>
      </c>
      <c r="C265">
        <v>1.125</v>
      </c>
      <c r="D265">
        <v>264</v>
      </c>
      <c r="E265">
        <f t="shared" si="4"/>
        <v>0.73537604456824512</v>
      </c>
    </row>
    <row r="266" spans="1:5" x14ac:dyDescent="0.4">
      <c r="A266">
        <v>494054.817732998</v>
      </c>
      <c r="B266">
        <v>5180822.4013599902</v>
      </c>
      <c r="C266">
        <v>1.1277413421242994</v>
      </c>
      <c r="D266">
        <v>265</v>
      </c>
      <c r="E266">
        <f t="shared" si="4"/>
        <v>0.73816155988857934</v>
      </c>
    </row>
    <row r="267" spans="1:5" x14ac:dyDescent="0.4">
      <c r="A267">
        <v>493626.37309200002</v>
      </c>
      <c r="B267">
        <v>5180992.9692099905</v>
      </c>
      <c r="C267">
        <v>1.1279487264062698</v>
      </c>
      <c r="D267">
        <v>266</v>
      </c>
      <c r="E267">
        <f t="shared" si="4"/>
        <v>0.74094707520891367</v>
      </c>
    </row>
    <row r="268" spans="1:5" x14ac:dyDescent="0.4">
      <c r="A268">
        <v>493977.955288</v>
      </c>
      <c r="B268">
        <v>5180985.8885700004</v>
      </c>
      <c r="C268">
        <v>1.1293882016485479</v>
      </c>
      <c r="D268">
        <v>267</v>
      </c>
      <c r="E268">
        <f t="shared" si="4"/>
        <v>0.74373259052924789</v>
      </c>
    </row>
    <row r="269" spans="1:5" x14ac:dyDescent="0.4">
      <c r="A269">
        <v>493341.14833300002</v>
      </c>
      <c r="B269">
        <v>5180611.0184399802</v>
      </c>
      <c r="C269">
        <v>1.1299624053008319</v>
      </c>
      <c r="D269">
        <v>268</v>
      </c>
      <c r="E269">
        <f t="shared" si="4"/>
        <v>0.74651810584958223</v>
      </c>
    </row>
    <row r="270" spans="1:5" x14ac:dyDescent="0.4">
      <c r="A270">
        <v>493467.584636999</v>
      </c>
      <c r="B270">
        <v>5180699.2216499904</v>
      </c>
      <c r="C270">
        <v>1.1299624053008319</v>
      </c>
      <c r="D270">
        <v>269</v>
      </c>
      <c r="E270">
        <f t="shared" si="4"/>
        <v>0.74930362116991645</v>
      </c>
    </row>
    <row r="271" spans="1:5" x14ac:dyDescent="0.4">
      <c r="A271">
        <v>493910.45270800003</v>
      </c>
      <c r="B271">
        <v>5180808.6558299903</v>
      </c>
      <c r="C271">
        <v>1.1343187587637427</v>
      </c>
      <c r="D271">
        <v>270</v>
      </c>
      <c r="E271">
        <f t="shared" si="4"/>
        <v>0.75208913649025066</v>
      </c>
    </row>
    <row r="272" spans="1:5" x14ac:dyDescent="0.4">
      <c r="A272">
        <v>493923.18883200001</v>
      </c>
      <c r="B272">
        <v>5180872.2048300002</v>
      </c>
      <c r="C272">
        <v>1.1343187587637427</v>
      </c>
      <c r="D272">
        <v>271</v>
      </c>
      <c r="E272">
        <f t="shared" si="4"/>
        <v>0.754874651810585</v>
      </c>
    </row>
    <row r="273" spans="1:5" x14ac:dyDescent="0.4">
      <c r="A273">
        <v>493851.68107400002</v>
      </c>
      <c r="B273">
        <v>5180592.0274799904</v>
      </c>
      <c r="C273">
        <v>1.1359622778021408</v>
      </c>
      <c r="D273">
        <v>272</v>
      </c>
      <c r="E273">
        <f t="shared" si="4"/>
        <v>0.75766016713091922</v>
      </c>
    </row>
    <row r="274" spans="1:5" x14ac:dyDescent="0.4">
      <c r="A274">
        <v>493403.78188800003</v>
      </c>
      <c r="B274">
        <v>5180713.1816999903</v>
      </c>
      <c r="C274">
        <v>1.1380191673007223</v>
      </c>
      <c r="D274">
        <v>273</v>
      </c>
      <c r="E274">
        <f t="shared" si="4"/>
        <v>0.76044568245125344</v>
      </c>
    </row>
    <row r="275" spans="1:5" x14ac:dyDescent="0.4">
      <c r="A275">
        <v>493417.52554900001</v>
      </c>
      <c r="B275">
        <v>5180646.2710499903</v>
      </c>
      <c r="C275">
        <v>1.1420485715114879</v>
      </c>
      <c r="D275">
        <v>274</v>
      </c>
      <c r="E275">
        <f t="shared" si="4"/>
        <v>0.76323119777158777</v>
      </c>
    </row>
    <row r="276" spans="1:5" x14ac:dyDescent="0.4">
      <c r="A276">
        <v>493731.095987999</v>
      </c>
      <c r="B276">
        <v>5181059.4211299904</v>
      </c>
      <c r="C276">
        <v>1.1420485715114879</v>
      </c>
      <c r="D276">
        <v>275</v>
      </c>
      <c r="E276">
        <f t="shared" si="4"/>
        <v>0.76601671309192199</v>
      </c>
    </row>
    <row r="277" spans="1:5" x14ac:dyDescent="0.4">
      <c r="A277">
        <v>493624.423671</v>
      </c>
      <c r="B277">
        <v>5180738.7236200003</v>
      </c>
      <c r="C277">
        <v>1.1421319796954315</v>
      </c>
      <c r="D277">
        <v>276</v>
      </c>
      <c r="E277">
        <f t="shared" si="4"/>
        <v>0.76880222841225632</v>
      </c>
    </row>
    <row r="278" spans="1:5" x14ac:dyDescent="0.4">
      <c r="A278">
        <v>493846.60920200002</v>
      </c>
      <c r="B278">
        <v>5180782.7183499904</v>
      </c>
      <c r="C278">
        <v>1.1441832134799821</v>
      </c>
      <c r="D278">
        <v>277</v>
      </c>
      <c r="E278">
        <f t="shared" si="4"/>
        <v>0.77158774373259054</v>
      </c>
    </row>
    <row r="279" spans="1:5" x14ac:dyDescent="0.4">
      <c r="A279">
        <v>493721.803071998</v>
      </c>
      <c r="B279">
        <v>5180932.3069900004</v>
      </c>
      <c r="C279">
        <v>1.1448816358495673</v>
      </c>
      <c r="D279">
        <v>278</v>
      </c>
      <c r="E279">
        <f t="shared" si="4"/>
        <v>0.77437325905292476</v>
      </c>
    </row>
    <row r="280" spans="1:5" x14ac:dyDescent="0.4">
      <c r="A280">
        <v>493725.95835299901</v>
      </c>
      <c r="B280">
        <v>5180964.0836100001</v>
      </c>
      <c r="C280">
        <v>1.1505479128637157</v>
      </c>
      <c r="D280">
        <v>279</v>
      </c>
      <c r="E280">
        <f t="shared" si="4"/>
        <v>0.77715877437325909</v>
      </c>
    </row>
    <row r="281" spans="1:5" x14ac:dyDescent="0.4">
      <c r="A281">
        <v>493763.62173200003</v>
      </c>
      <c r="B281">
        <v>5180846.6992800003</v>
      </c>
      <c r="C281">
        <v>1.1530448633272392</v>
      </c>
      <c r="D281">
        <v>280</v>
      </c>
      <c r="E281">
        <f t="shared" si="4"/>
        <v>0.77994428969359331</v>
      </c>
    </row>
    <row r="282" spans="1:5" x14ac:dyDescent="0.4">
      <c r="A282">
        <v>494086.744038</v>
      </c>
      <c r="B282">
        <v>5180840.59387</v>
      </c>
      <c r="C282">
        <v>1.1540443277103714</v>
      </c>
      <c r="D282">
        <v>281</v>
      </c>
      <c r="E282">
        <f t="shared" si="4"/>
        <v>0.78272980501392753</v>
      </c>
    </row>
    <row r="283" spans="1:5" x14ac:dyDescent="0.4">
      <c r="A283">
        <v>493796.571358999</v>
      </c>
      <c r="B283">
        <v>5180894.1143199904</v>
      </c>
      <c r="C283">
        <v>1.1541274252825702</v>
      </c>
      <c r="D283">
        <v>282</v>
      </c>
      <c r="E283">
        <f t="shared" si="4"/>
        <v>0.78551532033426186</v>
      </c>
    </row>
    <row r="284" spans="1:5" x14ac:dyDescent="0.4">
      <c r="A284">
        <v>493606.513420998</v>
      </c>
      <c r="B284">
        <v>5180835.6831999803</v>
      </c>
      <c r="C284">
        <v>1.1581620955112684</v>
      </c>
      <c r="D284">
        <v>283</v>
      </c>
      <c r="E284">
        <f t="shared" si="4"/>
        <v>0.78830083565459608</v>
      </c>
    </row>
    <row r="285" spans="1:5" x14ac:dyDescent="0.4">
      <c r="A285">
        <v>493415.01299900003</v>
      </c>
      <c r="B285">
        <v>5180582.7119100001</v>
      </c>
      <c r="C285">
        <v>1.1601757744058305</v>
      </c>
      <c r="D285">
        <v>284</v>
      </c>
      <c r="E285">
        <f t="shared" si="4"/>
        <v>0.79108635097493041</v>
      </c>
    </row>
    <row r="286" spans="1:5" x14ac:dyDescent="0.4">
      <c r="A286">
        <v>493445.578717998</v>
      </c>
      <c r="B286">
        <v>5180889.9313700004</v>
      </c>
      <c r="C286">
        <v>1.1611826138531118</v>
      </c>
      <c r="D286">
        <v>285</v>
      </c>
      <c r="E286">
        <f t="shared" si="4"/>
        <v>0.79387186629526463</v>
      </c>
    </row>
    <row r="287" spans="1:5" x14ac:dyDescent="0.4">
      <c r="A287">
        <v>493767.65054800001</v>
      </c>
      <c r="B287">
        <v>5180830.3601299804</v>
      </c>
      <c r="C287">
        <v>1.1616899879076401</v>
      </c>
      <c r="D287">
        <v>286</v>
      </c>
      <c r="E287">
        <f t="shared" si="4"/>
        <v>0.79665738161559885</v>
      </c>
    </row>
    <row r="288" spans="1:5" x14ac:dyDescent="0.4">
      <c r="A288">
        <v>493732.739057998</v>
      </c>
      <c r="B288">
        <v>5180878.5124000004</v>
      </c>
      <c r="C288">
        <v>1.1634200732866042</v>
      </c>
      <c r="D288">
        <v>287</v>
      </c>
      <c r="E288">
        <f t="shared" si="4"/>
        <v>0.79944289693593318</v>
      </c>
    </row>
    <row r="289" spans="1:5" x14ac:dyDescent="0.4">
      <c r="A289">
        <v>493694.04643400002</v>
      </c>
      <c r="B289">
        <v>5180960.0055299904</v>
      </c>
      <c r="C289">
        <v>1.1672256969584396</v>
      </c>
      <c r="D289">
        <v>288</v>
      </c>
      <c r="E289">
        <f t="shared" si="4"/>
        <v>0.8022284122562674</v>
      </c>
    </row>
    <row r="290" spans="1:5" x14ac:dyDescent="0.4">
      <c r="A290">
        <v>493657.97509099799</v>
      </c>
      <c r="B290">
        <v>5180920.5951500004</v>
      </c>
      <c r="C290">
        <v>1.1682325364057207</v>
      </c>
      <c r="D290">
        <v>289</v>
      </c>
      <c r="E290">
        <f t="shared" si="4"/>
        <v>0.80501392757660162</v>
      </c>
    </row>
    <row r="291" spans="1:5" x14ac:dyDescent="0.4">
      <c r="A291">
        <v>493566.41524</v>
      </c>
      <c r="B291">
        <v>5180959.4742599903</v>
      </c>
      <c r="C291">
        <v>1.1722619406164863</v>
      </c>
      <c r="D291">
        <v>290</v>
      </c>
      <c r="E291">
        <f t="shared" si="4"/>
        <v>0.80779944289693595</v>
      </c>
    </row>
    <row r="292" spans="1:5" x14ac:dyDescent="0.4">
      <c r="A292">
        <v>493957.474071</v>
      </c>
      <c r="B292">
        <v>5180890.2630399903</v>
      </c>
      <c r="C292">
        <v>1.1754167561812487</v>
      </c>
      <c r="D292">
        <v>291</v>
      </c>
      <c r="E292">
        <f t="shared" si="4"/>
        <v>0.81058495821727017</v>
      </c>
    </row>
    <row r="293" spans="1:5" x14ac:dyDescent="0.4">
      <c r="A293">
        <v>493815.87301600003</v>
      </c>
      <c r="B293">
        <v>5180735.1896400005</v>
      </c>
      <c r="C293">
        <v>1.1770602752196471</v>
      </c>
      <c r="D293">
        <v>292</v>
      </c>
      <c r="E293">
        <f t="shared" si="4"/>
        <v>0.8133704735376045</v>
      </c>
    </row>
    <row r="294" spans="1:5" x14ac:dyDescent="0.4">
      <c r="A294">
        <v>493679.47076</v>
      </c>
      <c r="B294">
        <v>5180673.9922799803</v>
      </c>
      <c r="C294">
        <v>1.1777286759261738</v>
      </c>
      <c r="D294">
        <v>293</v>
      </c>
      <c r="E294">
        <f t="shared" si="4"/>
        <v>0.81615598885793872</v>
      </c>
    </row>
    <row r="295" spans="1:5" x14ac:dyDescent="0.4">
      <c r="A295">
        <v>494044.226517</v>
      </c>
      <c r="B295">
        <v>5180700.4701500004</v>
      </c>
      <c r="C295">
        <v>1.1787037942580452</v>
      </c>
      <c r="D295">
        <v>294</v>
      </c>
      <c r="E295">
        <f t="shared" si="4"/>
        <v>0.81894150417827294</v>
      </c>
    </row>
    <row r="296" spans="1:5" x14ac:dyDescent="0.4">
      <c r="A296">
        <v>493608.97844500002</v>
      </c>
      <c r="B296">
        <v>5180643.3971999902</v>
      </c>
      <c r="C296">
        <v>1.1800627990237729</v>
      </c>
      <c r="D296">
        <v>295</v>
      </c>
      <c r="E296">
        <f t="shared" si="4"/>
        <v>0.82172701949860727</v>
      </c>
    </row>
    <row r="297" spans="1:5" x14ac:dyDescent="0.4">
      <c r="A297">
        <v>493849.705391998</v>
      </c>
      <c r="B297">
        <v>5180973.4009100003</v>
      </c>
      <c r="C297">
        <v>1.1800627990237729</v>
      </c>
      <c r="D297">
        <v>296</v>
      </c>
      <c r="E297">
        <f t="shared" si="4"/>
        <v>0.82451253481894149</v>
      </c>
    </row>
    <row r="298" spans="1:5" x14ac:dyDescent="0.4">
      <c r="A298">
        <v>493946.579880998</v>
      </c>
      <c r="B298">
        <v>5180965.7970000003</v>
      </c>
      <c r="C298">
        <v>1.1817939845621508</v>
      </c>
      <c r="D298">
        <v>297</v>
      </c>
      <c r="E298">
        <f t="shared" si="4"/>
        <v>0.82729805013927582</v>
      </c>
    </row>
    <row r="299" spans="1:5" x14ac:dyDescent="0.4">
      <c r="A299">
        <v>493797.922326</v>
      </c>
      <c r="B299">
        <v>5180576.3034399804</v>
      </c>
      <c r="C299">
        <v>1.181994172820692</v>
      </c>
      <c r="D299">
        <v>298</v>
      </c>
      <c r="E299">
        <f t="shared" si="4"/>
        <v>0.83008356545961004</v>
      </c>
    </row>
    <row r="300" spans="1:5" x14ac:dyDescent="0.4">
      <c r="A300">
        <v>493955.09288900002</v>
      </c>
      <c r="B300">
        <v>5180868.1722100005</v>
      </c>
      <c r="C300">
        <v>1.1836376918590903</v>
      </c>
      <c r="D300">
        <v>299</v>
      </c>
      <c r="E300">
        <f t="shared" si="4"/>
        <v>0.83286908077994426</v>
      </c>
    </row>
    <row r="301" spans="1:5" x14ac:dyDescent="0.4">
      <c r="A301">
        <v>493519.91366000002</v>
      </c>
      <c r="B301">
        <v>5180663.6058200002</v>
      </c>
      <c r="C301">
        <v>1.1845570917718058</v>
      </c>
      <c r="D301">
        <v>300</v>
      </c>
      <c r="E301">
        <f t="shared" si="4"/>
        <v>0.83565459610027859</v>
      </c>
    </row>
    <row r="302" spans="1:5" x14ac:dyDescent="0.4">
      <c r="A302">
        <v>493959.974636</v>
      </c>
      <c r="B302">
        <v>5180636.9220099803</v>
      </c>
      <c r="C302">
        <v>1.1885682489742848</v>
      </c>
      <c r="D302">
        <v>301</v>
      </c>
      <c r="E302">
        <f t="shared" si="4"/>
        <v>0.83844011142061281</v>
      </c>
    </row>
    <row r="303" spans="1:5" x14ac:dyDescent="0.4">
      <c r="A303">
        <v>493562.55629500002</v>
      </c>
      <c r="B303">
        <v>5180991.2593599902</v>
      </c>
      <c r="C303">
        <v>1.1893823040635478</v>
      </c>
      <c r="D303">
        <v>302</v>
      </c>
      <c r="E303">
        <f t="shared" si="4"/>
        <v>0.84122562674094703</v>
      </c>
    </row>
    <row r="304" spans="1:5" x14ac:dyDescent="0.4">
      <c r="A304">
        <v>494082.71162100002</v>
      </c>
      <c r="B304">
        <v>5180854.1547499904</v>
      </c>
      <c r="C304">
        <v>1.191855287051081</v>
      </c>
      <c r="D304">
        <v>303</v>
      </c>
      <c r="E304">
        <f t="shared" si="4"/>
        <v>0.84401114206128136</v>
      </c>
    </row>
    <row r="305" spans="1:5" x14ac:dyDescent="0.4">
      <c r="A305">
        <v>493530.34065799799</v>
      </c>
      <c r="B305">
        <v>5180917.8421999803</v>
      </c>
      <c r="C305">
        <v>1.1934096618526726</v>
      </c>
      <c r="D305">
        <v>304</v>
      </c>
      <c r="E305">
        <f t="shared" si="4"/>
        <v>0.84679665738161558</v>
      </c>
    </row>
    <row r="306" spans="1:5" x14ac:dyDescent="0.4">
      <c r="A306">
        <v>493663.33024500002</v>
      </c>
      <c r="B306">
        <v>5180951.1721900003</v>
      </c>
      <c r="C306">
        <v>1.1934096618526726</v>
      </c>
      <c r="D306">
        <v>305</v>
      </c>
      <c r="E306">
        <f t="shared" si="4"/>
        <v>0.84958217270194991</v>
      </c>
    </row>
    <row r="307" spans="1:5" x14ac:dyDescent="0.4">
      <c r="A307">
        <v>493736.59583100001</v>
      </c>
      <c r="B307">
        <v>5180624.2607800001</v>
      </c>
      <c r="C307">
        <v>1.1967891846521261</v>
      </c>
      <c r="D307">
        <v>306</v>
      </c>
      <c r="E307">
        <f t="shared" si="4"/>
        <v>0.85236768802228413</v>
      </c>
    </row>
    <row r="308" spans="1:5" x14ac:dyDescent="0.4">
      <c r="A308">
        <v>493896.16895899799</v>
      </c>
      <c r="B308">
        <v>5180649.7655999903</v>
      </c>
      <c r="C308">
        <v>1.1967891846521261</v>
      </c>
      <c r="D308">
        <v>307</v>
      </c>
      <c r="E308">
        <f t="shared" si="4"/>
        <v>0.85515320334261835</v>
      </c>
    </row>
    <row r="309" spans="1:5" x14ac:dyDescent="0.4">
      <c r="A309">
        <v>493794.903391</v>
      </c>
      <c r="B309">
        <v>5181052.7986000003</v>
      </c>
      <c r="C309">
        <v>1.2015559228142509</v>
      </c>
      <c r="D309">
        <v>308</v>
      </c>
      <c r="E309">
        <f t="shared" si="4"/>
        <v>0.85793871866295268</v>
      </c>
    </row>
    <row r="310" spans="1:5" x14ac:dyDescent="0.4">
      <c r="A310">
        <v>493913.54685899901</v>
      </c>
      <c r="B310">
        <v>5180999.3384299902</v>
      </c>
      <c r="C310">
        <v>1.206917402848354</v>
      </c>
      <c r="D310">
        <v>309</v>
      </c>
      <c r="E310">
        <f t="shared" si="4"/>
        <v>0.8607242339832869</v>
      </c>
    </row>
    <row r="311" spans="1:5" x14ac:dyDescent="0.4">
      <c r="A311">
        <v>493858.43561599799</v>
      </c>
      <c r="B311">
        <v>5180848.0880899904</v>
      </c>
      <c r="C311">
        <v>1.2084109661964333</v>
      </c>
      <c r="D311">
        <v>310</v>
      </c>
      <c r="E311">
        <f t="shared" si="4"/>
        <v>0.86350974930362112</v>
      </c>
    </row>
    <row r="312" spans="1:5" x14ac:dyDescent="0.4">
      <c r="A312">
        <v>493458.49844300002</v>
      </c>
      <c r="B312">
        <v>5180665.85384</v>
      </c>
      <c r="C312">
        <v>1.2095231858524529</v>
      </c>
      <c r="D312">
        <v>311</v>
      </c>
      <c r="E312">
        <f t="shared" si="4"/>
        <v>0.86629526462395545</v>
      </c>
    </row>
    <row r="313" spans="1:5" x14ac:dyDescent="0.4">
      <c r="A313">
        <v>493583.737041999</v>
      </c>
      <c r="B313">
        <v>5180668.20438</v>
      </c>
      <c r="C313">
        <v>1.2095881321446103</v>
      </c>
      <c r="D313">
        <v>312</v>
      </c>
      <c r="E313">
        <f t="shared" si="4"/>
        <v>0.86908077994428967</v>
      </c>
    </row>
    <row r="314" spans="1:5" x14ac:dyDescent="0.4">
      <c r="A314">
        <v>494013.118976</v>
      </c>
      <c r="B314">
        <v>5180956.0117199803</v>
      </c>
      <c r="C314">
        <v>1.2115841964835603</v>
      </c>
      <c r="D314">
        <v>313</v>
      </c>
      <c r="E314">
        <f t="shared" si="4"/>
        <v>0.871866295264624</v>
      </c>
    </row>
    <row r="315" spans="1:5" x14ac:dyDescent="0.4">
      <c r="A315">
        <v>493631.431901998</v>
      </c>
      <c r="B315">
        <v>5180959.5847699903</v>
      </c>
      <c r="C315">
        <v>1.2145594295104998</v>
      </c>
      <c r="D315">
        <v>314</v>
      </c>
      <c r="E315">
        <f t="shared" si="4"/>
        <v>0.87465181058495822</v>
      </c>
    </row>
    <row r="316" spans="1:5" x14ac:dyDescent="0.4">
      <c r="A316">
        <v>493627.13805200002</v>
      </c>
      <c r="B316">
        <v>5180706.9397900002</v>
      </c>
      <c r="C316">
        <v>1.2157422055551055</v>
      </c>
      <c r="D316">
        <v>315</v>
      </c>
      <c r="E316">
        <f t="shared" si="4"/>
        <v>0.87743732590529244</v>
      </c>
    </row>
    <row r="317" spans="1:5" x14ac:dyDescent="0.4">
      <c r="A317">
        <v>493828.07572000002</v>
      </c>
      <c r="B317">
        <v>5181021.2056799904</v>
      </c>
      <c r="C317">
        <v>1.2163705583756346</v>
      </c>
      <c r="D317">
        <v>316</v>
      </c>
      <c r="E317">
        <f t="shared" si="4"/>
        <v>0.88022284122562677</v>
      </c>
    </row>
    <row r="318" spans="1:5" x14ac:dyDescent="0.4">
      <c r="A318">
        <v>493979.78699200001</v>
      </c>
      <c r="B318">
        <v>5180920.0508399904</v>
      </c>
      <c r="C318">
        <v>1.2214486511998</v>
      </c>
      <c r="D318">
        <v>317</v>
      </c>
      <c r="E318">
        <f t="shared" si="4"/>
        <v>0.88300835654596099</v>
      </c>
    </row>
    <row r="319" spans="1:5" x14ac:dyDescent="0.4">
      <c r="A319">
        <v>493671.430219998</v>
      </c>
      <c r="B319">
        <v>5180643.5840299902</v>
      </c>
      <c r="C319">
        <v>1.2223682061874648</v>
      </c>
      <c r="D319">
        <v>318</v>
      </c>
      <c r="E319">
        <f t="shared" si="4"/>
        <v>0.88579387186629521</v>
      </c>
    </row>
    <row r="320" spans="1:5" x14ac:dyDescent="0.4">
      <c r="A320">
        <v>493647.55350400001</v>
      </c>
      <c r="B320">
        <v>5180666.35855</v>
      </c>
      <c r="C320">
        <v>1.2254491541043688</v>
      </c>
      <c r="D320">
        <v>319</v>
      </c>
      <c r="E320">
        <f t="shared" si="4"/>
        <v>0.88857938718662954</v>
      </c>
    </row>
    <row r="321" spans="1:5" x14ac:dyDescent="0.4">
      <c r="A321">
        <v>493478.50785200001</v>
      </c>
      <c r="B321">
        <v>5180775.8840899803</v>
      </c>
      <c r="C321">
        <v>1.2266435492995145</v>
      </c>
      <c r="D321">
        <v>320</v>
      </c>
      <c r="E321">
        <f t="shared" si="4"/>
        <v>0.89136490250696376</v>
      </c>
    </row>
    <row r="322" spans="1:5" x14ac:dyDescent="0.4">
      <c r="A322">
        <v>493764.244851998</v>
      </c>
      <c r="B322">
        <v>5181005.6034199903</v>
      </c>
      <c r="C322">
        <v>1.2270656862011184</v>
      </c>
      <c r="D322">
        <v>321</v>
      </c>
      <c r="E322">
        <f t="shared" si="4"/>
        <v>0.89415041782729809</v>
      </c>
    </row>
    <row r="323" spans="1:5" x14ac:dyDescent="0.4">
      <c r="A323">
        <v>493337.243514998</v>
      </c>
      <c r="B323">
        <v>5180738.1465699803</v>
      </c>
      <c r="C323">
        <v>1.2276524351684366</v>
      </c>
      <c r="D323">
        <v>322</v>
      </c>
      <c r="E323">
        <f t="shared" ref="E323:E360" si="5">D323/359</f>
        <v>0.89693593314763231</v>
      </c>
    </row>
    <row r="324" spans="1:5" x14ac:dyDescent="0.4">
      <c r="A324">
        <v>493752.039076999</v>
      </c>
      <c r="B324">
        <v>5180719.5875199903</v>
      </c>
      <c r="C324">
        <v>1.235027947830716</v>
      </c>
      <c r="D324">
        <v>323</v>
      </c>
      <c r="E324">
        <f t="shared" si="5"/>
        <v>0.89972144846796653</v>
      </c>
    </row>
    <row r="325" spans="1:5" x14ac:dyDescent="0.4">
      <c r="A325">
        <v>493732.36045400001</v>
      </c>
      <c r="B325">
        <v>5181027.6388400001</v>
      </c>
      <c r="C325">
        <v>1.236716036615608</v>
      </c>
      <c r="D325">
        <v>324</v>
      </c>
      <c r="E325">
        <f t="shared" si="5"/>
        <v>0.90250696378830086</v>
      </c>
    </row>
    <row r="326" spans="1:5" x14ac:dyDescent="0.4">
      <c r="A326">
        <v>493392.296325</v>
      </c>
      <c r="B326">
        <v>5180681.4133900004</v>
      </c>
      <c r="C326">
        <v>1.2397365549574515</v>
      </c>
      <c r="D326">
        <v>325</v>
      </c>
      <c r="E326">
        <f t="shared" si="5"/>
        <v>0.90529247910863508</v>
      </c>
    </row>
    <row r="327" spans="1:5" x14ac:dyDescent="0.4">
      <c r="A327">
        <v>493435.68717500003</v>
      </c>
      <c r="B327">
        <v>5180709.8130599903</v>
      </c>
      <c r="C327">
        <v>1.2447727986154982</v>
      </c>
      <c r="D327">
        <v>326</v>
      </c>
      <c r="E327">
        <f t="shared" si="5"/>
        <v>0.9080779944289693</v>
      </c>
    </row>
    <row r="328" spans="1:5" x14ac:dyDescent="0.4">
      <c r="A328">
        <v>493417.88659000001</v>
      </c>
      <c r="B328">
        <v>5180770.9989099903</v>
      </c>
      <c r="C328">
        <v>1.2467864775100603</v>
      </c>
      <c r="D328">
        <v>327</v>
      </c>
      <c r="E328">
        <f t="shared" si="5"/>
        <v>0.91086350974930363</v>
      </c>
    </row>
    <row r="329" spans="1:5" x14ac:dyDescent="0.4">
      <c r="A329">
        <v>494051.827297999</v>
      </c>
      <c r="B329">
        <v>5180885.9662300004</v>
      </c>
      <c r="C329">
        <v>1.2543257129394647</v>
      </c>
      <c r="D329">
        <v>328</v>
      </c>
      <c r="E329">
        <f t="shared" si="5"/>
        <v>0.91364902506963785</v>
      </c>
    </row>
    <row r="330" spans="1:5" x14ac:dyDescent="0.4">
      <c r="A330">
        <v>493594.458174998</v>
      </c>
      <c r="B330">
        <v>5180986.0024800003</v>
      </c>
      <c r="C330">
        <v>1.2588705972990755</v>
      </c>
      <c r="D330">
        <v>329</v>
      </c>
      <c r="E330">
        <f t="shared" si="5"/>
        <v>0.91643454038997219</v>
      </c>
    </row>
    <row r="331" spans="1:5" x14ac:dyDescent="0.4">
      <c r="A331">
        <v>494147.55805200001</v>
      </c>
      <c r="B331">
        <v>5180892.7616900001</v>
      </c>
      <c r="C331">
        <v>1.2592596105405096</v>
      </c>
      <c r="D331">
        <v>330</v>
      </c>
      <c r="E331">
        <f t="shared" si="5"/>
        <v>0.91922005571030641</v>
      </c>
    </row>
    <row r="332" spans="1:5" x14ac:dyDescent="0.4">
      <c r="A332">
        <v>493404.974858</v>
      </c>
      <c r="B332">
        <v>5180617.8375500003</v>
      </c>
      <c r="C332">
        <v>1.2629000015098408</v>
      </c>
      <c r="D332">
        <v>331</v>
      </c>
      <c r="E332">
        <f t="shared" si="5"/>
        <v>0.92200557103064062</v>
      </c>
    </row>
    <row r="333" spans="1:5" x14ac:dyDescent="0.4">
      <c r="A333">
        <v>493398.713634999</v>
      </c>
      <c r="B333">
        <v>5180809.4156499803</v>
      </c>
      <c r="C333">
        <v>1.2780066860623402</v>
      </c>
      <c r="D333">
        <v>332</v>
      </c>
      <c r="E333">
        <f t="shared" si="5"/>
        <v>0.92479108635097496</v>
      </c>
    </row>
    <row r="334" spans="1:5" x14ac:dyDescent="0.4">
      <c r="A334">
        <v>493767.37831900001</v>
      </c>
      <c r="B334">
        <v>5181033.5277100001</v>
      </c>
      <c r="C334">
        <v>1.2780736961516537</v>
      </c>
      <c r="D334">
        <v>333</v>
      </c>
      <c r="E334">
        <f t="shared" si="5"/>
        <v>0.92757660167130918</v>
      </c>
    </row>
    <row r="335" spans="1:5" x14ac:dyDescent="0.4">
      <c r="A335">
        <v>493687.085563</v>
      </c>
      <c r="B335">
        <v>5180801.1080700001</v>
      </c>
      <c r="C335">
        <v>1.2803724846445981</v>
      </c>
      <c r="D335">
        <v>334</v>
      </c>
      <c r="E335">
        <f t="shared" si="5"/>
        <v>0.93036211699164351</v>
      </c>
    </row>
    <row r="336" spans="1:5" x14ac:dyDescent="0.4">
      <c r="A336">
        <v>493463.71892800002</v>
      </c>
      <c r="B336">
        <v>5180794.5687100003</v>
      </c>
      <c r="C336">
        <v>1.2991564537201672</v>
      </c>
      <c r="D336">
        <v>335</v>
      </c>
      <c r="E336">
        <f t="shared" si="5"/>
        <v>0.93314763231197773</v>
      </c>
    </row>
    <row r="337" spans="1:5" x14ac:dyDescent="0.4">
      <c r="A337">
        <v>493574.22056400002</v>
      </c>
      <c r="B337">
        <v>5180763.5574099803</v>
      </c>
      <c r="C337">
        <v>1.3234154290880404</v>
      </c>
      <c r="D337">
        <v>336</v>
      </c>
      <c r="E337">
        <f t="shared" si="5"/>
        <v>0.93593314763231195</v>
      </c>
    </row>
    <row r="338" spans="1:5" x14ac:dyDescent="0.4">
      <c r="A338">
        <v>493735.726117999</v>
      </c>
      <c r="B338">
        <v>5180814.9473799802</v>
      </c>
      <c r="C338">
        <v>1.3345946753816929</v>
      </c>
      <c r="D338">
        <v>337</v>
      </c>
      <c r="E338">
        <f t="shared" si="5"/>
        <v>0.93871866295264628</v>
      </c>
    </row>
    <row r="339" spans="1:5" x14ac:dyDescent="0.4">
      <c r="A339">
        <v>494115.63656700001</v>
      </c>
      <c r="B339">
        <v>5180879.0137499804</v>
      </c>
      <c r="C339">
        <v>1.3398120863371239</v>
      </c>
      <c r="D339">
        <v>338</v>
      </c>
      <c r="E339">
        <f t="shared" si="5"/>
        <v>0.9415041782729805</v>
      </c>
    </row>
    <row r="340" spans="1:5" x14ac:dyDescent="0.4">
      <c r="A340">
        <v>493981.20999900001</v>
      </c>
      <c r="B340">
        <v>5180954.7101699803</v>
      </c>
      <c r="C340">
        <v>1.3546070981685581</v>
      </c>
      <c r="D340">
        <v>339</v>
      </c>
      <c r="E340">
        <f t="shared" si="5"/>
        <v>0.94428969359331472</v>
      </c>
    </row>
    <row r="341" spans="1:5" x14ac:dyDescent="0.4">
      <c r="A341">
        <v>493468.77862400003</v>
      </c>
      <c r="B341">
        <v>5180603.8775000004</v>
      </c>
      <c r="C341">
        <v>1.3574188495845307</v>
      </c>
      <c r="D341">
        <v>340</v>
      </c>
      <c r="E341">
        <f t="shared" si="5"/>
        <v>0.94707520891364905</v>
      </c>
    </row>
    <row r="342" spans="1:5" x14ac:dyDescent="0.4">
      <c r="A342">
        <v>494030.468212999</v>
      </c>
      <c r="B342">
        <v>5180670.5214999802</v>
      </c>
      <c r="C342">
        <v>1.3578941362453545</v>
      </c>
      <c r="D342">
        <v>341</v>
      </c>
      <c r="E342">
        <f t="shared" si="5"/>
        <v>0.94986072423398327</v>
      </c>
    </row>
    <row r="343" spans="1:5" x14ac:dyDescent="0.4">
      <c r="A343">
        <v>493485.65363100002</v>
      </c>
      <c r="B343">
        <v>5180644.8884500004</v>
      </c>
      <c r="C343">
        <v>1.3630908850102788</v>
      </c>
      <c r="D343">
        <v>342</v>
      </c>
      <c r="E343">
        <f t="shared" si="5"/>
        <v>0.9526462395543176</v>
      </c>
    </row>
    <row r="344" spans="1:5" x14ac:dyDescent="0.4">
      <c r="A344">
        <v>493560.659740998</v>
      </c>
      <c r="B344">
        <v>5180928.8972899904</v>
      </c>
      <c r="C344">
        <v>1.3676379075084135</v>
      </c>
      <c r="D344">
        <v>343</v>
      </c>
      <c r="E344">
        <f t="shared" si="5"/>
        <v>0.95543175487465182</v>
      </c>
    </row>
    <row r="345" spans="1:5" x14ac:dyDescent="0.4">
      <c r="A345">
        <v>493767.49701400002</v>
      </c>
      <c r="B345">
        <v>5180765.4346099803</v>
      </c>
      <c r="C345">
        <v>1.4160234229438382</v>
      </c>
      <c r="D345">
        <v>344</v>
      </c>
      <c r="E345">
        <f t="shared" si="5"/>
        <v>0.95821727019498604</v>
      </c>
    </row>
    <row r="346" spans="1:5" x14ac:dyDescent="0.4">
      <c r="A346">
        <v>494145.15560300002</v>
      </c>
      <c r="B346">
        <v>5180849.02348</v>
      </c>
      <c r="C346">
        <v>1.4351595739651721</v>
      </c>
      <c r="D346">
        <v>345</v>
      </c>
      <c r="E346">
        <f t="shared" si="5"/>
        <v>0.96100278551532037</v>
      </c>
    </row>
    <row r="347" spans="1:5" x14ac:dyDescent="0.4">
      <c r="A347">
        <v>493551.833480998</v>
      </c>
      <c r="B347">
        <v>5180673.4613199905</v>
      </c>
      <c r="C347">
        <v>1.4505076142131978</v>
      </c>
      <c r="D347">
        <v>346</v>
      </c>
      <c r="E347">
        <f t="shared" si="5"/>
        <v>0.96378830083565459</v>
      </c>
    </row>
    <row r="348" spans="1:5" x14ac:dyDescent="0.4">
      <c r="A348">
        <v>493799.55908699799</v>
      </c>
      <c r="B348">
        <v>5180830.5493200002</v>
      </c>
      <c r="C348">
        <v>1.4524208650715562</v>
      </c>
      <c r="D348">
        <v>347</v>
      </c>
      <c r="E348">
        <f t="shared" si="5"/>
        <v>0.96657381615598881</v>
      </c>
    </row>
    <row r="349" spans="1:5" x14ac:dyDescent="0.4">
      <c r="A349">
        <v>494008.965211</v>
      </c>
      <c r="B349">
        <v>5180924.2349100001</v>
      </c>
      <c r="C349">
        <v>1.4631060785896426</v>
      </c>
      <c r="D349">
        <v>348</v>
      </c>
      <c r="E349">
        <f t="shared" si="5"/>
        <v>0.96935933147632314</v>
      </c>
    </row>
    <row r="350" spans="1:5" x14ac:dyDescent="0.4">
      <c r="A350">
        <v>493733.751358999</v>
      </c>
      <c r="B350">
        <v>5180751.3875399902</v>
      </c>
      <c r="C350">
        <v>1.4764535099582421</v>
      </c>
      <c r="D350">
        <v>349</v>
      </c>
      <c r="E350">
        <f t="shared" si="5"/>
        <v>0.97214484679665736</v>
      </c>
    </row>
    <row r="351" spans="1:5" x14ac:dyDescent="0.4">
      <c r="A351">
        <v>493545.15792600001</v>
      </c>
      <c r="B351">
        <v>5180641.6875400003</v>
      </c>
      <c r="C351">
        <v>1.4790609137055837</v>
      </c>
      <c r="D351">
        <v>350</v>
      </c>
      <c r="E351">
        <f t="shared" si="5"/>
        <v>0.97493036211699169</v>
      </c>
    </row>
    <row r="352" spans="1:5" x14ac:dyDescent="0.4">
      <c r="A352">
        <v>494042.75106500002</v>
      </c>
      <c r="B352">
        <v>5180958.35647</v>
      </c>
      <c r="C352">
        <v>1.4959864808151575</v>
      </c>
      <c r="D352">
        <v>351</v>
      </c>
      <c r="E352">
        <f t="shared" si="5"/>
        <v>0.97771587743732591</v>
      </c>
    </row>
    <row r="353" spans="1:5" x14ac:dyDescent="0.4">
      <c r="A353">
        <v>493699.82406800002</v>
      </c>
      <c r="B353">
        <v>5180864.6565899802</v>
      </c>
      <c r="C353">
        <v>1.5190355329949239</v>
      </c>
      <c r="D353">
        <v>352</v>
      </c>
      <c r="E353">
        <f t="shared" si="5"/>
        <v>0.98050139275766013</v>
      </c>
    </row>
    <row r="354" spans="1:5" x14ac:dyDescent="0.4">
      <c r="A354">
        <v>493827.45429000002</v>
      </c>
      <c r="B354">
        <v>5180862.3015200002</v>
      </c>
      <c r="C354">
        <v>1.5399765801776739</v>
      </c>
      <c r="D354">
        <v>353</v>
      </c>
      <c r="E354">
        <f t="shared" si="5"/>
        <v>0.98328690807799446</v>
      </c>
    </row>
    <row r="355" spans="1:5" x14ac:dyDescent="0.4">
      <c r="A355">
        <v>493785.60215200001</v>
      </c>
      <c r="B355">
        <v>5180609.6934099803</v>
      </c>
      <c r="C355">
        <v>1.5633874638187359</v>
      </c>
      <c r="D355">
        <v>354</v>
      </c>
      <c r="E355">
        <f t="shared" si="5"/>
        <v>0.98607242339832868</v>
      </c>
    </row>
    <row r="356" spans="1:5" x14ac:dyDescent="0.4">
      <c r="A356">
        <v>493655.168991999</v>
      </c>
      <c r="B356">
        <v>5180793.4742900003</v>
      </c>
      <c r="C356">
        <v>1.6104060913705585</v>
      </c>
      <c r="D356">
        <v>355</v>
      </c>
      <c r="E356">
        <f t="shared" si="5"/>
        <v>0.9888579387186629</v>
      </c>
    </row>
    <row r="357" spans="1:5" x14ac:dyDescent="0.4">
      <c r="A357">
        <v>494083.75327500002</v>
      </c>
      <c r="B357">
        <v>5180904.1587199904</v>
      </c>
      <c r="C357">
        <v>1.6340754848991104</v>
      </c>
      <c r="D357">
        <v>356</v>
      </c>
      <c r="E357">
        <f t="shared" si="5"/>
        <v>0.99164345403899723</v>
      </c>
    </row>
    <row r="358" spans="1:5" x14ac:dyDescent="0.4">
      <c r="A358">
        <v>493711.38420799799</v>
      </c>
      <c r="B358">
        <v>5180678.0702799903</v>
      </c>
      <c r="C358">
        <v>1.8099547511312217</v>
      </c>
      <c r="D358">
        <v>357</v>
      </c>
      <c r="E358">
        <f t="shared" si="5"/>
        <v>0.99442896935933145</v>
      </c>
    </row>
    <row r="359" spans="1:5" x14ac:dyDescent="0.4">
      <c r="A359">
        <v>493725.57659200003</v>
      </c>
      <c r="B359">
        <v>5180706.6988500003</v>
      </c>
      <c r="C359">
        <v>1.8951290923609263</v>
      </c>
      <c r="D359">
        <v>358</v>
      </c>
      <c r="E359">
        <f t="shared" si="5"/>
        <v>0.99721448467966578</v>
      </c>
    </row>
    <row r="360" spans="1:5" x14ac:dyDescent="0.4">
      <c r="A360">
        <v>493893.661479</v>
      </c>
      <c r="B360">
        <v>5180586.20627</v>
      </c>
      <c r="C360">
        <v>1.9727272594412502</v>
      </c>
      <c r="D360">
        <v>359</v>
      </c>
      <c r="E360">
        <f t="shared" si="5"/>
        <v>1</v>
      </c>
    </row>
    <row r="361" spans="1:5" x14ac:dyDescent="0.4">
      <c r="A361">
        <v>493446.911100998</v>
      </c>
      <c r="B361">
        <v>5180572.1204000004</v>
      </c>
    </row>
    <row r="362" spans="1:5" x14ac:dyDescent="0.4">
      <c r="A362">
        <v>493510.72638299799</v>
      </c>
      <c r="B362">
        <v>5180568.2729099803</v>
      </c>
    </row>
    <row r="363" spans="1:5" x14ac:dyDescent="0.4">
      <c r="A363">
        <v>493574.550785998</v>
      </c>
      <c r="B363">
        <v>5180572.8713800004</v>
      </c>
    </row>
    <row r="364" spans="1:5" x14ac:dyDescent="0.4">
      <c r="A364">
        <v>493638.36825900001</v>
      </c>
      <c r="B364">
        <v>5180571.02544</v>
      </c>
    </row>
    <row r="365" spans="1:5" x14ac:dyDescent="0.4">
      <c r="A365">
        <v>493819.787974999</v>
      </c>
      <c r="B365">
        <v>5180608.06183</v>
      </c>
    </row>
    <row r="366" spans="1:5" x14ac:dyDescent="0.4">
      <c r="A366">
        <v>493883.62043100002</v>
      </c>
      <c r="B366">
        <v>5180621.2199799903</v>
      </c>
    </row>
    <row r="367" spans="1:5" x14ac:dyDescent="0.4">
      <c r="A367">
        <v>493915.526583998</v>
      </c>
      <c r="B367">
        <v>5180617.9650100004</v>
      </c>
    </row>
    <row r="368" spans="1:5" x14ac:dyDescent="0.4">
      <c r="A368">
        <v>493832.32370200002</v>
      </c>
      <c r="B368">
        <v>5180623.82828</v>
      </c>
    </row>
    <row r="369" spans="1:2" x14ac:dyDescent="0.4">
      <c r="A369">
        <v>493780.193463</v>
      </c>
      <c r="B369">
        <v>5181114.7788800001</v>
      </c>
    </row>
    <row r="370" spans="1:2" x14ac:dyDescent="0.4">
      <c r="A370">
        <v>493809.70142300002</v>
      </c>
      <c r="B370">
        <v>5181116.5674999803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H19" sqref="H19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69</v>
      </c>
      <c r="D1" t="s">
        <v>98</v>
      </c>
      <c r="E1" t="s">
        <v>105</v>
      </c>
    </row>
    <row r="2" spans="1:5" x14ac:dyDescent="0.4">
      <c r="A2">
        <v>493509.39061900001</v>
      </c>
      <c r="B2">
        <v>5180886.0838599904</v>
      </c>
      <c r="C2">
        <v>0.13379790940766551</v>
      </c>
      <c r="D2">
        <v>1</v>
      </c>
      <c r="E2">
        <f>D2/359</f>
        <v>2.7855153203342618E-3</v>
      </c>
    </row>
    <row r="3" spans="1:5" x14ac:dyDescent="0.4">
      <c r="A3">
        <v>493534.496961998</v>
      </c>
      <c r="B3">
        <v>5180949.6186800003</v>
      </c>
      <c r="C3">
        <v>0.14032496307237816</v>
      </c>
      <c r="D3">
        <v>2</v>
      </c>
      <c r="E3">
        <f t="shared" ref="E3:E66" si="0">D3/359</f>
        <v>5.5710306406685237E-3</v>
      </c>
    </row>
    <row r="4" spans="1:5" x14ac:dyDescent="0.4">
      <c r="A4">
        <v>493603.45696400001</v>
      </c>
      <c r="B4">
        <v>5181049.5548099903</v>
      </c>
      <c r="C4">
        <v>0.17891432791728215</v>
      </c>
      <c r="D4">
        <v>3</v>
      </c>
      <c r="E4">
        <f t="shared" si="0"/>
        <v>8.356545961002786E-3</v>
      </c>
    </row>
    <row r="5" spans="1:5" x14ac:dyDescent="0.4">
      <c r="A5">
        <v>493544.29430000001</v>
      </c>
      <c r="B5">
        <v>5180832.3741800003</v>
      </c>
      <c r="C5">
        <v>0.32754102882361052</v>
      </c>
      <c r="D5">
        <v>4</v>
      </c>
      <c r="E5">
        <f t="shared" si="0"/>
        <v>1.1142061281337047E-2</v>
      </c>
    </row>
    <row r="6" spans="1:5" x14ac:dyDescent="0.4">
      <c r="A6">
        <v>493508.38215899799</v>
      </c>
      <c r="B6">
        <v>5180871.1945700003</v>
      </c>
      <c r="C6">
        <v>0.3470383275261324</v>
      </c>
      <c r="D6">
        <v>5</v>
      </c>
      <c r="E6">
        <f t="shared" si="0"/>
        <v>1.3927576601671309E-2</v>
      </c>
    </row>
    <row r="7" spans="1:5" x14ac:dyDescent="0.4">
      <c r="A7">
        <v>493573.21164499799</v>
      </c>
      <c r="B7">
        <v>5180890.6823100001</v>
      </c>
      <c r="C7">
        <v>0.37112010796221323</v>
      </c>
      <c r="D7">
        <v>6</v>
      </c>
      <c r="E7">
        <f t="shared" si="0"/>
        <v>1.6713091922005572E-2</v>
      </c>
    </row>
    <row r="8" spans="1:5" x14ac:dyDescent="0.4">
      <c r="A8">
        <v>493448.56273100001</v>
      </c>
      <c r="B8">
        <v>5180826.3661900004</v>
      </c>
      <c r="C8">
        <v>0.38238552437223045</v>
      </c>
      <c r="D8">
        <v>7</v>
      </c>
      <c r="E8">
        <f t="shared" si="0"/>
        <v>1.9498607242339833E-2</v>
      </c>
    </row>
    <row r="9" spans="1:5" x14ac:dyDescent="0.4">
      <c r="A9">
        <v>493387.33872200001</v>
      </c>
      <c r="B9">
        <v>5180837.4458999904</v>
      </c>
      <c r="C9">
        <v>0.42118458163585076</v>
      </c>
      <c r="D9">
        <v>8</v>
      </c>
      <c r="E9">
        <f t="shared" si="0"/>
        <v>2.2284122562674095E-2</v>
      </c>
    </row>
    <row r="10" spans="1:5" x14ac:dyDescent="0.4">
      <c r="A10">
        <v>493527.53185500001</v>
      </c>
      <c r="B10">
        <v>5180790.7214000002</v>
      </c>
      <c r="C10">
        <v>0.43497448627775476</v>
      </c>
      <c r="D10">
        <v>9</v>
      </c>
      <c r="E10">
        <f t="shared" si="0"/>
        <v>2.5069637883008356E-2</v>
      </c>
    </row>
    <row r="11" spans="1:5" x14ac:dyDescent="0.4">
      <c r="A11">
        <v>493246.597671</v>
      </c>
      <c r="B11">
        <v>5180590.1908</v>
      </c>
      <c r="C11">
        <v>0.48061299852289519</v>
      </c>
      <c r="D11">
        <v>10</v>
      </c>
      <c r="E11">
        <f t="shared" si="0"/>
        <v>2.7855153203342618E-2</v>
      </c>
    </row>
    <row r="12" spans="1:5" x14ac:dyDescent="0.4">
      <c r="A12">
        <v>494103.06250200002</v>
      </c>
      <c r="B12">
        <v>5180745.2349699903</v>
      </c>
      <c r="C12">
        <v>0.49809175353656415</v>
      </c>
      <c r="D12">
        <v>11</v>
      </c>
      <c r="E12">
        <f t="shared" si="0"/>
        <v>3.0640668523676879E-2</v>
      </c>
    </row>
    <row r="13" spans="1:5" x14ac:dyDescent="0.4">
      <c r="A13">
        <v>493369.149492</v>
      </c>
      <c r="B13">
        <v>5180735.5554299904</v>
      </c>
      <c r="C13">
        <v>0.50516986706056133</v>
      </c>
      <c r="D13">
        <v>12</v>
      </c>
      <c r="E13">
        <f t="shared" si="0"/>
        <v>3.3426183844011144E-2</v>
      </c>
    </row>
    <row r="14" spans="1:5" x14ac:dyDescent="0.4">
      <c r="A14">
        <v>494105.779413999</v>
      </c>
      <c r="B14">
        <v>5180713.4513499904</v>
      </c>
      <c r="C14">
        <v>0.52125881184059053</v>
      </c>
      <c r="D14">
        <v>13</v>
      </c>
      <c r="E14">
        <f t="shared" si="0"/>
        <v>3.6211699164345405E-2</v>
      </c>
    </row>
    <row r="15" spans="1:5" x14ac:dyDescent="0.4">
      <c r="A15">
        <v>493404.974858</v>
      </c>
      <c r="B15">
        <v>5180617.8375500003</v>
      </c>
      <c r="C15">
        <v>0.52930630257895461</v>
      </c>
      <c r="D15">
        <v>14</v>
      </c>
      <c r="E15">
        <f t="shared" si="0"/>
        <v>3.8997214484679667E-2</v>
      </c>
    </row>
    <row r="16" spans="1:5" x14ac:dyDescent="0.4">
      <c r="A16">
        <v>493692.152348998</v>
      </c>
      <c r="B16">
        <v>5180610.4170500003</v>
      </c>
      <c r="C16">
        <v>0.56839377808044</v>
      </c>
      <c r="D16">
        <v>15</v>
      </c>
      <c r="E16">
        <f t="shared" si="0"/>
        <v>4.1782729805013928E-2</v>
      </c>
    </row>
    <row r="17" spans="1:5" x14ac:dyDescent="0.4">
      <c r="A17">
        <v>493638.36825900001</v>
      </c>
      <c r="B17">
        <v>5180571.02544</v>
      </c>
      <c r="C17">
        <v>0.58257829304144926</v>
      </c>
      <c r="D17">
        <v>16</v>
      </c>
      <c r="E17">
        <f t="shared" si="0"/>
        <v>4.456824512534819E-2</v>
      </c>
    </row>
    <row r="18" spans="1:5" x14ac:dyDescent="0.4">
      <c r="A18">
        <v>493659.03774300002</v>
      </c>
      <c r="B18">
        <v>5180698.1273499904</v>
      </c>
      <c r="C18">
        <v>0.59574962836238632</v>
      </c>
      <c r="D18">
        <v>17</v>
      </c>
      <c r="E18">
        <f t="shared" si="0"/>
        <v>4.7353760445682451E-2</v>
      </c>
    </row>
    <row r="19" spans="1:5" x14ac:dyDescent="0.4">
      <c r="A19">
        <v>493528.684700999</v>
      </c>
      <c r="B19">
        <v>5180727.1582500003</v>
      </c>
      <c r="C19">
        <v>0.60375743162901307</v>
      </c>
      <c r="D19">
        <v>18</v>
      </c>
      <c r="E19">
        <f t="shared" si="0"/>
        <v>5.0139275766016712E-2</v>
      </c>
    </row>
    <row r="20" spans="1:5" x14ac:dyDescent="0.4">
      <c r="A20">
        <v>493947.431986999</v>
      </c>
      <c r="B20">
        <v>5180613.9323500004</v>
      </c>
      <c r="C20">
        <v>0.60412559731268434</v>
      </c>
      <c r="D20">
        <v>19</v>
      </c>
      <c r="E20">
        <f t="shared" si="0"/>
        <v>5.2924791086350974E-2</v>
      </c>
    </row>
    <row r="21" spans="1:5" x14ac:dyDescent="0.4">
      <c r="A21">
        <v>493382.78291000001</v>
      </c>
      <c r="B21">
        <v>5180776.7667300003</v>
      </c>
      <c r="C21">
        <v>0.61041358936484491</v>
      </c>
      <c r="D21">
        <v>20</v>
      </c>
      <c r="E21">
        <f t="shared" si="0"/>
        <v>5.5710306406685235E-2</v>
      </c>
    </row>
    <row r="22" spans="1:5" x14ac:dyDescent="0.4">
      <c r="A22">
        <v>493750.88386399799</v>
      </c>
      <c r="B22">
        <v>5180783.1506200004</v>
      </c>
      <c r="C22">
        <v>0.63425045468512553</v>
      </c>
      <c r="D22">
        <v>21</v>
      </c>
      <c r="E22">
        <f t="shared" si="0"/>
        <v>5.8495821727019497E-2</v>
      </c>
    </row>
    <row r="23" spans="1:5" x14ac:dyDescent="0.4">
      <c r="A23">
        <v>493782.808423999</v>
      </c>
      <c r="B23">
        <v>5180798.5634500002</v>
      </c>
      <c r="C23">
        <v>0.63627681396526969</v>
      </c>
      <c r="D23">
        <v>22</v>
      </c>
      <c r="E23">
        <f t="shared" si="0"/>
        <v>6.1281337047353758E-2</v>
      </c>
    </row>
    <row r="24" spans="1:5" x14ac:dyDescent="0.4">
      <c r="A24">
        <v>493925.225664998</v>
      </c>
      <c r="B24">
        <v>5180772.8595099803</v>
      </c>
      <c r="C24">
        <v>0.63887618476872365</v>
      </c>
      <c r="D24">
        <v>23</v>
      </c>
      <c r="E24">
        <f t="shared" si="0"/>
        <v>6.4066852367688026E-2</v>
      </c>
    </row>
    <row r="25" spans="1:5" x14ac:dyDescent="0.4">
      <c r="A25">
        <v>493819.787974999</v>
      </c>
      <c r="B25">
        <v>5180608.06183</v>
      </c>
      <c r="C25">
        <v>0.65669699884874388</v>
      </c>
      <c r="D25">
        <v>24</v>
      </c>
      <c r="E25">
        <f t="shared" si="0"/>
        <v>6.6852367688022288E-2</v>
      </c>
    </row>
    <row r="26" spans="1:5" x14ac:dyDescent="0.4">
      <c r="A26">
        <v>493470.68572100002</v>
      </c>
      <c r="B26">
        <v>5180953.4659200003</v>
      </c>
      <c r="C26">
        <v>0.67345659667815727</v>
      </c>
      <c r="D26">
        <v>25</v>
      </c>
      <c r="E26">
        <f t="shared" si="0"/>
        <v>6.9637883008356549E-2</v>
      </c>
    </row>
    <row r="27" spans="1:5" x14ac:dyDescent="0.4">
      <c r="A27">
        <v>493530.638179</v>
      </c>
      <c r="B27">
        <v>5180981.4038000004</v>
      </c>
      <c r="C27">
        <v>0.680576070901034</v>
      </c>
      <c r="D27">
        <v>26</v>
      </c>
      <c r="E27">
        <f t="shared" si="0"/>
        <v>7.2423398328690811E-2</v>
      </c>
    </row>
    <row r="28" spans="1:5" x14ac:dyDescent="0.4">
      <c r="A28">
        <v>493496.794142998</v>
      </c>
      <c r="B28">
        <v>5180744.0833000001</v>
      </c>
      <c r="C28">
        <v>0.68128533995310991</v>
      </c>
      <c r="D28">
        <v>27</v>
      </c>
      <c r="E28">
        <f t="shared" si="0"/>
        <v>7.5208913649025072E-2</v>
      </c>
    </row>
    <row r="29" spans="1:5" x14ac:dyDescent="0.4">
      <c r="A29">
        <v>493296.53985200002</v>
      </c>
      <c r="B29">
        <v>5180655.4058499904</v>
      </c>
      <c r="C29">
        <v>0.68408419497784345</v>
      </c>
      <c r="D29">
        <v>28</v>
      </c>
      <c r="E29">
        <f t="shared" si="0"/>
        <v>7.7994428969359333E-2</v>
      </c>
    </row>
    <row r="30" spans="1:5" x14ac:dyDescent="0.4">
      <c r="A30">
        <v>493305.31326999801</v>
      </c>
      <c r="B30">
        <v>5180718.9579600003</v>
      </c>
      <c r="C30">
        <v>0.68990911939830757</v>
      </c>
      <c r="D30">
        <v>29</v>
      </c>
      <c r="E30">
        <f t="shared" si="0"/>
        <v>8.0779944289693595E-2</v>
      </c>
    </row>
    <row r="31" spans="1:5" x14ac:dyDescent="0.4">
      <c r="A31">
        <v>493412.658734</v>
      </c>
      <c r="B31">
        <v>5180872.0767299803</v>
      </c>
      <c r="C31">
        <v>0.69100595424631761</v>
      </c>
      <c r="D31">
        <v>30</v>
      </c>
      <c r="E31">
        <f t="shared" si="0"/>
        <v>8.3565459610027856E-2</v>
      </c>
    </row>
    <row r="32" spans="1:5" x14ac:dyDescent="0.4">
      <c r="A32">
        <v>493501.32631400001</v>
      </c>
      <c r="B32">
        <v>5180997.2675900003</v>
      </c>
      <c r="C32">
        <v>0.69100595424631761</v>
      </c>
      <c r="D32">
        <v>31</v>
      </c>
      <c r="E32">
        <f t="shared" si="0"/>
        <v>8.6350974930362118E-2</v>
      </c>
    </row>
    <row r="33" spans="1:5" x14ac:dyDescent="0.4">
      <c r="A33">
        <v>493543.70833300002</v>
      </c>
      <c r="B33">
        <v>5180893.1404100005</v>
      </c>
      <c r="C33">
        <v>0.69399460188933881</v>
      </c>
      <c r="D33">
        <v>32</v>
      </c>
      <c r="E33">
        <f t="shared" si="0"/>
        <v>8.9136490250696379E-2</v>
      </c>
    </row>
    <row r="34" spans="1:5" x14ac:dyDescent="0.4">
      <c r="A34">
        <v>494094.297571</v>
      </c>
      <c r="B34">
        <v>5180681.6816999903</v>
      </c>
      <c r="C34">
        <v>0.70392215616079734</v>
      </c>
      <c r="D34">
        <v>33</v>
      </c>
      <c r="E34">
        <f t="shared" si="0"/>
        <v>9.1922005571030641E-2</v>
      </c>
    </row>
    <row r="35" spans="1:5" x14ac:dyDescent="0.4">
      <c r="A35">
        <v>493606.467921998</v>
      </c>
      <c r="B35">
        <v>5180579.8379899804</v>
      </c>
      <c r="C35">
        <v>0.71631800553096459</v>
      </c>
      <c r="D35">
        <v>34</v>
      </c>
      <c r="E35">
        <f t="shared" si="0"/>
        <v>9.4707520891364902E-2</v>
      </c>
    </row>
    <row r="36" spans="1:5" x14ac:dyDescent="0.4">
      <c r="A36">
        <v>494147.55805200001</v>
      </c>
      <c r="B36">
        <v>5180892.7616900001</v>
      </c>
      <c r="C36">
        <v>0.72352505164881953</v>
      </c>
      <c r="D36">
        <v>35</v>
      </c>
      <c r="E36">
        <f t="shared" si="0"/>
        <v>9.7493036211699163E-2</v>
      </c>
    </row>
    <row r="37" spans="1:5" x14ac:dyDescent="0.4">
      <c r="A37">
        <v>493884.760519</v>
      </c>
      <c r="B37">
        <v>5180880.6179999802</v>
      </c>
      <c r="C37">
        <v>0.72847616121182945</v>
      </c>
      <c r="D37">
        <v>36</v>
      </c>
      <c r="E37">
        <f t="shared" si="0"/>
        <v>0.10027855153203342</v>
      </c>
    </row>
    <row r="38" spans="1:5" x14ac:dyDescent="0.4">
      <c r="A38">
        <v>493642.625925</v>
      </c>
      <c r="B38">
        <v>5180861.3212599903</v>
      </c>
      <c r="C38">
        <v>0.75988473005406421</v>
      </c>
      <c r="D38">
        <v>37</v>
      </c>
      <c r="E38">
        <f t="shared" si="0"/>
        <v>0.10306406685236769</v>
      </c>
    </row>
    <row r="39" spans="1:5" x14ac:dyDescent="0.4">
      <c r="A39">
        <v>493923.807727999</v>
      </c>
      <c r="B39">
        <v>5181031.1089899903</v>
      </c>
      <c r="C39">
        <v>0.76697698753456878</v>
      </c>
      <c r="D39">
        <v>38</v>
      </c>
      <c r="E39">
        <f t="shared" si="0"/>
        <v>0.10584958217270195</v>
      </c>
    </row>
    <row r="40" spans="1:5" x14ac:dyDescent="0.4">
      <c r="A40">
        <v>494062.370444</v>
      </c>
      <c r="B40">
        <v>5180663.4891600003</v>
      </c>
      <c r="C40">
        <v>0.7707502089608731</v>
      </c>
      <c r="D40">
        <v>39</v>
      </c>
      <c r="E40">
        <f t="shared" si="0"/>
        <v>0.10863509749303621</v>
      </c>
    </row>
    <row r="41" spans="1:5" x14ac:dyDescent="0.4">
      <c r="A41">
        <v>493510.39818800002</v>
      </c>
      <c r="B41">
        <v>5180758.9589499803</v>
      </c>
      <c r="C41">
        <v>0.77561715625430971</v>
      </c>
      <c r="D41">
        <v>40</v>
      </c>
      <c r="E41">
        <f t="shared" si="0"/>
        <v>0.11142061281337047</v>
      </c>
    </row>
    <row r="42" spans="1:5" x14ac:dyDescent="0.4">
      <c r="A42">
        <v>493668.466732</v>
      </c>
      <c r="B42">
        <v>5180579.1139500001</v>
      </c>
      <c r="C42">
        <v>0.77812196357536179</v>
      </c>
      <c r="D42">
        <v>41</v>
      </c>
      <c r="E42">
        <f t="shared" si="0"/>
        <v>0.11420612813370473</v>
      </c>
    </row>
    <row r="43" spans="1:5" x14ac:dyDescent="0.4">
      <c r="A43">
        <v>493638.036009998</v>
      </c>
      <c r="B43">
        <v>5180761.7114700004</v>
      </c>
      <c r="C43">
        <v>0.78420104141579428</v>
      </c>
      <c r="D43">
        <v>42</v>
      </c>
      <c r="E43">
        <f t="shared" si="0"/>
        <v>0.11699164345403899</v>
      </c>
    </row>
    <row r="44" spans="1:5" x14ac:dyDescent="0.4">
      <c r="A44">
        <v>493911.60960500001</v>
      </c>
      <c r="B44">
        <v>5180745.0927600004</v>
      </c>
      <c r="C44">
        <v>0.78767998233689218</v>
      </c>
      <c r="D44">
        <v>43</v>
      </c>
      <c r="E44">
        <f t="shared" si="0"/>
        <v>0.11977715877437325</v>
      </c>
    </row>
    <row r="45" spans="1:5" x14ac:dyDescent="0.4">
      <c r="A45">
        <v>494083.75327500002</v>
      </c>
      <c r="B45">
        <v>5180904.1587199904</v>
      </c>
      <c r="C45">
        <v>0.79213518585689724</v>
      </c>
      <c r="D45">
        <v>44</v>
      </c>
      <c r="E45">
        <f t="shared" si="0"/>
        <v>0.12256267409470752</v>
      </c>
    </row>
    <row r="46" spans="1:5" x14ac:dyDescent="0.4">
      <c r="A46">
        <v>493606.136686999</v>
      </c>
      <c r="B46">
        <v>5180770.52403</v>
      </c>
      <c r="C46">
        <v>0.79534601745658717</v>
      </c>
      <c r="D46">
        <v>45</v>
      </c>
      <c r="E46">
        <f t="shared" si="0"/>
        <v>0.12534818941504178</v>
      </c>
    </row>
    <row r="47" spans="1:5" x14ac:dyDescent="0.4">
      <c r="A47">
        <v>493768.28853800002</v>
      </c>
      <c r="B47">
        <v>5180574.2933700001</v>
      </c>
      <c r="C47">
        <v>0.80193663360090839</v>
      </c>
      <c r="D47">
        <v>46</v>
      </c>
      <c r="E47">
        <f t="shared" si="0"/>
        <v>0.12813370473537605</v>
      </c>
    </row>
    <row r="48" spans="1:5" x14ac:dyDescent="0.4">
      <c r="A48">
        <v>493890.63845799799</v>
      </c>
      <c r="B48">
        <v>5181066.1461699903</v>
      </c>
      <c r="C48">
        <v>0.80243827493709174</v>
      </c>
      <c r="D48">
        <v>47</v>
      </c>
      <c r="E48">
        <f t="shared" si="0"/>
        <v>0.1309192200557103</v>
      </c>
    </row>
    <row r="49" spans="1:5" x14ac:dyDescent="0.4">
      <c r="A49">
        <v>493640.011778999</v>
      </c>
      <c r="B49">
        <v>5180825.2712899903</v>
      </c>
      <c r="C49">
        <v>0.80649099349738018</v>
      </c>
      <c r="D49">
        <v>48</v>
      </c>
      <c r="E49">
        <f t="shared" si="0"/>
        <v>0.13370473537604458</v>
      </c>
    </row>
    <row r="50" spans="1:5" x14ac:dyDescent="0.4">
      <c r="A50">
        <v>494104.70020800002</v>
      </c>
      <c r="B50">
        <v>5180935.9190600002</v>
      </c>
      <c r="C50">
        <v>0.8081739185289154</v>
      </c>
      <c r="D50">
        <v>49</v>
      </c>
      <c r="E50">
        <f t="shared" si="0"/>
        <v>0.13649025069637882</v>
      </c>
    </row>
    <row r="51" spans="1:5" x14ac:dyDescent="0.4">
      <c r="A51">
        <v>493704.70950300002</v>
      </c>
      <c r="B51">
        <v>5180646.2963300003</v>
      </c>
      <c r="C51">
        <v>0.81054371205766851</v>
      </c>
      <c r="D51">
        <v>50</v>
      </c>
      <c r="E51">
        <f t="shared" si="0"/>
        <v>0.1392757660167131</v>
      </c>
    </row>
    <row r="52" spans="1:5" x14ac:dyDescent="0.4">
      <c r="A52">
        <v>494071.13574</v>
      </c>
      <c r="B52">
        <v>5180727.0423800005</v>
      </c>
      <c r="C52">
        <v>0.81084704064091839</v>
      </c>
      <c r="D52">
        <v>51</v>
      </c>
      <c r="E52">
        <f t="shared" si="0"/>
        <v>0.14206128133704735</v>
      </c>
    </row>
    <row r="53" spans="1:5" x14ac:dyDescent="0.4">
      <c r="A53">
        <v>494013.118976</v>
      </c>
      <c r="B53">
        <v>5180956.0117199803</v>
      </c>
      <c r="C53">
        <v>0.81173808134491943</v>
      </c>
      <c r="D53">
        <v>52</v>
      </c>
      <c r="E53">
        <f t="shared" si="0"/>
        <v>0.14484679665738162</v>
      </c>
    </row>
    <row r="54" spans="1:5" x14ac:dyDescent="0.4">
      <c r="A54">
        <v>494051.827297999</v>
      </c>
      <c r="B54">
        <v>5180885.9662300004</v>
      </c>
      <c r="C54">
        <v>0.81262912204892046</v>
      </c>
      <c r="D54">
        <v>53</v>
      </c>
      <c r="E54">
        <f t="shared" si="0"/>
        <v>0.14763231197771587</v>
      </c>
    </row>
    <row r="55" spans="1:5" x14ac:dyDescent="0.4">
      <c r="A55">
        <v>493512.37530999799</v>
      </c>
      <c r="B55">
        <v>5180822.5187200001</v>
      </c>
      <c r="C55">
        <v>0.81646423751686914</v>
      </c>
      <c r="D55">
        <v>54</v>
      </c>
      <c r="E55">
        <f t="shared" si="0"/>
        <v>0.15041782729805014</v>
      </c>
    </row>
    <row r="56" spans="1:5" x14ac:dyDescent="0.4">
      <c r="A56">
        <v>493832.32370200002</v>
      </c>
      <c r="B56">
        <v>5180623.82828</v>
      </c>
      <c r="C56">
        <v>0.81708432556892552</v>
      </c>
      <c r="D56">
        <v>55</v>
      </c>
      <c r="E56">
        <f t="shared" si="0"/>
        <v>0.15320334261838439</v>
      </c>
    </row>
    <row r="57" spans="1:5" x14ac:dyDescent="0.4">
      <c r="A57">
        <v>493604.093411999</v>
      </c>
      <c r="B57">
        <v>5180858.8683700003</v>
      </c>
      <c r="C57">
        <v>0.81721759809750294</v>
      </c>
      <c r="D57">
        <v>56</v>
      </c>
      <c r="E57">
        <f t="shared" si="0"/>
        <v>0.15598885793871867</v>
      </c>
    </row>
    <row r="58" spans="1:5" x14ac:dyDescent="0.4">
      <c r="A58">
        <v>493323.203397998</v>
      </c>
      <c r="B58">
        <v>5180641.4112200001</v>
      </c>
      <c r="C58">
        <v>0.82369337979094082</v>
      </c>
      <c r="D58">
        <v>57</v>
      </c>
      <c r="E58">
        <f t="shared" si="0"/>
        <v>0.15877437325905291</v>
      </c>
    </row>
    <row r="59" spans="1:5" x14ac:dyDescent="0.4">
      <c r="A59">
        <v>493759.15355300001</v>
      </c>
      <c r="B59">
        <v>5180683.4043399803</v>
      </c>
      <c r="C59">
        <v>0.82421265120093368</v>
      </c>
      <c r="D59">
        <v>58</v>
      </c>
      <c r="E59">
        <f t="shared" si="0"/>
        <v>0.16155988857938719</v>
      </c>
    </row>
    <row r="60" spans="1:5" x14ac:dyDescent="0.4">
      <c r="A60">
        <v>493786.67919900001</v>
      </c>
      <c r="B60">
        <v>5180703.2165999804</v>
      </c>
      <c r="C60">
        <v>0.83044993612894069</v>
      </c>
      <c r="D60">
        <v>59</v>
      </c>
      <c r="E60">
        <f t="shared" si="0"/>
        <v>0.16434540389972144</v>
      </c>
    </row>
    <row r="61" spans="1:5" x14ac:dyDescent="0.4">
      <c r="A61">
        <v>493690.954815</v>
      </c>
      <c r="B61">
        <v>5180705.7611499904</v>
      </c>
      <c r="C61">
        <v>0.83789956233961482</v>
      </c>
      <c r="D61">
        <v>60</v>
      </c>
      <c r="E61">
        <f t="shared" si="0"/>
        <v>0.16713091922005571</v>
      </c>
    </row>
    <row r="62" spans="1:5" x14ac:dyDescent="0.4">
      <c r="A62">
        <v>493883.62043100002</v>
      </c>
      <c r="B62">
        <v>5180621.2199799903</v>
      </c>
      <c r="C62">
        <v>0.83846930246494977</v>
      </c>
      <c r="D62">
        <v>61</v>
      </c>
      <c r="E62">
        <f t="shared" si="0"/>
        <v>0.16991643454038996</v>
      </c>
    </row>
    <row r="63" spans="1:5" x14ac:dyDescent="0.4">
      <c r="A63">
        <v>493700.854097998</v>
      </c>
      <c r="B63">
        <v>5180900.5479899803</v>
      </c>
      <c r="C63">
        <v>0.83992592161975899</v>
      </c>
      <c r="D63">
        <v>62</v>
      </c>
      <c r="E63">
        <f t="shared" si="0"/>
        <v>0.17270194986072424</v>
      </c>
    </row>
    <row r="64" spans="1:5" x14ac:dyDescent="0.4">
      <c r="A64">
        <v>493415.01299900003</v>
      </c>
      <c r="B64">
        <v>5180582.7119100001</v>
      </c>
      <c r="C64">
        <v>0.84023781212841864</v>
      </c>
      <c r="D64">
        <v>63</v>
      </c>
      <c r="E64">
        <f t="shared" si="0"/>
        <v>0.17548746518105848</v>
      </c>
    </row>
    <row r="65" spans="1:5" x14ac:dyDescent="0.4">
      <c r="A65">
        <v>493849.41125</v>
      </c>
      <c r="B65">
        <v>5180909.8392899903</v>
      </c>
      <c r="C65">
        <v>0.84296546053997523</v>
      </c>
      <c r="D65">
        <v>64</v>
      </c>
      <c r="E65">
        <f t="shared" si="0"/>
        <v>0.17827298050139276</v>
      </c>
    </row>
    <row r="66" spans="1:5" x14ac:dyDescent="0.4">
      <c r="A66">
        <v>493480.485305999</v>
      </c>
      <c r="B66">
        <v>5180839.4438500004</v>
      </c>
      <c r="C66">
        <v>0.84459930313588849</v>
      </c>
      <c r="D66">
        <v>65</v>
      </c>
      <c r="E66">
        <f t="shared" si="0"/>
        <v>0.18105849582172701</v>
      </c>
    </row>
    <row r="67" spans="1:5" x14ac:dyDescent="0.4">
      <c r="A67">
        <v>494118.627680998</v>
      </c>
      <c r="B67">
        <v>5180815.4489200003</v>
      </c>
      <c r="C67">
        <v>0.84470658739295679</v>
      </c>
      <c r="D67">
        <v>66</v>
      </c>
      <c r="E67">
        <f t="shared" ref="E67:E130" si="1">D67/359</f>
        <v>0.18384401114206128</v>
      </c>
    </row>
    <row r="68" spans="1:5" x14ac:dyDescent="0.4">
      <c r="A68">
        <v>493566.41524</v>
      </c>
      <c r="B68">
        <v>5180959.4742599903</v>
      </c>
      <c r="C68">
        <v>0.84878048780487814</v>
      </c>
      <c r="D68">
        <v>67</v>
      </c>
      <c r="E68">
        <f t="shared" si="1"/>
        <v>0.18662952646239556</v>
      </c>
    </row>
    <row r="69" spans="1:5" x14ac:dyDescent="0.4">
      <c r="A69">
        <v>493328.470462</v>
      </c>
      <c r="B69">
        <v>5180674.59442</v>
      </c>
      <c r="C69">
        <v>0.85247415066469723</v>
      </c>
      <c r="D69">
        <v>68</v>
      </c>
      <c r="E69">
        <f t="shared" si="1"/>
        <v>0.1894150417827298</v>
      </c>
    </row>
    <row r="70" spans="1:5" x14ac:dyDescent="0.4">
      <c r="A70">
        <v>494084.77300500002</v>
      </c>
      <c r="B70">
        <v>5180777.0339099905</v>
      </c>
      <c r="C70">
        <v>0.86074532006497495</v>
      </c>
      <c r="D70">
        <v>69</v>
      </c>
      <c r="E70">
        <f t="shared" si="1"/>
        <v>0.19220055710306408</v>
      </c>
    </row>
    <row r="71" spans="1:5" x14ac:dyDescent="0.4">
      <c r="A71">
        <v>493966.647998998</v>
      </c>
      <c r="B71">
        <v>5180668.6962400004</v>
      </c>
      <c r="C71">
        <v>0.86430948288097897</v>
      </c>
      <c r="D71">
        <v>70</v>
      </c>
      <c r="E71">
        <f t="shared" si="1"/>
        <v>0.19498607242339833</v>
      </c>
    </row>
    <row r="72" spans="1:5" x14ac:dyDescent="0.4">
      <c r="A72">
        <v>493885.503361999</v>
      </c>
      <c r="B72">
        <v>5180970.8085200004</v>
      </c>
      <c r="C72">
        <v>0.86829495154177738</v>
      </c>
      <c r="D72">
        <v>71</v>
      </c>
      <c r="E72">
        <f t="shared" si="1"/>
        <v>0.1977715877437326</v>
      </c>
    </row>
    <row r="73" spans="1:5" x14ac:dyDescent="0.4">
      <c r="A73">
        <v>493434.17333700001</v>
      </c>
      <c r="B73">
        <v>5180740.7972900001</v>
      </c>
      <c r="C73">
        <v>0.86842105263157898</v>
      </c>
      <c r="D73">
        <v>72</v>
      </c>
      <c r="E73">
        <f t="shared" si="1"/>
        <v>0.20055710306406685</v>
      </c>
    </row>
    <row r="74" spans="1:5" x14ac:dyDescent="0.4">
      <c r="A74">
        <v>493732.36045400001</v>
      </c>
      <c r="B74">
        <v>5181027.6388400001</v>
      </c>
      <c r="C74">
        <v>0.86848989298454227</v>
      </c>
      <c r="D74">
        <v>73</v>
      </c>
      <c r="E74">
        <f t="shared" si="1"/>
        <v>0.20334261838440112</v>
      </c>
    </row>
    <row r="75" spans="1:5" x14ac:dyDescent="0.4">
      <c r="A75">
        <v>493228.31810600002</v>
      </c>
      <c r="B75">
        <v>5180622.0768400002</v>
      </c>
      <c r="C75">
        <v>0.87088686931996229</v>
      </c>
      <c r="D75">
        <v>74</v>
      </c>
      <c r="E75">
        <f t="shared" si="1"/>
        <v>0.20612813370473537</v>
      </c>
    </row>
    <row r="76" spans="1:5" x14ac:dyDescent="0.4">
      <c r="A76">
        <v>493701.865718999</v>
      </c>
      <c r="B76">
        <v>5180773.4231099803</v>
      </c>
      <c r="C76">
        <v>0.87234767010206571</v>
      </c>
      <c r="D76">
        <v>75</v>
      </c>
      <c r="E76">
        <f t="shared" si="1"/>
        <v>0.20891364902506965</v>
      </c>
    </row>
    <row r="77" spans="1:5" x14ac:dyDescent="0.4">
      <c r="A77">
        <v>493561.31900000002</v>
      </c>
      <c r="B77">
        <v>5180707.22915</v>
      </c>
      <c r="C77">
        <v>0.87336084974213779</v>
      </c>
      <c r="D77">
        <v>76</v>
      </c>
      <c r="E77">
        <f t="shared" si="1"/>
        <v>0.2116991643454039</v>
      </c>
    </row>
    <row r="78" spans="1:5" x14ac:dyDescent="0.4">
      <c r="A78">
        <v>493478.459027</v>
      </c>
      <c r="B78">
        <v>5180856.1175499903</v>
      </c>
      <c r="C78">
        <v>0.87386759581881535</v>
      </c>
      <c r="D78">
        <v>77</v>
      </c>
      <c r="E78">
        <f t="shared" si="1"/>
        <v>0.21448467966573817</v>
      </c>
    </row>
    <row r="79" spans="1:5" x14ac:dyDescent="0.4">
      <c r="A79">
        <v>493782.143090998</v>
      </c>
      <c r="B79">
        <v>5180736.3660199903</v>
      </c>
      <c r="C79">
        <v>0.87640038866235404</v>
      </c>
      <c r="D79">
        <v>78</v>
      </c>
      <c r="E79">
        <f t="shared" si="1"/>
        <v>0.21727019498607242</v>
      </c>
    </row>
    <row r="80" spans="1:5" x14ac:dyDescent="0.4">
      <c r="A80">
        <v>493559.45098800003</v>
      </c>
      <c r="B80">
        <v>5180800.5769400001</v>
      </c>
      <c r="C80">
        <v>0.87686087990487516</v>
      </c>
      <c r="D80">
        <v>79</v>
      </c>
      <c r="E80">
        <f t="shared" si="1"/>
        <v>0.22005571030640669</v>
      </c>
    </row>
    <row r="81" spans="1:5" x14ac:dyDescent="0.4">
      <c r="A81">
        <v>494039.23383600003</v>
      </c>
      <c r="B81">
        <v>5180734.0746799903</v>
      </c>
      <c r="C81">
        <v>0.87945717484899621</v>
      </c>
      <c r="D81">
        <v>80</v>
      </c>
      <c r="E81">
        <f t="shared" si="1"/>
        <v>0.22284122562674094</v>
      </c>
    </row>
    <row r="82" spans="1:5" x14ac:dyDescent="0.4">
      <c r="A82">
        <v>493915.69116500003</v>
      </c>
      <c r="B82">
        <v>5180711.4881800003</v>
      </c>
      <c r="C82">
        <v>0.88123925625699828</v>
      </c>
      <c r="D82">
        <v>81</v>
      </c>
      <c r="E82">
        <f t="shared" si="1"/>
        <v>0.22562674094707522</v>
      </c>
    </row>
    <row r="83" spans="1:5" x14ac:dyDescent="0.4">
      <c r="A83">
        <v>494020.94464300002</v>
      </c>
      <c r="B83">
        <v>5180765.8738200003</v>
      </c>
      <c r="C83">
        <v>0.88213029696099921</v>
      </c>
      <c r="D83">
        <v>82</v>
      </c>
      <c r="E83">
        <f t="shared" si="1"/>
        <v>0.22841225626740946</v>
      </c>
    </row>
    <row r="84" spans="1:5" x14ac:dyDescent="0.4">
      <c r="A84">
        <v>494072.77446300001</v>
      </c>
      <c r="B84">
        <v>5180917.7264599903</v>
      </c>
      <c r="C84">
        <v>0.88213029696099921</v>
      </c>
      <c r="D84">
        <v>83</v>
      </c>
      <c r="E84">
        <f t="shared" si="1"/>
        <v>0.23119777158774374</v>
      </c>
    </row>
    <row r="85" spans="1:5" x14ac:dyDescent="0.4">
      <c r="A85">
        <v>493860.40082600003</v>
      </c>
      <c r="B85">
        <v>5180907.2722300002</v>
      </c>
      <c r="C85">
        <v>0.88247946650278652</v>
      </c>
      <c r="D85">
        <v>84</v>
      </c>
      <c r="E85">
        <f t="shared" si="1"/>
        <v>0.23398328690807799</v>
      </c>
    </row>
    <row r="86" spans="1:5" x14ac:dyDescent="0.4">
      <c r="A86">
        <v>493754.887468</v>
      </c>
      <c r="B86">
        <v>5180909.4718399802</v>
      </c>
      <c r="C86">
        <v>0.88247946650278652</v>
      </c>
      <c r="D86">
        <v>85</v>
      </c>
      <c r="E86">
        <f t="shared" si="1"/>
        <v>0.23676880222841226</v>
      </c>
    </row>
    <row r="87" spans="1:5" x14ac:dyDescent="0.4">
      <c r="A87">
        <v>493702.19999400002</v>
      </c>
      <c r="B87">
        <v>5180582.7370800003</v>
      </c>
      <c r="C87">
        <v>0.88302133766500024</v>
      </c>
      <c r="D87">
        <v>86</v>
      </c>
      <c r="E87">
        <f t="shared" si="1"/>
        <v>0.23955431754874651</v>
      </c>
    </row>
    <row r="88" spans="1:5" x14ac:dyDescent="0.4">
      <c r="A88">
        <v>493542.317518998</v>
      </c>
      <c r="B88">
        <v>5180768.8143999903</v>
      </c>
      <c r="C88">
        <v>0.88313912009512485</v>
      </c>
      <c r="D88">
        <v>87</v>
      </c>
      <c r="E88">
        <f t="shared" si="1"/>
        <v>0.24233983286908078</v>
      </c>
    </row>
    <row r="89" spans="1:5" x14ac:dyDescent="0.4">
      <c r="A89">
        <v>493341.14833300002</v>
      </c>
      <c r="B89">
        <v>5180611.0184399802</v>
      </c>
      <c r="C89">
        <v>0.88326585695006754</v>
      </c>
      <c r="D89">
        <v>88</v>
      </c>
      <c r="E89">
        <f t="shared" si="1"/>
        <v>0.24512534818941503</v>
      </c>
    </row>
    <row r="90" spans="1:5" x14ac:dyDescent="0.4">
      <c r="A90">
        <v>493798.241069999</v>
      </c>
      <c r="B90">
        <v>5180860.3842399903</v>
      </c>
      <c r="C90">
        <v>0.88349264614285861</v>
      </c>
      <c r="D90">
        <v>89</v>
      </c>
      <c r="E90">
        <f t="shared" si="1"/>
        <v>0.24791086350974931</v>
      </c>
    </row>
    <row r="91" spans="1:5" x14ac:dyDescent="0.4">
      <c r="A91">
        <v>494076.92789499799</v>
      </c>
      <c r="B91">
        <v>5180949.5033200001</v>
      </c>
      <c r="C91">
        <v>0.8874765411850053</v>
      </c>
      <c r="D91">
        <v>90</v>
      </c>
      <c r="E91">
        <f t="shared" si="1"/>
        <v>0.25069637883008355</v>
      </c>
    </row>
    <row r="92" spans="1:5" x14ac:dyDescent="0.4">
      <c r="A92">
        <v>493560.60417000001</v>
      </c>
      <c r="B92">
        <v>5180737.0137999803</v>
      </c>
      <c r="C92">
        <v>0.88855854434321901</v>
      </c>
      <c r="D92">
        <v>91</v>
      </c>
      <c r="E92">
        <f t="shared" si="1"/>
        <v>0.25348189415041783</v>
      </c>
    </row>
    <row r="93" spans="1:5" x14ac:dyDescent="0.4">
      <c r="A93">
        <v>493309.217427</v>
      </c>
      <c r="B93">
        <v>5180591.82981</v>
      </c>
      <c r="C93">
        <v>0.8905923344947736</v>
      </c>
      <c r="D93">
        <v>92</v>
      </c>
      <c r="E93">
        <f t="shared" si="1"/>
        <v>0.25626740947075211</v>
      </c>
    </row>
    <row r="94" spans="1:5" x14ac:dyDescent="0.4">
      <c r="A94">
        <v>493215.020101998</v>
      </c>
      <c r="B94">
        <v>5180604.1297000004</v>
      </c>
      <c r="C94">
        <v>0.89062989658414271</v>
      </c>
      <c r="D94">
        <v>93</v>
      </c>
      <c r="E94">
        <f t="shared" si="1"/>
        <v>0.25905292479108633</v>
      </c>
    </row>
    <row r="95" spans="1:5" x14ac:dyDescent="0.4">
      <c r="A95">
        <v>494042.75106500002</v>
      </c>
      <c r="B95">
        <v>5180958.35647</v>
      </c>
      <c r="C95">
        <v>0.89104070400100932</v>
      </c>
      <c r="D95">
        <v>94</v>
      </c>
      <c r="E95">
        <f t="shared" si="1"/>
        <v>0.2618384401114206</v>
      </c>
    </row>
    <row r="96" spans="1:5" x14ac:dyDescent="0.4">
      <c r="A96">
        <v>493514.03761100001</v>
      </c>
      <c r="B96">
        <v>5180631.0323999804</v>
      </c>
      <c r="C96">
        <v>0.89362444254357942</v>
      </c>
      <c r="D96">
        <v>95</v>
      </c>
      <c r="E96">
        <f t="shared" si="1"/>
        <v>0.26462395543175488</v>
      </c>
    </row>
    <row r="97" spans="1:5" x14ac:dyDescent="0.4">
      <c r="A97">
        <v>493959.974636</v>
      </c>
      <c r="B97">
        <v>5180636.9220099803</v>
      </c>
      <c r="C97">
        <v>0.89371382611301231</v>
      </c>
      <c r="D97">
        <v>96</v>
      </c>
      <c r="E97">
        <f t="shared" si="1"/>
        <v>0.26740947075208915</v>
      </c>
    </row>
    <row r="98" spans="1:5" x14ac:dyDescent="0.4">
      <c r="A98">
        <v>493946.579880998</v>
      </c>
      <c r="B98">
        <v>5180965.7970000003</v>
      </c>
      <c r="C98">
        <v>0.89767716110386786</v>
      </c>
      <c r="D98">
        <v>97</v>
      </c>
      <c r="E98">
        <f t="shared" si="1"/>
        <v>0.27019498607242337</v>
      </c>
    </row>
    <row r="99" spans="1:5" x14ac:dyDescent="0.4">
      <c r="A99">
        <v>493615.65366100002</v>
      </c>
      <c r="B99">
        <v>5180675.17105</v>
      </c>
      <c r="C99">
        <v>0.90172987966415619</v>
      </c>
      <c r="D99">
        <v>98</v>
      </c>
      <c r="E99">
        <f t="shared" si="1"/>
        <v>0.27298050139275765</v>
      </c>
    </row>
    <row r="100" spans="1:5" x14ac:dyDescent="0.4">
      <c r="A100">
        <v>493915.526583998</v>
      </c>
      <c r="B100">
        <v>5180617.9650100004</v>
      </c>
      <c r="C100">
        <v>0.90262423315302243</v>
      </c>
      <c r="D100">
        <v>99</v>
      </c>
      <c r="E100">
        <f t="shared" si="1"/>
        <v>0.27576601671309192</v>
      </c>
    </row>
    <row r="101" spans="1:5" x14ac:dyDescent="0.4">
      <c r="A101">
        <v>493913.54685899901</v>
      </c>
      <c r="B101">
        <v>5180999.3384299902</v>
      </c>
      <c r="C101">
        <v>0.90375623894430035</v>
      </c>
      <c r="D101">
        <v>100</v>
      </c>
      <c r="E101">
        <f t="shared" si="1"/>
        <v>0.2785515320334262</v>
      </c>
    </row>
    <row r="102" spans="1:5" x14ac:dyDescent="0.4">
      <c r="A102">
        <v>493564.513719999</v>
      </c>
      <c r="B102">
        <v>5180609.8858099803</v>
      </c>
      <c r="C102">
        <v>0.90476941858437243</v>
      </c>
      <c r="D102">
        <v>101</v>
      </c>
      <c r="E102">
        <f t="shared" si="1"/>
        <v>0.28133704735376047</v>
      </c>
    </row>
    <row r="103" spans="1:5" x14ac:dyDescent="0.4">
      <c r="A103">
        <v>493725.57659200003</v>
      </c>
      <c r="B103">
        <v>5180706.6988500003</v>
      </c>
      <c r="C103">
        <v>0.90476941858437243</v>
      </c>
      <c r="D103">
        <v>102</v>
      </c>
      <c r="E103">
        <f t="shared" si="1"/>
        <v>0.28412256267409469</v>
      </c>
    </row>
    <row r="104" spans="1:5" x14ac:dyDescent="0.4">
      <c r="A104">
        <v>493593.77961500001</v>
      </c>
      <c r="B104">
        <v>5180793.1975299902</v>
      </c>
      <c r="C104">
        <v>0.90476941858437243</v>
      </c>
      <c r="D104">
        <v>103</v>
      </c>
      <c r="E104">
        <f t="shared" si="1"/>
        <v>0.28690807799442897</v>
      </c>
    </row>
    <row r="105" spans="1:5" x14ac:dyDescent="0.4">
      <c r="A105">
        <v>493785.90663500002</v>
      </c>
      <c r="B105">
        <v>5180989.2459899904</v>
      </c>
      <c r="C105">
        <v>0.90578259822444451</v>
      </c>
      <c r="D105">
        <v>104</v>
      </c>
      <c r="E105">
        <f t="shared" si="1"/>
        <v>0.28969359331476324</v>
      </c>
    </row>
    <row r="106" spans="1:5" x14ac:dyDescent="0.4">
      <c r="A106">
        <v>493719.72291200003</v>
      </c>
      <c r="B106">
        <v>5181093.2106900001</v>
      </c>
      <c r="C106">
        <v>0.90738866396761142</v>
      </c>
      <c r="D106">
        <v>105</v>
      </c>
      <c r="E106">
        <f t="shared" si="1"/>
        <v>0.29247910863509752</v>
      </c>
    </row>
    <row r="107" spans="1:5" x14ac:dyDescent="0.4">
      <c r="A107">
        <v>493699.82406800002</v>
      </c>
      <c r="B107">
        <v>5180864.6565899802</v>
      </c>
      <c r="C107">
        <v>0.90882213714466076</v>
      </c>
      <c r="D107">
        <v>106</v>
      </c>
      <c r="E107">
        <f t="shared" si="1"/>
        <v>0.29526462395543174</v>
      </c>
    </row>
    <row r="108" spans="1:5" x14ac:dyDescent="0.4">
      <c r="A108">
        <v>494006.16654900002</v>
      </c>
      <c r="B108">
        <v>5180797.1138899904</v>
      </c>
      <c r="C108">
        <v>0.90975255878503047</v>
      </c>
      <c r="D108">
        <v>107</v>
      </c>
      <c r="E108">
        <f t="shared" si="1"/>
        <v>0.29805013927576601</v>
      </c>
    </row>
    <row r="109" spans="1:5" x14ac:dyDescent="0.4">
      <c r="A109">
        <v>493488.02278900001</v>
      </c>
      <c r="B109">
        <v>5180680.5309100002</v>
      </c>
      <c r="C109">
        <v>0.91139120095124848</v>
      </c>
      <c r="D109">
        <v>108</v>
      </c>
      <c r="E109">
        <f t="shared" si="1"/>
        <v>0.30083565459610029</v>
      </c>
    </row>
    <row r="110" spans="1:5" x14ac:dyDescent="0.4">
      <c r="A110">
        <v>493360.376774</v>
      </c>
      <c r="B110">
        <v>5180672.0032200003</v>
      </c>
      <c r="C110">
        <v>0.91149825783972127</v>
      </c>
      <c r="D110">
        <v>109</v>
      </c>
      <c r="E110">
        <f t="shared" si="1"/>
        <v>0.30362116991643456</v>
      </c>
    </row>
    <row r="111" spans="1:5" x14ac:dyDescent="0.4">
      <c r="A111">
        <v>493976.77996199799</v>
      </c>
      <c r="B111">
        <v>5180731.3388799904</v>
      </c>
      <c r="C111">
        <v>0.91331672160103461</v>
      </c>
      <c r="D111">
        <v>110</v>
      </c>
      <c r="E111">
        <f t="shared" si="1"/>
        <v>0.30640668523676878</v>
      </c>
    </row>
    <row r="112" spans="1:5" x14ac:dyDescent="0.4">
      <c r="A112">
        <v>493596.417629998</v>
      </c>
      <c r="B112">
        <v>5180604.6289499803</v>
      </c>
      <c r="C112">
        <v>0.91490121498509325</v>
      </c>
      <c r="D112">
        <v>111</v>
      </c>
      <c r="E112">
        <f t="shared" si="1"/>
        <v>0.30919220055710306</v>
      </c>
    </row>
    <row r="113" spans="1:5" x14ac:dyDescent="0.4">
      <c r="A113">
        <v>493289.86292500002</v>
      </c>
      <c r="B113">
        <v>5180623.6323600002</v>
      </c>
      <c r="C113">
        <v>0.91562038404726742</v>
      </c>
      <c r="D113">
        <v>112</v>
      </c>
      <c r="E113">
        <f t="shared" si="1"/>
        <v>0.31197771587743733</v>
      </c>
    </row>
    <row r="114" spans="1:5" x14ac:dyDescent="0.4">
      <c r="A114">
        <v>493562.55629500002</v>
      </c>
      <c r="B114">
        <v>5180991.2593599902</v>
      </c>
      <c r="C114">
        <v>0.91562038404726742</v>
      </c>
      <c r="D114">
        <v>113</v>
      </c>
      <c r="E114">
        <f t="shared" si="1"/>
        <v>0.31476323119777161</v>
      </c>
    </row>
    <row r="115" spans="1:5" x14ac:dyDescent="0.4">
      <c r="A115">
        <v>493943.514329998</v>
      </c>
      <c r="B115">
        <v>5180741.0600800002</v>
      </c>
      <c r="C115">
        <v>0.91598984371303749</v>
      </c>
      <c r="D115">
        <v>114</v>
      </c>
      <c r="E115">
        <f t="shared" si="1"/>
        <v>0.31754874651810583</v>
      </c>
    </row>
    <row r="116" spans="1:5" x14ac:dyDescent="0.4">
      <c r="A116">
        <v>493540.27207200002</v>
      </c>
      <c r="B116">
        <v>5180854.2695899904</v>
      </c>
      <c r="C116">
        <v>0.91666666666666674</v>
      </c>
      <c r="D116">
        <v>115</v>
      </c>
      <c r="E116">
        <f t="shared" si="1"/>
        <v>0.3203342618384401</v>
      </c>
    </row>
    <row r="117" spans="1:5" x14ac:dyDescent="0.4">
      <c r="A117">
        <v>493817.519848998</v>
      </c>
      <c r="B117">
        <v>5180925.87366</v>
      </c>
      <c r="C117">
        <v>0.91692757426523741</v>
      </c>
      <c r="D117">
        <v>116</v>
      </c>
      <c r="E117">
        <f t="shared" si="1"/>
        <v>0.32311977715877438</v>
      </c>
    </row>
    <row r="118" spans="1:5" x14ac:dyDescent="0.4">
      <c r="A118">
        <v>493755.952693998</v>
      </c>
      <c r="B118">
        <v>5180592.4596699905</v>
      </c>
      <c r="C118">
        <v>0.91777192512103956</v>
      </c>
      <c r="D118">
        <v>117</v>
      </c>
      <c r="E118">
        <f t="shared" si="1"/>
        <v>0.32590529247910865</v>
      </c>
    </row>
    <row r="119" spans="1:5" x14ac:dyDescent="0.4">
      <c r="A119">
        <v>494052.84635599901</v>
      </c>
      <c r="B119">
        <v>5180758.8414200004</v>
      </c>
      <c r="C119">
        <v>0.91777192512103956</v>
      </c>
      <c r="D119">
        <v>118</v>
      </c>
      <c r="E119">
        <f t="shared" si="1"/>
        <v>0.32869080779944287</v>
      </c>
    </row>
    <row r="120" spans="1:5" x14ac:dyDescent="0.4">
      <c r="A120">
        <v>493910.45270800003</v>
      </c>
      <c r="B120">
        <v>5180808.6558299903</v>
      </c>
      <c r="C120">
        <v>0.91777192512103956</v>
      </c>
      <c r="D120">
        <v>119</v>
      </c>
      <c r="E120">
        <f t="shared" si="1"/>
        <v>0.33147632311977715</v>
      </c>
    </row>
    <row r="121" spans="1:5" x14ac:dyDescent="0.4">
      <c r="A121">
        <v>493720.1532</v>
      </c>
      <c r="B121">
        <v>5180741.6229999904</v>
      </c>
      <c r="C121">
        <v>0.91895393354538157</v>
      </c>
      <c r="D121">
        <v>120</v>
      </c>
      <c r="E121">
        <f t="shared" si="1"/>
        <v>0.33426183844011143</v>
      </c>
    </row>
    <row r="122" spans="1:5" x14ac:dyDescent="0.4">
      <c r="A122">
        <v>493628.33457200002</v>
      </c>
      <c r="B122">
        <v>5180611.5956800003</v>
      </c>
      <c r="C122">
        <v>0.92098029282552574</v>
      </c>
      <c r="D122">
        <v>121</v>
      </c>
      <c r="E122">
        <f t="shared" si="1"/>
        <v>0.3370473537604457</v>
      </c>
    </row>
    <row r="123" spans="1:5" x14ac:dyDescent="0.4">
      <c r="A123">
        <v>493371.45561800001</v>
      </c>
      <c r="B123">
        <v>5180609.6268499903</v>
      </c>
      <c r="C123">
        <v>0.92223346828609987</v>
      </c>
      <c r="D123">
        <v>122</v>
      </c>
      <c r="E123">
        <f t="shared" si="1"/>
        <v>0.33983286908077992</v>
      </c>
    </row>
    <row r="124" spans="1:5" x14ac:dyDescent="0.4">
      <c r="A124">
        <v>493796.571358999</v>
      </c>
      <c r="B124">
        <v>5180894.1143199904</v>
      </c>
      <c r="C124">
        <v>0.92604619102588626</v>
      </c>
      <c r="D124">
        <v>123</v>
      </c>
      <c r="E124">
        <f t="shared" si="1"/>
        <v>0.3426183844011142</v>
      </c>
    </row>
    <row r="125" spans="1:5" x14ac:dyDescent="0.4">
      <c r="A125">
        <v>493989.609204999</v>
      </c>
      <c r="B125">
        <v>5180640.4995499803</v>
      </c>
      <c r="C125">
        <v>0.92757337286505082</v>
      </c>
      <c r="D125">
        <v>124</v>
      </c>
      <c r="E125">
        <f t="shared" si="1"/>
        <v>0.34540389972144847</v>
      </c>
    </row>
    <row r="126" spans="1:5" x14ac:dyDescent="0.4">
      <c r="A126">
        <v>493989.035435998</v>
      </c>
      <c r="B126">
        <v>5180765.3500800002</v>
      </c>
      <c r="C126">
        <v>0.92757337286505082</v>
      </c>
      <c r="D126">
        <v>125</v>
      </c>
      <c r="E126">
        <f t="shared" si="1"/>
        <v>0.34818941504178275</v>
      </c>
    </row>
    <row r="127" spans="1:5" x14ac:dyDescent="0.4">
      <c r="A127">
        <v>493671.92820000002</v>
      </c>
      <c r="B127">
        <v>5180832.9049800001</v>
      </c>
      <c r="C127">
        <v>0.9290857299461025</v>
      </c>
      <c r="D127">
        <v>126</v>
      </c>
      <c r="E127">
        <f t="shared" si="1"/>
        <v>0.35097493036211697</v>
      </c>
    </row>
    <row r="128" spans="1:5" x14ac:dyDescent="0.4">
      <c r="A128">
        <v>494116.65697800001</v>
      </c>
      <c r="B128">
        <v>5180751.8889600001</v>
      </c>
      <c r="C128">
        <v>0.93113753568105462</v>
      </c>
      <c r="D128">
        <v>127</v>
      </c>
      <c r="E128">
        <f t="shared" si="1"/>
        <v>0.35376044568245124</v>
      </c>
    </row>
    <row r="129" spans="1:5" x14ac:dyDescent="0.4">
      <c r="A129">
        <v>493421.80271800002</v>
      </c>
      <c r="B129">
        <v>5180680.0438900003</v>
      </c>
      <c r="C129">
        <v>0.9315114709851553</v>
      </c>
      <c r="D129">
        <v>128</v>
      </c>
      <c r="E129">
        <f t="shared" si="1"/>
        <v>0.35654596100278552</v>
      </c>
    </row>
    <row r="130" spans="1:5" x14ac:dyDescent="0.4">
      <c r="A130">
        <v>493878.54757200001</v>
      </c>
      <c r="B130">
        <v>5180811.9108300004</v>
      </c>
      <c r="C130">
        <v>0.93202857638505565</v>
      </c>
      <c r="D130">
        <v>129</v>
      </c>
      <c r="E130">
        <f t="shared" si="1"/>
        <v>0.35933147632311979</v>
      </c>
    </row>
    <row r="131" spans="1:5" x14ac:dyDescent="0.4">
      <c r="A131">
        <v>493510.72638299799</v>
      </c>
      <c r="B131">
        <v>5180568.2729099803</v>
      </c>
      <c r="C131">
        <v>0.93212526886631875</v>
      </c>
      <c r="D131">
        <v>130</v>
      </c>
      <c r="E131">
        <f t="shared" ref="E131:E194" si="2">D131/359</f>
        <v>0.36211699164345401</v>
      </c>
    </row>
    <row r="132" spans="1:5" x14ac:dyDescent="0.4">
      <c r="A132">
        <v>493817.81432800001</v>
      </c>
      <c r="B132">
        <v>5180989.4352799803</v>
      </c>
      <c r="C132">
        <v>0.93313844850639083</v>
      </c>
      <c r="D132">
        <v>131</v>
      </c>
      <c r="E132">
        <f t="shared" si="2"/>
        <v>0.36490250696378829</v>
      </c>
    </row>
    <row r="133" spans="1:5" x14ac:dyDescent="0.4">
      <c r="A133">
        <v>493367.998337998</v>
      </c>
      <c r="B133">
        <v>5180799.1186100002</v>
      </c>
      <c r="C133">
        <v>0.93450329050454384</v>
      </c>
      <c r="D133">
        <v>132</v>
      </c>
      <c r="E133">
        <f t="shared" si="2"/>
        <v>0.36768802228412256</v>
      </c>
    </row>
    <row r="134" spans="1:5" x14ac:dyDescent="0.4">
      <c r="A134">
        <v>494136.58341800002</v>
      </c>
      <c r="B134">
        <v>5180910.7742100004</v>
      </c>
      <c r="C134">
        <v>0.93470169849705864</v>
      </c>
      <c r="D134">
        <v>133</v>
      </c>
      <c r="E134">
        <f t="shared" si="2"/>
        <v>0.37047353760445684</v>
      </c>
    </row>
    <row r="135" spans="1:5" x14ac:dyDescent="0.4">
      <c r="A135">
        <v>493743.27039100003</v>
      </c>
      <c r="B135">
        <v>5180656.0347600002</v>
      </c>
      <c r="C135">
        <v>0.94361210553706876</v>
      </c>
      <c r="D135">
        <v>134</v>
      </c>
      <c r="E135">
        <f t="shared" si="2"/>
        <v>0.37325905292479111</v>
      </c>
    </row>
    <row r="136" spans="1:5" x14ac:dyDescent="0.4">
      <c r="A136">
        <v>493383.10704700003</v>
      </c>
      <c r="B136">
        <v>5180586.0806700001</v>
      </c>
      <c r="C136">
        <v>0.94593849124258722</v>
      </c>
      <c r="D136">
        <v>135</v>
      </c>
      <c r="E136">
        <f t="shared" si="2"/>
        <v>0.37604456824512533</v>
      </c>
    </row>
    <row r="137" spans="1:5" x14ac:dyDescent="0.4">
      <c r="A137">
        <v>493485.65363100002</v>
      </c>
      <c r="B137">
        <v>5180644.8884500004</v>
      </c>
      <c r="C137">
        <v>0.94630978382732789</v>
      </c>
      <c r="D137">
        <v>136</v>
      </c>
      <c r="E137">
        <f t="shared" si="2"/>
        <v>0.37883008356545961</v>
      </c>
    </row>
    <row r="138" spans="1:5" x14ac:dyDescent="0.4">
      <c r="A138">
        <v>493657.97509099799</v>
      </c>
      <c r="B138">
        <v>5180920.5951500004</v>
      </c>
      <c r="C138">
        <v>0.948014268727705</v>
      </c>
      <c r="D138">
        <v>137</v>
      </c>
      <c r="E138">
        <f t="shared" si="2"/>
        <v>0.38161559888579388</v>
      </c>
    </row>
    <row r="139" spans="1:5" x14ac:dyDescent="0.4">
      <c r="A139">
        <v>494134.94672100001</v>
      </c>
      <c r="B139">
        <v>5180720.0901100002</v>
      </c>
      <c r="C139">
        <v>0.94806730905707381</v>
      </c>
      <c r="D139">
        <v>138</v>
      </c>
      <c r="E139">
        <f t="shared" si="2"/>
        <v>0.38440111420612816</v>
      </c>
    </row>
    <row r="140" spans="1:5" x14ac:dyDescent="0.4">
      <c r="A140">
        <v>493417.88659000001</v>
      </c>
      <c r="B140">
        <v>5180770.9989099903</v>
      </c>
      <c r="C140">
        <v>0.9491289198606272</v>
      </c>
      <c r="D140">
        <v>139</v>
      </c>
      <c r="E140">
        <f t="shared" si="2"/>
        <v>0.38718662952646238</v>
      </c>
    </row>
    <row r="141" spans="1:5" x14ac:dyDescent="0.4">
      <c r="A141">
        <v>493694.04643400002</v>
      </c>
      <c r="B141">
        <v>5180960.0055299904</v>
      </c>
      <c r="C141">
        <v>0.95010701545778831</v>
      </c>
      <c r="D141">
        <v>140</v>
      </c>
      <c r="E141">
        <f t="shared" si="2"/>
        <v>0.38997214484679665</v>
      </c>
    </row>
    <row r="142" spans="1:5" x14ac:dyDescent="0.4">
      <c r="A142">
        <v>493789.76676500001</v>
      </c>
      <c r="B142">
        <v>5180957.4610299803</v>
      </c>
      <c r="C142">
        <v>0.95238886166776038</v>
      </c>
      <c r="D142">
        <v>141</v>
      </c>
      <c r="E142">
        <f t="shared" si="2"/>
        <v>0.39275766016713093</v>
      </c>
    </row>
    <row r="143" spans="1:5" x14ac:dyDescent="0.4">
      <c r="A143">
        <v>493851.68107400002</v>
      </c>
      <c r="B143">
        <v>5180592.0274799904</v>
      </c>
      <c r="C143">
        <v>0.95252251257707887</v>
      </c>
      <c r="D143">
        <v>142</v>
      </c>
      <c r="E143">
        <f t="shared" si="2"/>
        <v>0.3955431754874652</v>
      </c>
    </row>
    <row r="144" spans="1:5" x14ac:dyDescent="0.4">
      <c r="A144">
        <v>494007.324461999</v>
      </c>
      <c r="B144">
        <v>5180733.5508399904</v>
      </c>
      <c r="C144">
        <v>0.95430459398508094</v>
      </c>
      <c r="D144">
        <v>143</v>
      </c>
      <c r="E144">
        <f t="shared" si="2"/>
        <v>0.39832869080779942</v>
      </c>
    </row>
    <row r="145" spans="1:5" x14ac:dyDescent="0.4">
      <c r="A145">
        <v>493731.73648899799</v>
      </c>
      <c r="B145">
        <v>5180868.7346999804</v>
      </c>
      <c r="C145">
        <v>0.95441522094790454</v>
      </c>
      <c r="D145">
        <v>144</v>
      </c>
      <c r="E145">
        <f t="shared" si="2"/>
        <v>0.4011142061281337</v>
      </c>
    </row>
    <row r="146" spans="1:5" x14ac:dyDescent="0.4">
      <c r="A146">
        <v>493959.097828998</v>
      </c>
      <c r="B146">
        <v>5180827.6085700002</v>
      </c>
      <c r="C146">
        <v>0.95697771609708404</v>
      </c>
      <c r="D146">
        <v>145</v>
      </c>
      <c r="E146">
        <f t="shared" si="2"/>
        <v>0.40389972144846797</v>
      </c>
    </row>
    <row r="147" spans="1:5" x14ac:dyDescent="0.4">
      <c r="A147">
        <v>493881.348931999</v>
      </c>
      <c r="B147">
        <v>5180939.0317900004</v>
      </c>
      <c r="C147">
        <v>0.9574547598681209</v>
      </c>
      <c r="D147">
        <v>146</v>
      </c>
      <c r="E147">
        <f t="shared" si="2"/>
        <v>0.40668523676880225</v>
      </c>
    </row>
    <row r="148" spans="1:5" x14ac:dyDescent="0.4">
      <c r="A148">
        <v>493767.49701400002</v>
      </c>
      <c r="B148">
        <v>5180765.4346099803</v>
      </c>
      <c r="C148">
        <v>0.95948111914826506</v>
      </c>
      <c r="D148">
        <v>147</v>
      </c>
      <c r="E148">
        <f t="shared" si="2"/>
        <v>0.40947075208913647</v>
      </c>
    </row>
    <row r="149" spans="1:5" x14ac:dyDescent="0.4">
      <c r="A149">
        <v>493466.52908200002</v>
      </c>
      <c r="B149">
        <v>5180921.6894899802</v>
      </c>
      <c r="C149">
        <v>0.96082732685678451</v>
      </c>
      <c r="D149">
        <v>148</v>
      </c>
      <c r="E149">
        <f t="shared" si="2"/>
        <v>0.41225626740947074</v>
      </c>
    </row>
    <row r="150" spans="1:5" x14ac:dyDescent="0.4">
      <c r="A150">
        <v>493660.234772</v>
      </c>
      <c r="B150">
        <v>5180602.7832500003</v>
      </c>
      <c r="C150">
        <v>0.96353383770855339</v>
      </c>
      <c r="D150">
        <v>149</v>
      </c>
      <c r="E150">
        <f t="shared" si="2"/>
        <v>0.41504178272980502</v>
      </c>
    </row>
    <row r="151" spans="1:5" x14ac:dyDescent="0.4">
      <c r="A151">
        <v>493690.210724</v>
      </c>
      <c r="B151">
        <v>5181087.1334199803</v>
      </c>
      <c r="C151">
        <v>0.96491228070175439</v>
      </c>
      <c r="D151">
        <v>150</v>
      </c>
      <c r="E151">
        <f t="shared" si="2"/>
        <v>0.4178272980501393</v>
      </c>
    </row>
    <row r="152" spans="1:5" x14ac:dyDescent="0.4">
      <c r="A152">
        <v>493353.700202999</v>
      </c>
      <c r="B152">
        <v>5180640.2296700003</v>
      </c>
      <c r="C152">
        <v>0.97003484320557498</v>
      </c>
      <c r="D152">
        <v>151</v>
      </c>
      <c r="E152">
        <f t="shared" si="2"/>
        <v>0.42061281337047352</v>
      </c>
    </row>
    <row r="153" spans="1:5" x14ac:dyDescent="0.4">
      <c r="A153">
        <v>493679.47076</v>
      </c>
      <c r="B153">
        <v>5180673.9922799803</v>
      </c>
      <c r="C153">
        <v>0.97062609518905807</v>
      </c>
      <c r="D153">
        <v>152</v>
      </c>
      <c r="E153">
        <f t="shared" si="2"/>
        <v>0.42339832869080779</v>
      </c>
    </row>
    <row r="154" spans="1:5" x14ac:dyDescent="0.4">
      <c r="A154">
        <v>493957.125439998</v>
      </c>
      <c r="B154">
        <v>5180764.0486500002</v>
      </c>
      <c r="C154">
        <v>0.97123436736110014</v>
      </c>
      <c r="D154">
        <v>153</v>
      </c>
      <c r="E154">
        <f t="shared" si="2"/>
        <v>0.42618384401114207</v>
      </c>
    </row>
    <row r="155" spans="1:5" x14ac:dyDescent="0.4">
      <c r="A155">
        <v>493942.357093998</v>
      </c>
      <c r="B155">
        <v>5180804.6231500003</v>
      </c>
      <c r="C155">
        <v>0.97123436736110014</v>
      </c>
      <c r="D155">
        <v>154</v>
      </c>
      <c r="E155">
        <f t="shared" si="2"/>
        <v>0.42896935933147634</v>
      </c>
    </row>
    <row r="156" spans="1:5" x14ac:dyDescent="0.4">
      <c r="A156">
        <v>493531.398579998</v>
      </c>
      <c r="B156">
        <v>5180695.3743799804</v>
      </c>
      <c r="C156">
        <v>0.97265245446920223</v>
      </c>
      <c r="D156">
        <v>155</v>
      </c>
      <c r="E156">
        <f t="shared" si="2"/>
        <v>0.43175487465181056</v>
      </c>
    </row>
    <row r="157" spans="1:5" x14ac:dyDescent="0.4">
      <c r="A157">
        <v>493917.40765800001</v>
      </c>
      <c r="B157">
        <v>5180967.5535500003</v>
      </c>
      <c r="C157">
        <v>0.97265245446920223</v>
      </c>
      <c r="D157">
        <v>156</v>
      </c>
      <c r="E157">
        <f t="shared" si="2"/>
        <v>0.43454038997214484</v>
      </c>
    </row>
    <row r="158" spans="1:5" x14ac:dyDescent="0.4">
      <c r="A158">
        <v>493892.30544600001</v>
      </c>
      <c r="B158">
        <v>5180904.0171299903</v>
      </c>
      <c r="C158">
        <v>0.97366563410927431</v>
      </c>
      <c r="D158">
        <v>157</v>
      </c>
      <c r="E158">
        <f t="shared" si="2"/>
        <v>0.43732590529247911</v>
      </c>
    </row>
    <row r="159" spans="1:5" x14ac:dyDescent="0.4">
      <c r="A159">
        <v>493725.95835299901</v>
      </c>
      <c r="B159">
        <v>5180964.0836100001</v>
      </c>
      <c r="C159">
        <v>0.97366563410927431</v>
      </c>
      <c r="D159">
        <v>158</v>
      </c>
      <c r="E159">
        <f t="shared" si="2"/>
        <v>0.44011142061281339</v>
      </c>
    </row>
    <row r="160" spans="1:5" x14ac:dyDescent="0.4">
      <c r="A160">
        <v>493264.633727999</v>
      </c>
      <c r="B160">
        <v>5180658.2196300002</v>
      </c>
      <c r="C160">
        <v>0.97398934503290491</v>
      </c>
      <c r="D160">
        <v>159</v>
      </c>
      <c r="E160">
        <f t="shared" si="2"/>
        <v>0.44289693593314761</v>
      </c>
    </row>
    <row r="161" spans="1:5" x14ac:dyDescent="0.4">
      <c r="A161">
        <v>493667.269375998</v>
      </c>
      <c r="B161">
        <v>5181047.7091800002</v>
      </c>
      <c r="C161">
        <v>0.97419028340080982</v>
      </c>
      <c r="D161">
        <v>160</v>
      </c>
      <c r="E161">
        <f t="shared" si="2"/>
        <v>0.44568245125348188</v>
      </c>
    </row>
    <row r="162" spans="1:5" x14ac:dyDescent="0.4">
      <c r="A162">
        <v>493572.190846999</v>
      </c>
      <c r="B162">
        <v>5180864.12519</v>
      </c>
      <c r="C162">
        <v>0.97738243000965375</v>
      </c>
      <c r="D162">
        <v>161</v>
      </c>
      <c r="E162">
        <f t="shared" si="2"/>
        <v>0.44846796657381616</v>
      </c>
    </row>
    <row r="163" spans="1:5" x14ac:dyDescent="0.4">
      <c r="A163">
        <v>493838.99775600003</v>
      </c>
      <c r="B163">
        <v>5180655.6023700004</v>
      </c>
      <c r="C163">
        <v>0.97747165228910726</v>
      </c>
      <c r="D163">
        <v>162</v>
      </c>
      <c r="E163">
        <f t="shared" si="2"/>
        <v>0.45125348189415043</v>
      </c>
    </row>
    <row r="164" spans="1:5" x14ac:dyDescent="0.4">
      <c r="A164">
        <v>494073.852491998</v>
      </c>
      <c r="B164">
        <v>5180695.25875</v>
      </c>
      <c r="C164">
        <v>0.9783626929931083</v>
      </c>
      <c r="D164">
        <v>163</v>
      </c>
      <c r="E164">
        <f t="shared" si="2"/>
        <v>0.45403899721448465</v>
      </c>
    </row>
    <row r="165" spans="1:5" x14ac:dyDescent="0.4">
      <c r="A165">
        <v>493436.88065299799</v>
      </c>
      <c r="B165">
        <v>5180614.4689100003</v>
      </c>
      <c r="C165">
        <v>0.97940546967895359</v>
      </c>
      <c r="D165">
        <v>164</v>
      </c>
      <c r="E165">
        <f t="shared" si="2"/>
        <v>0.45682451253481893</v>
      </c>
    </row>
    <row r="166" spans="1:5" x14ac:dyDescent="0.4">
      <c r="A166">
        <v>493753.983095998</v>
      </c>
      <c r="B166">
        <v>5180973.8331300002</v>
      </c>
      <c r="C166">
        <v>0.98177107122985086</v>
      </c>
      <c r="D166">
        <v>165</v>
      </c>
      <c r="E166">
        <f t="shared" si="2"/>
        <v>0.4596100278551532</v>
      </c>
    </row>
    <row r="167" spans="1:5" x14ac:dyDescent="0.4">
      <c r="A167">
        <v>494010.040872999</v>
      </c>
      <c r="B167">
        <v>5180701.7671800004</v>
      </c>
      <c r="C167">
        <v>0.98370893721711439</v>
      </c>
      <c r="D167">
        <v>166</v>
      </c>
      <c r="E167">
        <f t="shared" si="2"/>
        <v>0.46239554317548748</v>
      </c>
    </row>
    <row r="168" spans="1:5" x14ac:dyDescent="0.4">
      <c r="A168">
        <v>493532.593582</v>
      </c>
      <c r="B168">
        <v>5180600.0302499803</v>
      </c>
      <c r="C168">
        <v>0.9848106101500671</v>
      </c>
      <c r="D168">
        <v>167</v>
      </c>
      <c r="E168">
        <f t="shared" si="2"/>
        <v>0.46518105849582175</v>
      </c>
    </row>
    <row r="169" spans="1:5" x14ac:dyDescent="0.4">
      <c r="A169">
        <v>493606.513420998</v>
      </c>
      <c r="B169">
        <v>5180835.6831999803</v>
      </c>
      <c r="C169">
        <v>0.98568370986920328</v>
      </c>
      <c r="D169">
        <v>168</v>
      </c>
      <c r="E169">
        <f t="shared" si="2"/>
        <v>0.46796657381615597</v>
      </c>
    </row>
    <row r="170" spans="1:5" x14ac:dyDescent="0.4">
      <c r="A170">
        <v>493946.230398999</v>
      </c>
      <c r="B170">
        <v>5180709.2763900002</v>
      </c>
      <c r="C170">
        <v>0.98727310003311819</v>
      </c>
      <c r="D170">
        <v>169</v>
      </c>
      <c r="E170">
        <f t="shared" si="2"/>
        <v>0.47075208913649025</v>
      </c>
    </row>
    <row r="171" spans="1:5" x14ac:dyDescent="0.4">
      <c r="A171">
        <v>493881.642735</v>
      </c>
      <c r="B171">
        <v>5181002.5934100002</v>
      </c>
      <c r="C171">
        <v>0.98785014907028346</v>
      </c>
      <c r="D171">
        <v>170</v>
      </c>
      <c r="E171">
        <f t="shared" si="2"/>
        <v>0.47353760445682452</v>
      </c>
    </row>
    <row r="172" spans="1:5" x14ac:dyDescent="0.4">
      <c r="A172">
        <v>493818.588412999</v>
      </c>
      <c r="B172">
        <v>5180703.4058999904</v>
      </c>
      <c r="C172">
        <v>0.98816414073711922</v>
      </c>
      <c r="D172">
        <v>171</v>
      </c>
      <c r="E172">
        <f t="shared" si="2"/>
        <v>0.4763231197771588</v>
      </c>
    </row>
    <row r="173" spans="1:5" x14ac:dyDescent="0.4">
      <c r="A173">
        <v>493882.41985800001</v>
      </c>
      <c r="B173">
        <v>5180716.5640399903</v>
      </c>
      <c r="C173">
        <v>0.98905518144112026</v>
      </c>
      <c r="D173">
        <v>172</v>
      </c>
      <c r="E173">
        <f t="shared" si="2"/>
        <v>0.47910863509749302</v>
      </c>
    </row>
    <row r="174" spans="1:5" x14ac:dyDescent="0.4">
      <c r="A174">
        <v>494150.549497</v>
      </c>
      <c r="B174">
        <v>5180829.1968799904</v>
      </c>
      <c r="C174">
        <v>0.98905518144112026</v>
      </c>
      <c r="D174">
        <v>173</v>
      </c>
      <c r="E174">
        <f t="shared" si="2"/>
        <v>0.48189415041782729</v>
      </c>
    </row>
    <row r="175" spans="1:5" x14ac:dyDescent="0.4">
      <c r="A175">
        <v>494086.744038</v>
      </c>
      <c r="B175">
        <v>5180840.59387</v>
      </c>
      <c r="C175">
        <v>0.98994622214512129</v>
      </c>
      <c r="D175">
        <v>174</v>
      </c>
      <c r="E175">
        <f t="shared" si="2"/>
        <v>0.48467966573816157</v>
      </c>
    </row>
    <row r="176" spans="1:5" x14ac:dyDescent="0.4">
      <c r="A176">
        <v>493935.202922998</v>
      </c>
      <c r="B176">
        <v>5180676.1413799804</v>
      </c>
      <c r="C176">
        <v>0.99083726284912221</v>
      </c>
      <c r="D176">
        <v>175</v>
      </c>
      <c r="E176">
        <f t="shared" si="2"/>
        <v>0.48746518105849584</v>
      </c>
    </row>
    <row r="177" spans="1:5" x14ac:dyDescent="0.4">
      <c r="A177">
        <v>493416.665978998</v>
      </c>
      <c r="B177">
        <v>5180836.9577099904</v>
      </c>
      <c r="C177">
        <v>0.99153870260106525</v>
      </c>
      <c r="D177">
        <v>176</v>
      </c>
      <c r="E177">
        <f t="shared" si="2"/>
        <v>0.49025069637883006</v>
      </c>
    </row>
    <row r="178" spans="1:5" x14ac:dyDescent="0.4">
      <c r="A178">
        <v>494023.79518900003</v>
      </c>
      <c r="B178">
        <v>5180638.7472000001</v>
      </c>
      <c r="C178">
        <v>0.99261934425712428</v>
      </c>
      <c r="D178">
        <v>177</v>
      </c>
      <c r="E178">
        <f t="shared" si="2"/>
        <v>0.49303621169916434</v>
      </c>
    </row>
    <row r="179" spans="1:5" x14ac:dyDescent="0.4">
      <c r="A179">
        <v>493669.952770998</v>
      </c>
      <c r="B179">
        <v>5180769.34516</v>
      </c>
      <c r="C179">
        <v>0.99392922691071595</v>
      </c>
      <c r="D179">
        <v>178</v>
      </c>
      <c r="E179">
        <f t="shared" si="2"/>
        <v>0.49582172701949861</v>
      </c>
    </row>
    <row r="180" spans="1:5" x14ac:dyDescent="0.4">
      <c r="A180">
        <v>493821.674625999</v>
      </c>
      <c r="B180">
        <v>5180957.6503400002</v>
      </c>
      <c r="C180">
        <v>0.99392922691071595</v>
      </c>
      <c r="D180">
        <v>179</v>
      </c>
      <c r="E180">
        <f t="shared" si="2"/>
        <v>0.49860724233983289</v>
      </c>
    </row>
    <row r="181" spans="1:5" x14ac:dyDescent="0.4">
      <c r="A181">
        <v>493623.269814</v>
      </c>
      <c r="B181">
        <v>5180802.28675</v>
      </c>
      <c r="C181">
        <v>0.99494240655078803</v>
      </c>
      <c r="D181">
        <v>180</v>
      </c>
      <c r="E181">
        <f t="shared" si="2"/>
        <v>0.50139275766016711</v>
      </c>
    </row>
    <row r="182" spans="1:5" x14ac:dyDescent="0.4">
      <c r="A182">
        <v>493627.13805200002</v>
      </c>
      <c r="B182">
        <v>5180706.9397900002</v>
      </c>
      <c r="C182">
        <v>0.99595558619086011</v>
      </c>
      <c r="D182">
        <v>181</v>
      </c>
      <c r="E182">
        <f t="shared" si="2"/>
        <v>0.50417827298050144</v>
      </c>
    </row>
    <row r="183" spans="1:5" x14ac:dyDescent="0.4">
      <c r="A183">
        <v>493785.92902500002</v>
      </c>
      <c r="B183">
        <v>5181084.5888499804</v>
      </c>
      <c r="C183">
        <v>0.99614744351961948</v>
      </c>
      <c r="D183">
        <v>182</v>
      </c>
      <c r="E183">
        <f t="shared" si="2"/>
        <v>0.50696378830083566</v>
      </c>
    </row>
    <row r="184" spans="1:5" x14ac:dyDescent="0.4">
      <c r="A184">
        <v>493977.955288</v>
      </c>
      <c r="B184">
        <v>5180985.8885700004</v>
      </c>
      <c r="C184">
        <v>0.99707454777712934</v>
      </c>
      <c r="D184">
        <v>183</v>
      </c>
      <c r="E184">
        <f t="shared" si="2"/>
        <v>0.50974930362116988</v>
      </c>
    </row>
    <row r="185" spans="1:5" x14ac:dyDescent="0.4">
      <c r="A185">
        <v>493733.751358999</v>
      </c>
      <c r="B185">
        <v>5180751.3875399902</v>
      </c>
      <c r="C185">
        <v>0.99899512511107635</v>
      </c>
      <c r="D185">
        <v>184</v>
      </c>
      <c r="E185">
        <f t="shared" si="2"/>
        <v>0.51253481894150421</v>
      </c>
    </row>
    <row r="186" spans="1:5" x14ac:dyDescent="0.4">
      <c r="A186">
        <v>493841.59178900003</v>
      </c>
      <c r="B186">
        <v>5181100.5330800004</v>
      </c>
      <c r="C186">
        <v>1.0010214843912206</v>
      </c>
      <c r="D186">
        <v>185</v>
      </c>
      <c r="E186">
        <f t="shared" si="2"/>
        <v>0.51532033426183843</v>
      </c>
    </row>
    <row r="187" spans="1:5" x14ac:dyDescent="0.4">
      <c r="A187">
        <v>493542.64672600001</v>
      </c>
      <c r="B187">
        <v>5180578.1283600004</v>
      </c>
      <c r="C187">
        <v>1.0020346640312927</v>
      </c>
      <c r="D187">
        <v>186</v>
      </c>
      <c r="E187">
        <f t="shared" si="2"/>
        <v>0.51810584958217265</v>
      </c>
    </row>
    <row r="188" spans="1:5" x14ac:dyDescent="0.4">
      <c r="A188">
        <v>493479.23487300001</v>
      </c>
      <c r="B188">
        <v>5180583.9985100003</v>
      </c>
      <c r="C188">
        <v>1.0030478436713648</v>
      </c>
      <c r="D188">
        <v>187</v>
      </c>
      <c r="E188">
        <f t="shared" si="2"/>
        <v>0.52089136490250698</v>
      </c>
    </row>
    <row r="189" spans="1:5" x14ac:dyDescent="0.4">
      <c r="A189">
        <v>493640.878448</v>
      </c>
      <c r="B189">
        <v>5180634.5846699905</v>
      </c>
      <c r="C189">
        <v>1.0030478436713648</v>
      </c>
      <c r="D189">
        <v>188</v>
      </c>
      <c r="E189">
        <f t="shared" si="2"/>
        <v>0.5236768802228412</v>
      </c>
    </row>
    <row r="190" spans="1:5" x14ac:dyDescent="0.4">
      <c r="A190">
        <v>494050.810379998</v>
      </c>
      <c r="B190">
        <v>5180861.1869900003</v>
      </c>
      <c r="C190">
        <v>1.0033118327051365</v>
      </c>
      <c r="D190">
        <v>189</v>
      </c>
      <c r="E190">
        <f t="shared" si="2"/>
        <v>0.52646239554317553</v>
      </c>
    </row>
    <row r="191" spans="1:5" x14ac:dyDescent="0.4">
      <c r="A191">
        <v>493785.611817998</v>
      </c>
      <c r="B191">
        <v>5180925.6843699804</v>
      </c>
      <c r="C191">
        <v>1.0040610233114369</v>
      </c>
      <c r="D191">
        <v>190</v>
      </c>
      <c r="E191">
        <f t="shared" si="2"/>
        <v>0.52924791086350975</v>
      </c>
    </row>
    <row r="192" spans="1:5" x14ac:dyDescent="0.4">
      <c r="A192">
        <v>493846.60920200002</v>
      </c>
      <c r="B192">
        <v>5180782.7183499904</v>
      </c>
      <c r="C192">
        <v>1.0042028734091375</v>
      </c>
      <c r="D192">
        <v>191</v>
      </c>
      <c r="E192">
        <f t="shared" si="2"/>
        <v>0.53203342618384397</v>
      </c>
    </row>
    <row r="193" spans="1:5" x14ac:dyDescent="0.4">
      <c r="A193">
        <v>493861.715192998</v>
      </c>
      <c r="B193">
        <v>5181003.9557499904</v>
      </c>
      <c r="C193">
        <v>1.0071005622316531</v>
      </c>
      <c r="D193">
        <v>192</v>
      </c>
      <c r="E193">
        <f t="shared" si="2"/>
        <v>0.5348189415041783</v>
      </c>
    </row>
    <row r="194" spans="1:5" x14ac:dyDescent="0.4">
      <c r="A194">
        <v>493468.77862400003</v>
      </c>
      <c r="B194">
        <v>5180603.8775000004</v>
      </c>
      <c r="C194">
        <v>1.0091269215117973</v>
      </c>
      <c r="D194">
        <v>193</v>
      </c>
      <c r="E194">
        <f t="shared" si="2"/>
        <v>0.53760445682451252</v>
      </c>
    </row>
    <row r="195" spans="1:5" x14ac:dyDescent="0.4">
      <c r="A195">
        <v>494101.90357700002</v>
      </c>
      <c r="B195">
        <v>5180808.7980000004</v>
      </c>
      <c r="C195">
        <v>1.0113311990411455</v>
      </c>
      <c r="D195">
        <v>194</v>
      </c>
      <c r="E195">
        <f t="shared" ref="E195:E258" si="3">D195/359</f>
        <v>0.54038997214484674</v>
      </c>
    </row>
    <row r="196" spans="1:5" x14ac:dyDescent="0.4">
      <c r="A196">
        <v>493851.846663</v>
      </c>
      <c r="B196">
        <v>5180685.5506600002</v>
      </c>
      <c r="C196">
        <v>1.0166774432651515</v>
      </c>
      <c r="D196">
        <v>195</v>
      </c>
      <c r="E196">
        <f t="shared" si="3"/>
        <v>0.54317548746518107</v>
      </c>
    </row>
    <row r="197" spans="1:5" x14ac:dyDescent="0.4">
      <c r="A197">
        <v>494069.977149999</v>
      </c>
      <c r="B197">
        <v>5180790.6054199804</v>
      </c>
      <c r="C197">
        <v>1.0166774432651515</v>
      </c>
      <c r="D197">
        <v>196</v>
      </c>
      <c r="E197">
        <f t="shared" si="3"/>
        <v>0.54596100278551529</v>
      </c>
    </row>
    <row r="198" spans="1:5" x14ac:dyDescent="0.4">
      <c r="A198">
        <v>493764.663158999</v>
      </c>
      <c r="B198">
        <v>5180893.9251399804</v>
      </c>
      <c r="C198">
        <v>1.0192587179125181</v>
      </c>
      <c r="D198">
        <v>197</v>
      </c>
      <c r="E198">
        <f t="shared" si="3"/>
        <v>0.54874651810584962</v>
      </c>
    </row>
    <row r="199" spans="1:5" x14ac:dyDescent="0.4">
      <c r="A199">
        <v>493861.415824998</v>
      </c>
      <c r="B199">
        <v>5180780.14738</v>
      </c>
      <c r="C199">
        <v>1.0211326467851567</v>
      </c>
      <c r="D199">
        <v>198</v>
      </c>
      <c r="E199">
        <f t="shared" si="3"/>
        <v>0.55153203342618384</v>
      </c>
    </row>
    <row r="200" spans="1:5" x14ac:dyDescent="0.4">
      <c r="A200">
        <v>493736.59583100001</v>
      </c>
      <c r="B200">
        <v>5180624.2607800001</v>
      </c>
      <c r="C200">
        <v>1.0238057688971598</v>
      </c>
      <c r="D200">
        <v>199</v>
      </c>
      <c r="E200">
        <f t="shared" si="3"/>
        <v>0.55431754874651806</v>
      </c>
    </row>
    <row r="201" spans="1:5" x14ac:dyDescent="0.4">
      <c r="A201">
        <v>493895.294181998</v>
      </c>
      <c r="B201">
        <v>5180840.45218</v>
      </c>
      <c r="C201">
        <v>1.0264788910091627</v>
      </c>
      <c r="D201">
        <v>200</v>
      </c>
      <c r="E201">
        <f t="shared" si="3"/>
        <v>0.55710306406685239</v>
      </c>
    </row>
    <row r="202" spans="1:5" x14ac:dyDescent="0.4">
      <c r="A202">
        <v>493817.836210999</v>
      </c>
      <c r="B202">
        <v>5181084.7781400001</v>
      </c>
      <c r="C202">
        <v>1.0273641550330948</v>
      </c>
      <c r="D202">
        <v>201</v>
      </c>
      <c r="E202">
        <f t="shared" si="3"/>
        <v>0.55988857938718661</v>
      </c>
    </row>
    <row r="203" spans="1:5" x14ac:dyDescent="0.4">
      <c r="A203">
        <v>493828.46287400002</v>
      </c>
      <c r="B203">
        <v>5180878.0798399802</v>
      </c>
      <c r="C203">
        <v>1.0324300532334552</v>
      </c>
      <c r="D203">
        <v>202</v>
      </c>
      <c r="E203">
        <f t="shared" si="3"/>
        <v>0.56267409470752094</v>
      </c>
    </row>
    <row r="204" spans="1:5" x14ac:dyDescent="0.4">
      <c r="A204">
        <v>493924.20931300003</v>
      </c>
      <c r="B204">
        <v>5180899.9843499903</v>
      </c>
      <c r="C204">
        <v>1.034498257345172</v>
      </c>
      <c r="D204">
        <v>203</v>
      </c>
      <c r="E204">
        <f t="shared" si="3"/>
        <v>0.56545961002785516</v>
      </c>
    </row>
    <row r="205" spans="1:5" x14ac:dyDescent="0.4">
      <c r="A205">
        <v>493775.195645998</v>
      </c>
      <c r="B205">
        <v>5180671.4475499904</v>
      </c>
      <c r="C205">
        <v>1.0380624201611759</v>
      </c>
      <c r="D205">
        <v>204</v>
      </c>
      <c r="E205">
        <f t="shared" si="3"/>
        <v>0.56824512534818938</v>
      </c>
    </row>
    <row r="206" spans="1:5" x14ac:dyDescent="0.4">
      <c r="A206">
        <v>493449.423316998</v>
      </c>
      <c r="B206">
        <v>5180635.6795399804</v>
      </c>
      <c r="C206">
        <v>1.0390487514863258</v>
      </c>
      <c r="D206">
        <v>205</v>
      </c>
      <c r="E206">
        <f t="shared" si="3"/>
        <v>0.57103064066852371</v>
      </c>
    </row>
    <row r="207" spans="1:5" x14ac:dyDescent="0.4">
      <c r="A207">
        <v>493858.701495999</v>
      </c>
      <c r="B207">
        <v>5181036.9536199803</v>
      </c>
      <c r="C207">
        <v>1.03952231071396</v>
      </c>
      <c r="D207">
        <v>206</v>
      </c>
      <c r="E207">
        <f t="shared" si="3"/>
        <v>0.57381615598885793</v>
      </c>
    </row>
    <row r="208" spans="1:5" x14ac:dyDescent="0.4">
      <c r="A208">
        <v>493891.90376700001</v>
      </c>
      <c r="B208">
        <v>5181034.3639200004</v>
      </c>
      <c r="C208">
        <v>1.0445882089143201</v>
      </c>
      <c r="D208">
        <v>207</v>
      </c>
      <c r="E208">
        <f t="shared" si="3"/>
        <v>0.57660167130919215</v>
      </c>
    </row>
    <row r="209" spans="1:5" x14ac:dyDescent="0.4">
      <c r="A209">
        <v>493308.02597100002</v>
      </c>
      <c r="B209">
        <v>5180687.1739800004</v>
      </c>
      <c r="C209">
        <v>1.0452836101535568</v>
      </c>
      <c r="D209">
        <v>208</v>
      </c>
      <c r="E209">
        <f t="shared" si="3"/>
        <v>0.57938718662952648</v>
      </c>
    </row>
    <row r="210" spans="1:5" x14ac:dyDescent="0.4">
      <c r="A210">
        <v>493401.068692</v>
      </c>
      <c r="B210">
        <v>5180744.9656400001</v>
      </c>
      <c r="C210">
        <v>1.0452961672473868</v>
      </c>
      <c r="D210">
        <v>209</v>
      </c>
      <c r="E210">
        <f t="shared" si="3"/>
        <v>0.5821727019498607</v>
      </c>
    </row>
    <row r="211" spans="1:5" x14ac:dyDescent="0.4">
      <c r="A211">
        <v>493681.925006998</v>
      </c>
      <c r="B211">
        <v>5181110.7360899802</v>
      </c>
      <c r="C211">
        <v>1.0452961672473868</v>
      </c>
      <c r="D211">
        <v>210</v>
      </c>
      <c r="E211">
        <f t="shared" si="3"/>
        <v>0.58495821727019504</v>
      </c>
    </row>
    <row r="212" spans="1:5" x14ac:dyDescent="0.4">
      <c r="A212">
        <v>493576.197009</v>
      </c>
      <c r="B212">
        <v>5180827.1172000002</v>
      </c>
      <c r="C212">
        <v>1.0453269916765755</v>
      </c>
      <c r="D212">
        <v>211</v>
      </c>
      <c r="E212">
        <f t="shared" si="3"/>
        <v>0.58774373259052926</v>
      </c>
    </row>
    <row r="213" spans="1:5" x14ac:dyDescent="0.4">
      <c r="A213">
        <v>493658.29567700002</v>
      </c>
      <c r="B213">
        <v>5181079.4996199803</v>
      </c>
      <c r="C213">
        <v>1.0494773519163763</v>
      </c>
      <c r="D213">
        <v>212</v>
      </c>
      <c r="E213">
        <f t="shared" si="3"/>
        <v>0.59052924791086348</v>
      </c>
    </row>
    <row r="214" spans="1:5" x14ac:dyDescent="0.4">
      <c r="A214">
        <v>493879.70413000003</v>
      </c>
      <c r="B214">
        <v>5180748.3477499904</v>
      </c>
      <c r="C214">
        <v>1.052319071425192</v>
      </c>
      <c r="D214">
        <v>213</v>
      </c>
      <c r="E214">
        <f t="shared" si="3"/>
        <v>0.59331476323119781</v>
      </c>
    </row>
    <row r="215" spans="1:5" x14ac:dyDescent="0.4">
      <c r="A215">
        <v>493923.18883200001</v>
      </c>
      <c r="B215">
        <v>5180872.2048300002</v>
      </c>
      <c r="C215">
        <v>1.052319071425192</v>
      </c>
      <c r="D215">
        <v>214</v>
      </c>
      <c r="E215">
        <f t="shared" si="3"/>
        <v>0.59610027855153203</v>
      </c>
    </row>
    <row r="216" spans="1:5" x14ac:dyDescent="0.4">
      <c r="A216">
        <v>493446.911100998</v>
      </c>
      <c r="B216">
        <v>5180572.1204000004</v>
      </c>
      <c r="C216">
        <v>1.0537068256749691</v>
      </c>
      <c r="D216">
        <v>215</v>
      </c>
      <c r="E216">
        <f t="shared" si="3"/>
        <v>0.59888579387186625</v>
      </c>
    </row>
    <row r="217" spans="1:5" x14ac:dyDescent="0.4">
      <c r="A217">
        <v>493721.803071998</v>
      </c>
      <c r="B217">
        <v>5180932.3069900004</v>
      </c>
      <c r="C217">
        <v>1.0547200053150412</v>
      </c>
      <c r="D217">
        <v>216</v>
      </c>
      <c r="E217">
        <f t="shared" si="3"/>
        <v>0.60167130919220058</v>
      </c>
    </row>
    <row r="218" spans="1:5" x14ac:dyDescent="0.4">
      <c r="A218">
        <v>493592.5074</v>
      </c>
      <c r="B218">
        <v>5180731.75691</v>
      </c>
      <c r="C218">
        <v>1.0557331849551133</v>
      </c>
      <c r="D218">
        <v>217</v>
      </c>
      <c r="E218">
        <f t="shared" si="3"/>
        <v>0.6044568245125348</v>
      </c>
    </row>
    <row r="219" spans="1:5" x14ac:dyDescent="0.4">
      <c r="A219">
        <v>493764.244851998</v>
      </c>
      <c r="B219">
        <v>5181005.6034199903</v>
      </c>
      <c r="C219">
        <v>1.0557331849551133</v>
      </c>
      <c r="D219">
        <v>218</v>
      </c>
      <c r="E219">
        <f t="shared" si="3"/>
        <v>0.60724233983286913</v>
      </c>
    </row>
    <row r="220" spans="1:5" x14ac:dyDescent="0.4">
      <c r="A220">
        <v>493276.726444998</v>
      </c>
      <c r="B220">
        <v>5180689.0780499903</v>
      </c>
      <c r="C220">
        <v>1.056251958633657</v>
      </c>
      <c r="D220">
        <v>219</v>
      </c>
      <c r="E220">
        <f t="shared" si="3"/>
        <v>0.61002785515320335</v>
      </c>
    </row>
    <row r="221" spans="1:5" x14ac:dyDescent="0.4">
      <c r="A221">
        <v>493976.07760600001</v>
      </c>
      <c r="B221">
        <v>5180793.5362799903</v>
      </c>
      <c r="C221">
        <v>1.0567742749451969</v>
      </c>
      <c r="D221">
        <v>220</v>
      </c>
      <c r="E221">
        <f t="shared" si="3"/>
        <v>0.61281337047353757</v>
      </c>
    </row>
    <row r="222" spans="1:5" x14ac:dyDescent="0.4">
      <c r="A222">
        <v>493870.93683800002</v>
      </c>
      <c r="B222">
        <v>5180684.7948000003</v>
      </c>
      <c r="C222">
        <v>1.0594473970572</v>
      </c>
      <c r="D222">
        <v>221</v>
      </c>
      <c r="E222">
        <f t="shared" si="3"/>
        <v>0.6155988857938719</v>
      </c>
    </row>
    <row r="223" spans="1:5" x14ac:dyDescent="0.4">
      <c r="A223">
        <v>494022.916354999</v>
      </c>
      <c r="B223">
        <v>5180829.4337499803</v>
      </c>
      <c r="C223">
        <v>1.0621205191692031</v>
      </c>
      <c r="D223">
        <v>222</v>
      </c>
      <c r="E223">
        <f t="shared" si="3"/>
        <v>0.61838440111420612</v>
      </c>
    </row>
    <row r="224" spans="1:5" x14ac:dyDescent="0.4">
      <c r="A224">
        <v>493337.243514998</v>
      </c>
      <c r="B224">
        <v>5180738.1465699803</v>
      </c>
      <c r="C224">
        <v>1.0628329677217172</v>
      </c>
      <c r="D224">
        <v>223</v>
      </c>
      <c r="E224">
        <f t="shared" si="3"/>
        <v>0.62116991643454034</v>
      </c>
    </row>
    <row r="225" spans="1:5" x14ac:dyDescent="0.4">
      <c r="A225">
        <v>493435.68717500003</v>
      </c>
      <c r="B225">
        <v>5180709.8130599903</v>
      </c>
      <c r="C225">
        <v>1.0632591093117409</v>
      </c>
      <c r="D225">
        <v>224</v>
      </c>
      <c r="E225">
        <f t="shared" si="3"/>
        <v>0.62395543175487467</v>
      </c>
    </row>
    <row r="226" spans="1:5" x14ac:dyDescent="0.4">
      <c r="A226">
        <v>493604.72075600002</v>
      </c>
      <c r="B226">
        <v>5181017.7725</v>
      </c>
      <c r="C226">
        <v>1.0662020905923346</v>
      </c>
      <c r="D226">
        <v>225</v>
      </c>
      <c r="E226">
        <f t="shared" si="3"/>
        <v>0.62674094707520889</v>
      </c>
    </row>
    <row r="227" spans="1:5" x14ac:dyDescent="0.4">
      <c r="A227">
        <v>493626.37309200002</v>
      </c>
      <c r="B227">
        <v>5180992.9692099905</v>
      </c>
      <c r="C227">
        <v>1.066970310391363</v>
      </c>
      <c r="D227">
        <v>226</v>
      </c>
      <c r="E227">
        <f t="shared" si="3"/>
        <v>0.62952646239554322</v>
      </c>
    </row>
    <row r="228" spans="1:5" x14ac:dyDescent="0.4">
      <c r="A228">
        <v>493893.321120999</v>
      </c>
      <c r="B228">
        <v>5180776.8922899803</v>
      </c>
      <c r="C228">
        <v>1.0683578040972102</v>
      </c>
      <c r="D228">
        <v>227</v>
      </c>
      <c r="E228">
        <f t="shared" si="3"/>
        <v>0.63231197771587744</v>
      </c>
    </row>
    <row r="229" spans="1:5" x14ac:dyDescent="0.4">
      <c r="A229">
        <v>493636.63549199799</v>
      </c>
      <c r="B229">
        <v>5181024.7392800003</v>
      </c>
      <c r="C229">
        <v>1.0688259109311742</v>
      </c>
      <c r="D229">
        <v>228</v>
      </c>
      <c r="E229">
        <f t="shared" si="3"/>
        <v>0.63509749303621166</v>
      </c>
    </row>
    <row r="230" spans="1:5" x14ac:dyDescent="0.4">
      <c r="A230">
        <v>493670.53272100003</v>
      </c>
      <c r="B230">
        <v>5181014.3275100002</v>
      </c>
      <c r="C230">
        <v>1.0690939180802648</v>
      </c>
      <c r="D230">
        <v>229</v>
      </c>
      <c r="E230">
        <f t="shared" si="3"/>
        <v>0.63788300835654599</v>
      </c>
    </row>
    <row r="231" spans="1:5" x14ac:dyDescent="0.4">
      <c r="A231">
        <v>493794.903391</v>
      </c>
      <c r="B231">
        <v>5181052.7986000003</v>
      </c>
      <c r="C231">
        <v>1.0719440591962666</v>
      </c>
      <c r="D231">
        <v>230</v>
      </c>
      <c r="E231">
        <f t="shared" si="3"/>
        <v>0.64066852367688021</v>
      </c>
    </row>
    <row r="232" spans="1:5" x14ac:dyDescent="0.4">
      <c r="A232">
        <v>493827.45429000002</v>
      </c>
      <c r="B232">
        <v>5180862.3015200002</v>
      </c>
      <c r="C232">
        <v>1.0749835981164828</v>
      </c>
      <c r="D232">
        <v>231</v>
      </c>
      <c r="E232">
        <f t="shared" si="3"/>
        <v>0.64345403899721454</v>
      </c>
    </row>
    <row r="233" spans="1:5" x14ac:dyDescent="0.4">
      <c r="A233">
        <v>493858.43561599799</v>
      </c>
      <c r="B233">
        <v>5180848.0880899904</v>
      </c>
      <c r="C233">
        <v>1.077009957396627</v>
      </c>
      <c r="D233">
        <v>232</v>
      </c>
      <c r="E233">
        <f t="shared" si="3"/>
        <v>0.64623955431754876</v>
      </c>
    </row>
    <row r="234" spans="1:5" x14ac:dyDescent="0.4">
      <c r="A234">
        <v>493257.95663500001</v>
      </c>
      <c r="B234">
        <v>5180626.4461700004</v>
      </c>
      <c r="C234">
        <v>1.0770918207458475</v>
      </c>
      <c r="D234">
        <v>233</v>
      </c>
      <c r="E234">
        <f t="shared" si="3"/>
        <v>0.64902506963788298</v>
      </c>
    </row>
    <row r="235" spans="1:5" x14ac:dyDescent="0.4">
      <c r="A235">
        <v>493319.28016000002</v>
      </c>
      <c r="B235">
        <v>5180579.2617899803</v>
      </c>
      <c r="C235">
        <v>1.0781039136302295</v>
      </c>
      <c r="D235">
        <v>234</v>
      </c>
      <c r="E235">
        <f t="shared" si="3"/>
        <v>0.65181058495821731</v>
      </c>
    </row>
    <row r="236" spans="1:5" x14ac:dyDescent="0.4">
      <c r="A236">
        <v>493668.941824999</v>
      </c>
      <c r="B236">
        <v>5180896.47004</v>
      </c>
      <c r="C236">
        <v>1.0861285741572757</v>
      </c>
      <c r="D236">
        <v>235</v>
      </c>
      <c r="E236">
        <f t="shared" si="3"/>
        <v>0.65459610027855153</v>
      </c>
    </row>
    <row r="237" spans="1:5" x14ac:dyDescent="0.4">
      <c r="A237">
        <v>493815.87301600003</v>
      </c>
      <c r="B237">
        <v>5180735.1896400005</v>
      </c>
      <c r="C237">
        <v>1.0861786181772304</v>
      </c>
      <c r="D237">
        <v>236</v>
      </c>
      <c r="E237">
        <f t="shared" si="3"/>
        <v>0.65738161559888575</v>
      </c>
    </row>
    <row r="238" spans="1:5" x14ac:dyDescent="0.4">
      <c r="A238">
        <v>493998.558499999</v>
      </c>
      <c r="B238">
        <v>5180669.9977099802</v>
      </c>
      <c r="C238">
        <v>1.0888517402892335</v>
      </c>
      <c r="D238">
        <v>237</v>
      </c>
      <c r="E238">
        <f t="shared" si="3"/>
        <v>0.66016713091922008</v>
      </c>
    </row>
    <row r="239" spans="1:5" x14ac:dyDescent="0.4">
      <c r="A239">
        <v>493417.52554900001</v>
      </c>
      <c r="B239">
        <v>5180646.2710499903</v>
      </c>
      <c r="C239">
        <v>1.0900565439249759</v>
      </c>
      <c r="D239">
        <v>238</v>
      </c>
      <c r="E239">
        <f t="shared" si="3"/>
        <v>0.6629526462395543</v>
      </c>
    </row>
    <row r="240" spans="1:5" x14ac:dyDescent="0.4">
      <c r="A240">
        <v>493467.584636999</v>
      </c>
      <c r="B240">
        <v>5180699.2216499904</v>
      </c>
      <c r="C240">
        <v>1.0900565439249759</v>
      </c>
      <c r="D240">
        <v>239</v>
      </c>
      <c r="E240">
        <f t="shared" si="3"/>
        <v>0.66573816155988863</v>
      </c>
    </row>
    <row r="241" spans="1:5" x14ac:dyDescent="0.4">
      <c r="A241">
        <v>493849.705391998</v>
      </c>
      <c r="B241">
        <v>5180973.4009100003</v>
      </c>
      <c r="C241">
        <v>1.0922076519977082</v>
      </c>
      <c r="D241">
        <v>240</v>
      </c>
      <c r="E241">
        <f t="shared" si="3"/>
        <v>0.66852367688022285</v>
      </c>
    </row>
    <row r="242" spans="1:5" x14ac:dyDescent="0.4">
      <c r="A242">
        <v>493780.193463</v>
      </c>
      <c r="B242">
        <v>5181114.7788800001</v>
      </c>
      <c r="C242">
        <v>1.0945065398335314</v>
      </c>
      <c r="D242">
        <v>241</v>
      </c>
      <c r="E242">
        <f t="shared" si="3"/>
        <v>0.67130919220055707</v>
      </c>
    </row>
    <row r="243" spans="1:5" x14ac:dyDescent="0.4">
      <c r="A243">
        <v>493445.76270899799</v>
      </c>
      <c r="B243">
        <v>5180867.1087600002</v>
      </c>
      <c r="C243">
        <v>1.0945347119645497</v>
      </c>
      <c r="D243">
        <v>242</v>
      </c>
      <c r="E243">
        <f t="shared" si="3"/>
        <v>0.6740947075208914</v>
      </c>
    </row>
    <row r="244" spans="1:5" x14ac:dyDescent="0.4">
      <c r="A244">
        <v>493814.71713100001</v>
      </c>
      <c r="B244">
        <v>5180798.7527299803</v>
      </c>
      <c r="C244">
        <v>1.0952471909179244</v>
      </c>
      <c r="D244">
        <v>243</v>
      </c>
      <c r="E244">
        <f t="shared" si="3"/>
        <v>0.67688022284122562</v>
      </c>
    </row>
    <row r="245" spans="1:5" x14ac:dyDescent="0.4">
      <c r="A245">
        <v>493945.450232998</v>
      </c>
      <c r="B245">
        <v>5180995.3057500003</v>
      </c>
      <c r="C245">
        <v>1.0952471909179244</v>
      </c>
      <c r="D245">
        <v>244</v>
      </c>
      <c r="E245">
        <f t="shared" si="3"/>
        <v>0.67966573816155984</v>
      </c>
    </row>
    <row r="246" spans="1:5" x14ac:dyDescent="0.4">
      <c r="A246">
        <v>493767.37831900001</v>
      </c>
      <c r="B246">
        <v>5181033.5277100001</v>
      </c>
      <c r="C246">
        <v>1.0972735501980686</v>
      </c>
      <c r="D246">
        <v>245</v>
      </c>
      <c r="E246">
        <f t="shared" si="3"/>
        <v>0.68245125348189417</v>
      </c>
    </row>
    <row r="247" spans="1:5" x14ac:dyDescent="0.4">
      <c r="A247">
        <v>493861.755168</v>
      </c>
      <c r="B247">
        <v>5180589.4613600001</v>
      </c>
      <c r="C247">
        <v>1.0977621473292436</v>
      </c>
      <c r="D247">
        <v>246</v>
      </c>
      <c r="E247">
        <f t="shared" si="3"/>
        <v>0.68523676880222839</v>
      </c>
    </row>
    <row r="248" spans="1:5" x14ac:dyDescent="0.4">
      <c r="A248">
        <v>493986.992199998</v>
      </c>
      <c r="B248">
        <v>5180859.3615100002</v>
      </c>
      <c r="C248">
        <v>1.0977621473292436</v>
      </c>
      <c r="D248">
        <v>247</v>
      </c>
      <c r="E248">
        <f t="shared" si="3"/>
        <v>0.68802228412256272</v>
      </c>
    </row>
    <row r="249" spans="1:5" x14ac:dyDescent="0.4">
      <c r="A249">
        <v>493763.62173200003</v>
      </c>
      <c r="B249">
        <v>5180846.6992800003</v>
      </c>
      <c r="C249">
        <v>1.099299909478213</v>
      </c>
      <c r="D249">
        <v>248</v>
      </c>
      <c r="E249">
        <f t="shared" si="3"/>
        <v>0.69080779944289694</v>
      </c>
    </row>
    <row r="250" spans="1:5" x14ac:dyDescent="0.4">
      <c r="A250">
        <v>493902.842645998</v>
      </c>
      <c r="B250">
        <v>5180681.5397699904</v>
      </c>
      <c r="C250">
        <v>1.0995442287372454</v>
      </c>
      <c r="D250">
        <v>249</v>
      </c>
      <c r="E250">
        <f t="shared" si="3"/>
        <v>0.69359331476323116</v>
      </c>
    </row>
    <row r="251" spans="1:5" x14ac:dyDescent="0.4">
      <c r="A251">
        <v>493663.33024500002</v>
      </c>
      <c r="B251">
        <v>5180951.1721900003</v>
      </c>
      <c r="C251">
        <v>1.0997384066587395</v>
      </c>
      <c r="D251">
        <v>250</v>
      </c>
      <c r="E251">
        <f t="shared" si="3"/>
        <v>0.69637883008356549</v>
      </c>
    </row>
    <row r="252" spans="1:5" x14ac:dyDescent="0.4">
      <c r="A252">
        <v>493626.07658499799</v>
      </c>
      <c r="B252">
        <v>5180929.4075999903</v>
      </c>
      <c r="C252">
        <v>1.1031581850779202</v>
      </c>
      <c r="D252">
        <v>251</v>
      </c>
      <c r="E252">
        <f t="shared" si="3"/>
        <v>0.69916434540389971</v>
      </c>
    </row>
    <row r="253" spans="1:5" x14ac:dyDescent="0.4">
      <c r="A253">
        <v>493945.157106</v>
      </c>
      <c r="B253">
        <v>5180931.7441299902</v>
      </c>
      <c r="C253">
        <v>1.1048904729612514</v>
      </c>
      <c r="D253">
        <v>252</v>
      </c>
      <c r="E253">
        <f t="shared" si="3"/>
        <v>0.70194986072423393</v>
      </c>
    </row>
    <row r="254" spans="1:5" x14ac:dyDescent="0.4">
      <c r="A254">
        <v>493339.95637500001</v>
      </c>
      <c r="B254">
        <v>5180706.3626100002</v>
      </c>
      <c r="C254">
        <v>1.1050590841949779</v>
      </c>
      <c r="D254">
        <v>253</v>
      </c>
      <c r="E254">
        <f t="shared" si="3"/>
        <v>0.70473537604456826</v>
      </c>
    </row>
    <row r="255" spans="1:5" x14ac:dyDescent="0.4">
      <c r="A255">
        <v>493718.99832999799</v>
      </c>
      <c r="B255">
        <v>5180805.1860999903</v>
      </c>
      <c r="C255">
        <v>1.1053789873186455</v>
      </c>
      <c r="D255">
        <v>254</v>
      </c>
      <c r="E255">
        <f t="shared" si="3"/>
        <v>0.70752089136490248</v>
      </c>
    </row>
    <row r="256" spans="1:5" x14ac:dyDescent="0.4">
      <c r="A256">
        <v>493703.84080900002</v>
      </c>
      <c r="B256">
        <v>5180836.9829399902</v>
      </c>
      <c r="C256">
        <v>1.1074053465987896</v>
      </c>
      <c r="D256">
        <v>255</v>
      </c>
      <c r="E256">
        <f t="shared" si="3"/>
        <v>0.71030640668523681</v>
      </c>
    </row>
    <row r="257" spans="1:5" x14ac:dyDescent="0.4">
      <c r="A257">
        <v>493797.58500899799</v>
      </c>
      <c r="B257">
        <v>5180766.9894599803</v>
      </c>
      <c r="C257">
        <v>1.1084185262388617</v>
      </c>
      <c r="D257">
        <v>256</v>
      </c>
      <c r="E257">
        <f t="shared" si="3"/>
        <v>0.71309192200557103</v>
      </c>
    </row>
    <row r="258" spans="1:5" x14ac:dyDescent="0.4">
      <c r="A258">
        <v>493691.386340998</v>
      </c>
      <c r="B258">
        <v>5180990.9908600003</v>
      </c>
      <c r="C258">
        <v>1.1091557669441141</v>
      </c>
      <c r="D258">
        <v>257</v>
      </c>
      <c r="E258">
        <f t="shared" si="3"/>
        <v>0.71587743732590525</v>
      </c>
    </row>
    <row r="259" spans="1:5" x14ac:dyDescent="0.4">
      <c r="A259">
        <v>494054.817732998</v>
      </c>
      <c r="B259">
        <v>5180822.4013599902</v>
      </c>
      <c r="C259">
        <v>1.1102367171852576</v>
      </c>
      <c r="D259">
        <v>258</v>
      </c>
      <c r="E259">
        <f t="shared" ref="E259:E322" si="4">D259/359</f>
        <v>0.71866295264623958</v>
      </c>
    </row>
    <row r="260" spans="1:5" x14ac:dyDescent="0.4">
      <c r="A260">
        <v>493499.50784600002</v>
      </c>
      <c r="B260">
        <v>5180712.2994100004</v>
      </c>
      <c r="C260">
        <v>1.1133412604042805</v>
      </c>
      <c r="D260">
        <v>259</v>
      </c>
      <c r="E260">
        <f t="shared" si="4"/>
        <v>0.7214484679665738</v>
      </c>
    </row>
    <row r="261" spans="1:5" x14ac:dyDescent="0.4">
      <c r="A261">
        <v>493797.922326</v>
      </c>
      <c r="B261">
        <v>5180576.3034399804</v>
      </c>
      <c r="C261">
        <v>1.1146919207052626</v>
      </c>
      <c r="D261">
        <v>260</v>
      </c>
      <c r="E261">
        <f t="shared" si="4"/>
        <v>0.72423398328690802</v>
      </c>
    </row>
    <row r="262" spans="1:5" x14ac:dyDescent="0.4">
      <c r="A262">
        <v>493545.15792600001</v>
      </c>
      <c r="B262">
        <v>5180641.6875400003</v>
      </c>
      <c r="C262">
        <v>1.1155107837193663</v>
      </c>
      <c r="D262">
        <v>261</v>
      </c>
      <c r="E262">
        <f t="shared" si="4"/>
        <v>0.72701949860724235</v>
      </c>
    </row>
    <row r="263" spans="1:5" x14ac:dyDescent="0.4">
      <c r="A263">
        <v>494082.71162100002</v>
      </c>
      <c r="B263">
        <v>5180854.1547499904</v>
      </c>
      <c r="C263">
        <v>1.1191471242252677</v>
      </c>
      <c r="D263">
        <v>262</v>
      </c>
      <c r="E263">
        <f t="shared" si="4"/>
        <v>0.72980501392757657</v>
      </c>
    </row>
    <row r="264" spans="1:5" x14ac:dyDescent="0.4">
      <c r="A264">
        <v>493595.221616</v>
      </c>
      <c r="B264">
        <v>5180699.9730599904</v>
      </c>
      <c r="C264">
        <v>1.1195635022796546</v>
      </c>
      <c r="D264">
        <v>263</v>
      </c>
      <c r="E264">
        <f t="shared" si="4"/>
        <v>0.7325905292479109</v>
      </c>
    </row>
    <row r="265" spans="1:5" x14ac:dyDescent="0.4">
      <c r="A265">
        <v>493574.550785998</v>
      </c>
      <c r="B265">
        <v>5180572.8713800004</v>
      </c>
      <c r="C265">
        <v>1.1215898615597986</v>
      </c>
      <c r="D265">
        <v>264</v>
      </c>
      <c r="E265">
        <f t="shared" si="4"/>
        <v>0.73537604456824512</v>
      </c>
    </row>
    <row r="266" spans="1:5" x14ac:dyDescent="0.4">
      <c r="A266">
        <v>493647.55350400001</v>
      </c>
      <c r="B266">
        <v>5180666.35855</v>
      </c>
      <c r="C266">
        <v>1.1215898615597986</v>
      </c>
      <c r="D266">
        <v>265</v>
      </c>
      <c r="E266">
        <f t="shared" si="4"/>
        <v>0.73816155988857934</v>
      </c>
    </row>
    <row r="267" spans="1:5" x14ac:dyDescent="0.4">
      <c r="A267">
        <v>494040.87357200001</v>
      </c>
      <c r="B267">
        <v>5180924.75875</v>
      </c>
      <c r="C267">
        <v>1.1236023277452727</v>
      </c>
      <c r="D267">
        <v>266</v>
      </c>
      <c r="E267">
        <f t="shared" si="4"/>
        <v>0.74094707520891367</v>
      </c>
    </row>
    <row r="268" spans="1:5" x14ac:dyDescent="0.4">
      <c r="A268">
        <v>493392.296325</v>
      </c>
      <c r="B268">
        <v>5180681.4133900004</v>
      </c>
      <c r="C268">
        <v>1.1244939271255061</v>
      </c>
      <c r="D268">
        <v>267</v>
      </c>
      <c r="E268">
        <f t="shared" si="4"/>
        <v>0.74373259052924789</v>
      </c>
    </row>
    <row r="269" spans="1:5" x14ac:dyDescent="0.4">
      <c r="A269">
        <v>493913.253394</v>
      </c>
      <c r="B269">
        <v>5180935.7768099904</v>
      </c>
      <c r="C269">
        <v>1.126655759760159</v>
      </c>
      <c r="D269">
        <v>268</v>
      </c>
      <c r="E269">
        <f t="shared" si="4"/>
        <v>0.74651810584958223</v>
      </c>
    </row>
    <row r="270" spans="1:5" x14ac:dyDescent="0.4">
      <c r="A270">
        <v>493687.085563</v>
      </c>
      <c r="B270">
        <v>5180801.1080700001</v>
      </c>
      <c r="C270">
        <v>1.1286821190403034</v>
      </c>
      <c r="D270">
        <v>269</v>
      </c>
      <c r="E270">
        <f t="shared" si="4"/>
        <v>0.74930362116991645</v>
      </c>
    </row>
    <row r="271" spans="1:5" x14ac:dyDescent="0.4">
      <c r="A271">
        <v>493732.739057998</v>
      </c>
      <c r="B271">
        <v>5180878.5124000004</v>
      </c>
      <c r="C271">
        <v>1.1317216579605196</v>
      </c>
      <c r="D271">
        <v>270</v>
      </c>
      <c r="E271">
        <f t="shared" si="4"/>
        <v>0.75208913649025066</v>
      </c>
    </row>
    <row r="272" spans="1:5" x14ac:dyDescent="0.4">
      <c r="A272">
        <v>493624.423671</v>
      </c>
      <c r="B272">
        <v>5180738.7236200003</v>
      </c>
      <c r="C272">
        <v>1.1327348376005917</v>
      </c>
      <c r="D272">
        <v>271</v>
      </c>
      <c r="E272">
        <f t="shared" si="4"/>
        <v>0.754874651810585</v>
      </c>
    </row>
    <row r="273" spans="1:5" x14ac:dyDescent="0.4">
      <c r="A273">
        <v>493757.84306599799</v>
      </c>
      <c r="B273">
        <v>5180942.0481599905</v>
      </c>
      <c r="C273">
        <v>1.1327348376005917</v>
      </c>
      <c r="D273">
        <v>272</v>
      </c>
      <c r="E273">
        <f t="shared" si="4"/>
        <v>0.75766016713091922</v>
      </c>
    </row>
    <row r="274" spans="1:5" x14ac:dyDescent="0.4">
      <c r="A274">
        <v>493893.661479</v>
      </c>
      <c r="B274">
        <v>5180586.20627</v>
      </c>
      <c r="C274">
        <v>1.1342948161932849</v>
      </c>
      <c r="D274">
        <v>273</v>
      </c>
      <c r="E274">
        <f t="shared" si="4"/>
        <v>0.76044568245125344</v>
      </c>
    </row>
    <row r="275" spans="1:5" x14ac:dyDescent="0.4">
      <c r="A275">
        <v>493752.039076999</v>
      </c>
      <c r="B275">
        <v>5180719.5875199903</v>
      </c>
      <c r="C275">
        <v>1.1347611968807358</v>
      </c>
      <c r="D275">
        <v>274</v>
      </c>
      <c r="E275">
        <f t="shared" si="4"/>
        <v>0.76323119777158777</v>
      </c>
    </row>
    <row r="276" spans="1:5" x14ac:dyDescent="0.4">
      <c r="A276">
        <v>493594.458174998</v>
      </c>
      <c r="B276">
        <v>5180986.0024800003</v>
      </c>
      <c r="C276">
        <v>1.1372822299651568</v>
      </c>
      <c r="D276">
        <v>275</v>
      </c>
      <c r="E276">
        <f t="shared" si="4"/>
        <v>0.76601671309192199</v>
      </c>
    </row>
    <row r="277" spans="1:5" x14ac:dyDescent="0.4">
      <c r="A277">
        <v>493671.430219998</v>
      </c>
      <c r="B277">
        <v>5180643.5840299902</v>
      </c>
      <c r="C277">
        <v>1.1378007358009521</v>
      </c>
      <c r="D277">
        <v>276</v>
      </c>
      <c r="E277">
        <f t="shared" si="4"/>
        <v>0.76880222841225632</v>
      </c>
    </row>
    <row r="278" spans="1:5" x14ac:dyDescent="0.4">
      <c r="A278">
        <v>494133.78745300003</v>
      </c>
      <c r="B278">
        <v>5180783.6531300005</v>
      </c>
      <c r="C278">
        <v>1.137858979009289</v>
      </c>
      <c r="D278">
        <v>277</v>
      </c>
      <c r="E278">
        <f t="shared" si="4"/>
        <v>0.77158774373259054</v>
      </c>
    </row>
    <row r="279" spans="1:5" x14ac:dyDescent="0.4">
      <c r="A279">
        <v>493927.19838900003</v>
      </c>
      <c r="B279">
        <v>5180836.4194099903</v>
      </c>
      <c r="C279">
        <v>1.13875001971329</v>
      </c>
      <c r="D279">
        <v>278</v>
      </c>
      <c r="E279">
        <f t="shared" si="4"/>
        <v>0.77437325905292476</v>
      </c>
    </row>
    <row r="280" spans="1:5" x14ac:dyDescent="0.4">
      <c r="A280">
        <v>493371.862522999</v>
      </c>
      <c r="B280">
        <v>5180703.7714799903</v>
      </c>
      <c r="C280">
        <v>1.1414634146341465</v>
      </c>
      <c r="D280">
        <v>279</v>
      </c>
      <c r="E280">
        <f t="shared" si="4"/>
        <v>0.77715877437325909</v>
      </c>
    </row>
    <row r="281" spans="1:5" x14ac:dyDescent="0.4">
      <c r="A281">
        <v>493754.005991999</v>
      </c>
      <c r="B281">
        <v>5181069.176</v>
      </c>
      <c r="C281">
        <v>1.1436860879904875</v>
      </c>
      <c r="D281">
        <v>280</v>
      </c>
      <c r="E281">
        <f t="shared" si="4"/>
        <v>0.77994428969359331</v>
      </c>
    </row>
    <row r="282" spans="1:5" x14ac:dyDescent="0.4">
      <c r="A282">
        <v>493849.726767999</v>
      </c>
      <c r="B282">
        <v>5181068.7437699903</v>
      </c>
      <c r="C282">
        <v>1.1448929932814567</v>
      </c>
      <c r="D282">
        <v>281</v>
      </c>
      <c r="E282">
        <f t="shared" si="4"/>
        <v>0.78272980501392753</v>
      </c>
    </row>
    <row r="283" spans="1:5" x14ac:dyDescent="0.4">
      <c r="A283">
        <v>493658.27126000001</v>
      </c>
      <c r="B283">
        <v>5180984.1567599904</v>
      </c>
      <c r="C283">
        <v>1.1450834367673424</v>
      </c>
      <c r="D283">
        <v>282</v>
      </c>
      <c r="E283">
        <f t="shared" si="4"/>
        <v>0.78551532033426186</v>
      </c>
    </row>
    <row r="284" spans="1:5" x14ac:dyDescent="0.4">
      <c r="A284">
        <v>493577.061649999</v>
      </c>
      <c r="B284">
        <v>5180636.4305800004</v>
      </c>
      <c r="C284">
        <v>1.1479325322016729</v>
      </c>
      <c r="D284">
        <v>283</v>
      </c>
      <c r="E284">
        <f t="shared" si="4"/>
        <v>0.78830083565459608</v>
      </c>
    </row>
    <row r="285" spans="1:5" x14ac:dyDescent="0.4">
      <c r="A285">
        <v>493688.24009600002</v>
      </c>
      <c r="B285">
        <v>5180737.54495</v>
      </c>
      <c r="C285">
        <v>1.1479325322016729</v>
      </c>
      <c r="D285">
        <v>284</v>
      </c>
      <c r="E285">
        <f t="shared" si="4"/>
        <v>0.79108635097493041</v>
      </c>
    </row>
    <row r="286" spans="1:5" x14ac:dyDescent="0.4">
      <c r="A286">
        <v>493635.37153300003</v>
      </c>
      <c r="B286">
        <v>5181056.5215800004</v>
      </c>
      <c r="C286">
        <v>1.1498257839721255</v>
      </c>
      <c r="D286">
        <v>285</v>
      </c>
      <c r="E286">
        <f t="shared" si="4"/>
        <v>0.79387186629526463</v>
      </c>
    </row>
    <row r="287" spans="1:5" x14ac:dyDescent="0.4">
      <c r="A287">
        <v>494019.926261999</v>
      </c>
      <c r="B287">
        <v>5180892.9986300003</v>
      </c>
      <c r="C287">
        <v>1.1574618744973111</v>
      </c>
      <c r="D287">
        <v>286</v>
      </c>
      <c r="E287">
        <f t="shared" si="4"/>
        <v>0.79665738161559885</v>
      </c>
    </row>
    <row r="288" spans="1:5" x14ac:dyDescent="0.4">
      <c r="A288">
        <v>493711.38420799799</v>
      </c>
      <c r="B288">
        <v>5180678.0702799903</v>
      </c>
      <c r="C288">
        <v>1.1580643286023939</v>
      </c>
      <c r="D288">
        <v>287</v>
      </c>
      <c r="E288">
        <f t="shared" si="4"/>
        <v>0.79944289693593318</v>
      </c>
    </row>
    <row r="289" spans="1:5" x14ac:dyDescent="0.4">
      <c r="A289">
        <v>493385.61993400002</v>
      </c>
      <c r="B289">
        <v>5180649.6397900004</v>
      </c>
      <c r="C289">
        <v>1.1634615384615385</v>
      </c>
      <c r="D289">
        <v>288</v>
      </c>
      <c r="E289">
        <f t="shared" si="4"/>
        <v>0.8022284122562674</v>
      </c>
    </row>
    <row r="290" spans="1:5" x14ac:dyDescent="0.4">
      <c r="A290">
        <v>493574.22056400002</v>
      </c>
      <c r="B290">
        <v>5180763.5574099803</v>
      </c>
      <c r="C290">
        <v>1.1661697657229706</v>
      </c>
      <c r="D290">
        <v>289</v>
      </c>
      <c r="E290">
        <f t="shared" si="4"/>
        <v>0.80501392757660162</v>
      </c>
    </row>
    <row r="291" spans="1:5" x14ac:dyDescent="0.4">
      <c r="A291">
        <v>493796.168196999</v>
      </c>
      <c r="B291">
        <v>5181021.01633</v>
      </c>
      <c r="C291">
        <v>1.1671829453630427</v>
      </c>
      <c r="D291">
        <v>290</v>
      </c>
      <c r="E291">
        <f t="shared" si="4"/>
        <v>0.80779944289693595</v>
      </c>
    </row>
    <row r="292" spans="1:5" x14ac:dyDescent="0.4">
      <c r="A292">
        <v>493722.098564999</v>
      </c>
      <c r="B292">
        <v>5180995.8686100002</v>
      </c>
      <c r="C292">
        <v>1.1677526753864447</v>
      </c>
      <c r="D292">
        <v>291</v>
      </c>
      <c r="E292">
        <f t="shared" si="4"/>
        <v>0.81058495821727017</v>
      </c>
    </row>
    <row r="293" spans="1:5" x14ac:dyDescent="0.4">
      <c r="A293">
        <v>493656.32318900002</v>
      </c>
      <c r="B293">
        <v>5180729.9111700002</v>
      </c>
      <c r="C293">
        <v>1.1692093046431868</v>
      </c>
      <c r="D293">
        <v>292</v>
      </c>
      <c r="E293">
        <f t="shared" si="4"/>
        <v>0.8133704735376045</v>
      </c>
    </row>
    <row r="294" spans="1:5" x14ac:dyDescent="0.4">
      <c r="A294">
        <v>494148.57913600001</v>
      </c>
      <c r="B294">
        <v>5180765.6369000003</v>
      </c>
      <c r="C294">
        <v>1.1717185257613272</v>
      </c>
      <c r="D294">
        <v>293</v>
      </c>
      <c r="E294">
        <f t="shared" si="4"/>
        <v>0.81615598885793872</v>
      </c>
    </row>
    <row r="295" spans="1:5" x14ac:dyDescent="0.4">
      <c r="A295">
        <v>493398.713634999</v>
      </c>
      <c r="B295">
        <v>5180809.4156499803</v>
      </c>
      <c r="C295">
        <v>1.1725164525227199</v>
      </c>
      <c r="D295">
        <v>294</v>
      </c>
      <c r="E295">
        <f t="shared" si="4"/>
        <v>0.81894150417827294</v>
      </c>
    </row>
    <row r="296" spans="1:5" x14ac:dyDescent="0.4">
      <c r="A296">
        <v>493767.65054800001</v>
      </c>
      <c r="B296">
        <v>5180830.3601299804</v>
      </c>
      <c r="C296">
        <v>1.1732620232034752</v>
      </c>
      <c r="D296">
        <v>295</v>
      </c>
      <c r="E296">
        <f t="shared" si="4"/>
        <v>0.82172701949860727</v>
      </c>
    </row>
    <row r="297" spans="1:5" x14ac:dyDescent="0.4">
      <c r="A297">
        <v>493829.477202999</v>
      </c>
      <c r="B297">
        <v>5180750.9549900005</v>
      </c>
      <c r="C297">
        <v>1.1735006071693292</v>
      </c>
      <c r="D297">
        <v>296</v>
      </c>
      <c r="E297">
        <f t="shared" si="4"/>
        <v>0.82451253481894149</v>
      </c>
    </row>
    <row r="298" spans="1:5" x14ac:dyDescent="0.4">
      <c r="A298">
        <v>493594.16132999799</v>
      </c>
      <c r="B298">
        <v>5180922.4408799903</v>
      </c>
      <c r="C298">
        <v>1.174595141700405</v>
      </c>
      <c r="D298">
        <v>297</v>
      </c>
      <c r="E298">
        <f t="shared" si="4"/>
        <v>0.82729805013927582</v>
      </c>
    </row>
    <row r="299" spans="1:5" x14ac:dyDescent="0.4">
      <c r="A299">
        <v>493731.095987999</v>
      </c>
      <c r="B299">
        <v>5181059.4211299904</v>
      </c>
      <c r="C299">
        <v>1.176527375534409</v>
      </c>
      <c r="D299">
        <v>298</v>
      </c>
      <c r="E299">
        <f t="shared" si="4"/>
        <v>0.83008356545961004</v>
      </c>
    </row>
    <row r="300" spans="1:5" x14ac:dyDescent="0.4">
      <c r="A300">
        <v>493583.737041999</v>
      </c>
      <c r="B300">
        <v>5180668.20438</v>
      </c>
      <c r="C300">
        <v>1.1783279214038356</v>
      </c>
      <c r="D300">
        <v>299</v>
      </c>
      <c r="E300">
        <f t="shared" si="4"/>
        <v>0.83286908077994426</v>
      </c>
    </row>
    <row r="301" spans="1:5" x14ac:dyDescent="0.4">
      <c r="A301">
        <v>493502.60757300002</v>
      </c>
      <c r="B301">
        <v>5180966.5437000003</v>
      </c>
      <c r="C301">
        <v>1.1801942964587901</v>
      </c>
      <c r="D301">
        <v>300</v>
      </c>
      <c r="E301">
        <f t="shared" si="4"/>
        <v>0.83565459610027859</v>
      </c>
    </row>
    <row r="302" spans="1:5" x14ac:dyDescent="0.4">
      <c r="A302">
        <v>494115.63656700001</v>
      </c>
      <c r="B302">
        <v>5180879.0137499804</v>
      </c>
      <c r="C302">
        <v>1.1815199735053383</v>
      </c>
      <c r="D302">
        <v>301</v>
      </c>
      <c r="E302">
        <f t="shared" si="4"/>
        <v>0.83844011142061281</v>
      </c>
    </row>
    <row r="303" spans="1:5" x14ac:dyDescent="0.4">
      <c r="A303">
        <v>494038.07558499801</v>
      </c>
      <c r="B303">
        <v>5180797.63772</v>
      </c>
      <c r="C303">
        <v>1.1833020549133404</v>
      </c>
      <c r="D303">
        <v>302</v>
      </c>
      <c r="E303">
        <f t="shared" si="4"/>
        <v>0.84122562674094703</v>
      </c>
    </row>
    <row r="304" spans="1:5" x14ac:dyDescent="0.4">
      <c r="A304">
        <v>493477.500961999</v>
      </c>
      <c r="B304">
        <v>5180903.0090199905</v>
      </c>
      <c r="C304">
        <v>1.1857459379615953</v>
      </c>
      <c r="D304">
        <v>303</v>
      </c>
      <c r="E304">
        <f t="shared" si="4"/>
        <v>0.84401114206128136</v>
      </c>
    </row>
    <row r="305" spans="1:5" x14ac:dyDescent="0.4">
      <c r="A305">
        <v>494030.468212999</v>
      </c>
      <c r="B305">
        <v>5180670.5214999802</v>
      </c>
      <c r="C305">
        <v>1.1904303805453484</v>
      </c>
      <c r="D305">
        <v>304</v>
      </c>
      <c r="E305">
        <f t="shared" si="4"/>
        <v>0.84679665738161558</v>
      </c>
    </row>
    <row r="306" spans="1:5" x14ac:dyDescent="0.4">
      <c r="A306">
        <v>493724.06612700003</v>
      </c>
      <c r="B306">
        <v>5180614.4951200001</v>
      </c>
      <c r="C306">
        <v>1.1913214212493495</v>
      </c>
      <c r="D306">
        <v>305</v>
      </c>
      <c r="E306">
        <f t="shared" si="4"/>
        <v>0.84958217270194991</v>
      </c>
    </row>
    <row r="307" spans="1:5" x14ac:dyDescent="0.4">
      <c r="A307">
        <v>493807.10502900003</v>
      </c>
      <c r="B307">
        <v>5180671.6367899803</v>
      </c>
      <c r="C307">
        <v>1.1931035026573515</v>
      </c>
      <c r="D307">
        <v>306</v>
      </c>
      <c r="E307">
        <f t="shared" si="4"/>
        <v>0.85236768802228413</v>
      </c>
    </row>
    <row r="308" spans="1:5" x14ac:dyDescent="0.4">
      <c r="A308">
        <v>493608.97844500002</v>
      </c>
      <c r="B308">
        <v>5180643.3971999902</v>
      </c>
      <c r="C308">
        <v>1.1935256160049168</v>
      </c>
      <c r="D308">
        <v>307</v>
      </c>
      <c r="E308">
        <f t="shared" si="4"/>
        <v>0.85515320334261835</v>
      </c>
    </row>
    <row r="309" spans="1:5" x14ac:dyDescent="0.4">
      <c r="A309">
        <v>494114.637672999</v>
      </c>
      <c r="B309">
        <v>5180872.3474000003</v>
      </c>
      <c r="C309">
        <v>1.1939945433613526</v>
      </c>
      <c r="D309">
        <v>308</v>
      </c>
      <c r="E309">
        <f t="shared" si="4"/>
        <v>0.85793871866295268</v>
      </c>
    </row>
    <row r="310" spans="1:5" x14ac:dyDescent="0.4">
      <c r="A310">
        <v>494044.226517</v>
      </c>
      <c r="B310">
        <v>5180700.4701500004</v>
      </c>
      <c r="C310">
        <v>1.1948855840653536</v>
      </c>
      <c r="D310">
        <v>309</v>
      </c>
      <c r="E310">
        <f t="shared" si="4"/>
        <v>0.8607242339832869</v>
      </c>
    </row>
    <row r="311" spans="1:5" x14ac:dyDescent="0.4">
      <c r="A311">
        <v>493745.871519999</v>
      </c>
      <c r="B311">
        <v>5181100.9654400004</v>
      </c>
      <c r="C311">
        <v>1.1974900013791201</v>
      </c>
      <c r="D311">
        <v>310</v>
      </c>
      <c r="E311">
        <f t="shared" si="4"/>
        <v>0.86350974930362112</v>
      </c>
    </row>
    <row r="312" spans="1:5" x14ac:dyDescent="0.4">
      <c r="A312">
        <v>493655.168991999</v>
      </c>
      <c r="B312">
        <v>5180793.4742900003</v>
      </c>
      <c r="C312">
        <v>1.1975783345652051</v>
      </c>
      <c r="D312">
        <v>311</v>
      </c>
      <c r="E312">
        <f t="shared" si="4"/>
        <v>0.86629526462395545</v>
      </c>
    </row>
    <row r="313" spans="1:5" x14ac:dyDescent="0.4">
      <c r="A313">
        <v>493350.86385000002</v>
      </c>
      <c r="B313">
        <v>5180767.3566100001</v>
      </c>
      <c r="C313">
        <v>1.1977436540269506</v>
      </c>
      <c r="D313">
        <v>312</v>
      </c>
      <c r="E313">
        <f t="shared" si="4"/>
        <v>0.86908077994428967</v>
      </c>
    </row>
    <row r="314" spans="1:5" x14ac:dyDescent="0.4">
      <c r="A314">
        <v>493955.09288900002</v>
      </c>
      <c r="B314">
        <v>5180868.1722100005</v>
      </c>
      <c r="C314">
        <v>1.1993407875853586</v>
      </c>
      <c r="D314">
        <v>313</v>
      </c>
      <c r="E314">
        <f t="shared" si="4"/>
        <v>0.871866295264624</v>
      </c>
    </row>
    <row r="315" spans="1:5" x14ac:dyDescent="0.4">
      <c r="A315">
        <v>493598.317293</v>
      </c>
      <c r="B315">
        <v>5180954.2174000004</v>
      </c>
      <c r="C315">
        <v>1.2005735492577598</v>
      </c>
      <c r="D315">
        <v>314</v>
      </c>
      <c r="E315">
        <f t="shared" si="4"/>
        <v>0.87465181058495822</v>
      </c>
    </row>
    <row r="316" spans="1:5" x14ac:dyDescent="0.4">
      <c r="A316">
        <v>493991.00748700002</v>
      </c>
      <c r="B316">
        <v>5180828.91</v>
      </c>
      <c r="C316">
        <v>1.2029049504013627</v>
      </c>
      <c r="D316">
        <v>315</v>
      </c>
      <c r="E316">
        <f t="shared" si="4"/>
        <v>0.87743732590529244</v>
      </c>
    </row>
    <row r="317" spans="1:5" x14ac:dyDescent="0.4">
      <c r="A317">
        <v>493458.49844300002</v>
      </c>
      <c r="B317">
        <v>5180665.85384</v>
      </c>
      <c r="C317">
        <v>1.2117003567181928</v>
      </c>
      <c r="D317">
        <v>316</v>
      </c>
      <c r="E317">
        <f t="shared" si="4"/>
        <v>0.88022284122562677</v>
      </c>
    </row>
    <row r="318" spans="1:5" x14ac:dyDescent="0.4">
      <c r="A318">
        <v>493519.91366000002</v>
      </c>
      <c r="B318">
        <v>5180663.6058200002</v>
      </c>
      <c r="C318">
        <v>1.2127760291662864</v>
      </c>
      <c r="D318">
        <v>317</v>
      </c>
      <c r="E318">
        <f t="shared" si="4"/>
        <v>0.88300835654596099</v>
      </c>
    </row>
    <row r="319" spans="1:5" x14ac:dyDescent="0.4">
      <c r="A319">
        <v>493828.07572000002</v>
      </c>
      <c r="B319">
        <v>5181021.2056799904</v>
      </c>
      <c r="C319">
        <v>1.2158155680865026</v>
      </c>
      <c r="D319">
        <v>318</v>
      </c>
      <c r="E319">
        <f t="shared" si="4"/>
        <v>0.88579387186629521</v>
      </c>
    </row>
    <row r="320" spans="1:5" x14ac:dyDescent="0.4">
      <c r="A320">
        <v>494016.170361</v>
      </c>
      <c r="B320">
        <v>5180863.3944100002</v>
      </c>
      <c r="C320">
        <v>1.2162705609613775</v>
      </c>
      <c r="D320">
        <v>319</v>
      </c>
      <c r="E320">
        <f t="shared" si="4"/>
        <v>0.88857938718662954</v>
      </c>
    </row>
    <row r="321" spans="1:5" x14ac:dyDescent="0.4">
      <c r="A321">
        <v>493859.74745999801</v>
      </c>
      <c r="B321">
        <v>5180844.1624800004</v>
      </c>
      <c r="C321">
        <v>1.2178419273666468</v>
      </c>
      <c r="D321">
        <v>320</v>
      </c>
      <c r="E321">
        <f t="shared" si="4"/>
        <v>0.89136490250696376</v>
      </c>
    </row>
    <row r="322" spans="1:5" x14ac:dyDescent="0.4">
      <c r="A322">
        <v>493826.81074599799</v>
      </c>
      <c r="B322">
        <v>5181052.9879400004</v>
      </c>
      <c r="C322">
        <v>1.2198682866467911</v>
      </c>
      <c r="D322">
        <v>321</v>
      </c>
      <c r="E322">
        <f t="shared" si="4"/>
        <v>0.89415041782729809</v>
      </c>
    </row>
    <row r="323" spans="1:5" x14ac:dyDescent="0.4">
      <c r="A323">
        <v>493988.01773100003</v>
      </c>
      <c r="B323">
        <v>5180892.4748999802</v>
      </c>
      <c r="C323">
        <v>1.2242899272973868</v>
      </c>
      <c r="D323">
        <v>322</v>
      </c>
      <c r="E323">
        <f t="shared" ref="E323:E360" si="5">D323/359</f>
        <v>0.89693593314763231</v>
      </c>
    </row>
    <row r="324" spans="1:5" x14ac:dyDescent="0.4">
      <c r="A324">
        <v>493690.95224100002</v>
      </c>
      <c r="B324">
        <v>5180926.7128600003</v>
      </c>
      <c r="C324">
        <v>1.2289869034074399</v>
      </c>
      <c r="D324">
        <v>323</v>
      </c>
      <c r="E324">
        <f t="shared" si="5"/>
        <v>0.89972144846796653</v>
      </c>
    </row>
    <row r="325" spans="1:5" x14ac:dyDescent="0.4">
      <c r="A325">
        <v>493447.78446200001</v>
      </c>
      <c r="B325">
        <v>5180761.6069099903</v>
      </c>
      <c r="C325">
        <v>1.2321187584345479</v>
      </c>
      <c r="D325">
        <v>324</v>
      </c>
      <c r="E325">
        <f t="shared" si="5"/>
        <v>0.90250696378830086</v>
      </c>
    </row>
    <row r="326" spans="1:5" x14ac:dyDescent="0.4">
      <c r="A326">
        <v>493855.16524100001</v>
      </c>
      <c r="B326">
        <v>5180939.6167799802</v>
      </c>
      <c r="C326">
        <v>1.2360791608879445</v>
      </c>
      <c r="D326">
        <v>325</v>
      </c>
      <c r="E326">
        <f t="shared" si="5"/>
        <v>0.90529247910863508</v>
      </c>
    </row>
    <row r="327" spans="1:5" x14ac:dyDescent="0.4">
      <c r="A327">
        <v>493466.070624999</v>
      </c>
      <c r="B327">
        <v>5180730.2058699904</v>
      </c>
      <c r="C327">
        <v>1.2420355812991311</v>
      </c>
      <c r="D327">
        <v>326</v>
      </c>
      <c r="E327">
        <f t="shared" si="5"/>
        <v>0.9080779944289693</v>
      </c>
    </row>
    <row r="328" spans="1:5" x14ac:dyDescent="0.4">
      <c r="A328">
        <v>493551.833480998</v>
      </c>
      <c r="B328">
        <v>5180673.4613199905</v>
      </c>
      <c r="C328">
        <v>1.2462109572886653</v>
      </c>
      <c r="D328">
        <v>327</v>
      </c>
      <c r="E328">
        <f t="shared" si="5"/>
        <v>0.91086350974930363</v>
      </c>
    </row>
    <row r="329" spans="1:5" x14ac:dyDescent="0.4">
      <c r="A329">
        <v>493896.16895899799</v>
      </c>
      <c r="B329">
        <v>5180649.7655999903</v>
      </c>
      <c r="C329">
        <v>1.246565944897412</v>
      </c>
      <c r="D329">
        <v>328</v>
      </c>
      <c r="E329">
        <f t="shared" si="5"/>
        <v>0.91364902506963785</v>
      </c>
    </row>
    <row r="330" spans="1:5" x14ac:dyDescent="0.4">
      <c r="A330">
        <v>493800.430823998</v>
      </c>
      <c r="B330">
        <v>5180639.8627300002</v>
      </c>
      <c r="C330">
        <v>1.2492390670094151</v>
      </c>
      <c r="D330">
        <v>329</v>
      </c>
      <c r="E330">
        <f t="shared" si="5"/>
        <v>0.91643454038997219</v>
      </c>
    </row>
    <row r="331" spans="1:5" x14ac:dyDescent="0.4">
      <c r="A331">
        <v>493605.127092999</v>
      </c>
      <c r="B331">
        <v>5180897.6489199903</v>
      </c>
      <c r="C331">
        <v>1.2498965659908978</v>
      </c>
      <c r="D331">
        <v>330</v>
      </c>
      <c r="E331">
        <f t="shared" si="5"/>
        <v>0.91922005571030641</v>
      </c>
    </row>
    <row r="332" spans="1:5" x14ac:dyDescent="0.4">
      <c r="A332">
        <v>493979.78699200001</v>
      </c>
      <c r="B332">
        <v>5180920.0508399904</v>
      </c>
      <c r="C332">
        <v>1.2643867589774322</v>
      </c>
      <c r="D332">
        <v>331</v>
      </c>
      <c r="E332">
        <f t="shared" si="5"/>
        <v>0.92200557103064062</v>
      </c>
    </row>
    <row r="333" spans="1:5" x14ac:dyDescent="0.4">
      <c r="A333">
        <v>493478.50785200001</v>
      </c>
      <c r="B333">
        <v>5180775.8840899803</v>
      </c>
      <c r="C333">
        <v>1.2655195681511471</v>
      </c>
      <c r="D333">
        <v>332</v>
      </c>
      <c r="E333">
        <f t="shared" si="5"/>
        <v>0.92479108635097496</v>
      </c>
    </row>
    <row r="334" spans="1:5" x14ac:dyDescent="0.4">
      <c r="A334">
        <v>493700.44887800002</v>
      </c>
      <c r="B334">
        <v>5181023.56073</v>
      </c>
      <c r="C334">
        <v>1.2656185353744311</v>
      </c>
      <c r="D334">
        <v>333</v>
      </c>
      <c r="E334">
        <f t="shared" si="5"/>
        <v>0.92757660167130918</v>
      </c>
    </row>
    <row r="335" spans="1:5" x14ac:dyDescent="0.4">
      <c r="A335">
        <v>493463.71892800002</v>
      </c>
      <c r="B335">
        <v>5180794.5687100003</v>
      </c>
      <c r="C335">
        <v>1.2836236933797911</v>
      </c>
      <c r="D335">
        <v>334</v>
      </c>
      <c r="E335">
        <f t="shared" si="5"/>
        <v>0.93036211699164351</v>
      </c>
    </row>
    <row r="336" spans="1:5" x14ac:dyDescent="0.4">
      <c r="A336">
        <v>493770.79737400002</v>
      </c>
      <c r="B336">
        <v>5180636.94221</v>
      </c>
      <c r="C336">
        <v>1.3089387941774828</v>
      </c>
      <c r="D336">
        <v>335</v>
      </c>
      <c r="E336">
        <f t="shared" si="5"/>
        <v>0.93314763231197773</v>
      </c>
    </row>
    <row r="337" spans="1:5" x14ac:dyDescent="0.4">
      <c r="A337">
        <v>493862.44210400002</v>
      </c>
      <c r="B337">
        <v>5180655.2967800004</v>
      </c>
      <c r="C337">
        <v>1.3107208755854847</v>
      </c>
      <c r="D337">
        <v>336</v>
      </c>
      <c r="E337">
        <f t="shared" si="5"/>
        <v>0.93593314763231195</v>
      </c>
    </row>
    <row r="338" spans="1:5" x14ac:dyDescent="0.4">
      <c r="A338">
        <v>493495.641638998</v>
      </c>
      <c r="B338">
        <v>5180807.6464499803</v>
      </c>
      <c r="C338">
        <v>1.3119095816464239</v>
      </c>
      <c r="D338">
        <v>337</v>
      </c>
      <c r="E338">
        <f t="shared" si="5"/>
        <v>0.93871866295264628</v>
      </c>
    </row>
    <row r="339" spans="1:5" x14ac:dyDescent="0.4">
      <c r="A339">
        <v>493445.578717998</v>
      </c>
      <c r="B339">
        <v>5180889.9313700004</v>
      </c>
      <c r="C339">
        <v>1.3151049827640235</v>
      </c>
      <c r="D339">
        <v>338</v>
      </c>
      <c r="E339">
        <f t="shared" si="5"/>
        <v>0.9415041782729805</v>
      </c>
    </row>
    <row r="340" spans="1:5" x14ac:dyDescent="0.4">
      <c r="A340">
        <v>494008.965211</v>
      </c>
      <c r="B340">
        <v>5180924.2349100001</v>
      </c>
      <c r="C340">
        <v>1.3151760791054898</v>
      </c>
      <c r="D340">
        <v>339</v>
      </c>
      <c r="E340">
        <f t="shared" si="5"/>
        <v>0.94428969359331472</v>
      </c>
    </row>
    <row r="341" spans="1:5" x14ac:dyDescent="0.4">
      <c r="A341">
        <v>493637.025738</v>
      </c>
      <c r="B341">
        <v>5180888.8363600001</v>
      </c>
      <c r="C341">
        <v>1.3152913198573126</v>
      </c>
      <c r="D341">
        <v>340</v>
      </c>
      <c r="E341">
        <f t="shared" si="5"/>
        <v>0.94707520891364905</v>
      </c>
    </row>
    <row r="342" spans="1:5" x14ac:dyDescent="0.4">
      <c r="A342">
        <v>494145.15560300002</v>
      </c>
      <c r="B342">
        <v>5180849.02348</v>
      </c>
      <c r="C342">
        <v>1.3178492012174929</v>
      </c>
      <c r="D342">
        <v>341</v>
      </c>
      <c r="E342">
        <f t="shared" si="5"/>
        <v>0.94986072423398327</v>
      </c>
    </row>
    <row r="343" spans="1:5" x14ac:dyDescent="0.4">
      <c r="A343">
        <v>493560.659740998</v>
      </c>
      <c r="B343">
        <v>5180928.8972899904</v>
      </c>
      <c r="C343">
        <v>1.321254355400697</v>
      </c>
      <c r="D343">
        <v>342</v>
      </c>
      <c r="E343">
        <f t="shared" si="5"/>
        <v>0.9526462395543176</v>
      </c>
    </row>
    <row r="344" spans="1:5" x14ac:dyDescent="0.4">
      <c r="A344">
        <v>493498.45111099799</v>
      </c>
      <c r="B344">
        <v>5180934.76724</v>
      </c>
      <c r="C344">
        <v>1.3225627769571642</v>
      </c>
      <c r="D344">
        <v>343</v>
      </c>
      <c r="E344">
        <f t="shared" si="5"/>
        <v>0.95543175487465182</v>
      </c>
    </row>
    <row r="345" spans="1:5" x14ac:dyDescent="0.4">
      <c r="A345">
        <v>493928.07418</v>
      </c>
      <c r="B345">
        <v>5180645.7328500003</v>
      </c>
      <c r="C345">
        <v>1.3231954454414989</v>
      </c>
      <c r="D345">
        <v>344</v>
      </c>
      <c r="E345">
        <f t="shared" si="5"/>
        <v>0.95821727019498604</v>
      </c>
    </row>
    <row r="346" spans="1:5" x14ac:dyDescent="0.4">
      <c r="A346">
        <v>493785.60215200001</v>
      </c>
      <c r="B346">
        <v>5180609.6934099803</v>
      </c>
      <c r="C346">
        <v>1.3249775268495008</v>
      </c>
      <c r="D346">
        <v>345</v>
      </c>
      <c r="E346">
        <f t="shared" si="5"/>
        <v>0.96100278551532037</v>
      </c>
    </row>
    <row r="347" spans="1:5" x14ac:dyDescent="0.4">
      <c r="A347">
        <v>493631.431901998</v>
      </c>
      <c r="B347">
        <v>5180959.5847699903</v>
      </c>
      <c r="C347">
        <v>1.3311267411391532</v>
      </c>
      <c r="D347">
        <v>346</v>
      </c>
      <c r="E347">
        <f t="shared" si="5"/>
        <v>0.96378830083565459</v>
      </c>
    </row>
    <row r="348" spans="1:5" x14ac:dyDescent="0.4">
      <c r="A348">
        <v>493957.474071</v>
      </c>
      <c r="B348">
        <v>5180890.2630399903</v>
      </c>
      <c r="C348">
        <v>1.3517087479695311</v>
      </c>
      <c r="D348">
        <v>347</v>
      </c>
      <c r="E348">
        <f t="shared" si="5"/>
        <v>0.96657381615598881</v>
      </c>
    </row>
    <row r="349" spans="1:5" x14ac:dyDescent="0.4">
      <c r="A349">
        <v>493431.82198000001</v>
      </c>
      <c r="B349">
        <v>5180805.1601499803</v>
      </c>
      <c r="C349">
        <v>1.3541358936484491</v>
      </c>
      <c r="D349">
        <v>348</v>
      </c>
      <c r="E349">
        <f t="shared" si="5"/>
        <v>0.96935933147632314</v>
      </c>
    </row>
    <row r="350" spans="1:5" x14ac:dyDescent="0.4">
      <c r="A350">
        <v>493700.38410800003</v>
      </c>
      <c r="B350">
        <v>5181054.1435000002</v>
      </c>
      <c r="C350">
        <v>1.3678113363673976</v>
      </c>
      <c r="D350">
        <v>349</v>
      </c>
      <c r="E350">
        <f t="shared" si="5"/>
        <v>0.97214484679665736</v>
      </c>
    </row>
    <row r="351" spans="1:5" x14ac:dyDescent="0.4">
      <c r="A351">
        <v>493799.55908699799</v>
      </c>
      <c r="B351">
        <v>5180830.5493200002</v>
      </c>
      <c r="C351">
        <v>1.3718452326576041</v>
      </c>
      <c r="D351">
        <v>350</v>
      </c>
      <c r="E351">
        <f t="shared" si="5"/>
        <v>0.97493036211699169</v>
      </c>
    </row>
    <row r="352" spans="1:5" x14ac:dyDescent="0.4">
      <c r="A352">
        <v>493403.78188800003</v>
      </c>
      <c r="B352">
        <v>5180713.1816999903</v>
      </c>
      <c r="C352">
        <v>1.3944250871080139</v>
      </c>
      <c r="D352">
        <v>351</v>
      </c>
      <c r="E352">
        <f t="shared" si="5"/>
        <v>0.97771587743732591</v>
      </c>
    </row>
    <row r="353" spans="1:5" x14ac:dyDescent="0.4">
      <c r="A353">
        <v>493831.45094800001</v>
      </c>
      <c r="B353">
        <v>5180814.5148600005</v>
      </c>
      <c r="C353">
        <v>1.4255437535814244</v>
      </c>
      <c r="D353">
        <v>352</v>
      </c>
      <c r="E353">
        <f t="shared" si="5"/>
        <v>0.98050139275766013</v>
      </c>
    </row>
    <row r="354" spans="1:5" x14ac:dyDescent="0.4">
      <c r="A354">
        <v>493735.726117999</v>
      </c>
      <c r="B354">
        <v>5180814.9473799802</v>
      </c>
      <c r="C354">
        <v>1.4934267894662543</v>
      </c>
      <c r="D354">
        <v>353</v>
      </c>
      <c r="E354">
        <f t="shared" si="5"/>
        <v>0.98328690807799446</v>
      </c>
    </row>
    <row r="355" spans="1:5" x14ac:dyDescent="0.4">
      <c r="A355">
        <v>493570.49415500002</v>
      </c>
      <c r="B355">
        <v>5181049.8085700003</v>
      </c>
      <c r="C355">
        <v>1.5125352554058287</v>
      </c>
      <c r="D355">
        <v>354</v>
      </c>
      <c r="E355">
        <f t="shared" si="5"/>
        <v>0.98607242339832868</v>
      </c>
    </row>
    <row r="356" spans="1:5" x14ac:dyDescent="0.4">
      <c r="A356">
        <v>493572.819036</v>
      </c>
      <c r="B356">
        <v>5181023.0293300003</v>
      </c>
      <c r="C356">
        <v>1.5856720827178732</v>
      </c>
      <c r="D356">
        <v>355</v>
      </c>
      <c r="E356">
        <f t="shared" si="5"/>
        <v>0.9888579387186629</v>
      </c>
    </row>
    <row r="357" spans="1:5" x14ac:dyDescent="0.4">
      <c r="A357">
        <v>493540.901106</v>
      </c>
      <c r="B357">
        <v>5181013.1737099905</v>
      </c>
      <c r="C357">
        <v>1.5915073644625506</v>
      </c>
      <c r="D357">
        <v>356</v>
      </c>
      <c r="E357">
        <f t="shared" si="5"/>
        <v>0.99164345403899723</v>
      </c>
    </row>
    <row r="358" spans="1:5" x14ac:dyDescent="0.4">
      <c r="A358">
        <v>493530.34065799799</v>
      </c>
      <c r="B358">
        <v>5180917.8421999803</v>
      </c>
      <c r="C358">
        <v>1.7728222996515681</v>
      </c>
      <c r="D358">
        <v>357</v>
      </c>
      <c r="E358">
        <f t="shared" si="5"/>
        <v>0.99442896935933145</v>
      </c>
    </row>
    <row r="359" spans="1:5" x14ac:dyDescent="0.4">
      <c r="A359">
        <v>493277.31095900002</v>
      </c>
      <c r="B359">
        <v>5180594.6435200004</v>
      </c>
      <c r="C359">
        <v>1.86281388478582</v>
      </c>
      <c r="D359">
        <v>358</v>
      </c>
      <c r="E359">
        <f t="shared" si="5"/>
        <v>0.99721448467966578</v>
      </c>
    </row>
    <row r="360" spans="1:5" x14ac:dyDescent="0.4">
      <c r="A360">
        <v>493594.938430999</v>
      </c>
      <c r="B360">
        <v>5181067.5489800004</v>
      </c>
      <c r="C360">
        <v>3.1432791728212708</v>
      </c>
      <c r="D360">
        <v>359</v>
      </c>
      <c r="E360">
        <f t="shared" si="5"/>
        <v>1</v>
      </c>
    </row>
    <row r="361" spans="1:5" x14ac:dyDescent="0.4">
      <c r="A361">
        <v>493353.58603200002</v>
      </c>
      <c r="B361">
        <v>5180575.07118</v>
      </c>
    </row>
    <row r="362" spans="1:5" x14ac:dyDescent="0.4">
      <c r="A362">
        <v>493502.30170800001</v>
      </c>
      <c r="B362">
        <v>5180616.15558</v>
      </c>
    </row>
    <row r="363" spans="1:5" x14ac:dyDescent="0.4">
      <c r="A363">
        <v>493978.13054300001</v>
      </c>
      <c r="B363">
        <v>5180700.4656499904</v>
      </c>
    </row>
    <row r="364" spans="1:5" x14ac:dyDescent="0.4">
      <c r="A364">
        <v>493847.76542900002</v>
      </c>
      <c r="B364">
        <v>5180719.15527</v>
      </c>
    </row>
    <row r="365" spans="1:5" x14ac:dyDescent="0.4">
      <c r="A365">
        <v>493667.907851998</v>
      </c>
      <c r="B365">
        <v>5180857.0227399804</v>
      </c>
    </row>
    <row r="366" spans="1:5" x14ac:dyDescent="0.4">
      <c r="A366">
        <v>493981.20999900001</v>
      </c>
      <c r="B366">
        <v>5180954.7101699803</v>
      </c>
    </row>
    <row r="367" spans="1:5" x14ac:dyDescent="0.4">
      <c r="A367">
        <v>493626.398015999</v>
      </c>
      <c r="B367">
        <v>5181088.3120799903</v>
      </c>
    </row>
    <row r="368" spans="1:5" x14ac:dyDescent="0.4">
      <c r="A368">
        <v>493648.355764999</v>
      </c>
      <c r="B368">
        <v>5181104.3018699903</v>
      </c>
    </row>
    <row r="369" spans="1:2" x14ac:dyDescent="0.4">
      <c r="A369">
        <v>493712.774829</v>
      </c>
      <c r="B369">
        <v>5181114.8141000001</v>
      </c>
    </row>
    <row r="370" spans="1:2" x14ac:dyDescent="0.4">
      <c r="A370">
        <v>493809.70142300002</v>
      </c>
      <c r="B370">
        <v>5181116.5674999803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R34" sqref="R34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70</v>
      </c>
      <c r="D1" t="s">
        <v>98</v>
      </c>
      <c r="E1" t="s">
        <v>106</v>
      </c>
    </row>
    <row r="2" spans="1:5" x14ac:dyDescent="0.4">
      <c r="A2">
        <v>494105.779413999</v>
      </c>
      <c r="B2">
        <v>5180713.4513499904</v>
      </c>
      <c r="C2">
        <v>0.33987553853518426</v>
      </c>
      <c r="D2">
        <v>1</v>
      </c>
      <c r="E2">
        <f>D2/332</f>
        <v>3.0120481927710845E-3</v>
      </c>
    </row>
    <row r="3" spans="1:5" x14ac:dyDescent="0.4">
      <c r="A3">
        <v>493785.60215200001</v>
      </c>
      <c r="B3">
        <v>5180609.6934099803</v>
      </c>
      <c r="C3">
        <v>0.36663275686673447</v>
      </c>
      <c r="D3">
        <v>2</v>
      </c>
      <c r="E3">
        <f t="shared" ref="E3:E66" si="0">D3/332</f>
        <v>6.024096385542169E-3</v>
      </c>
    </row>
    <row r="4" spans="1:5" x14ac:dyDescent="0.4">
      <c r="A4">
        <v>493988.01773100003</v>
      </c>
      <c r="B4">
        <v>5180892.4748999802</v>
      </c>
      <c r="C4">
        <v>0.51536113936927774</v>
      </c>
      <c r="D4">
        <v>3</v>
      </c>
      <c r="E4">
        <f t="shared" si="0"/>
        <v>9.0361445783132526E-3</v>
      </c>
    </row>
    <row r="5" spans="1:5" x14ac:dyDescent="0.4">
      <c r="A5">
        <v>493502.60757300002</v>
      </c>
      <c r="B5">
        <v>5180966.5437000003</v>
      </c>
      <c r="C5">
        <v>0.51581383389046054</v>
      </c>
      <c r="D5">
        <v>4</v>
      </c>
      <c r="E5">
        <f t="shared" si="0"/>
        <v>1.2048192771084338E-2</v>
      </c>
    </row>
    <row r="6" spans="1:5" x14ac:dyDescent="0.4">
      <c r="A6">
        <v>493596.417629998</v>
      </c>
      <c r="B6">
        <v>5180604.6289499803</v>
      </c>
      <c r="C6">
        <v>0.52951804541466529</v>
      </c>
      <c r="D6">
        <v>5</v>
      </c>
      <c r="E6">
        <f t="shared" si="0"/>
        <v>1.5060240963855422E-2</v>
      </c>
    </row>
    <row r="7" spans="1:5" x14ac:dyDescent="0.4">
      <c r="A7">
        <v>493519.91366000002</v>
      </c>
      <c r="B7">
        <v>5180663.6058200002</v>
      </c>
      <c r="C7">
        <v>0.54597974630838542</v>
      </c>
      <c r="D7">
        <v>6</v>
      </c>
      <c r="E7">
        <f t="shared" si="0"/>
        <v>1.8072289156626505E-2</v>
      </c>
    </row>
    <row r="8" spans="1:5" x14ac:dyDescent="0.4">
      <c r="A8">
        <v>493879.70413000003</v>
      </c>
      <c r="B8">
        <v>5180748.3477499904</v>
      </c>
      <c r="C8">
        <v>0.54649033570701933</v>
      </c>
      <c r="D8">
        <v>7</v>
      </c>
      <c r="E8">
        <f t="shared" si="0"/>
        <v>2.1084337349397589E-2</v>
      </c>
    </row>
    <row r="9" spans="1:5" x14ac:dyDescent="0.4">
      <c r="A9">
        <v>493308.02597100002</v>
      </c>
      <c r="B9">
        <v>5180687.1739800004</v>
      </c>
      <c r="C9">
        <v>0.56822272610392976</v>
      </c>
      <c r="D9">
        <v>8</v>
      </c>
      <c r="E9">
        <f t="shared" si="0"/>
        <v>2.4096385542168676E-2</v>
      </c>
    </row>
    <row r="10" spans="1:5" x14ac:dyDescent="0.4">
      <c r="A10">
        <v>493701.865718999</v>
      </c>
      <c r="B10">
        <v>5180773.4231099803</v>
      </c>
      <c r="C10">
        <v>0.60633931625202597</v>
      </c>
      <c r="D10">
        <v>9</v>
      </c>
      <c r="E10">
        <f t="shared" si="0"/>
        <v>2.710843373493976E-2</v>
      </c>
    </row>
    <row r="11" spans="1:5" x14ac:dyDescent="0.4">
      <c r="A11">
        <v>493530.638179</v>
      </c>
      <c r="B11">
        <v>5180981.4038000004</v>
      </c>
      <c r="C11">
        <v>0.6206316183173991</v>
      </c>
      <c r="D11">
        <v>10</v>
      </c>
      <c r="E11">
        <f t="shared" si="0"/>
        <v>3.0120481927710843E-2</v>
      </c>
    </row>
    <row r="12" spans="1:5" x14ac:dyDescent="0.4">
      <c r="A12">
        <v>493692.152348998</v>
      </c>
      <c r="B12">
        <v>5180610.4170500003</v>
      </c>
      <c r="C12">
        <v>0.62920278971552623</v>
      </c>
      <c r="D12">
        <v>11</v>
      </c>
      <c r="E12">
        <f t="shared" si="0"/>
        <v>3.313253012048193E-2</v>
      </c>
    </row>
    <row r="13" spans="1:5" x14ac:dyDescent="0.4">
      <c r="A13">
        <v>493720.1532</v>
      </c>
      <c r="B13">
        <v>5180741.6229999904</v>
      </c>
      <c r="C13">
        <v>0.63560456228530626</v>
      </c>
      <c r="D13">
        <v>12</v>
      </c>
      <c r="E13">
        <f t="shared" si="0"/>
        <v>3.614457831325301E-2</v>
      </c>
    </row>
    <row r="14" spans="1:5" x14ac:dyDescent="0.4">
      <c r="A14">
        <v>493915.526583998</v>
      </c>
      <c r="B14">
        <v>5180617.9650100004</v>
      </c>
      <c r="C14">
        <v>0.636668262326472</v>
      </c>
      <c r="D14">
        <v>13</v>
      </c>
      <c r="E14">
        <f t="shared" si="0"/>
        <v>3.9156626506024098E-2</v>
      </c>
    </row>
    <row r="15" spans="1:5" x14ac:dyDescent="0.4">
      <c r="A15">
        <v>493755.952693998</v>
      </c>
      <c r="B15">
        <v>5180592.4596699905</v>
      </c>
      <c r="C15">
        <v>0.65371312309257379</v>
      </c>
      <c r="D15">
        <v>14</v>
      </c>
      <c r="E15">
        <f t="shared" si="0"/>
        <v>4.2168674698795178E-2</v>
      </c>
    </row>
    <row r="16" spans="1:5" x14ac:dyDescent="0.4">
      <c r="A16">
        <v>493246.597671</v>
      </c>
      <c r="B16">
        <v>5180590.1908</v>
      </c>
      <c r="C16">
        <v>0.65511115266836573</v>
      </c>
      <c r="D16">
        <v>15</v>
      </c>
      <c r="E16">
        <f t="shared" si="0"/>
        <v>4.5180722891566265E-2</v>
      </c>
    </row>
    <row r="17" spans="1:5" x14ac:dyDescent="0.4">
      <c r="A17">
        <v>493508.38215899799</v>
      </c>
      <c r="B17">
        <v>5180871.1945700003</v>
      </c>
      <c r="C17">
        <v>0.66752378503471366</v>
      </c>
      <c r="D17">
        <v>16</v>
      </c>
      <c r="E17">
        <f t="shared" si="0"/>
        <v>4.8192771084337352E-2</v>
      </c>
    </row>
    <row r="18" spans="1:5" x14ac:dyDescent="0.4">
      <c r="A18">
        <v>493712.774829</v>
      </c>
      <c r="B18">
        <v>5181114.8141000001</v>
      </c>
      <c r="C18">
        <v>0.66752378503471366</v>
      </c>
      <c r="D18">
        <v>17</v>
      </c>
      <c r="E18">
        <f t="shared" si="0"/>
        <v>5.1204819277108432E-2</v>
      </c>
    </row>
    <row r="19" spans="1:5" x14ac:dyDescent="0.4">
      <c r="A19">
        <v>494013.118976</v>
      </c>
      <c r="B19">
        <v>5180956.0117199803</v>
      </c>
      <c r="C19">
        <v>0.67100712105798577</v>
      </c>
      <c r="D19">
        <v>18</v>
      </c>
      <c r="E19">
        <f t="shared" si="0"/>
        <v>5.4216867469879519E-2</v>
      </c>
    </row>
    <row r="20" spans="1:5" x14ac:dyDescent="0.4">
      <c r="A20">
        <v>494022.916354999</v>
      </c>
      <c r="B20">
        <v>5180829.4337499803</v>
      </c>
      <c r="C20">
        <v>0.67949619179019882</v>
      </c>
      <c r="D20">
        <v>19</v>
      </c>
      <c r="E20">
        <f t="shared" si="0"/>
        <v>5.7228915662650599E-2</v>
      </c>
    </row>
    <row r="21" spans="1:5" x14ac:dyDescent="0.4">
      <c r="A21">
        <v>493382.78291000001</v>
      </c>
      <c r="B21">
        <v>5180776.7667300003</v>
      </c>
      <c r="C21">
        <v>0.6799364174010617</v>
      </c>
      <c r="D21">
        <v>20</v>
      </c>
      <c r="E21">
        <f t="shared" si="0"/>
        <v>6.0240963855421686E-2</v>
      </c>
    </row>
    <row r="22" spans="1:5" x14ac:dyDescent="0.4">
      <c r="A22">
        <v>493743.27039100003</v>
      </c>
      <c r="B22">
        <v>5180656.0347600002</v>
      </c>
      <c r="C22">
        <v>0.68229426433915208</v>
      </c>
      <c r="D22">
        <v>21</v>
      </c>
      <c r="E22">
        <f t="shared" si="0"/>
        <v>6.3253012048192767E-2</v>
      </c>
    </row>
    <row r="23" spans="1:5" x14ac:dyDescent="0.4">
      <c r="A23">
        <v>493859.74745999801</v>
      </c>
      <c r="B23">
        <v>5180844.1624800004</v>
      </c>
      <c r="C23">
        <v>0.68316058708938676</v>
      </c>
      <c r="D23">
        <v>22</v>
      </c>
      <c r="E23">
        <f t="shared" si="0"/>
        <v>6.6265060240963861E-2</v>
      </c>
    </row>
    <row r="24" spans="1:5" x14ac:dyDescent="0.4">
      <c r="A24">
        <v>493796.168196999</v>
      </c>
      <c r="B24">
        <v>5181021.01633</v>
      </c>
      <c r="C24">
        <v>0.68316058708938676</v>
      </c>
      <c r="D24">
        <v>23</v>
      </c>
      <c r="E24">
        <f t="shared" si="0"/>
        <v>6.9277108433734941E-2</v>
      </c>
    </row>
    <row r="25" spans="1:5" x14ac:dyDescent="0.4">
      <c r="A25">
        <v>493759.15355300001</v>
      </c>
      <c r="B25">
        <v>5180683.4043399803</v>
      </c>
      <c r="C25">
        <v>0.6882793017456359</v>
      </c>
      <c r="D25">
        <v>24</v>
      </c>
      <c r="E25">
        <f t="shared" si="0"/>
        <v>7.2289156626506021E-2</v>
      </c>
    </row>
    <row r="26" spans="1:5" x14ac:dyDescent="0.4">
      <c r="A26">
        <v>493883.62043100002</v>
      </c>
      <c r="B26">
        <v>5180621.2199799903</v>
      </c>
      <c r="C26">
        <v>0.69125508756901555</v>
      </c>
      <c r="D26">
        <v>25</v>
      </c>
      <c r="E26">
        <f t="shared" si="0"/>
        <v>7.5301204819277115E-2</v>
      </c>
    </row>
    <row r="27" spans="1:5" x14ac:dyDescent="0.4">
      <c r="A27">
        <v>493895.294181998</v>
      </c>
      <c r="B27">
        <v>5180840.45218</v>
      </c>
      <c r="C27">
        <v>0.69426433915211971</v>
      </c>
      <c r="D27">
        <v>26</v>
      </c>
      <c r="E27">
        <f t="shared" si="0"/>
        <v>7.8313253012048195E-2</v>
      </c>
    </row>
    <row r="28" spans="1:5" x14ac:dyDescent="0.4">
      <c r="A28">
        <v>493659.03774300002</v>
      </c>
      <c r="B28">
        <v>5180698.1273499904</v>
      </c>
      <c r="C28">
        <v>0.69779321010602691</v>
      </c>
      <c r="D28">
        <v>27</v>
      </c>
      <c r="E28">
        <f t="shared" si="0"/>
        <v>8.1325301204819275E-2</v>
      </c>
    </row>
    <row r="29" spans="1:5" x14ac:dyDescent="0.4">
      <c r="A29">
        <v>493277.31095900002</v>
      </c>
      <c r="B29">
        <v>5180594.6435200004</v>
      </c>
      <c r="C29">
        <v>0.6978657752635643</v>
      </c>
      <c r="D29">
        <v>28</v>
      </c>
      <c r="E29">
        <f t="shared" si="0"/>
        <v>8.4337349397590355E-2</v>
      </c>
    </row>
    <row r="30" spans="1:5" x14ac:dyDescent="0.4">
      <c r="A30">
        <v>493893.321120999</v>
      </c>
      <c r="B30">
        <v>5180776.8922899803</v>
      </c>
      <c r="C30">
        <v>0.69867751780264498</v>
      </c>
      <c r="D30">
        <v>29</v>
      </c>
      <c r="E30">
        <f t="shared" si="0"/>
        <v>8.7349397590361449E-2</v>
      </c>
    </row>
    <row r="31" spans="1:5" x14ac:dyDescent="0.4">
      <c r="A31">
        <v>493789.76676500001</v>
      </c>
      <c r="B31">
        <v>5180957.4610299803</v>
      </c>
      <c r="C31">
        <v>0.70053682692164698</v>
      </c>
      <c r="D31">
        <v>30</v>
      </c>
      <c r="E31">
        <f t="shared" si="0"/>
        <v>9.036144578313253E-2</v>
      </c>
    </row>
    <row r="32" spans="1:5" x14ac:dyDescent="0.4">
      <c r="A32">
        <v>493626.07658499799</v>
      </c>
      <c r="B32">
        <v>5180929.4075999903</v>
      </c>
      <c r="C32">
        <v>0.70614086350779626</v>
      </c>
      <c r="D32">
        <v>31</v>
      </c>
      <c r="E32">
        <f t="shared" si="0"/>
        <v>9.337349397590361E-2</v>
      </c>
    </row>
    <row r="33" spans="1:5" x14ac:dyDescent="0.4">
      <c r="A33">
        <v>493892.30544600001</v>
      </c>
      <c r="B33">
        <v>5180904.0171299903</v>
      </c>
      <c r="C33">
        <v>0.70693859949142712</v>
      </c>
      <c r="D33">
        <v>32</v>
      </c>
      <c r="E33">
        <f t="shared" si="0"/>
        <v>9.6385542168674704E-2</v>
      </c>
    </row>
    <row r="34" spans="1:5" x14ac:dyDescent="0.4">
      <c r="A34">
        <v>493594.938430999</v>
      </c>
      <c r="B34">
        <v>5181067.5489800004</v>
      </c>
      <c r="C34">
        <v>0.70752004488183495</v>
      </c>
      <c r="D34">
        <v>33</v>
      </c>
      <c r="E34">
        <f t="shared" si="0"/>
        <v>9.9397590361445784E-2</v>
      </c>
    </row>
    <row r="35" spans="1:5" x14ac:dyDescent="0.4">
      <c r="A35">
        <v>493527.53185500001</v>
      </c>
      <c r="B35">
        <v>5180790.7214000002</v>
      </c>
      <c r="C35">
        <v>0.71027840762991223</v>
      </c>
      <c r="D35">
        <v>34</v>
      </c>
      <c r="E35">
        <f t="shared" si="0"/>
        <v>0.10240963855421686</v>
      </c>
    </row>
    <row r="36" spans="1:5" x14ac:dyDescent="0.4">
      <c r="A36">
        <v>494008.965211</v>
      </c>
      <c r="B36">
        <v>5180924.2349100001</v>
      </c>
      <c r="C36">
        <v>0.71597151576805695</v>
      </c>
      <c r="D36">
        <v>35</v>
      </c>
      <c r="E36">
        <f t="shared" si="0"/>
        <v>0.10542168674698796</v>
      </c>
    </row>
    <row r="37" spans="1:5" x14ac:dyDescent="0.4">
      <c r="A37">
        <v>493797.922326</v>
      </c>
      <c r="B37">
        <v>5180576.3034399804</v>
      </c>
      <c r="C37">
        <v>0.71721245362155173</v>
      </c>
      <c r="D37">
        <v>36</v>
      </c>
      <c r="E37">
        <f t="shared" si="0"/>
        <v>0.10843373493975904</v>
      </c>
    </row>
    <row r="38" spans="1:5" x14ac:dyDescent="0.4">
      <c r="A38">
        <v>494038.07558499801</v>
      </c>
      <c r="B38">
        <v>5180797.63772</v>
      </c>
      <c r="C38">
        <v>0.71804691239827667</v>
      </c>
      <c r="D38">
        <v>37</v>
      </c>
      <c r="E38">
        <f t="shared" si="0"/>
        <v>0.11144578313253012</v>
      </c>
    </row>
    <row r="39" spans="1:5" x14ac:dyDescent="0.4">
      <c r="A39">
        <v>493559.45098800003</v>
      </c>
      <c r="B39">
        <v>5180800.5769400001</v>
      </c>
      <c r="C39">
        <v>0.7185534958741443</v>
      </c>
      <c r="D39">
        <v>38</v>
      </c>
      <c r="E39">
        <f t="shared" si="0"/>
        <v>0.1144578313253012</v>
      </c>
    </row>
    <row r="40" spans="1:5" x14ac:dyDescent="0.4">
      <c r="A40">
        <v>493851.68107400002</v>
      </c>
      <c r="B40">
        <v>5180592.0274799904</v>
      </c>
      <c r="C40">
        <v>0.72317209039723263</v>
      </c>
      <c r="D40">
        <v>39</v>
      </c>
      <c r="E40">
        <f t="shared" si="0"/>
        <v>0.11746987951807229</v>
      </c>
    </row>
    <row r="41" spans="1:5" x14ac:dyDescent="0.4">
      <c r="A41">
        <v>493786.67919900001</v>
      </c>
      <c r="B41">
        <v>5180703.2165999804</v>
      </c>
      <c r="C41">
        <v>0.72418952618453858</v>
      </c>
      <c r="D41">
        <v>40</v>
      </c>
      <c r="E41">
        <f t="shared" si="0"/>
        <v>0.12048192771084337</v>
      </c>
    </row>
    <row r="42" spans="1:5" x14ac:dyDescent="0.4">
      <c r="A42">
        <v>493669.952770998</v>
      </c>
      <c r="B42">
        <v>5180769.34516</v>
      </c>
      <c r="C42">
        <v>0.73528930658616731</v>
      </c>
      <c r="D42">
        <v>41</v>
      </c>
      <c r="E42">
        <f t="shared" si="0"/>
        <v>0.12349397590361445</v>
      </c>
    </row>
    <row r="43" spans="1:5" x14ac:dyDescent="0.4">
      <c r="A43">
        <v>493986.992199998</v>
      </c>
      <c r="B43">
        <v>5180859.3615100002</v>
      </c>
      <c r="C43">
        <v>0.73662418669677887</v>
      </c>
      <c r="D43">
        <v>42</v>
      </c>
      <c r="E43">
        <f t="shared" si="0"/>
        <v>0.12650602409638553</v>
      </c>
    </row>
    <row r="44" spans="1:5" x14ac:dyDescent="0.4">
      <c r="A44">
        <v>493638.36825900001</v>
      </c>
      <c r="B44">
        <v>5180571.02544</v>
      </c>
      <c r="C44">
        <v>0.75083646854134745</v>
      </c>
      <c r="D44">
        <v>43</v>
      </c>
      <c r="E44">
        <f t="shared" si="0"/>
        <v>0.12951807228915663</v>
      </c>
    </row>
    <row r="45" spans="1:5" x14ac:dyDescent="0.4">
      <c r="A45">
        <v>494134.94672100001</v>
      </c>
      <c r="B45">
        <v>5180720.0901100002</v>
      </c>
      <c r="C45">
        <v>0.75634274772618471</v>
      </c>
      <c r="D45">
        <v>44</v>
      </c>
      <c r="E45">
        <f t="shared" si="0"/>
        <v>0.13253012048192772</v>
      </c>
    </row>
    <row r="46" spans="1:5" x14ac:dyDescent="0.4">
      <c r="A46">
        <v>493606.467921998</v>
      </c>
      <c r="B46">
        <v>5180579.8379899804</v>
      </c>
      <c r="C46">
        <v>0.75815278004966757</v>
      </c>
      <c r="D46">
        <v>45</v>
      </c>
      <c r="E46">
        <f t="shared" si="0"/>
        <v>0.13554216867469879</v>
      </c>
    </row>
    <row r="47" spans="1:5" x14ac:dyDescent="0.4">
      <c r="A47">
        <v>493360.376774</v>
      </c>
      <c r="B47">
        <v>5180672.0032200003</v>
      </c>
      <c r="C47">
        <v>0.76682484396549744</v>
      </c>
      <c r="D47">
        <v>46</v>
      </c>
      <c r="E47">
        <f t="shared" si="0"/>
        <v>0.13855421686746988</v>
      </c>
    </row>
    <row r="48" spans="1:5" x14ac:dyDescent="0.4">
      <c r="A48">
        <v>493289.86292500002</v>
      </c>
      <c r="B48">
        <v>5180623.6323600002</v>
      </c>
      <c r="C48">
        <v>0.76820402533953613</v>
      </c>
      <c r="D48">
        <v>47</v>
      </c>
      <c r="E48">
        <f t="shared" si="0"/>
        <v>0.14156626506024098</v>
      </c>
    </row>
    <row r="49" spans="1:5" x14ac:dyDescent="0.4">
      <c r="A49">
        <v>493510.72638299799</v>
      </c>
      <c r="B49">
        <v>5180568.2729099803</v>
      </c>
      <c r="C49">
        <v>0.76912724731214765</v>
      </c>
      <c r="D49">
        <v>48</v>
      </c>
      <c r="E49">
        <f t="shared" si="0"/>
        <v>0.14457831325301204</v>
      </c>
    </row>
    <row r="50" spans="1:5" x14ac:dyDescent="0.4">
      <c r="A50">
        <v>493257.95663500001</v>
      </c>
      <c r="B50">
        <v>5180626.4461700004</v>
      </c>
      <c r="C50">
        <v>0.77234156946165211</v>
      </c>
      <c r="D50">
        <v>49</v>
      </c>
      <c r="E50">
        <f t="shared" si="0"/>
        <v>0.14759036144578314</v>
      </c>
    </row>
    <row r="51" spans="1:5" x14ac:dyDescent="0.4">
      <c r="A51">
        <v>493923.18883200001</v>
      </c>
      <c r="B51">
        <v>5180872.2048300002</v>
      </c>
      <c r="C51">
        <v>0.77506234413965081</v>
      </c>
      <c r="D51">
        <v>50</v>
      </c>
      <c r="E51">
        <f t="shared" si="0"/>
        <v>0.15060240963855423</v>
      </c>
    </row>
    <row r="52" spans="1:5" x14ac:dyDescent="0.4">
      <c r="A52">
        <v>493945.157106</v>
      </c>
      <c r="B52">
        <v>5180931.7441299902</v>
      </c>
      <c r="C52">
        <v>0.77506234413965081</v>
      </c>
      <c r="D52">
        <v>51</v>
      </c>
      <c r="E52">
        <f t="shared" si="0"/>
        <v>0.1536144578313253</v>
      </c>
    </row>
    <row r="53" spans="1:5" x14ac:dyDescent="0.4">
      <c r="A53">
        <v>493319.28016000002</v>
      </c>
      <c r="B53">
        <v>5180579.2617899803</v>
      </c>
      <c r="C53">
        <v>0.7750999322097295</v>
      </c>
      <c r="D53">
        <v>52</v>
      </c>
      <c r="E53">
        <f t="shared" si="0"/>
        <v>0.15662650602409639</v>
      </c>
    </row>
    <row r="54" spans="1:5" x14ac:dyDescent="0.4">
      <c r="A54">
        <v>493690.95224100002</v>
      </c>
      <c r="B54">
        <v>5180926.7128600003</v>
      </c>
      <c r="C54">
        <v>0.77644355882046767</v>
      </c>
      <c r="D54">
        <v>53</v>
      </c>
      <c r="E54">
        <f t="shared" si="0"/>
        <v>0.15963855421686746</v>
      </c>
    </row>
    <row r="55" spans="1:5" x14ac:dyDescent="0.4">
      <c r="A55">
        <v>493436.88065299799</v>
      </c>
      <c r="B55">
        <v>5180614.4689100003</v>
      </c>
      <c r="C55">
        <v>0.78337502045396146</v>
      </c>
      <c r="D55">
        <v>54</v>
      </c>
      <c r="E55">
        <f t="shared" si="0"/>
        <v>0.16265060240963855</v>
      </c>
    </row>
    <row r="56" spans="1:5" x14ac:dyDescent="0.4">
      <c r="A56">
        <v>493884.760519</v>
      </c>
      <c r="B56">
        <v>5180880.6179999802</v>
      </c>
      <c r="C56">
        <v>0.78924710396002784</v>
      </c>
      <c r="D56">
        <v>55</v>
      </c>
      <c r="E56">
        <f t="shared" si="0"/>
        <v>0.16566265060240964</v>
      </c>
    </row>
    <row r="57" spans="1:5" x14ac:dyDescent="0.4">
      <c r="A57">
        <v>493574.550785998</v>
      </c>
      <c r="B57">
        <v>5180572.8713800004</v>
      </c>
      <c r="C57">
        <v>0.79564887652980787</v>
      </c>
      <c r="D57">
        <v>56</v>
      </c>
      <c r="E57">
        <f t="shared" si="0"/>
        <v>0.16867469879518071</v>
      </c>
    </row>
    <row r="58" spans="1:5" x14ac:dyDescent="0.4">
      <c r="A58">
        <v>493736.59583100001</v>
      </c>
      <c r="B58">
        <v>5180624.2607800001</v>
      </c>
      <c r="C58">
        <v>0.79900249376558596</v>
      </c>
      <c r="D58">
        <v>57</v>
      </c>
      <c r="E58">
        <f t="shared" si="0"/>
        <v>0.1716867469879518</v>
      </c>
    </row>
    <row r="59" spans="1:5" x14ac:dyDescent="0.4">
      <c r="A59">
        <v>494072.77446300001</v>
      </c>
      <c r="B59">
        <v>5180917.7264599903</v>
      </c>
      <c r="C59">
        <v>0.80380451859483348</v>
      </c>
      <c r="D59">
        <v>58</v>
      </c>
      <c r="E59">
        <f t="shared" si="0"/>
        <v>0.1746987951807229</v>
      </c>
    </row>
    <row r="60" spans="1:5" x14ac:dyDescent="0.4">
      <c r="A60">
        <v>493681.925006998</v>
      </c>
      <c r="B60">
        <v>5181110.7360899802</v>
      </c>
      <c r="C60">
        <v>0.81233782930877341</v>
      </c>
      <c r="D60">
        <v>59</v>
      </c>
      <c r="E60">
        <f t="shared" si="0"/>
        <v>0.17771084337349397</v>
      </c>
    </row>
    <row r="61" spans="1:5" x14ac:dyDescent="0.4">
      <c r="A61">
        <v>493341.14833300002</v>
      </c>
      <c r="B61">
        <v>5180611.0184399802</v>
      </c>
      <c r="C61">
        <v>0.8137170106828121</v>
      </c>
      <c r="D61">
        <v>60</v>
      </c>
      <c r="E61">
        <f t="shared" si="0"/>
        <v>0.18072289156626506</v>
      </c>
    </row>
    <row r="62" spans="1:5" x14ac:dyDescent="0.4">
      <c r="A62">
        <v>493369.149492</v>
      </c>
      <c r="B62">
        <v>5180735.5554299904</v>
      </c>
      <c r="C62">
        <v>0.8137170106828121</v>
      </c>
      <c r="D62">
        <v>61</v>
      </c>
      <c r="E62">
        <f t="shared" si="0"/>
        <v>0.18373493975903615</v>
      </c>
    </row>
    <row r="63" spans="1:5" x14ac:dyDescent="0.4">
      <c r="A63">
        <v>494054.817732998</v>
      </c>
      <c r="B63">
        <v>5180822.4013599902</v>
      </c>
      <c r="C63">
        <v>0.81378650071804692</v>
      </c>
      <c r="D63">
        <v>62</v>
      </c>
      <c r="E63">
        <f t="shared" si="0"/>
        <v>0.18674698795180722</v>
      </c>
    </row>
    <row r="64" spans="1:5" x14ac:dyDescent="0.4">
      <c r="A64">
        <v>493496.794142998</v>
      </c>
      <c r="B64">
        <v>5180744.0833000001</v>
      </c>
      <c r="C64">
        <v>0.81785455480492808</v>
      </c>
      <c r="D64">
        <v>63</v>
      </c>
      <c r="E64">
        <f t="shared" si="0"/>
        <v>0.18975903614457831</v>
      </c>
    </row>
    <row r="65" spans="1:5" x14ac:dyDescent="0.4">
      <c r="A65">
        <v>493785.92902500002</v>
      </c>
      <c r="B65">
        <v>5181084.5888499804</v>
      </c>
      <c r="C65">
        <v>0.81785455480492808</v>
      </c>
      <c r="D65">
        <v>64</v>
      </c>
      <c r="E65">
        <f t="shared" si="0"/>
        <v>0.19277108433734941</v>
      </c>
    </row>
    <row r="66" spans="1:5" x14ac:dyDescent="0.4">
      <c r="A66">
        <v>493861.715192998</v>
      </c>
      <c r="B66">
        <v>5181003.9557499904</v>
      </c>
      <c r="C66">
        <v>0.82308504468600818</v>
      </c>
      <c r="D66">
        <v>65</v>
      </c>
      <c r="E66">
        <f t="shared" si="0"/>
        <v>0.19578313253012047</v>
      </c>
    </row>
    <row r="67" spans="1:5" x14ac:dyDescent="0.4">
      <c r="A67">
        <v>493530.34065799799</v>
      </c>
      <c r="B67">
        <v>5180917.8421999803</v>
      </c>
      <c r="C67">
        <v>0.82337128030108275</v>
      </c>
      <c r="D67">
        <v>66</v>
      </c>
      <c r="E67">
        <f t="shared" ref="E67:E130" si="1">D67/332</f>
        <v>0.19879518072289157</v>
      </c>
    </row>
    <row r="68" spans="1:5" x14ac:dyDescent="0.4">
      <c r="A68">
        <v>493434.17333700001</v>
      </c>
      <c r="B68">
        <v>5180740.7972900001</v>
      </c>
      <c r="C68">
        <v>0.82612964304916003</v>
      </c>
      <c r="D68">
        <v>67</v>
      </c>
      <c r="E68">
        <f t="shared" si="1"/>
        <v>0.20180722891566266</v>
      </c>
    </row>
    <row r="69" spans="1:5" x14ac:dyDescent="0.4">
      <c r="A69">
        <v>493819.787974999</v>
      </c>
      <c r="B69">
        <v>5180608.06183</v>
      </c>
      <c r="C69">
        <v>0.82755283110179034</v>
      </c>
      <c r="D69">
        <v>68</v>
      </c>
      <c r="E69">
        <f t="shared" si="1"/>
        <v>0.20481927710843373</v>
      </c>
    </row>
    <row r="70" spans="1:5" x14ac:dyDescent="0.4">
      <c r="A70">
        <v>493309.217427</v>
      </c>
      <c r="B70">
        <v>5180591.82981</v>
      </c>
      <c r="C70">
        <v>0.83026718717127612</v>
      </c>
      <c r="D70">
        <v>69</v>
      </c>
      <c r="E70">
        <f t="shared" si="1"/>
        <v>0.20783132530120482</v>
      </c>
    </row>
    <row r="71" spans="1:5" x14ac:dyDescent="0.4">
      <c r="A71">
        <v>493767.49701400002</v>
      </c>
      <c r="B71">
        <v>5180765.4346099803</v>
      </c>
      <c r="C71">
        <v>0.83223043407140829</v>
      </c>
      <c r="D71">
        <v>70</v>
      </c>
      <c r="E71">
        <f t="shared" si="1"/>
        <v>0.21084337349397592</v>
      </c>
    </row>
    <row r="72" spans="1:5" x14ac:dyDescent="0.4">
      <c r="A72">
        <v>493323.203397998</v>
      </c>
      <c r="B72">
        <v>5180641.4112200001</v>
      </c>
      <c r="C72">
        <v>0.8344047312933921</v>
      </c>
      <c r="D72">
        <v>71</v>
      </c>
      <c r="E72">
        <f t="shared" si="1"/>
        <v>0.21385542168674698</v>
      </c>
    </row>
    <row r="73" spans="1:5" x14ac:dyDescent="0.4">
      <c r="A73">
        <v>493915.69116500003</v>
      </c>
      <c r="B73">
        <v>5180711.4881800003</v>
      </c>
      <c r="C73">
        <v>0.83740136367716711</v>
      </c>
      <c r="D73">
        <v>72</v>
      </c>
      <c r="E73">
        <f t="shared" si="1"/>
        <v>0.21686746987951808</v>
      </c>
    </row>
    <row r="74" spans="1:5" x14ac:dyDescent="0.4">
      <c r="A74">
        <v>494094.297571</v>
      </c>
      <c r="B74">
        <v>5180681.6816999903</v>
      </c>
      <c r="C74">
        <v>0.83772139779798949</v>
      </c>
      <c r="D74">
        <v>73</v>
      </c>
      <c r="E74">
        <f t="shared" si="1"/>
        <v>0.21987951807228914</v>
      </c>
    </row>
    <row r="75" spans="1:5" x14ac:dyDescent="0.4">
      <c r="A75">
        <v>493417.52554900001</v>
      </c>
      <c r="B75">
        <v>5180646.2710499903</v>
      </c>
      <c r="C75">
        <v>0.83992145678954677</v>
      </c>
      <c r="D75">
        <v>74</v>
      </c>
      <c r="E75">
        <f t="shared" si="1"/>
        <v>0.22289156626506024</v>
      </c>
    </row>
    <row r="76" spans="1:5" x14ac:dyDescent="0.4">
      <c r="A76">
        <v>493479.23487300001</v>
      </c>
      <c r="B76">
        <v>5180583.9985100003</v>
      </c>
      <c r="C76">
        <v>0.84229036239534838</v>
      </c>
      <c r="D76">
        <v>75</v>
      </c>
      <c r="E76">
        <f t="shared" si="1"/>
        <v>0.22590361445783133</v>
      </c>
    </row>
    <row r="77" spans="1:5" x14ac:dyDescent="0.4">
      <c r="A77">
        <v>493702.19999400002</v>
      </c>
      <c r="B77">
        <v>5180582.7370800003</v>
      </c>
      <c r="C77">
        <v>0.84389027431421437</v>
      </c>
      <c r="D77">
        <v>76</v>
      </c>
      <c r="E77">
        <f t="shared" si="1"/>
        <v>0.2289156626506024</v>
      </c>
    </row>
    <row r="78" spans="1:5" x14ac:dyDescent="0.4">
      <c r="A78">
        <v>493800.430823998</v>
      </c>
      <c r="B78">
        <v>5180639.8627300002</v>
      </c>
      <c r="C78">
        <v>0.84394710071210577</v>
      </c>
      <c r="D78">
        <v>77</v>
      </c>
      <c r="E78">
        <f t="shared" si="1"/>
        <v>0.23192771084337349</v>
      </c>
    </row>
    <row r="79" spans="1:5" x14ac:dyDescent="0.4">
      <c r="A79">
        <v>493711.38420799799</v>
      </c>
      <c r="B79">
        <v>5180678.0702799903</v>
      </c>
      <c r="C79">
        <v>0.84411944027242836</v>
      </c>
      <c r="D79">
        <v>78</v>
      </c>
      <c r="E79">
        <f t="shared" si="1"/>
        <v>0.23493975903614459</v>
      </c>
    </row>
    <row r="80" spans="1:5" x14ac:dyDescent="0.4">
      <c r="A80">
        <v>493882.41985800001</v>
      </c>
      <c r="B80">
        <v>5180716.5640399903</v>
      </c>
      <c r="C80">
        <v>0.84492122385330948</v>
      </c>
      <c r="D80">
        <v>79</v>
      </c>
      <c r="E80">
        <f t="shared" si="1"/>
        <v>0.23795180722891565</v>
      </c>
    </row>
    <row r="81" spans="1:5" x14ac:dyDescent="0.4">
      <c r="A81">
        <v>494006.16654900002</v>
      </c>
      <c r="B81">
        <v>5180797.1138899904</v>
      </c>
      <c r="C81">
        <v>0.84496065382069219</v>
      </c>
      <c r="D81">
        <v>80</v>
      </c>
      <c r="E81">
        <f t="shared" si="1"/>
        <v>0.24096385542168675</v>
      </c>
    </row>
    <row r="82" spans="1:5" x14ac:dyDescent="0.4">
      <c r="A82">
        <v>493485.65363100002</v>
      </c>
      <c r="B82">
        <v>5180644.8884500004</v>
      </c>
      <c r="C82">
        <v>0.84594851814950844</v>
      </c>
      <c r="D82">
        <v>81</v>
      </c>
      <c r="E82">
        <f t="shared" si="1"/>
        <v>0.24397590361445784</v>
      </c>
    </row>
    <row r="83" spans="1:5" x14ac:dyDescent="0.4">
      <c r="A83">
        <v>493416.665978998</v>
      </c>
      <c r="B83">
        <v>5180836.9577099904</v>
      </c>
      <c r="C83">
        <v>0.84681736365974014</v>
      </c>
      <c r="D83">
        <v>82</v>
      </c>
      <c r="E83">
        <f t="shared" si="1"/>
        <v>0.24698795180722891</v>
      </c>
    </row>
    <row r="84" spans="1:5" x14ac:dyDescent="0.4">
      <c r="A84">
        <v>493794.903391</v>
      </c>
      <c r="B84">
        <v>5181052.7986000003</v>
      </c>
      <c r="C84">
        <v>0.84869213496512852</v>
      </c>
      <c r="D84">
        <v>83</v>
      </c>
      <c r="E84">
        <f t="shared" si="1"/>
        <v>0.25</v>
      </c>
    </row>
    <row r="85" spans="1:5" x14ac:dyDescent="0.4">
      <c r="A85">
        <v>493404.974858</v>
      </c>
      <c r="B85">
        <v>5180617.8375500003</v>
      </c>
      <c r="C85">
        <v>0.8523340891558947</v>
      </c>
      <c r="D85">
        <v>84</v>
      </c>
      <c r="E85">
        <f t="shared" si="1"/>
        <v>0.25301204819277107</v>
      </c>
    </row>
    <row r="86" spans="1:5" x14ac:dyDescent="0.4">
      <c r="A86">
        <v>493658.29567700002</v>
      </c>
      <c r="B86">
        <v>5181079.4996199803</v>
      </c>
      <c r="C86">
        <v>0.85371327052993329</v>
      </c>
      <c r="D86">
        <v>85</v>
      </c>
      <c r="E86">
        <f t="shared" si="1"/>
        <v>0.25602409638554219</v>
      </c>
    </row>
    <row r="87" spans="1:5" x14ac:dyDescent="0.4">
      <c r="A87">
        <v>493353.58603200002</v>
      </c>
      <c r="B87">
        <v>5180575.07118</v>
      </c>
      <c r="C87">
        <v>0.86474672152224263</v>
      </c>
      <c r="D87">
        <v>86</v>
      </c>
      <c r="E87">
        <f t="shared" si="1"/>
        <v>0.25903614457831325</v>
      </c>
    </row>
    <row r="88" spans="1:5" x14ac:dyDescent="0.4">
      <c r="A88">
        <v>493478.459027</v>
      </c>
      <c r="B88">
        <v>5180856.1175499903</v>
      </c>
      <c r="C88">
        <v>0.87026344701839731</v>
      </c>
      <c r="D88">
        <v>87</v>
      </c>
      <c r="E88">
        <f t="shared" si="1"/>
        <v>0.26204819277108432</v>
      </c>
    </row>
    <row r="89" spans="1:5" x14ac:dyDescent="0.4">
      <c r="A89">
        <v>493296.53985200002</v>
      </c>
      <c r="B89">
        <v>5180655.4058499904</v>
      </c>
      <c r="C89">
        <v>0.87578017251455198</v>
      </c>
      <c r="D89">
        <v>88</v>
      </c>
      <c r="E89">
        <f t="shared" si="1"/>
        <v>0.26506024096385544</v>
      </c>
    </row>
    <row r="90" spans="1:5" x14ac:dyDescent="0.4">
      <c r="A90">
        <v>493466.52908200002</v>
      </c>
      <c r="B90">
        <v>5180921.6894899802</v>
      </c>
      <c r="C90">
        <v>0.87715935388859068</v>
      </c>
      <c r="D90">
        <v>89</v>
      </c>
      <c r="E90">
        <f t="shared" si="1"/>
        <v>0.26807228915662651</v>
      </c>
    </row>
    <row r="91" spans="1:5" x14ac:dyDescent="0.4">
      <c r="A91">
        <v>493631.431901998</v>
      </c>
      <c r="B91">
        <v>5180959.5847699903</v>
      </c>
      <c r="C91">
        <v>0.87715935388859068</v>
      </c>
      <c r="D91">
        <v>90</v>
      </c>
      <c r="E91">
        <f t="shared" si="1"/>
        <v>0.27108433734939757</v>
      </c>
    </row>
    <row r="92" spans="1:5" x14ac:dyDescent="0.4">
      <c r="A92">
        <v>493562.55629500002</v>
      </c>
      <c r="B92">
        <v>5180991.2593599902</v>
      </c>
      <c r="C92">
        <v>0.87715935388859068</v>
      </c>
      <c r="D92">
        <v>91</v>
      </c>
      <c r="E92">
        <f t="shared" si="1"/>
        <v>0.2740963855421687</v>
      </c>
    </row>
    <row r="93" spans="1:5" x14ac:dyDescent="0.4">
      <c r="A93">
        <v>493721.803071998</v>
      </c>
      <c r="B93">
        <v>5180932.3069900004</v>
      </c>
      <c r="C93">
        <v>0.88344461462964874</v>
      </c>
      <c r="D93">
        <v>92</v>
      </c>
      <c r="E93">
        <f t="shared" si="1"/>
        <v>0.27710843373493976</v>
      </c>
    </row>
    <row r="94" spans="1:5" x14ac:dyDescent="0.4">
      <c r="A94">
        <v>493782.808423999</v>
      </c>
      <c r="B94">
        <v>5180798.5634500002</v>
      </c>
      <c r="C94">
        <v>0.88435915356818873</v>
      </c>
      <c r="D94">
        <v>93</v>
      </c>
      <c r="E94">
        <f t="shared" si="1"/>
        <v>0.28012048192771083</v>
      </c>
    </row>
    <row r="95" spans="1:5" x14ac:dyDescent="0.4">
      <c r="A95">
        <v>493750.88386399799</v>
      </c>
      <c r="B95">
        <v>5180783.1506200004</v>
      </c>
      <c r="C95">
        <v>0.8871027703838088</v>
      </c>
      <c r="D95">
        <v>94</v>
      </c>
      <c r="E95">
        <f t="shared" si="1"/>
        <v>0.28313253012048195</v>
      </c>
    </row>
    <row r="96" spans="1:5" x14ac:dyDescent="0.4">
      <c r="A96">
        <v>493925.225664998</v>
      </c>
      <c r="B96">
        <v>5180772.8595099803</v>
      </c>
      <c r="C96">
        <v>0.88783137065118012</v>
      </c>
      <c r="D96">
        <v>95</v>
      </c>
      <c r="E96">
        <f t="shared" si="1"/>
        <v>0.28614457831325302</v>
      </c>
    </row>
    <row r="97" spans="1:5" x14ac:dyDescent="0.4">
      <c r="A97">
        <v>493890.63845799799</v>
      </c>
      <c r="B97">
        <v>5181066.1461699903</v>
      </c>
      <c r="C97">
        <v>0.88801730932234879</v>
      </c>
      <c r="D97">
        <v>96</v>
      </c>
      <c r="E97">
        <f t="shared" si="1"/>
        <v>0.28915662650602408</v>
      </c>
    </row>
    <row r="98" spans="1:5" x14ac:dyDescent="0.4">
      <c r="A98">
        <v>493603.45696400001</v>
      </c>
      <c r="B98">
        <v>5181049.5548099903</v>
      </c>
      <c r="C98">
        <v>0.88819280488090002</v>
      </c>
      <c r="D98">
        <v>97</v>
      </c>
      <c r="E98">
        <f t="shared" si="1"/>
        <v>0.29216867469879521</v>
      </c>
    </row>
    <row r="99" spans="1:5" x14ac:dyDescent="0.4">
      <c r="A99">
        <v>493828.07572000002</v>
      </c>
      <c r="B99">
        <v>5181021.2056799904</v>
      </c>
      <c r="C99">
        <v>0.88893184826088878</v>
      </c>
      <c r="D99">
        <v>98</v>
      </c>
      <c r="E99">
        <f t="shared" si="1"/>
        <v>0.29518072289156627</v>
      </c>
    </row>
    <row r="100" spans="1:5" x14ac:dyDescent="0.4">
      <c r="A100">
        <v>494062.370444</v>
      </c>
      <c r="B100">
        <v>5180663.4891600003</v>
      </c>
      <c r="C100">
        <v>0.8903781713738631</v>
      </c>
      <c r="D100">
        <v>99</v>
      </c>
      <c r="E100">
        <f t="shared" si="1"/>
        <v>0.29819277108433734</v>
      </c>
    </row>
    <row r="101" spans="1:5" x14ac:dyDescent="0.4">
      <c r="A101">
        <v>493446.911100998</v>
      </c>
      <c r="B101">
        <v>5180572.1204000004</v>
      </c>
      <c r="C101">
        <v>0.89533362083066892</v>
      </c>
      <c r="D101">
        <v>100</v>
      </c>
      <c r="E101">
        <f t="shared" si="1"/>
        <v>0.30120481927710846</v>
      </c>
    </row>
    <row r="102" spans="1:5" x14ac:dyDescent="0.4">
      <c r="A102">
        <v>493849.726767999</v>
      </c>
      <c r="B102">
        <v>5181068.7437699903</v>
      </c>
      <c r="C102">
        <v>0.89624815976920891</v>
      </c>
      <c r="D102">
        <v>101</v>
      </c>
      <c r="E102">
        <f t="shared" si="1"/>
        <v>0.30421686746987953</v>
      </c>
    </row>
    <row r="103" spans="1:5" x14ac:dyDescent="0.4">
      <c r="A103">
        <v>493878.54757200001</v>
      </c>
      <c r="B103">
        <v>5180811.9108300004</v>
      </c>
      <c r="C103">
        <v>0.90074812967581042</v>
      </c>
      <c r="D103">
        <v>102</v>
      </c>
      <c r="E103">
        <f t="shared" si="1"/>
        <v>0.30722891566265059</v>
      </c>
    </row>
    <row r="104" spans="1:5" x14ac:dyDescent="0.4">
      <c r="A104">
        <v>493782.143090998</v>
      </c>
      <c r="B104">
        <v>5180736.3660199903</v>
      </c>
      <c r="C104">
        <v>0.90264993233898905</v>
      </c>
      <c r="D104">
        <v>103</v>
      </c>
      <c r="E104">
        <f t="shared" si="1"/>
        <v>0.31024096385542171</v>
      </c>
    </row>
    <row r="105" spans="1:5" x14ac:dyDescent="0.4">
      <c r="A105">
        <v>493447.78446200001</v>
      </c>
      <c r="B105">
        <v>5180761.6069099903</v>
      </c>
      <c r="C105">
        <v>0.90336379999532523</v>
      </c>
      <c r="D105">
        <v>104</v>
      </c>
      <c r="E105">
        <f t="shared" si="1"/>
        <v>0.31325301204819278</v>
      </c>
    </row>
    <row r="106" spans="1:5" x14ac:dyDescent="0.4">
      <c r="A106">
        <v>493671.430219998</v>
      </c>
      <c r="B106">
        <v>5180643.5840299902</v>
      </c>
      <c r="C106">
        <v>0.90447901021606902</v>
      </c>
      <c r="D106">
        <v>105</v>
      </c>
      <c r="E106">
        <f t="shared" si="1"/>
        <v>0.31626506024096385</v>
      </c>
    </row>
    <row r="107" spans="1:5" x14ac:dyDescent="0.4">
      <c r="A107">
        <v>493660.234772</v>
      </c>
      <c r="B107">
        <v>5180602.7832500003</v>
      </c>
      <c r="C107">
        <v>0.906308088093149</v>
      </c>
      <c r="D107">
        <v>106</v>
      </c>
      <c r="E107">
        <f t="shared" si="1"/>
        <v>0.31927710843373491</v>
      </c>
    </row>
    <row r="108" spans="1:5" x14ac:dyDescent="0.4">
      <c r="A108">
        <v>494115.63656700001</v>
      </c>
      <c r="B108">
        <v>5180879.0137499804</v>
      </c>
      <c r="C108">
        <v>0.90952608903781706</v>
      </c>
      <c r="D108">
        <v>107</v>
      </c>
      <c r="E108">
        <f t="shared" si="1"/>
        <v>0.32228915662650603</v>
      </c>
    </row>
    <row r="109" spans="1:5" x14ac:dyDescent="0.4">
      <c r="A109">
        <v>493838.99775600003</v>
      </c>
      <c r="B109">
        <v>5180655.6023700004</v>
      </c>
      <c r="C109">
        <v>0.91030811421196955</v>
      </c>
      <c r="D109">
        <v>108</v>
      </c>
      <c r="E109">
        <f t="shared" si="1"/>
        <v>0.3253012048192771</v>
      </c>
    </row>
    <row r="110" spans="1:5" x14ac:dyDescent="0.4">
      <c r="A110">
        <v>493499.50784600002</v>
      </c>
      <c r="B110">
        <v>5180712.2994100004</v>
      </c>
      <c r="C110">
        <v>0.913018069613596</v>
      </c>
      <c r="D110">
        <v>109</v>
      </c>
      <c r="E110">
        <f t="shared" si="1"/>
        <v>0.32831325301204817</v>
      </c>
    </row>
    <row r="111" spans="1:5" x14ac:dyDescent="0.4">
      <c r="A111">
        <v>493543.70833300002</v>
      </c>
      <c r="B111">
        <v>5180893.1404100005</v>
      </c>
      <c r="C111">
        <v>0.913018069613596</v>
      </c>
      <c r="D111">
        <v>110</v>
      </c>
      <c r="E111">
        <f t="shared" si="1"/>
        <v>0.33132530120481929</v>
      </c>
    </row>
    <row r="112" spans="1:5" x14ac:dyDescent="0.4">
      <c r="A112">
        <v>493545.15792600001</v>
      </c>
      <c r="B112">
        <v>5180641.6875400003</v>
      </c>
      <c r="C112">
        <v>0.91453893854000901</v>
      </c>
      <c r="D112">
        <v>111</v>
      </c>
      <c r="E112">
        <f t="shared" si="1"/>
        <v>0.33433734939759036</v>
      </c>
    </row>
    <row r="113" spans="1:5" x14ac:dyDescent="0.4">
      <c r="A113">
        <v>493841.59178900003</v>
      </c>
      <c r="B113">
        <v>5181100.5330800004</v>
      </c>
      <c r="C113">
        <v>0.9154534774785491</v>
      </c>
      <c r="D113">
        <v>112</v>
      </c>
      <c r="E113">
        <f t="shared" si="1"/>
        <v>0.33734939759036142</v>
      </c>
    </row>
    <row r="114" spans="1:5" x14ac:dyDescent="0.4">
      <c r="A114">
        <v>493642.625925</v>
      </c>
      <c r="B114">
        <v>5180861.3212599903</v>
      </c>
      <c r="C114">
        <v>0.91911163323270906</v>
      </c>
      <c r="D114">
        <v>113</v>
      </c>
      <c r="E114">
        <f t="shared" si="1"/>
        <v>0.34036144578313254</v>
      </c>
    </row>
    <row r="115" spans="1:5" x14ac:dyDescent="0.4">
      <c r="A115">
        <v>493648.355764999</v>
      </c>
      <c r="B115">
        <v>5181104.3018699903</v>
      </c>
      <c r="C115">
        <v>0.92129315785782795</v>
      </c>
      <c r="D115">
        <v>114</v>
      </c>
      <c r="E115">
        <f t="shared" si="1"/>
        <v>0.34337349397590361</v>
      </c>
    </row>
    <row r="116" spans="1:5" x14ac:dyDescent="0.4">
      <c r="A116">
        <v>493754.887468</v>
      </c>
      <c r="B116">
        <v>5180909.4718399802</v>
      </c>
      <c r="C116">
        <v>0.92185525004832913</v>
      </c>
      <c r="D116">
        <v>115</v>
      </c>
      <c r="E116">
        <f t="shared" si="1"/>
        <v>0.34638554216867468</v>
      </c>
    </row>
    <row r="117" spans="1:5" x14ac:dyDescent="0.4">
      <c r="A117">
        <v>493403.78188800003</v>
      </c>
      <c r="B117">
        <v>5180713.1816999903</v>
      </c>
      <c r="C117">
        <v>0.92405152060590534</v>
      </c>
      <c r="D117">
        <v>116</v>
      </c>
      <c r="E117">
        <f t="shared" si="1"/>
        <v>0.3493975903614458</v>
      </c>
    </row>
    <row r="118" spans="1:5" x14ac:dyDescent="0.4">
      <c r="A118">
        <v>493626.398015999</v>
      </c>
      <c r="B118">
        <v>5181088.3120799903</v>
      </c>
      <c r="C118">
        <v>0.92956824610206001</v>
      </c>
      <c r="D118">
        <v>117</v>
      </c>
      <c r="E118">
        <f t="shared" si="1"/>
        <v>0.35240963855421686</v>
      </c>
    </row>
    <row r="119" spans="1:5" x14ac:dyDescent="0.4">
      <c r="A119">
        <v>493699.82406800002</v>
      </c>
      <c r="B119">
        <v>5180864.6565899802</v>
      </c>
      <c r="C119">
        <v>0.93008610049518925</v>
      </c>
      <c r="D119">
        <v>118</v>
      </c>
      <c r="E119">
        <f t="shared" si="1"/>
        <v>0.35542168674698793</v>
      </c>
    </row>
    <row r="120" spans="1:5" x14ac:dyDescent="0.4">
      <c r="A120">
        <v>493532.593582</v>
      </c>
      <c r="B120">
        <v>5180600.0302499803</v>
      </c>
      <c r="C120">
        <v>0.93100063943372924</v>
      </c>
      <c r="D120">
        <v>119</v>
      </c>
      <c r="E120">
        <f t="shared" si="1"/>
        <v>0.35843373493975905</v>
      </c>
    </row>
    <row r="121" spans="1:5" x14ac:dyDescent="0.4">
      <c r="A121">
        <v>493943.514329998</v>
      </c>
      <c r="B121">
        <v>5180741.0600800002</v>
      </c>
      <c r="C121">
        <v>0.93231245103475979</v>
      </c>
      <c r="D121">
        <v>120</v>
      </c>
      <c r="E121">
        <f t="shared" si="1"/>
        <v>0.36144578313253012</v>
      </c>
    </row>
    <row r="122" spans="1:5" x14ac:dyDescent="0.4">
      <c r="A122">
        <v>493509.39061900001</v>
      </c>
      <c r="B122">
        <v>5180886.0838599904</v>
      </c>
      <c r="C122">
        <v>0.93508497159821469</v>
      </c>
      <c r="D122">
        <v>121</v>
      </c>
      <c r="E122">
        <f t="shared" si="1"/>
        <v>0.36445783132530118</v>
      </c>
    </row>
    <row r="123" spans="1:5" x14ac:dyDescent="0.4">
      <c r="A123">
        <v>493828.46287400002</v>
      </c>
      <c r="B123">
        <v>5180878.0798399802</v>
      </c>
      <c r="C123">
        <v>0.93557333412642929</v>
      </c>
      <c r="D123">
        <v>122</v>
      </c>
      <c r="E123">
        <f t="shared" si="1"/>
        <v>0.36746987951807231</v>
      </c>
    </row>
    <row r="124" spans="1:5" x14ac:dyDescent="0.4">
      <c r="A124">
        <v>494083.75327500002</v>
      </c>
      <c r="B124">
        <v>5180904.1587199904</v>
      </c>
      <c r="C124">
        <v>0.93819189892416821</v>
      </c>
      <c r="D124">
        <v>123</v>
      </c>
      <c r="E124">
        <f t="shared" si="1"/>
        <v>0.37048192771084337</v>
      </c>
    </row>
    <row r="125" spans="1:5" x14ac:dyDescent="0.4">
      <c r="A125">
        <v>493700.854097998</v>
      </c>
      <c r="B125">
        <v>5180900.5479899803</v>
      </c>
      <c r="C125">
        <v>0.93923148988058935</v>
      </c>
      <c r="D125">
        <v>124</v>
      </c>
      <c r="E125">
        <f t="shared" si="1"/>
        <v>0.37349397590361444</v>
      </c>
    </row>
    <row r="126" spans="1:5" x14ac:dyDescent="0.4">
      <c r="A126">
        <v>493572.190846999</v>
      </c>
      <c r="B126">
        <v>5180864.12519</v>
      </c>
      <c r="C126">
        <v>0.94060169709436914</v>
      </c>
      <c r="D126">
        <v>125</v>
      </c>
      <c r="E126">
        <f t="shared" si="1"/>
        <v>0.37650602409638556</v>
      </c>
    </row>
    <row r="127" spans="1:5" x14ac:dyDescent="0.4">
      <c r="A127">
        <v>493572.819036</v>
      </c>
      <c r="B127">
        <v>5181023.0293300003</v>
      </c>
      <c r="C127">
        <v>0.94060169709436914</v>
      </c>
      <c r="D127">
        <v>126</v>
      </c>
      <c r="E127">
        <f t="shared" si="1"/>
        <v>0.37951807228915663</v>
      </c>
    </row>
    <row r="128" spans="1:5" x14ac:dyDescent="0.4">
      <c r="A128">
        <v>493770.79737400002</v>
      </c>
      <c r="B128">
        <v>5180636.94221</v>
      </c>
      <c r="C128">
        <v>0.940793489318413</v>
      </c>
      <c r="D128">
        <v>127</v>
      </c>
      <c r="E128">
        <f t="shared" si="1"/>
        <v>0.38253012048192769</v>
      </c>
    </row>
    <row r="129" spans="1:5" x14ac:dyDescent="0.4">
      <c r="A129">
        <v>493829.477202999</v>
      </c>
      <c r="B129">
        <v>5180750.9549900005</v>
      </c>
      <c r="C129">
        <v>0.94264339152119692</v>
      </c>
      <c r="D129">
        <v>128</v>
      </c>
      <c r="E129">
        <f t="shared" si="1"/>
        <v>0.38554216867469882</v>
      </c>
    </row>
    <row r="130" spans="1:5" x14ac:dyDescent="0.4">
      <c r="A130">
        <v>493514.03761100001</v>
      </c>
      <c r="B130">
        <v>5180631.0323999804</v>
      </c>
      <c r="C130">
        <v>0.9438041845732893</v>
      </c>
      <c r="D130">
        <v>129</v>
      </c>
      <c r="E130">
        <f t="shared" si="1"/>
        <v>0.38855421686746988</v>
      </c>
    </row>
    <row r="131" spans="1:5" x14ac:dyDescent="0.4">
      <c r="A131">
        <v>493775.195645998</v>
      </c>
      <c r="B131">
        <v>5180671.4475499904</v>
      </c>
      <c r="C131">
        <v>0.94563591022443882</v>
      </c>
      <c r="D131">
        <v>130</v>
      </c>
      <c r="E131">
        <f t="shared" ref="E131:E194" si="2">D131/332</f>
        <v>0.39156626506024095</v>
      </c>
    </row>
    <row r="132" spans="1:5" x14ac:dyDescent="0.4">
      <c r="A132">
        <v>493764.663158999</v>
      </c>
      <c r="B132">
        <v>5180893.9251399804</v>
      </c>
      <c r="C132">
        <v>0.94654780138890937</v>
      </c>
      <c r="D132">
        <v>131</v>
      </c>
      <c r="E132">
        <f t="shared" si="2"/>
        <v>0.39457831325301207</v>
      </c>
    </row>
    <row r="133" spans="1:5" x14ac:dyDescent="0.4">
      <c r="A133">
        <v>493328.470462</v>
      </c>
      <c r="B133">
        <v>5180674.59442</v>
      </c>
      <c r="C133">
        <v>0.94749760396456251</v>
      </c>
      <c r="D133">
        <v>132</v>
      </c>
      <c r="E133">
        <f t="shared" si="2"/>
        <v>0.39759036144578314</v>
      </c>
    </row>
    <row r="134" spans="1:5" x14ac:dyDescent="0.4">
      <c r="A134">
        <v>493785.90663500002</v>
      </c>
      <c r="B134">
        <v>5180989.2459899904</v>
      </c>
      <c r="C134">
        <v>0.94837687926598946</v>
      </c>
      <c r="D134">
        <v>133</v>
      </c>
      <c r="E134">
        <f t="shared" si="2"/>
        <v>0.4006024096385542</v>
      </c>
    </row>
    <row r="135" spans="1:5" x14ac:dyDescent="0.4">
      <c r="A135">
        <v>493945.450232998</v>
      </c>
      <c r="B135">
        <v>5180995.3057500003</v>
      </c>
      <c r="C135">
        <v>0.94837687926598946</v>
      </c>
      <c r="D135">
        <v>134</v>
      </c>
      <c r="E135">
        <f t="shared" si="2"/>
        <v>0.40361445783132532</v>
      </c>
    </row>
    <row r="136" spans="1:5" x14ac:dyDescent="0.4">
      <c r="A136">
        <v>493498.45111099799</v>
      </c>
      <c r="B136">
        <v>5180934.76724</v>
      </c>
      <c r="C136">
        <v>0.9488767853386012</v>
      </c>
      <c r="D136">
        <v>135</v>
      </c>
      <c r="E136">
        <f t="shared" si="2"/>
        <v>0.40662650602409639</v>
      </c>
    </row>
    <row r="137" spans="1:5" x14ac:dyDescent="0.4">
      <c r="A137">
        <v>493911.60960500001</v>
      </c>
      <c r="B137">
        <v>5180745.0927600004</v>
      </c>
      <c r="C137">
        <v>0.94913158036242384</v>
      </c>
      <c r="D137">
        <v>136</v>
      </c>
      <c r="E137">
        <f t="shared" si="2"/>
        <v>0.40963855421686746</v>
      </c>
    </row>
    <row r="138" spans="1:5" x14ac:dyDescent="0.4">
      <c r="A138">
        <v>493534.496961998</v>
      </c>
      <c r="B138">
        <v>5180949.6186800003</v>
      </c>
      <c r="C138">
        <v>0.95301432946071718</v>
      </c>
      <c r="D138">
        <v>137</v>
      </c>
      <c r="E138">
        <f t="shared" si="2"/>
        <v>0.41265060240963858</v>
      </c>
    </row>
    <row r="139" spans="1:5" x14ac:dyDescent="0.4">
      <c r="A139">
        <v>493528.684700999</v>
      </c>
      <c r="B139">
        <v>5180727.1582500003</v>
      </c>
      <c r="C139">
        <v>0.95715187358283327</v>
      </c>
      <c r="D139">
        <v>138</v>
      </c>
      <c r="E139">
        <f t="shared" si="2"/>
        <v>0.41566265060240964</v>
      </c>
    </row>
    <row r="140" spans="1:5" x14ac:dyDescent="0.4">
      <c r="A140">
        <v>493858.43561599799</v>
      </c>
      <c r="B140">
        <v>5180848.0880899904</v>
      </c>
      <c r="C140">
        <v>0.96026588546700942</v>
      </c>
      <c r="D140">
        <v>139</v>
      </c>
      <c r="E140">
        <f t="shared" si="2"/>
        <v>0.41867469879518071</v>
      </c>
    </row>
    <row r="141" spans="1:5" x14ac:dyDescent="0.4">
      <c r="A141">
        <v>493753.983095998</v>
      </c>
      <c r="B141">
        <v>5180973.8331300002</v>
      </c>
      <c r="C141">
        <v>0.96026588546700942</v>
      </c>
      <c r="D141">
        <v>140</v>
      </c>
      <c r="E141">
        <f t="shared" si="2"/>
        <v>0.42168674698795183</v>
      </c>
    </row>
    <row r="142" spans="1:5" x14ac:dyDescent="0.4">
      <c r="A142">
        <v>493847.76542900002</v>
      </c>
      <c r="B142">
        <v>5180719.15527</v>
      </c>
      <c r="C142">
        <v>0.96154628687690735</v>
      </c>
      <c r="D142">
        <v>141</v>
      </c>
      <c r="E142">
        <f t="shared" si="2"/>
        <v>0.4246987951807229</v>
      </c>
    </row>
    <row r="143" spans="1:5" x14ac:dyDescent="0.4">
      <c r="A143">
        <v>493891.90376700001</v>
      </c>
      <c r="B143">
        <v>5181034.3639200004</v>
      </c>
      <c r="C143">
        <v>0.96392404122116948</v>
      </c>
      <c r="D143">
        <v>142</v>
      </c>
      <c r="E143">
        <f t="shared" si="2"/>
        <v>0.42771084337349397</v>
      </c>
    </row>
    <row r="144" spans="1:5" x14ac:dyDescent="0.4">
      <c r="A144">
        <v>493445.76270899799</v>
      </c>
      <c r="B144">
        <v>5180867.1087600002</v>
      </c>
      <c r="C144">
        <v>0.96404778045302653</v>
      </c>
      <c r="D144">
        <v>143</v>
      </c>
      <c r="E144">
        <f t="shared" si="2"/>
        <v>0.43072289156626509</v>
      </c>
    </row>
    <row r="145" spans="1:5" x14ac:dyDescent="0.4">
      <c r="A145">
        <v>493855.16524100001</v>
      </c>
      <c r="B145">
        <v>5180939.6167799802</v>
      </c>
      <c r="C145">
        <v>0.96666765803678956</v>
      </c>
      <c r="D145">
        <v>144</v>
      </c>
      <c r="E145">
        <f t="shared" si="2"/>
        <v>0.43373493975903615</v>
      </c>
    </row>
    <row r="146" spans="1:5" x14ac:dyDescent="0.4">
      <c r="A146">
        <v>493849.41125</v>
      </c>
      <c r="B146">
        <v>5180909.8392899903</v>
      </c>
      <c r="C146">
        <v>0.96941127485240963</v>
      </c>
      <c r="D146">
        <v>145</v>
      </c>
      <c r="E146">
        <f t="shared" si="2"/>
        <v>0.43674698795180722</v>
      </c>
    </row>
    <row r="147" spans="1:5" x14ac:dyDescent="0.4">
      <c r="A147">
        <v>493353.700202999</v>
      </c>
      <c r="B147">
        <v>5180640.2296700003</v>
      </c>
      <c r="C147">
        <v>0.9695645059491812</v>
      </c>
      <c r="D147">
        <v>146</v>
      </c>
      <c r="E147">
        <f t="shared" si="2"/>
        <v>0.43975903614457829</v>
      </c>
    </row>
    <row r="148" spans="1:5" x14ac:dyDescent="0.4">
      <c r="A148">
        <v>493745.871519999</v>
      </c>
      <c r="B148">
        <v>5181100.9654400004</v>
      </c>
      <c r="C148">
        <v>0.9695645059491812</v>
      </c>
      <c r="D148">
        <v>147</v>
      </c>
      <c r="E148">
        <f t="shared" si="2"/>
        <v>0.44277108433734941</v>
      </c>
    </row>
    <row r="149" spans="1:5" x14ac:dyDescent="0.4">
      <c r="A149">
        <v>493542.64672600001</v>
      </c>
      <c r="B149">
        <v>5180578.1283600004</v>
      </c>
      <c r="C149">
        <v>0.9721548916680296</v>
      </c>
      <c r="D149">
        <v>148</v>
      </c>
      <c r="E149">
        <f t="shared" si="2"/>
        <v>0.44578313253012047</v>
      </c>
    </row>
    <row r="150" spans="1:5" x14ac:dyDescent="0.4">
      <c r="A150">
        <v>493577.061649999</v>
      </c>
      <c r="B150">
        <v>5180636.4305800004</v>
      </c>
      <c r="C150">
        <v>0.9721548916680296</v>
      </c>
      <c r="D150">
        <v>149</v>
      </c>
      <c r="E150">
        <f t="shared" si="2"/>
        <v>0.44879518072289154</v>
      </c>
    </row>
    <row r="151" spans="1:5" x14ac:dyDescent="0.4">
      <c r="A151">
        <v>493817.836210999</v>
      </c>
      <c r="B151">
        <v>5181084.7781400001</v>
      </c>
      <c r="C151">
        <v>0.97398396954510968</v>
      </c>
      <c r="D151">
        <v>150</v>
      </c>
      <c r="E151">
        <f t="shared" si="2"/>
        <v>0.45180722891566266</v>
      </c>
    </row>
    <row r="152" spans="1:5" x14ac:dyDescent="0.4">
      <c r="A152">
        <v>493768.28853800002</v>
      </c>
      <c r="B152">
        <v>5180574.2933700001</v>
      </c>
      <c r="C152">
        <v>0.97467333440877546</v>
      </c>
      <c r="D152">
        <v>151</v>
      </c>
      <c r="E152">
        <f t="shared" si="2"/>
        <v>0.45481927710843373</v>
      </c>
    </row>
    <row r="153" spans="1:5" x14ac:dyDescent="0.4">
      <c r="A153">
        <v>494016.170361</v>
      </c>
      <c r="B153">
        <v>5180863.3944100002</v>
      </c>
      <c r="C153">
        <v>0.97467333440877546</v>
      </c>
      <c r="D153">
        <v>152</v>
      </c>
      <c r="E153">
        <f t="shared" si="2"/>
        <v>0.45783132530120479</v>
      </c>
    </row>
    <row r="154" spans="1:5" x14ac:dyDescent="0.4">
      <c r="A154">
        <v>493542.317518998</v>
      </c>
      <c r="B154">
        <v>5180768.8143999903</v>
      </c>
      <c r="C154">
        <v>0.97508123144533598</v>
      </c>
      <c r="D154">
        <v>153</v>
      </c>
      <c r="E154">
        <f t="shared" si="2"/>
        <v>0.46084337349397592</v>
      </c>
    </row>
    <row r="155" spans="1:5" x14ac:dyDescent="0.4">
      <c r="A155">
        <v>493724.06612700003</v>
      </c>
      <c r="B155">
        <v>5180614.4951200001</v>
      </c>
      <c r="C155">
        <v>0.98154613466334162</v>
      </c>
      <c r="D155">
        <v>154</v>
      </c>
      <c r="E155">
        <f t="shared" si="2"/>
        <v>0.46385542168674698</v>
      </c>
    </row>
    <row r="156" spans="1:5" x14ac:dyDescent="0.4">
      <c r="A156">
        <v>493991.00748700002</v>
      </c>
      <c r="B156">
        <v>5180828.91</v>
      </c>
      <c r="C156">
        <v>0.98182502554175388</v>
      </c>
      <c r="D156">
        <v>155</v>
      </c>
      <c r="E156">
        <f t="shared" si="2"/>
        <v>0.46686746987951805</v>
      </c>
    </row>
    <row r="157" spans="1:5" x14ac:dyDescent="0.4">
      <c r="A157">
        <v>493797.58500899799</v>
      </c>
      <c r="B157">
        <v>5180766.9894599803</v>
      </c>
      <c r="C157">
        <v>0.98404389786904978</v>
      </c>
      <c r="D157">
        <v>156</v>
      </c>
      <c r="E157">
        <f t="shared" si="2"/>
        <v>0.46987951807228917</v>
      </c>
    </row>
    <row r="158" spans="1:5" x14ac:dyDescent="0.4">
      <c r="A158">
        <v>494007.324461999</v>
      </c>
      <c r="B158">
        <v>5180733.5508399904</v>
      </c>
      <c r="C158">
        <v>0.98611775969363324</v>
      </c>
      <c r="D158">
        <v>157</v>
      </c>
      <c r="E158">
        <f t="shared" si="2"/>
        <v>0.47289156626506024</v>
      </c>
    </row>
    <row r="159" spans="1:5" x14ac:dyDescent="0.4">
      <c r="A159">
        <v>493431.82198000001</v>
      </c>
      <c r="B159">
        <v>5180805.1601499803</v>
      </c>
      <c r="C159">
        <v>0.9874938638116838</v>
      </c>
      <c r="D159">
        <v>158</v>
      </c>
      <c r="E159">
        <f t="shared" si="2"/>
        <v>0.4759036144578313</v>
      </c>
    </row>
    <row r="160" spans="1:5" x14ac:dyDescent="0.4">
      <c r="A160">
        <v>493635.37153300003</v>
      </c>
      <c r="B160">
        <v>5181056.5215800004</v>
      </c>
      <c r="C160">
        <v>0.9888730451857225</v>
      </c>
      <c r="D160">
        <v>159</v>
      </c>
      <c r="E160">
        <f t="shared" si="2"/>
        <v>0.47891566265060243</v>
      </c>
    </row>
    <row r="161" spans="1:5" x14ac:dyDescent="0.4">
      <c r="A161">
        <v>493923.807727999</v>
      </c>
      <c r="B161">
        <v>5181031.1089899903</v>
      </c>
      <c r="C161">
        <v>0.99227474831590989</v>
      </c>
      <c r="D161">
        <v>160</v>
      </c>
      <c r="E161">
        <f t="shared" si="2"/>
        <v>0.48192771084337349</v>
      </c>
    </row>
    <row r="162" spans="1:5" x14ac:dyDescent="0.4">
      <c r="A162">
        <v>493861.755168</v>
      </c>
      <c r="B162">
        <v>5180589.4613600001</v>
      </c>
      <c r="C162">
        <v>0.99362669331001874</v>
      </c>
      <c r="D162">
        <v>161</v>
      </c>
      <c r="E162">
        <f t="shared" si="2"/>
        <v>0.48493975903614456</v>
      </c>
    </row>
    <row r="163" spans="1:5" x14ac:dyDescent="0.4">
      <c r="A163">
        <v>493733.751358999</v>
      </c>
      <c r="B163">
        <v>5180751.3875399902</v>
      </c>
      <c r="C163">
        <v>0.99410382619298987</v>
      </c>
      <c r="D163">
        <v>162</v>
      </c>
      <c r="E163">
        <f t="shared" si="2"/>
        <v>0.48795180722891568</v>
      </c>
    </row>
    <row r="164" spans="1:5" x14ac:dyDescent="0.4">
      <c r="A164">
        <v>494086.744038</v>
      </c>
      <c r="B164">
        <v>5180840.59387</v>
      </c>
      <c r="C164">
        <v>0.99569171852561034</v>
      </c>
      <c r="D164">
        <v>163</v>
      </c>
      <c r="E164">
        <f t="shared" si="2"/>
        <v>0.49096385542168675</v>
      </c>
    </row>
    <row r="165" spans="1:5" x14ac:dyDescent="0.4">
      <c r="A165">
        <v>493627.13805200002</v>
      </c>
      <c r="B165">
        <v>5180706.9397900002</v>
      </c>
      <c r="C165">
        <v>0.99684744300860995</v>
      </c>
      <c r="D165">
        <v>164</v>
      </c>
      <c r="E165">
        <f t="shared" si="2"/>
        <v>0.49397590361445781</v>
      </c>
    </row>
    <row r="166" spans="1:5" x14ac:dyDescent="0.4">
      <c r="A166">
        <v>493881.348931999</v>
      </c>
      <c r="B166">
        <v>5180939.0317900004</v>
      </c>
      <c r="C166">
        <v>0.99684744300860995</v>
      </c>
      <c r="D166">
        <v>165</v>
      </c>
      <c r="E166">
        <f t="shared" si="2"/>
        <v>0.49698795180722893</v>
      </c>
    </row>
    <row r="167" spans="1:5" x14ac:dyDescent="0.4">
      <c r="A167">
        <v>493957.125439998</v>
      </c>
      <c r="B167">
        <v>5180764.0486500002</v>
      </c>
      <c r="C167">
        <v>0.9978262989453105</v>
      </c>
      <c r="D167">
        <v>166</v>
      </c>
      <c r="E167">
        <f t="shared" si="2"/>
        <v>0.5</v>
      </c>
    </row>
    <row r="168" spans="1:5" x14ac:dyDescent="0.4">
      <c r="A168">
        <v>493337.243514998</v>
      </c>
      <c r="B168">
        <v>5180738.1465699803</v>
      </c>
      <c r="C168">
        <v>1.0026648589261091</v>
      </c>
      <c r="D168">
        <v>167</v>
      </c>
      <c r="E168">
        <f t="shared" si="2"/>
        <v>0.50301204819277112</v>
      </c>
    </row>
    <row r="169" spans="1:5" x14ac:dyDescent="0.4">
      <c r="A169">
        <v>493564.513719999</v>
      </c>
      <c r="B169">
        <v>5180609.8858099803</v>
      </c>
      <c r="C169">
        <v>1.00416375451693</v>
      </c>
      <c r="D169">
        <v>168</v>
      </c>
      <c r="E169">
        <f t="shared" si="2"/>
        <v>0.50602409638554213</v>
      </c>
    </row>
    <row r="170" spans="1:5" x14ac:dyDescent="0.4">
      <c r="A170">
        <v>493606.136686999</v>
      </c>
      <c r="B170">
        <v>5180770.52403</v>
      </c>
      <c r="C170">
        <v>1.00416375451693</v>
      </c>
      <c r="D170">
        <v>169</v>
      </c>
      <c r="E170">
        <f t="shared" si="2"/>
        <v>0.50903614457831325</v>
      </c>
    </row>
    <row r="171" spans="1:5" x14ac:dyDescent="0.4">
      <c r="A171">
        <v>493725.95835299901</v>
      </c>
      <c r="B171">
        <v>5180964.0836100001</v>
      </c>
      <c r="C171">
        <v>1.00690737133255</v>
      </c>
      <c r="D171">
        <v>170</v>
      </c>
      <c r="E171">
        <f t="shared" si="2"/>
        <v>0.51204819277108438</v>
      </c>
    </row>
    <row r="172" spans="1:5" x14ac:dyDescent="0.4">
      <c r="A172">
        <v>493862.44210400002</v>
      </c>
      <c r="B172">
        <v>5180655.2967800004</v>
      </c>
      <c r="C172">
        <v>1.0073667795881054</v>
      </c>
      <c r="D172">
        <v>171</v>
      </c>
      <c r="E172">
        <f t="shared" si="2"/>
        <v>0.51506024096385539</v>
      </c>
    </row>
    <row r="173" spans="1:5" x14ac:dyDescent="0.4">
      <c r="A173">
        <v>493339.95637500001</v>
      </c>
      <c r="B173">
        <v>5180706.3626100002</v>
      </c>
      <c r="C173">
        <v>1.0081815844222639</v>
      </c>
      <c r="D173">
        <v>172</v>
      </c>
      <c r="E173">
        <f t="shared" si="2"/>
        <v>0.51807228915662651</v>
      </c>
    </row>
    <row r="174" spans="1:5" x14ac:dyDescent="0.4">
      <c r="A174">
        <v>493383.10704700003</v>
      </c>
      <c r="B174">
        <v>5180586.0806700001</v>
      </c>
      <c r="C174">
        <v>1.0109399471703411</v>
      </c>
      <c r="D174">
        <v>173</v>
      </c>
      <c r="E174">
        <f t="shared" si="2"/>
        <v>0.52108433734939763</v>
      </c>
    </row>
    <row r="175" spans="1:5" x14ac:dyDescent="0.4">
      <c r="A175">
        <v>493870.93683800002</v>
      </c>
      <c r="B175">
        <v>5180684.7948000003</v>
      </c>
      <c r="C175">
        <v>1.0114534602355216</v>
      </c>
      <c r="D175">
        <v>174</v>
      </c>
      <c r="E175">
        <f t="shared" si="2"/>
        <v>0.52409638554216864</v>
      </c>
    </row>
    <row r="176" spans="1:5" x14ac:dyDescent="0.4">
      <c r="A176">
        <v>493670.53272100003</v>
      </c>
      <c r="B176">
        <v>5181014.3275100002</v>
      </c>
      <c r="C176">
        <v>1.0123191285443798</v>
      </c>
      <c r="D176">
        <v>175</v>
      </c>
      <c r="E176">
        <f t="shared" si="2"/>
        <v>0.52710843373493976</v>
      </c>
    </row>
    <row r="177" spans="1:5" x14ac:dyDescent="0.4">
      <c r="A177">
        <v>493671.92820000002</v>
      </c>
      <c r="B177">
        <v>5180832.9049800001</v>
      </c>
      <c r="C177">
        <v>1.01879637753357</v>
      </c>
      <c r="D177">
        <v>176</v>
      </c>
      <c r="E177">
        <f t="shared" si="2"/>
        <v>0.53012048192771088</v>
      </c>
    </row>
    <row r="178" spans="1:5" x14ac:dyDescent="0.4">
      <c r="A178">
        <v>493946.579880998</v>
      </c>
      <c r="B178">
        <v>5180965.7970000003</v>
      </c>
      <c r="C178">
        <v>1.0197109164721101</v>
      </c>
      <c r="D178">
        <v>177</v>
      </c>
      <c r="E178">
        <f t="shared" si="2"/>
        <v>0.5331325301204819</v>
      </c>
    </row>
    <row r="179" spans="1:5" x14ac:dyDescent="0.4">
      <c r="A179">
        <v>493817.519848998</v>
      </c>
      <c r="B179">
        <v>5180925.87366</v>
      </c>
      <c r="C179">
        <v>1.0224545332877302</v>
      </c>
      <c r="D179">
        <v>178</v>
      </c>
      <c r="E179">
        <f t="shared" si="2"/>
        <v>0.53614457831325302</v>
      </c>
    </row>
    <row r="180" spans="1:5" x14ac:dyDescent="0.4">
      <c r="A180">
        <v>493605.127092999</v>
      </c>
      <c r="B180">
        <v>5180897.6489199903</v>
      </c>
      <c r="C180">
        <v>1.0233525795366891</v>
      </c>
      <c r="D180">
        <v>179</v>
      </c>
      <c r="E180">
        <f t="shared" si="2"/>
        <v>0.53915662650602414</v>
      </c>
    </row>
    <row r="181" spans="1:5" x14ac:dyDescent="0.4">
      <c r="A181">
        <v>493628.33457200002</v>
      </c>
      <c r="B181">
        <v>5180611.5956800003</v>
      </c>
      <c r="C181">
        <v>1.0270272279804302</v>
      </c>
      <c r="D181">
        <v>180</v>
      </c>
      <c r="E181">
        <f t="shared" si="2"/>
        <v>0.54216867469879515</v>
      </c>
    </row>
    <row r="182" spans="1:5" x14ac:dyDescent="0.4">
      <c r="A182">
        <v>493624.423671</v>
      </c>
      <c r="B182">
        <v>5180738.7236200003</v>
      </c>
      <c r="C182">
        <v>1.0279417669189701</v>
      </c>
      <c r="D182">
        <v>181</v>
      </c>
      <c r="E182">
        <f t="shared" si="2"/>
        <v>0.54518072289156627</v>
      </c>
    </row>
    <row r="183" spans="1:5" x14ac:dyDescent="0.4">
      <c r="A183">
        <v>493679.47076</v>
      </c>
      <c r="B183">
        <v>5180673.9922799803</v>
      </c>
      <c r="C183">
        <v>1.0288563058575102</v>
      </c>
      <c r="D183">
        <v>182</v>
      </c>
      <c r="E183">
        <f t="shared" si="2"/>
        <v>0.54819277108433739</v>
      </c>
    </row>
    <row r="184" spans="1:5" x14ac:dyDescent="0.4">
      <c r="A184">
        <v>493415.01299900003</v>
      </c>
      <c r="B184">
        <v>5180582.7119100001</v>
      </c>
      <c r="C184">
        <v>1.0302484864068824</v>
      </c>
      <c r="D184">
        <v>183</v>
      </c>
      <c r="E184">
        <f t="shared" si="2"/>
        <v>0.5512048192771084</v>
      </c>
    </row>
    <row r="185" spans="1:5" x14ac:dyDescent="0.4">
      <c r="A185">
        <v>493731.095987999</v>
      </c>
      <c r="B185">
        <v>5181059.4211299904</v>
      </c>
      <c r="C185">
        <v>1.0302484864068824</v>
      </c>
      <c r="D185">
        <v>184</v>
      </c>
      <c r="E185">
        <f t="shared" si="2"/>
        <v>0.55421686746987953</v>
      </c>
    </row>
    <row r="186" spans="1:5" x14ac:dyDescent="0.4">
      <c r="A186">
        <v>493540.901106</v>
      </c>
      <c r="B186">
        <v>5181013.1737099905</v>
      </c>
      <c r="C186">
        <v>1.0357652119030372</v>
      </c>
      <c r="D186">
        <v>185</v>
      </c>
      <c r="E186">
        <f t="shared" si="2"/>
        <v>0.55722891566265065</v>
      </c>
    </row>
    <row r="187" spans="1:5" x14ac:dyDescent="0.4">
      <c r="A187">
        <v>493814.71713100001</v>
      </c>
      <c r="B187">
        <v>5180798.7527299803</v>
      </c>
      <c r="C187">
        <v>1.0370871563043702</v>
      </c>
      <c r="D187">
        <v>186</v>
      </c>
      <c r="E187">
        <f t="shared" si="2"/>
        <v>0.56024096385542166</v>
      </c>
    </row>
    <row r="188" spans="1:5" x14ac:dyDescent="0.4">
      <c r="A188">
        <v>493976.07760600001</v>
      </c>
      <c r="B188">
        <v>5180793.5362799903</v>
      </c>
      <c r="C188">
        <v>1.0373025919170527</v>
      </c>
      <c r="D188">
        <v>187</v>
      </c>
      <c r="E188">
        <f t="shared" si="2"/>
        <v>0.56325301204819278</v>
      </c>
    </row>
    <row r="189" spans="1:5" x14ac:dyDescent="0.4">
      <c r="A189">
        <v>493636.63549199799</v>
      </c>
      <c r="B189">
        <v>5181024.7392800003</v>
      </c>
      <c r="C189">
        <v>1.0426611187732304</v>
      </c>
      <c r="D189">
        <v>188</v>
      </c>
      <c r="E189">
        <f t="shared" si="2"/>
        <v>0.5662650602409639</v>
      </c>
    </row>
    <row r="190" spans="1:5" x14ac:dyDescent="0.4">
      <c r="A190">
        <v>493796.571358999</v>
      </c>
      <c r="B190">
        <v>5180894.1143199904</v>
      </c>
      <c r="C190">
        <v>1.0471470846283104</v>
      </c>
      <c r="D190">
        <v>189</v>
      </c>
      <c r="E190">
        <f t="shared" si="2"/>
        <v>0.56927710843373491</v>
      </c>
    </row>
    <row r="191" spans="1:5" x14ac:dyDescent="0.4">
      <c r="A191">
        <v>493401.068692</v>
      </c>
      <c r="B191">
        <v>5180744.9656400001</v>
      </c>
      <c r="C191">
        <v>1.0481778442693852</v>
      </c>
      <c r="D191">
        <v>190</v>
      </c>
      <c r="E191">
        <f t="shared" si="2"/>
        <v>0.57228915662650603</v>
      </c>
    </row>
    <row r="192" spans="1:5" x14ac:dyDescent="0.4">
      <c r="A192">
        <v>493735.726117999</v>
      </c>
      <c r="B192">
        <v>5180814.9473799802</v>
      </c>
      <c r="C192">
        <v>1.0517197793210105</v>
      </c>
      <c r="D192">
        <v>191</v>
      </c>
      <c r="E192">
        <f t="shared" si="2"/>
        <v>0.57530120481927716</v>
      </c>
    </row>
    <row r="193" spans="1:5" x14ac:dyDescent="0.4">
      <c r="A193">
        <v>494082.71162100002</v>
      </c>
      <c r="B193">
        <v>5180854.1547499904</v>
      </c>
      <c r="C193">
        <v>1.0531354715174726</v>
      </c>
      <c r="D193">
        <v>192</v>
      </c>
      <c r="E193">
        <f t="shared" si="2"/>
        <v>0.57831325301204817</v>
      </c>
    </row>
    <row r="194" spans="1:5" x14ac:dyDescent="0.4">
      <c r="A194">
        <v>493637.025738</v>
      </c>
      <c r="B194">
        <v>5180888.8363600001</v>
      </c>
      <c r="C194">
        <v>1.0536945697655398</v>
      </c>
      <c r="D194">
        <v>193</v>
      </c>
      <c r="E194">
        <f t="shared" si="2"/>
        <v>0.58132530120481929</v>
      </c>
    </row>
    <row r="195" spans="1:5" x14ac:dyDescent="0.4">
      <c r="A195">
        <v>493531.398579998</v>
      </c>
      <c r="B195">
        <v>5180695.3743799804</v>
      </c>
      <c r="C195">
        <v>1.0553779350751706</v>
      </c>
      <c r="D195">
        <v>194</v>
      </c>
      <c r="E195">
        <f t="shared" ref="E195:E258" si="3">D195/332</f>
        <v>0.58433734939759041</v>
      </c>
    </row>
    <row r="196" spans="1:5" x14ac:dyDescent="0.4">
      <c r="A196">
        <v>493668.941824999</v>
      </c>
      <c r="B196">
        <v>5180896.47004</v>
      </c>
      <c r="C196">
        <v>1.0572070129522506</v>
      </c>
      <c r="D196">
        <v>195</v>
      </c>
      <c r="E196">
        <f t="shared" si="3"/>
        <v>0.58734939759036142</v>
      </c>
    </row>
    <row r="197" spans="1:5" x14ac:dyDescent="0.4">
      <c r="A197">
        <v>493417.88659000001</v>
      </c>
      <c r="B197">
        <v>5180770.9989099903</v>
      </c>
      <c r="C197">
        <v>1.0619696580097717</v>
      </c>
      <c r="D197">
        <v>196</v>
      </c>
      <c r="E197">
        <f t="shared" si="3"/>
        <v>0.59036144578313254</v>
      </c>
    </row>
    <row r="198" spans="1:5" x14ac:dyDescent="0.4">
      <c r="A198">
        <v>493690.954815</v>
      </c>
      <c r="B198">
        <v>5180705.7611499904</v>
      </c>
      <c r="C198">
        <v>1.0626942465834905</v>
      </c>
      <c r="D198">
        <v>197</v>
      </c>
      <c r="E198">
        <f t="shared" si="3"/>
        <v>0.59337349397590367</v>
      </c>
    </row>
    <row r="199" spans="1:5" x14ac:dyDescent="0.4">
      <c r="A199">
        <v>494020.94464300002</v>
      </c>
      <c r="B199">
        <v>5180765.8738200003</v>
      </c>
      <c r="C199">
        <v>1.0627094303494495</v>
      </c>
      <c r="D199">
        <v>198</v>
      </c>
      <c r="E199">
        <f t="shared" si="3"/>
        <v>0.59638554216867468</v>
      </c>
    </row>
    <row r="200" spans="1:5" x14ac:dyDescent="0.4">
      <c r="A200">
        <v>493570.49415500002</v>
      </c>
      <c r="B200">
        <v>5181049.8085700003</v>
      </c>
      <c r="C200">
        <v>1.0633488393838104</v>
      </c>
      <c r="D200">
        <v>199</v>
      </c>
      <c r="E200">
        <f t="shared" si="3"/>
        <v>0.5993975903614458</v>
      </c>
    </row>
    <row r="201" spans="1:5" x14ac:dyDescent="0.4">
      <c r="A201">
        <v>494076.92789499799</v>
      </c>
      <c r="B201">
        <v>5180949.5033200001</v>
      </c>
      <c r="C201">
        <v>1.063558638490079</v>
      </c>
      <c r="D201">
        <v>200</v>
      </c>
      <c r="E201">
        <f t="shared" si="3"/>
        <v>0.60240963855421692</v>
      </c>
    </row>
    <row r="202" spans="1:5" x14ac:dyDescent="0.4">
      <c r="A202">
        <v>493449.423316998</v>
      </c>
      <c r="B202">
        <v>5180635.6795399804</v>
      </c>
      <c r="C202">
        <v>1.0647280207578491</v>
      </c>
      <c r="D202">
        <v>201</v>
      </c>
      <c r="E202">
        <f t="shared" si="3"/>
        <v>0.60542168674698793</v>
      </c>
    </row>
    <row r="203" spans="1:5" x14ac:dyDescent="0.4">
      <c r="A203">
        <v>493818.588412999</v>
      </c>
      <c r="B203">
        <v>5180703.4058999904</v>
      </c>
      <c r="C203">
        <v>1.0653102746693794</v>
      </c>
      <c r="D203">
        <v>202</v>
      </c>
      <c r="E203">
        <f t="shared" si="3"/>
        <v>0.60843373493975905</v>
      </c>
    </row>
    <row r="204" spans="1:5" x14ac:dyDescent="0.4">
      <c r="A204">
        <v>493560.60417000001</v>
      </c>
      <c r="B204">
        <v>5180737.0137999803</v>
      </c>
      <c r="C204">
        <v>1.0654378633991106</v>
      </c>
      <c r="D204">
        <v>203</v>
      </c>
      <c r="E204">
        <f t="shared" si="3"/>
        <v>0.61144578313253017</v>
      </c>
    </row>
    <row r="205" spans="1:5" x14ac:dyDescent="0.4">
      <c r="A205">
        <v>493385.61993400002</v>
      </c>
      <c r="B205">
        <v>5180649.6397900004</v>
      </c>
      <c r="C205">
        <v>1.0661072021318878</v>
      </c>
      <c r="D205">
        <v>204</v>
      </c>
      <c r="E205">
        <f t="shared" si="3"/>
        <v>0.61445783132530118</v>
      </c>
    </row>
    <row r="206" spans="1:5" x14ac:dyDescent="0.4">
      <c r="A206">
        <v>493798.241069999</v>
      </c>
      <c r="B206">
        <v>5180860.3842399903</v>
      </c>
      <c r="C206">
        <v>1.0681814802147307</v>
      </c>
      <c r="D206">
        <v>205</v>
      </c>
      <c r="E206">
        <f t="shared" si="3"/>
        <v>0.61746987951807231</v>
      </c>
    </row>
    <row r="207" spans="1:5" x14ac:dyDescent="0.4">
      <c r="A207">
        <v>493946.230398999</v>
      </c>
      <c r="B207">
        <v>5180709.2763900002</v>
      </c>
      <c r="C207">
        <v>1.0683798416024366</v>
      </c>
      <c r="D207">
        <v>206</v>
      </c>
      <c r="E207">
        <f t="shared" si="3"/>
        <v>0.62048192771084343</v>
      </c>
    </row>
    <row r="208" spans="1:5" x14ac:dyDescent="0.4">
      <c r="A208">
        <v>493466.070624999</v>
      </c>
      <c r="B208">
        <v>5180730.2058699904</v>
      </c>
      <c r="C208">
        <v>1.068865564879965</v>
      </c>
      <c r="D208">
        <v>207</v>
      </c>
      <c r="E208">
        <f t="shared" si="3"/>
        <v>0.62349397590361444</v>
      </c>
    </row>
    <row r="209" spans="1:5" x14ac:dyDescent="0.4">
      <c r="A209">
        <v>493860.40082600003</v>
      </c>
      <c r="B209">
        <v>5180907.2722300002</v>
      </c>
      <c r="C209">
        <v>1.0690960191532708</v>
      </c>
      <c r="D209">
        <v>208</v>
      </c>
      <c r="E209">
        <f t="shared" si="3"/>
        <v>0.62650602409638556</v>
      </c>
    </row>
    <row r="210" spans="1:5" x14ac:dyDescent="0.4">
      <c r="A210">
        <v>494040.87357200001</v>
      </c>
      <c r="B210">
        <v>5180924.75875</v>
      </c>
      <c r="C210">
        <v>1.0696886594612032</v>
      </c>
      <c r="D210">
        <v>209</v>
      </c>
      <c r="E210">
        <f t="shared" si="3"/>
        <v>0.62951807228915657</v>
      </c>
    </row>
    <row r="211" spans="1:5" x14ac:dyDescent="0.4">
      <c r="A211">
        <v>493593.77961500001</v>
      </c>
      <c r="B211">
        <v>5180793.1975299902</v>
      </c>
      <c r="C211">
        <v>1.0700105580918107</v>
      </c>
      <c r="D211">
        <v>210</v>
      </c>
      <c r="E211">
        <f t="shared" si="3"/>
        <v>0.63253012048192769</v>
      </c>
    </row>
    <row r="212" spans="1:5" x14ac:dyDescent="0.4">
      <c r="A212">
        <v>493831.45094800001</v>
      </c>
      <c r="B212">
        <v>5180814.5148600005</v>
      </c>
      <c r="C212">
        <v>1.0709250970303505</v>
      </c>
      <c r="D212">
        <v>211</v>
      </c>
      <c r="E212">
        <f t="shared" si="3"/>
        <v>0.63554216867469882</v>
      </c>
    </row>
    <row r="213" spans="1:5" x14ac:dyDescent="0.4">
      <c r="A213">
        <v>493754.005991999</v>
      </c>
      <c r="B213">
        <v>5181069.176</v>
      </c>
      <c r="C213">
        <v>1.0716239276280424</v>
      </c>
      <c r="D213">
        <v>212</v>
      </c>
      <c r="E213">
        <f t="shared" si="3"/>
        <v>0.63855421686746983</v>
      </c>
    </row>
    <row r="214" spans="1:5" x14ac:dyDescent="0.4">
      <c r="A214">
        <v>493913.54685899901</v>
      </c>
      <c r="B214">
        <v>5180999.3384299902</v>
      </c>
      <c r="C214">
        <v>1.0754977917230506</v>
      </c>
      <c r="D214">
        <v>213</v>
      </c>
      <c r="E214">
        <f t="shared" si="3"/>
        <v>0.64156626506024095</v>
      </c>
    </row>
    <row r="215" spans="1:5" x14ac:dyDescent="0.4">
      <c r="A215">
        <v>493398.713634999</v>
      </c>
      <c r="B215">
        <v>5180809.4156499803</v>
      </c>
      <c r="C215">
        <v>1.0757614717501582</v>
      </c>
      <c r="D215">
        <v>214</v>
      </c>
      <c r="E215">
        <f t="shared" si="3"/>
        <v>0.64457831325301207</v>
      </c>
    </row>
    <row r="216" spans="1:5" x14ac:dyDescent="0.4">
      <c r="A216">
        <v>493477.500961999</v>
      </c>
      <c r="B216">
        <v>5180903.0090199905</v>
      </c>
      <c r="C216">
        <v>1.0771406531241969</v>
      </c>
      <c r="D216">
        <v>215</v>
      </c>
      <c r="E216">
        <f t="shared" si="3"/>
        <v>0.64759036144578308</v>
      </c>
    </row>
    <row r="217" spans="1:5" x14ac:dyDescent="0.4">
      <c r="A217">
        <v>493694.04643400002</v>
      </c>
      <c r="B217">
        <v>5180960.0055299904</v>
      </c>
      <c r="C217">
        <v>1.0771406531241969</v>
      </c>
      <c r="D217">
        <v>216</v>
      </c>
      <c r="E217">
        <f t="shared" si="3"/>
        <v>0.6506024096385542</v>
      </c>
    </row>
    <row r="218" spans="1:5" x14ac:dyDescent="0.4">
      <c r="A218">
        <v>493976.77996199799</v>
      </c>
      <c r="B218">
        <v>5180731.3388799904</v>
      </c>
      <c r="C218">
        <v>1.0818573480134035</v>
      </c>
      <c r="D218">
        <v>217</v>
      </c>
      <c r="E218">
        <f t="shared" si="3"/>
        <v>0.65361445783132532</v>
      </c>
    </row>
    <row r="219" spans="1:5" x14ac:dyDescent="0.4">
      <c r="A219">
        <v>493574.22056400002</v>
      </c>
      <c r="B219">
        <v>5180763.5574099803</v>
      </c>
      <c r="C219">
        <v>1.0818995642928306</v>
      </c>
      <c r="D219">
        <v>218</v>
      </c>
      <c r="E219">
        <f t="shared" si="3"/>
        <v>0.65662650602409633</v>
      </c>
    </row>
    <row r="220" spans="1:5" x14ac:dyDescent="0.4">
      <c r="A220">
        <v>493667.907851998</v>
      </c>
      <c r="B220">
        <v>5180857.0227399804</v>
      </c>
      <c r="C220">
        <v>1.0864722589855307</v>
      </c>
      <c r="D220">
        <v>219</v>
      </c>
      <c r="E220">
        <f t="shared" si="3"/>
        <v>0.65963855421686746</v>
      </c>
    </row>
    <row r="221" spans="1:5" x14ac:dyDescent="0.4">
      <c r="A221">
        <v>493731.73648899799</v>
      </c>
      <c r="B221">
        <v>5180868.7346999804</v>
      </c>
      <c r="C221">
        <v>1.0864722589855307</v>
      </c>
      <c r="D221">
        <v>220</v>
      </c>
      <c r="E221">
        <f t="shared" si="3"/>
        <v>0.66265060240963858</v>
      </c>
    </row>
    <row r="222" spans="1:5" x14ac:dyDescent="0.4">
      <c r="A222">
        <v>493488.02278900001</v>
      </c>
      <c r="B222">
        <v>5180680.5309100002</v>
      </c>
      <c r="C222">
        <v>1.0909324668645837</v>
      </c>
      <c r="D222">
        <v>221</v>
      </c>
      <c r="E222">
        <f t="shared" si="3"/>
        <v>0.66566265060240959</v>
      </c>
    </row>
    <row r="223" spans="1:5" x14ac:dyDescent="0.4">
      <c r="A223">
        <v>493725.57659200003</v>
      </c>
      <c r="B223">
        <v>5180706.6988500003</v>
      </c>
      <c r="C223">
        <v>1.0919594926167708</v>
      </c>
      <c r="D223">
        <v>222</v>
      </c>
      <c r="E223">
        <f t="shared" si="3"/>
        <v>0.66867469879518071</v>
      </c>
    </row>
    <row r="224" spans="1:5" x14ac:dyDescent="0.4">
      <c r="A224">
        <v>493638.036009998</v>
      </c>
      <c r="B224">
        <v>5180761.7114700004</v>
      </c>
      <c r="C224">
        <v>1.0919594926167708</v>
      </c>
      <c r="D224">
        <v>223</v>
      </c>
      <c r="E224">
        <f t="shared" si="3"/>
        <v>0.67168674698795183</v>
      </c>
    </row>
    <row r="225" spans="1:5" x14ac:dyDescent="0.4">
      <c r="A225">
        <v>493640.011778999</v>
      </c>
      <c r="B225">
        <v>5180825.2712899903</v>
      </c>
      <c r="C225">
        <v>1.0919594926167708</v>
      </c>
      <c r="D225">
        <v>224</v>
      </c>
      <c r="E225">
        <f t="shared" si="3"/>
        <v>0.67469879518072284</v>
      </c>
    </row>
    <row r="226" spans="1:5" x14ac:dyDescent="0.4">
      <c r="A226">
        <v>493767.37831900001</v>
      </c>
      <c r="B226">
        <v>5181033.5277100001</v>
      </c>
      <c r="C226">
        <v>1.0947031094323909</v>
      </c>
      <c r="D226">
        <v>225</v>
      </c>
      <c r="E226">
        <f t="shared" si="3"/>
        <v>0.67771084337349397</v>
      </c>
    </row>
    <row r="227" spans="1:5" x14ac:dyDescent="0.4">
      <c r="A227">
        <v>493688.24009600002</v>
      </c>
      <c r="B227">
        <v>5180737.54495</v>
      </c>
      <c r="C227">
        <v>1.0965321873094709</v>
      </c>
      <c r="D227">
        <v>226</v>
      </c>
      <c r="E227">
        <f t="shared" si="3"/>
        <v>0.68072289156626509</v>
      </c>
    </row>
    <row r="228" spans="1:5" x14ac:dyDescent="0.4">
      <c r="A228">
        <v>493658.27126000001</v>
      </c>
      <c r="B228">
        <v>5180984.1567599904</v>
      </c>
      <c r="C228">
        <v>1.101965917856893</v>
      </c>
      <c r="D228">
        <v>227</v>
      </c>
      <c r="E228">
        <f t="shared" si="3"/>
        <v>0.6837349397590361</v>
      </c>
    </row>
    <row r="229" spans="1:5" x14ac:dyDescent="0.4">
      <c r="A229">
        <v>493942.357093998</v>
      </c>
      <c r="B229">
        <v>5180804.6231500003</v>
      </c>
      <c r="C229">
        <v>1.1023821046405331</v>
      </c>
      <c r="D229">
        <v>228</v>
      </c>
      <c r="E229">
        <f t="shared" si="3"/>
        <v>0.68674698795180722</v>
      </c>
    </row>
    <row r="230" spans="1:5" x14ac:dyDescent="0.4">
      <c r="A230">
        <v>493623.269814</v>
      </c>
      <c r="B230">
        <v>5180802.28675</v>
      </c>
      <c r="C230">
        <v>1.1029339598792509</v>
      </c>
      <c r="D230">
        <v>229</v>
      </c>
      <c r="E230">
        <f t="shared" si="3"/>
        <v>0.68975903614457834</v>
      </c>
    </row>
    <row r="231" spans="1:5" x14ac:dyDescent="0.4">
      <c r="A231">
        <v>493881.642735</v>
      </c>
      <c r="B231">
        <v>5181002.5934100002</v>
      </c>
      <c r="C231">
        <v>1.107506654571951</v>
      </c>
      <c r="D231">
        <v>230</v>
      </c>
      <c r="E231">
        <f t="shared" si="3"/>
        <v>0.69277108433734935</v>
      </c>
    </row>
    <row r="232" spans="1:5" x14ac:dyDescent="0.4">
      <c r="A232">
        <v>493592.5074</v>
      </c>
      <c r="B232">
        <v>5180731.75691</v>
      </c>
      <c r="C232">
        <v>1.1084211935104911</v>
      </c>
      <c r="D232">
        <v>231</v>
      </c>
      <c r="E232">
        <f t="shared" si="3"/>
        <v>0.69578313253012047</v>
      </c>
    </row>
    <row r="233" spans="1:5" x14ac:dyDescent="0.4">
      <c r="A233">
        <v>493885.503361999</v>
      </c>
      <c r="B233">
        <v>5180970.8085200004</v>
      </c>
      <c r="C233">
        <v>1.1093357324490312</v>
      </c>
      <c r="D233">
        <v>232</v>
      </c>
      <c r="E233">
        <f t="shared" si="3"/>
        <v>0.6987951807228916</v>
      </c>
    </row>
    <row r="234" spans="1:5" x14ac:dyDescent="0.4">
      <c r="A234">
        <v>493421.80271800002</v>
      </c>
      <c r="B234">
        <v>5180680.0438900003</v>
      </c>
      <c r="C234">
        <v>1.110241006101125</v>
      </c>
      <c r="D234">
        <v>233</v>
      </c>
      <c r="E234">
        <f t="shared" si="3"/>
        <v>0.70180722891566261</v>
      </c>
    </row>
    <row r="235" spans="1:5" x14ac:dyDescent="0.4">
      <c r="A235">
        <v>493928.07418</v>
      </c>
      <c r="B235">
        <v>5180645.7328500003</v>
      </c>
      <c r="C235">
        <v>1.1105792245093347</v>
      </c>
      <c r="D235">
        <v>234</v>
      </c>
      <c r="E235">
        <f t="shared" si="3"/>
        <v>0.70481927710843373</v>
      </c>
    </row>
    <row r="236" spans="1:5" x14ac:dyDescent="0.4">
      <c r="A236">
        <v>493917.40765800001</v>
      </c>
      <c r="B236">
        <v>5180967.5535500003</v>
      </c>
      <c r="C236">
        <v>1.1111648103261111</v>
      </c>
      <c r="D236">
        <v>235</v>
      </c>
      <c r="E236">
        <f t="shared" si="3"/>
        <v>0.70783132530120485</v>
      </c>
    </row>
    <row r="237" spans="1:5" x14ac:dyDescent="0.4">
      <c r="A237">
        <v>493604.093411999</v>
      </c>
      <c r="B237">
        <v>5180858.8683700003</v>
      </c>
      <c r="C237">
        <v>1.1116201874751637</v>
      </c>
      <c r="D237">
        <v>236</v>
      </c>
      <c r="E237">
        <f t="shared" si="3"/>
        <v>0.71084337349397586</v>
      </c>
    </row>
    <row r="238" spans="1:5" x14ac:dyDescent="0.4">
      <c r="A238">
        <v>493821.674625999</v>
      </c>
      <c r="B238">
        <v>5180957.6503400002</v>
      </c>
      <c r="C238">
        <v>1.1148229660802711</v>
      </c>
      <c r="D238">
        <v>237</v>
      </c>
      <c r="E238">
        <f t="shared" si="3"/>
        <v>0.71385542168674698</v>
      </c>
    </row>
    <row r="239" spans="1:5" x14ac:dyDescent="0.4">
      <c r="A239">
        <v>493966.647998998</v>
      </c>
      <c r="B239">
        <v>5180668.6962400004</v>
      </c>
      <c r="C239">
        <v>1.1153662039253232</v>
      </c>
      <c r="D239">
        <v>238</v>
      </c>
      <c r="E239">
        <f t="shared" si="3"/>
        <v>0.7168674698795181</v>
      </c>
    </row>
    <row r="240" spans="1:5" x14ac:dyDescent="0.4">
      <c r="A240">
        <v>493551.833480998</v>
      </c>
      <c r="B240">
        <v>5180673.4613199905</v>
      </c>
      <c r="C240">
        <v>1.1175665828958912</v>
      </c>
      <c r="D240">
        <v>239</v>
      </c>
      <c r="E240">
        <f t="shared" si="3"/>
        <v>0.71987951807228912</v>
      </c>
    </row>
    <row r="241" spans="1:5" x14ac:dyDescent="0.4">
      <c r="A241">
        <v>493817.81432800001</v>
      </c>
      <c r="B241">
        <v>5180989.4352799803</v>
      </c>
      <c r="C241">
        <v>1.1193956607729711</v>
      </c>
      <c r="D241">
        <v>240</v>
      </c>
      <c r="E241">
        <f t="shared" si="3"/>
        <v>0.72289156626506024</v>
      </c>
    </row>
    <row r="242" spans="1:5" x14ac:dyDescent="0.4">
      <c r="A242">
        <v>493573.21164499799</v>
      </c>
      <c r="B242">
        <v>5180890.6823100001</v>
      </c>
      <c r="C242">
        <v>1.122653638467473</v>
      </c>
      <c r="D242">
        <v>241</v>
      </c>
      <c r="E242">
        <f t="shared" si="3"/>
        <v>0.72590361445783136</v>
      </c>
    </row>
    <row r="243" spans="1:5" x14ac:dyDescent="0.4">
      <c r="A243">
        <v>493757.84306599799</v>
      </c>
      <c r="B243">
        <v>5180942.0481599905</v>
      </c>
      <c r="C243">
        <v>1.1248828944042113</v>
      </c>
      <c r="D243">
        <v>242</v>
      </c>
      <c r="E243">
        <f t="shared" si="3"/>
        <v>0.72891566265060237</v>
      </c>
    </row>
    <row r="244" spans="1:5" x14ac:dyDescent="0.4">
      <c r="A244">
        <v>493371.862522999</v>
      </c>
      <c r="B244">
        <v>5180703.7714799903</v>
      </c>
      <c r="C244">
        <v>1.1254120012155502</v>
      </c>
      <c r="D244">
        <v>243</v>
      </c>
      <c r="E244">
        <f t="shared" si="3"/>
        <v>0.73192771084337349</v>
      </c>
    </row>
    <row r="245" spans="1:5" x14ac:dyDescent="0.4">
      <c r="A245">
        <v>493690.210724</v>
      </c>
      <c r="B245">
        <v>5181087.1334199803</v>
      </c>
      <c r="C245">
        <v>1.1254120012155502</v>
      </c>
      <c r="D245">
        <v>244</v>
      </c>
      <c r="E245">
        <f t="shared" si="3"/>
        <v>0.73493975903614461</v>
      </c>
    </row>
    <row r="246" spans="1:5" x14ac:dyDescent="0.4">
      <c r="A246">
        <v>493691.386340998</v>
      </c>
      <c r="B246">
        <v>5180990.9908600003</v>
      </c>
      <c r="C246">
        <v>1.1281703639636276</v>
      </c>
      <c r="D246">
        <v>245</v>
      </c>
      <c r="E246">
        <f t="shared" si="3"/>
        <v>0.73795180722891562</v>
      </c>
    </row>
    <row r="247" spans="1:5" x14ac:dyDescent="0.4">
      <c r="A247">
        <v>493480.485305999</v>
      </c>
      <c r="B247">
        <v>5180839.4438500004</v>
      </c>
      <c r="C247">
        <v>1.1295495453376663</v>
      </c>
      <c r="D247">
        <v>246</v>
      </c>
      <c r="E247">
        <f t="shared" si="3"/>
        <v>0.74096385542168675</v>
      </c>
    </row>
    <row r="248" spans="1:5" x14ac:dyDescent="0.4">
      <c r="A248">
        <v>493785.611817998</v>
      </c>
      <c r="B248">
        <v>5180925.6843699804</v>
      </c>
      <c r="C248">
        <v>1.1303701280354512</v>
      </c>
      <c r="D248">
        <v>247</v>
      </c>
      <c r="E248">
        <f t="shared" si="3"/>
        <v>0.74397590361445787</v>
      </c>
    </row>
    <row r="249" spans="1:5" x14ac:dyDescent="0.4">
      <c r="A249">
        <v>493445.578717998</v>
      </c>
      <c r="B249">
        <v>5180889.9313700004</v>
      </c>
      <c r="C249">
        <v>1.1323079080857437</v>
      </c>
      <c r="D249">
        <v>248</v>
      </c>
      <c r="E249">
        <f t="shared" si="3"/>
        <v>0.74698795180722888</v>
      </c>
    </row>
    <row r="250" spans="1:5" x14ac:dyDescent="0.4">
      <c r="A250">
        <v>493448.56273100001</v>
      </c>
      <c r="B250">
        <v>5180826.3661900004</v>
      </c>
      <c r="C250">
        <v>1.1364454522078595</v>
      </c>
      <c r="D250">
        <v>249</v>
      </c>
      <c r="E250">
        <f t="shared" si="3"/>
        <v>0.75</v>
      </c>
    </row>
    <row r="251" spans="1:5" x14ac:dyDescent="0.4">
      <c r="A251">
        <v>493604.72075600002</v>
      </c>
      <c r="B251">
        <v>5181017.7725</v>
      </c>
      <c r="C251">
        <v>1.1378246335818982</v>
      </c>
      <c r="D251">
        <v>250</v>
      </c>
      <c r="E251">
        <f t="shared" si="3"/>
        <v>0.75301204819277112</v>
      </c>
    </row>
    <row r="252" spans="1:5" x14ac:dyDescent="0.4">
      <c r="A252">
        <v>493732.36045400001</v>
      </c>
      <c r="B252">
        <v>5181027.6388400001</v>
      </c>
      <c r="C252">
        <v>1.1378246335818982</v>
      </c>
      <c r="D252">
        <v>251</v>
      </c>
      <c r="E252">
        <f t="shared" si="3"/>
        <v>0.75602409638554213</v>
      </c>
    </row>
    <row r="253" spans="1:5" x14ac:dyDescent="0.4">
      <c r="A253">
        <v>493704.70950300002</v>
      </c>
      <c r="B253">
        <v>5180646.2963300003</v>
      </c>
      <c r="C253">
        <v>1.1395155174208513</v>
      </c>
      <c r="D253">
        <v>252</v>
      </c>
      <c r="E253">
        <f t="shared" si="3"/>
        <v>0.75903614457831325</v>
      </c>
    </row>
    <row r="254" spans="1:5" x14ac:dyDescent="0.4">
      <c r="A254">
        <v>493722.098564999</v>
      </c>
      <c r="B254">
        <v>5180995.8686100002</v>
      </c>
      <c r="C254">
        <v>1.1405829963299756</v>
      </c>
      <c r="D254">
        <v>253</v>
      </c>
      <c r="E254">
        <f t="shared" si="3"/>
        <v>0.76204819277108438</v>
      </c>
    </row>
    <row r="255" spans="1:5" x14ac:dyDescent="0.4">
      <c r="A255">
        <v>493752.039076999</v>
      </c>
      <c r="B255">
        <v>5180719.5875199903</v>
      </c>
      <c r="C255">
        <v>1.1413445952979313</v>
      </c>
      <c r="D255">
        <v>254</v>
      </c>
      <c r="E255">
        <f t="shared" si="3"/>
        <v>0.76506024096385539</v>
      </c>
    </row>
    <row r="256" spans="1:5" x14ac:dyDescent="0.4">
      <c r="A256">
        <v>493849.705391998</v>
      </c>
      <c r="B256">
        <v>5180973.4009100003</v>
      </c>
      <c r="C256">
        <v>1.1422591342364714</v>
      </c>
      <c r="D256">
        <v>255</v>
      </c>
      <c r="E256">
        <f t="shared" si="3"/>
        <v>0.76807228915662651</v>
      </c>
    </row>
    <row r="257" spans="1:5" x14ac:dyDescent="0.4">
      <c r="A257">
        <v>493700.44887800002</v>
      </c>
      <c r="B257">
        <v>5181023.56073</v>
      </c>
      <c r="C257">
        <v>1.143341359078053</v>
      </c>
      <c r="D257">
        <v>256</v>
      </c>
      <c r="E257">
        <f t="shared" si="3"/>
        <v>0.77108433734939763</v>
      </c>
    </row>
    <row r="258" spans="1:5" x14ac:dyDescent="0.4">
      <c r="A258">
        <v>493764.244851998</v>
      </c>
      <c r="B258">
        <v>5181005.6034199903</v>
      </c>
      <c r="C258">
        <v>1.1459172899906314</v>
      </c>
      <c r="D258">
        <v>257</v>
      </c>
      <c r="E258">
        <f t="shared" si="3"/>
        <v>0.77409638554216864</v>
      </c>
    </row>
    <row r="259" spans="1:5" x14ac:dyDescent="0.4">
      <c r="A259">
        <v>493827.45429000002</v>
      </c>
      <c r="B259">
        <v>5180862.3015200002</v>
      </c>
      <c r="C259">
        <v>1.1504899846833314</v>
      </c>
      <c r="D259">
        <v>258</v>
      </c>
      <c r="E259">
        <f t="shared" ref="E259:E322" si="4">D259/332</f>
        <v>0.77710843373493976</v>
      </c>
    </row>
    <row r="260" spans="1:5" x14ac:dyDescent="0.4">
      <c r="A260">
        <v>493626.37309200002</v>
      </c>
      <c r="B260">
        <v>5180992.9692099905</v>
      </c>
      <c r="C260">
        <v>1.151616447322285</v>
      </c>
      <c r="D260">
        <v>259</v>
      </c>
      <c r="E260">
        <f t="shared" si="4"/>
        <v>0.78012048192771088</v>
      </c>
    </row>
    <row r="261" spans="1:5" x14ac:dyDescent="0.4">
      <c r="A261">
        <v>493566.41524</v>
      </c>
      <c r="B261">
        <v>5180959.4742599903</v>
      </c>
      <c r="C261">
        <v>1.1529956286963237</v>
      </c>
      <c r="D261">
        <v>260</v>
      </c>
      <c r="E261">
        <f t="shared" si="4"/>
        <v>0.7831325301204819</v>
      </c>
    </row>
    <row r="262" spans="1:5" x14ac:dyDescent="0.4">
      <c r="A262">
        <v>493663.33024500002</v>
      </c>
      <c r="B262">
        <v>5180951.1721900003</v>
      </c>
      <c r="C262">
        <v>1.1529956286963237</v>
      </c>
      <c r="D262">
        <v>261</v>
      </c>
      <c r="E262">
        <f t="shared" si="4"/>
        <v>0.78614457831325302</v>
      </c>
    </row>
    <row r="263" spans="1:5" x14ac:dyDescent="0.4">
      <c r="A263">
        <v>493851.846663</v>
      </c>
      <c r="B263">
        <v>5180685.5506600002</v>
      </c>
      <c r="C263">
        <v>1.1585739635425065</v>
      </c>
      <c r="D263">
        <v>262</v>
      </c>
      <c r="E263">
        <f t="shared" si="4"/>
        <v>0.78915662650602414</v>
      </c>
    </row>
    <row r="264" spans="1:5" x14ac:dyDescent="0.4">
      <c r="A264">
        <v>493977.955288</v>
      </c>
      <c r="B264">
        <v>5180985.8885700004</v>
      </c>
      <c r="C264">
        <v>1.1610972568578553</v>
      </c>
      <c r="D264">
        <v>263</v>
      </c>
      <c r="E264">
        <f t="shared" si="4"/>
        <v>0.79216867469879515</v>
      </c>
    </row>
    <row r="265" spans="1:5" x14ac:dyDescent="0.4">
      <c r="A265">
        <v>493576.197009</v>
      </c>
      <c r="B265">
        <v>5180827.1172000002</v>
      </c>
      <c r="C265">
        <v>1.1626498983145943</v>
      </c>
      <c r="D265">
        <v>264</v>
      </c>
      <c r="E265">
        <f t="shared" si="4"/>
        <v>0.79518072289156627</v>
      </c>
    </row>
    <row r="266" spans="1:5" x14ac:dyDescent="0.4">
      <c r="A266">
        <v>493608.97844500002</v>
      </c>
      <c r="B266">
        <v>5180643.3971999902</v>
      </c>
      <c r="C266">
        <v>1.1687807634541316</v>
      </c>
      <c r="D266">
        <v>265</v>
      </c>
      <c r="E266">
        <f t="shared" si="4"/>
        <v>0.79819277108433739</v>
      </c>
    </row>
    <row r="267" spans="1:5" x14ac:dyDescent="0.4">
      <c r="A267">
        <v>493896.16895899799</v>
      </c>
      <c r="B267">
        <v>5180649.7655999903</v>
      </c>
      <c r="C267">
        <v>1.1708500511193289</v>
      </c>
      <c r="D267">
        <v>266</v>
      </c>
      <c r="E267">
        <f t="shared" si="4"/>
        <v>0.8012048192771084</v>
      </c>
    </row>
    <row r="268" spans="1:5" x14ac:dyDescent="0.4">
      <c r="A268">
        <v>493392.296325</v>
      </c>
      <c r="B268">
        <v>5180681.4133900004</v>
      </c>
      <c r="C268">
        <v>1.172304167932865</v>
      </c>
      <c r="D268">
        <v>267</v>
      </c>
      <c r="E268">
        <f t="shared" si="4"/>
        <v>0.80421686746987953</v>
      </c>
    </row>
    <row r="269" spans="1:5" x14ac:dyDescent="0.4">
      <c r="A269">
        <v>493913.253394</v>
      </c>
      <c r="B269">
        <v>5180935.7768099904</v>
      </c>
      <c r="C269">
        <v>1.1733534581468317</v>
      </c>
      <c r="D269">
        <v>268</v>
      </c>
      <c r="E269">
        <f t="shared" si="4"/>
        <v>0.80722891566265065</v>
      </c>
    </row>
    <row r="270" spans="1:5" x14ac:dyDescent="0.4">
      <c r="A270">
        <v>493640.878448</v>
      </c>
      <c r="B270">
        <v>5180634.5846699905</v>
      </c>
      <c r="C270">
        <v>1.1742679970853718</v>
      </c>
      <c r="D270">
        <v>269</v>
      </c>
      <c r="E270">
        <f t="shared" si="4"/>
        <v>0.81024096385542166</v>
      </c>
    </row>
    <row r="271" spans="1:5" x14ac:dyDescent="0.4">
      <c r="A271">
        <v>493959.097828998</v>
      </c>
      <c r="B271">
        <v>5180827.6085700002</v>
      </c>
      <c r="C271">
        <v>1.1749206861321717</v>
      </c>
      <c r="D271">
        <v>270</v>
      </c>
      <c r="E271">
        <f t="shared" si="4"/>
        <v>0.81325301204819278</v>
      </c>
    </row>
    <row r="272" spans="1:5" x14ac:dyDescent="0.4">
      <c r="A272">
        <v>493458.49844300002</v>
      </c>
      <c r="B272">
        <v>5180665.85384</v>
      </c>
      <c r="C272">
        <v>1.1750625306809421</v>
      </c>
      <c r="D272">
        <v>271</v>
      </c>
      <c r="E272">
        <f t="shared" si="4"/>
        <v>0.8162650602409639</v>
      </c>
    </row>
    <row r="273" spans="1:5" x14ac:dyDescent="0.4">
      <c r="A273">
        <v>493763.62173200003</v>
      </c>
      <c r="B273">
        <v>5180846.6992800003</v>
      </c>
      <c r="C273">
        <v>1.1751825360239117</v>
      </c>
      <c r="D273">
        <v>272</v>
      </c>
      <c r="E273">
        <f t="shared" si="4"/>
        <v>0.81927710843373491</v>
      </c>
    </row>
    <row r="274" spans="1:5" x14ac:dyDescent="0.4">
      <c r="A274">
        <v>493910.45270800003</v>
      </c>
      <c r="B274">
        <v>5180808.6558299903</v>
      </c>
      <c r="C274">
        <v>1.1759918616480163</v>
      </c>
      <c r="D274">
        <v>273</v>
      </c>
      <c r="E274">
        <f t="shared" si="4"/>
        <v>0.82228915662650603</v>
      </c>
    </row>
    <row r="275" spans="1:5" x14ac:dyDescent="0.4">
      <c r="A275">
        <v>493858.701495999</v>
      </c>
      <c r="B275">
        <v>5181036.9536199803</v>
      </c>
      <c r="C275">
        <v>1.1760970749624517</v>
      </c>
      <c r="D275">
        <v>274</v>
      </c>
      <c r="E275">
        <f t="shared" si="4"/>
        <v>0.82530120481927716</v>
      </c>
    </row>
    <row r="276" spans="1:5" x14ac:dyDescent="0.4">
      <c r="A276">
        <v>493647.55350400001</v>
      </c>
      <c r="B276">
        <v>5180666.35855</v>
      </c>
      <c r="C276">
        <v>1.1824988475322318</v>
      </c>
      <c r="D276">
        <v>275</v>
      </c>
      <c r="E276">
        <f t="shared" si="4"/>
        <v>0.82831325301204817</v>
      </c>
    </row>
    <row r="277" spans="1:5" x14ac:dyDescent="0.4">
      <c r="A277">
        <v>493687.085563</v>
      </c>
      <c r="B277">
        <v>5180801.1080700001</v>
      </c>
      <c r="C277">
        <v>1.1834133864707719</v>
      </c>
      <c r="D277">
        <v>276</v>
      </c>
      <c r="E277">
        <f t="shared" si="4"/>
        <v>0.83132530120481929</v>
      </c>
    </row>
    <row r="278" spans="1:5" x14ac:dyDescent="0.4">
      <c r="A278">
        <v>493615.65366100002</v>
      </c>
      <c r="B278">
        <v>5180675.17105</v>
      </c>
      <c r="C278">
        <v>1.184327925409312</v>
      </c>
      <c r="D278">
        <v>277</v>
      </c>
      <c r="E278">
        <f t="shared" si="4"/>
        <v>0.83433734939759041</v>
      </c>
    </row>
    <row r="279" spans="1:5" x14ac:dyDescent="0.4">
      <c r="A279">
        <v>493594.16132999799</v>
      </c>
      <c r="B279">
        <v>5180922.4408799903</v>
      </c>
      <c r="C279">
        <v>1.184716800299213</v>
      </c>
      <c r="D279">
        <v>278</v>
      </c>
      <c r="E279">
        <f t="shared" si="4"/>
        <v>0.83734939759036142</v>
      </c>
    </row>
    <row r="280" spans="1:5" x14ac:dyDescent="0.4">
      <c r="A280">
        <v>493657.97509099799</v>
      </c>
      <c r="B280">
        <v>5180920.5951500004</v>
      </c>
      <c r="C280">
        <v>1.1860959816732515</v>
      </c>
      <c r="D280">
        <v>279</v>
      </c>
      <c r="E280">
        <f t="shared" si="4"/>
        <v>0.84036144578313254</v>
      </c>
    </row>
    <row r="281" spans="1:5" x14ac:dyDescent="0.4">
      <c r="A281">
        <v>494050.810379998</v>
      </c>
      <c r="B281">
        <v>5180861.1869900003</v>
      </c>
      <c r="C281">
        <v>1.1926875804622821</v>
      </c>
      <c r="D281">
        <v>280</v>
      </c>
      <c r="E281">
        <f t="shared" si="4"/>
        <v>0.84337349397590367</v>
      </c>
    </row>
    <row r="282" spans="1:5" x14ac:dyDescent="0.4">
      <c r="A282">
        <v>493468.77862400003</v>
      </c>
      <c r="B282">
        <v>5180603.8775000004</v>
      </c>
      <c r="C282">
        <v>1.1934733147947119</v>
      </c>
      <c r="D282">
        <v>281</v>
      </c>
      <c r="E282">
        <f t="shared" si="4"/>
        <v>0.84638554216867468</v>
      </c>
    </row>
    <row r="283" spans="1:5" x14ac:dyDescent="0.4">
      <c r="A283">
        <v>493655.168991999</v>
      </c>
      <c r="B283">
        <v>5180793.4742900003</v>
      </c>
      <c r="C283">
        <v>1.1943878537332517</v>
      </c>
      <c r="D283">
        <v>282</v>
      </c>
      <c r="E283">
        <f t="shared" si="4"/>
        <v>0.8493975903614458</v>
      </c>
    </row>
    <row r="284" spans="1:5" x14ac:dyDescent="0.4">
      <c r="A284">
        <v>493595.221616</v>
      </c>
      <c r="B284">
        <v>5180699.9730599904</v>
      </c>
      <c r="C284">
        <v>1.1962169316103317</v>
      </c>
      <c r="D284">
        <v>283</v>
      </c>
      <c r="E284">
        <f t="shared" si="4"/>
        <v>0.85240963855421692</v>
      </c>
    </row>
    <row r="285" spans="1:5" x14ac:dyDescent="0.4">
      <c r="A285">
        <v>493718.99832999799</v>
      </c>
      <c r="B285">
        <v>5180805.1860999903</v>
      </c>
      <c r="C285">
        <v>1.1989605484259518</v>
      </c>
      <c r="D285">
        <v>284</v>
      </c>
      <c r="E285">
        <f t="shared" si="4"/>
        <v>0.85542168674698793</v>
      </c>
    </row>
    <row r="286" spans="1:5" x14ac:dyDescent="0.4">
      <c r="A286">
        <v>493594.458174998</v>
      </c>
      <c r="B286">
        <v>5180986.0024800003</v>
      </c>
      <c r="C286">
        <v>1.2012669767876767</v>
      </c>
      <c r="D286">
        <v>285</v>
      </c>
      <c r="E286">
        <f t="shared" si="4"/>
        <v>0.85843373493975905</v>
      </c>
    </row>
    <row r="287" spans="1:5" x14ac:dyDescent="0.4">
      <c r="A287">
        <v>493510.39818800002</v>
      </c>
      <c r="B287">
        <v>5180758.9589499803</v>
      </c>
      <c r="C287">
        <v>1.2040253395357541</v>
      </c>
      <c r="D287">
        <v>286</v>
      </c>
      <c r="E287">
        <f t="shared" si="4"/>
        <v>0.86144578313253017</v>
      </c>
    </row>
    <row r="288" spans="1:5" x14ac:dyDescent="0.4">
      <c r="A288">
        <v>493719.72291200003</v>
      </c>
      <c r="B288">
        <v>5181093.2106900001</v>
      </c>
      <c r="C288">
        <v>1.2054045209097928</v>
      </c>
      <c r="D288">
        <v>287</v>
      </c>
      <c r="E288">
        <f t="shared" si="4"/>
        <v>0.86445783132530118</v>
      </c>
    </row>
    <row r="289" spans="1:5" x14ac:dyDescent="0.4">
      <c r="A289">
        <v>493809.70142300002</v>
      </c>
      <c r="B289">
        <v>5181116.5674999803</v>
      </c>
      <c r="C289">
        <v>1.2178171532761408</v>
      </c>
      <c r="D289">
        <v>288</v>
      </c>
      <c r="E289">
        <f t="shared" si="4"/>
        <v>0.86746987951807231</v>
      </c>
    </row>
    <row r="290" spans="1:5" x14ac:dyDescent="0.4">
      <c r="A290">
        <v>493832.32370200002</v>
      </c>
      <c r="B290">
        <v>5180623.82828</v>
      </c>
      <c r="C290">
        <v>1.2178308329300422</v>
      </c>
      <c r="D290">
        <v>289</v>
      </c>
      <c r="E290">
        <f t="shared" si="4"/>
        <v>0.87048192771084343</v>
      </c>
    </row>
    <row r="291" spans="1:5" x14ac:dyDescent="0.4">
      <c r="A291">
        <v>493668.466732</v>
      </c>
      <c r="B291">
        <v>5180579.1139500001</v>
      </c>
      <c r="C291">
        <v>1.2181658661352921</v>
      </c>
      <c r="D291">
        <v>290</v>
      </c>
      <c r="E291">
        <f t="shared" si="4"/>
        <v>0.87349397590361444</v>
      </c>
    </row>
    <row r="292" spans="1:5" x14ac:dyDescent="0.4">
      <c r="A292">
        <v>493478.50785200001</v>
      </c>
      <c r="B292">
        <v>5180775.8840899803</v>
      </c>
      <c r="C292">
        <v>1.2233338787722956</v>
      </c>
      <c r="D292">
        <v>291</v>
      </c>
      <c r="E292">
        <f t="shared" si="4"/>
        <v>0.87650602409638556</v>
      </c>
    </row>
    <row r="293" spans="1:5" x14ac:dyDescent="0.4">
      <c r="A293">
        <v>493700.38410800003</v>
      </c>
      <c r="B293">
        <v>5181054.1435000002</v>
      </c>
      <c r="C293">
        <v>1.2316089670165276</v>
      </c>
      <c r="D293">
        <v>292</v>
      </c>
      <c r="E293">
        <f t="shared" si="4"/>
        <v>0.87951807228915657</v>
      </c>
    </row>
    <row r="294" spans="1:5" x14ac:dyDescent="0.4">
      <c r="A294">
        <v>494051.827297999</v>
      </c>
      <c r="B294">
        <v>5180885.9662300004</v>
      </c>
      <c r="C294">
        <v>1.232164293394588</v>
      </c>
      <c r="D294">
        <v>293</v>
      </c>
      <c r="E294">
        <f t="shared" si="4"/>
        <v>0.88253012048192769</v>
      </c>
    </row>
    <row r="295" spans="1:5" x14ac:dyDescent="0.4">
      <c r="A295">
        <v>493826.81074599799</v>
      </c>
      <c r="B295">
        <v>5181052.9879400004</v>
      </c>
      <c r="C295">
        <v>1.2346275670290123</v>
      </c>
      <c r="D295">
        <v>294</v>
      </c>
      <c r="E295">
        <f t="shared" si="4"/>
        <v>0.88554216867469882</v>
      </c>
    </row>
    <row r="296" spans="1:5" x14ac:dyDescent="0.4">
      <c r="A296">
        <v>494136.58341800002</v>
      </c>
      <c r="B296">
        <v>5180910.7742100004</v>
      </c>
      <c r="C296">
        <v>1.2446146481570128</v>
      </c>
      <c r="D296">
        <v>295</v>
      </c>
      <c r="E296">
        <f t="shared" si="4"/>
        <v>0.88855421686746983</v>
      </c>
    </row>
    <row r="297" spans="1:5" x14ac:dyDescent="0.4">
      <c r="A297">
        <v>493732.739057998</v>
      </c>
      <c r="B297">
        <v>5180878.5124000004</v>
      </c>
      <c r="C297">
        <v>1.2446874953529523</v>
      </c>
      <c r="D297">
        <v>296</v>
      </c>
      <c r="E297">
        <f t="shared" si="4"/>
        <v>0.89156626506024095</v>
      </c>
    </row>
    <row r="298" spans="1:5" x14ac:dyDescent="0.4">
      <c r="A298">
        <v>493371.45561800001</v>
      </c>
      <c r="B298">
        <v>5180609.6268499903</v>
      </c>
      <c r="C298">
        <v>1.2454007807569141</v>
      </c>
      <c r="D298">
        <v>297</v>
      </c>
      <c r="E298">
        <f t="shared" si="4"/>
        <v>0.89457831325301207</v>
      </c>
    </row>
    <row r="299" spans="1:5" x14ac:dyDescent="0.4">
      <c r="A299">
        <v>493703.84080900002</v>
      </c>
      <c r="B299">
        <v>5180836.9829399902</v>
      </c>
      <c r="C299">
        <v>1.2474311121685724</v>
      </c>
      <c r="D299">
        <v>298</v>
      </c>
      <c r="E299">
        <f t="shared" si="4"/>
        <v>0.89759036144578308</v>
      </c>
    </row>
    <row r="300" spans="1:5" x14ac:dyDescent="0.4">
      <c r="A300">
        <v>493598.317293</v>
      </c>
      <c r="B300">
        <v>5180954.2174000004</v>
      </c>
      <c r="C300">
        <v>1.2495383248790302</v>
      </c>
      <c r="D300">
        <v>299</v>
      </c>
      <c r="E300">
        <f t="shared" si="4"/>
        <v>0.9006024096385542</v>
      </c>
    </row>
    <row r="301" spans="1:5" x14ac:dyDescent="0.4">
      <c r="A301">
        <v>493667.269375998</v>
      </c>
      <c r="B301">
        <v>5181047.7091800002</v>
      </c>
      <c r="C301">
        <v>1.2495383248790302</v>
      </c>
      <c r="D301">
        <v>300</v>
      </c>
      <c r="E301">
        <f t="shared" si="4"/>
        <v>0.90361445783132532</v>
      </c>
    </row>
    <row r="302" spans="1:5" x14ac:dyDescent="0.4">
      <c r="A302">
        <v>494148.57913600001</v>
      </c>
      <c r="B302">
        <v>5180765.6369000003</v>
      </c>
      <c r="C302">
        <v>1.2541886069889898</v>
      </c>
      <c r="D302">
        <v>301</v>
      </c>
      <c r="E302">
        <f t="shared" si="4"/>
        <v>0.90662650602409633</v>
      </c>
    </row>
    <row r="303" spans="1:5" x14ac:dyDescent="0.4">
      <c r="A303">
        <v>493656.32318900002</v>
      </c>
      <c r="B303">
        <v>5180729.9111700002</v>
      </c>
      <c r="C303">
        <v>1.2574910404925124</v>
      </c>
      <c r="D303">
        <v>302</v>
      </c>
      <c r="E303">
        <f t="shared" si="4"/>
        <v>0.90963855421686746</v>
      </c>
    </row>
    <row r="304" spans="1:5" x14ac:dyDescent="0.4">
      <c r="A304">
        <v>493846.60920200002</v>
      </c>
      <c r="B304">
        <v>5180782.7183499904</v>
      </c>
      <c r="C304">
        <v>1.2688279301745635</v>
      </c>
      <c r="D304">
        <v>303</v>
      </c>
      <c r="E304">
        <f t="shared" si="4"/>
        <v>0.91265060240963858</v>
      </c>
    </row>
    <row r="305" spans="1:5" x14ac:dyDescent="0.4">
      <c r="A305">
        <v>493512.37530999799</v>
      </c>
      <c r="B305">
        <v>5180822.5187200001</v>
      </c>
      <c r="C305">
        <v>1.2702260454896102</v>
      </c>
      <c r="D305">
        <v>304</v>
      </c>
      <c r="E305">
        <f t="shared" si="4"/>
        <v>0.91566265060240959</v>
      </c>
    </row>
    <row r="306" spans="1:5" x14ac:dyDescent="0.4">
      <c r="A306">
        <v>493561.31900000002</v>
      </c>
      <c r="B306">
        <v>5180707.22915</v>
      </c>
      <c r="C306">
        <v>1.2730382024476927</v>
      </c>
      <c r="D306">
        <v>305</v>
      </c>
      <c r="E306">
        <f t="shared" si="4"/>
        <v>0.91867469879518071</v>
      </c>
    </row>
    <row r="307" spans="1:5" x14ac:dyDescent="0.4">
      <c r="A307">
        <v>493502.30170800001</v>
      </c>
      <c r="B307">
        <v>5180616.15558</v>
      </c>
      <c r="C307">
        <v>1.2840126697101728</v>
      </c>
      <c r="D307">
        <v>306</v>
      </c>
      <c r="E307">
        <f t="shared" si="4"/>
        <v>0.92168674698795183</v>
      </c>
    </row>
    <row r="308" spans="1:5" x14ac:dyDescent="0.4">
      <c r="A308">
        <v>493435.68717500003</v>
      </c>
      <c r="B308">
        <v>5180709.8130599903</v>
      </c>
      <c r="C308">
        <v>1.2840178592299969</v>
      </c>
      <c r="D308">
        <v>307</v>
      </c>
      <c r="E308">
        <f t="shared" si="4"/>
        <v>0.92469879518072284</v>
      </c>
    </row>
    <row r="309" spans="1:5" x14ac:dyDescent="0.4">
      <c r="A309">
        <v>493467.584636999</v>
      </c>
      <c r="B309">
        <v>5180699.2216499904</v>
      </c>
      <c r="C309">
        <v>1.3019472170924993</v>
      </c>
      <c r="D309">
        <v>308</v>
      </c>
      <c r="E309">
        <f t="shared" si="4"/>
        <v>0.92771084337349397</v>
      </c>
    </row>
    <row r="310" spans="1:5" x14ac:dyDescent="0.4">
      <c r="A310">
        <v>493463.71892800002</v>
      </c>
      <c r="B310">
        <v>5180794.5687100003</v>
      </c>
      <c r="C310">
        <v>1.3060847612146154</v>
      </c>
      <c r="D310">
        <v>309</v>
      </c>
      <c r="E310">
        <f t="shared" si="4"/>
        <v>0.93072289156626509</v>
      </c>
    </row>
    <row r="311" spans="1:5" x14ac:dyDescent="0.4">
      <c r="A311">
        <v>493540.27207200002</v>
      </c>
      <c r="B311">
        <v>5180854.2695899904</v>
      </c>
      <c r="C311">
        <v>1.3074639425886541</v>
      </c>
      <c r="D311">
        <v>310</v>
      </c>
      <c r="E311">
        <f t="shared" si="4"/>
        <v>0.9337349397590361</v>
      </c>
    </row>
    <row r="312" spans="1:5" x14ac:dyDescent="0.4">
      <c r="A312">
        <v>493560.659740998</v>
      </c>
      <c r="B312">
        <v>5180928.8972899904</v>
      </c>
      <c r="C312">
        <v>1.3102223053367315</v>
      </c>
      <c r="D312">
        <v>311</v>
      </c>
      <c r="E312">
        <f t="shared" si="4"/>
        <v>0.93674698795180722</v>
      </c>
    </row>
    <row r="313" spans="1:5" x14ac:dyDescent="0.4">
      <c r="A313">
        <v>493606.513420998</v>
      </c>
      <c r="B313">
        <v>5180835.6831999803</v>
      </c>
      <c r="C313">
        <v>1.3143598494588473</v>
      </c>
      <c r="D313">
        <v>312</v>
      </c>
      <c r="E313">
        <f t="shared" si="4"/>
        <v>0.93975903614457834</v>
      </c>
    </row>
    <row r="314" spans="1:5" x14ac:dyDescent="0.4">
      <c r="A314">
        <v>493935.202922998</v>
      </c>
      <c r="B314">
        <v>5180676.1413799804</v>
      </c>
      <c r="C314">
        <v>1.3212063188128291</v>
      </c>
      <c r="D314">
        <v>313</v>
      </c>
      <c r="E314">
        <f t="shared" si="4"/>
        <v>0.94277108433734935</v>
      </c>
    </row>
    <row r="315" spans="1:5" x14ac:dyDescent="0.4">
      <c r="A315">
        <v>493957.474071</v>
      </c>
      <c r="B315">
        <v>5180890.2630399903</v>
      </c>
      <c r="C315">
        <v>1.3212614445574771</v>
      </c>
      <c r="D315">
        <v>314</v>
      </c>
      <c r="E315">
        <f t="shared" si="4"/>
        <v>0.94578313253012047</v>
      </c>
    </row>
    <row r="316" spans="1:5" x14ac:dyDescent="0.4">
      <c r="A316">
        <v>493902.842645998</v>
      </c>
      <c r="B316">
        <v>5180681.5397699904</v>
      </c>
      <c r="C316">
        <v>1.3371544342768806</v>
      </c>
      <c r="D316">
        <v>315</v>
      </c>
      <c r="E316">
        <f t="shared" si="4"/>
        <v>0.9487951807228916</v>
      </c>
    </row>
    <row r="317" spans="1:5" x14ac:dyDescent="0.4">
      <c r="A317">
        <v>493861.415824998</v>
      </c>
      <c r="B317">
        <v>5180780.14738</v>
      </c>
      <c r="C317">
        <v>1.3376558603491271</v>
      </c>
      <c r="D317">
        <v>316</v>
      </c>
      <c r="E317">
        <f t="shared" si="4"/>
        <v>0.95180722891566261</v>
      </c>
    </row>
    <row r="318" spans="1:5" x14ac:dyDescent="0.4">
      <c r="A318">
        <v>494114.637672999</v>
      </c>
      <c r="B318">
        <v>5180872.3474000003</v>
      </c>
      <c r="C318">
        <v>1.3403542364767831</v>
      </c>
      <c r="D318">
        <v>317</v>
      </c>
      <c r="E318">
        <f t="shared" si="4"/>
        <v>0.95481927710843373</v>
      </c>
    </row>
    <row r="319" spans="1:5" x14ac:dyDescent="0.4">
      <c r="A319">
        <v>493495.641638998</v>
      </c>
      <c r="B319">
        <v>5180807.6464499803</v>
      </c>
      <c r="C319">
        <v>1.344701839687698</v>
      </c>
      <c r="D319">
        <v>318</v>
      </c>
      <c r="E319">
        <f t="shared" si="4"/>
        <v>0.95783132530120485</v>
      </c>
    </row>
    <row r="320" spans="1:5" x14ac:dyDescent="0.4">
      <c r="A320">
        <v>493544.29430000001</v>
      </c>
      <c r="B320">
        <v>5180832.3741800003</v>
      </c>
      <c r="C320">
        <v>1.3557352906800073</v>
      </c>
      <c r="D320">
        <v>319</v>
      </c>
      <c r="E320">
        <f t="shared" si="4"/>
        <v>0.96084337349397586</v>
      </c>
    </row>
    <row r="321" spans="1:5" x14ac:dyDescent="0.4">
      <c r="A321">
        <v>493780.193463</v>
      </c>
      <c r="B321">
        <v>5181114.7788800001</v>
      </c>
      <c r="C321">
        <v>1.3640103789242393</v>
      </c>
      <c r="D321">
        <v>320</v>
      </c>
      <c r="E321">
        <f t="shared" si="4"/>
        <v>0.96385542168674698</v>
      </c>
    </row>
    <row r="322" spans="1:5" x14ac:dyDescent="0.4">
      <c r="A322">
        <v>493955.09288900002</v>
      </c>
      <c r="B322">
        <v>5180868.1722100005</v>
      </c>
      <c r="C322">
        <v>1.3696846388606307</v>
      </c>
      <c r="D322">
        <v>321</v>
      </c>
      <c r="E322">
        <f t="shared" si="4"/>
        <v>0.9668674698795181</v>
      </c>
    </row>
    <row r="323" spans="1:5" x14ac:dyDescent="0.4">
      <c r="A323">
        <v>494019.926261999</v>
      </c>
      <c r="B323">
        <v>5180892.9986300003</v>
      </c>
      <c r="C323">
        <v>1.3894714201215248</v>
      </c>
      <c r="D323">
        <v>322</v>
      </c>
      <c r="E323">
        <f t="shared" ref="E323:E333" si="5">D323/332</f>
        <v>0.96987951807228912</v>
      </c>
    </row>
    <row r="324" spans="1:5" x14ac:dyDescent="0.4">
      <c r="A324">
        <v>493981.20999900001</v>
      </c>
      <c r="B324">
        <v>5180954.7101699803</v>
      </c>
      <c r="C324">
        <v>1.3915211970074812</v>
      </c>
      <c r="D324">
        <v>323</v>
      </c>
      <c r="E324">
        <f t="shared" si="5"/>
        <v>0.97289156626506024</v>
      </c>
    </row>
    <row r="325" spans="1:5" x14ac:dyDescent="0.4">
      <c r="A325">
        <v>493924.20931300003</v>
      </c>
      <c r="B325">
        <v>5180899.9843499903</v>
      </c>
      <c r="C325">
        <v>1.4064837905236907</v>
      </c>
      <c r="D325">
        <v>324</v>
      </c>
      <c r="E325">
        <f t="shared" si="5"/>
        <v>0.97590361445783136</v>
      </c>
    </row>
    <row r="326" spans="1:5" x14ac:dyDescent="0.4">
      <c r="A326">
        <v>493799.55908699799</v>
      </c>
      <c r="B326">
        <v>5180830.5493200002</v>
      </c>
      <c r="C326">
        <v>1.4486296786473745</v>
      </c>
      <c r="D326">
        <v>325</v>
      </c>
      <c r="E326">
        <f t="shared" si="5"/>
        <v>0.97891566265060237</v>
      </c>
    </row>
    <row r="327" spans="1:5" x14ac:dyDescent="0.4">
      <c r="A327">
        <v>493583.737041999</v>
      </c>
      <c r="B327">
        <v>5180668.20438</v>
      </c>
      <c r="C327">
        <v>1.4495442175859143</v>
      </c>
      <c r="D327">
        <v>326</v>
      </c>
      <c r="E327">
        <f t="shared" si="5"/>
        <v>0.98192771084337349</v>
      </c>
    </row>
    <row r="328" spans="1:5" x14ac:dyDescent="0.4">
      <c r="A328">
        <v>493979.78699200001</v>
      </c>
      <c r="B328">
        <v>5180920.0508399904</v>
      </c>
      <c r="C328">
        <v>1.4596134282807731</v>
      </c>
      <c r="D328">
        <v>327</v>
      </c>
      <c r="E328">
        <f t="shared" si="5"/>
        <v>0.98493975903614461</v>
      </c>
    </row>
    <row r="329" spans="1:5" x14ac:dyDescent="0.4">
      <c r="A329">
        <v>493989.035435998</v>
      </c>
      <c r="B329">
        <v>5180765.3500800002</v>
      </c>
      <c r="C329">
        <v>1.5194139591640328</v>
      </c>
      <c r="D329">
        <v>328</v>
      </c>
      <c r="E329">
        <f t="shared" si="5"/>
        <v>0.98795180722891562</v>
      </c>
    </row>
    <row r="330" spans="1:5" x14ac:dyDescent="0.4">
      <c r="A330">
        <v>493978.13054300001</v>
      </c>
      <c r="B330">
        <v>5180700.4656499904</v>
      </c>
      <c r="C330">
        <v>1.5318334131163236</v>
      </c>
      <c r="D330">
        <v>329</v>
      </c>
      <c r="E330">
        <f t="shared" si="5"/>
        <v>0.99096385542168675</v>
      </c>
    </row>
    <row r="331" spans="1:5" x14ac:dyDescent="0.4">
      <c r="A331">
        <v>493807.10502900003</v>
      </c>
      <c r="B331">
        <v>5180671.6367899803</v>
      </c>
      <c r="C331">
        <v>1.6187182095625636</v>
      </c>
      <c r="D331">
        <v>330</v>
      </c>
      <c r="E331">
        <f t="shared" si="5"/>
        <v>0.99397590361445787</v>
      </c>
    </row>
    <row r="332" spans="1:5" x14ac:dyDescent="0.4">
      <c r="A332">
        <v>493815.87301600003</v>
      </c>
      <c r="B332">
        <v>5180735.1896400005</v>
      </c>
      <c r="C332">
        <v>1.6817955112219451</v>
      </c>
      <c r="D332">
        <v>331</v>
      </c>
      <c r="E332">
        <f t="shared" si="5"/>
        <v>0.99698795180722888</v>
      </c>
    </row>
    <row r="333" spans="1:5" x14ac:dyDescent="0.4">
      <c r="A333">
        <v>493927.19838900003</v>
      </c>
      <c r="B333">
        <v>5180836.4194099903</v>
      </c>
      <c r="C333">
        <v>2.0752797558494405</v>
      </c>
      <c r="D333">
        <v>332</v>
      </c>
      <c r="E333">
        <f t="shared" si="5"/>
        <v>1</v>
      </c>
    </row>
    <row r="334" spans="1:5" x14ac:dyDescent="0.4">
      <c r="A334">
        <v>493893.661479</v>
      </c>
      <c r="B334">
        <v>5180586.20627</v>
      </c>
    </row>
    <row r="335" spans="1:5" x14ac:dyDescent="0.4">
      <c r="A335">
        <v>493215.020101998</v>
      </c>
      <c r="B335">
        <v>5180604.1297000004</v>
      </c>
    </row>
    <row r="336" spans="1:5" x14ac:dyDescent="0.4">
      <c r="A336">
        <v>493947.431986999</v>
      </c>
      <c r="B336">
        <v>5180613.9323500004</v>
      </c>
    </row>
    <row r="337" spans="1:2" x14ac:dyDescent="0.4">
      <c r="A337">
        <v>493228.31810600002</v>
      </c>
      <c r="B337">
        <v>5180622.0768400002</v>
      </c>
    </row>
    <row r="338" spans="1:2" x14ac:dyDescent="0.4">
      <c r="A338">
        <v>493959.974636</v>
      </c>
      <c r="B338">
        <v>5180636.9220099803</v>
      </c>
    </row>
    <row r="339" spans="1:2" x14ac:dyDescent="0.4">
      <c r="A339">
        <v>493989.609204999</v>
      </c>
      <c r="B339">
        <v>5180640.4995499803</v>
      </c>
    </row>
    <row r="340" spans="1:2" x14ac:dyDescent="0.4">
      <c r="A340">
        <v>494023.79518900003</v>
      </c>
      <c r="B340">
        <v>5180638.7472000001</v>
      </c>
    </row>
    <row r="341" spans="1:2" x14ac:dyDescent="0.4">
      <c r="A341">
        <v>493264.633727999</v>
      </c>
      <c r="B341">
        <v>5180658.2196300002</v>
      </c>
    </row>
    <row r="342" spans="1:2" x14ac:dyDescent="0.4">
      <c r="A342">
        <v>493998.558499999</v>
      </c>
      <c r="B342">
        <v>5180669.9977099802</v>
      </c>
    </row>
    <row r="343" spans="1:2" x14ac:dyDescent="0.4">
      <c r="A343">
        <v>494030.468212999</v>
      </c>
      <c r="B343">
        <v>5180670.5214999802</v>
      </c>
    </row>
    <row r="344" spans="1:2" x14ac:dyDescent="0.4">
      <c r="A344">
        <v>493276.726444998</v>
      </c>
      <c r="B344">
        <v>5180689.0780499903</v>
      </c>
    </row>
    <row r="345" spans="1:2" x14ac:dyDescent="0.4">
      <c r="A345">
        <v>494010.040872999</v>
      </c>
      <c r="B345">
        <v>5180701.7671800004</v>
      </c>
    </row>
    <row r="346" spans="1:2" x14ac:dyDescent="0.4">
      <c r="A346">
        <v>494044.226517</v>
      </c>
      <c r="B346">
        <v>5180700.4701500004</v>
      </c>
    </row>
    <row r="347" spans="1:2" x14ac:dyDescent="0.4">
      <c r="A347">
        <v>494073.852491998</v>
      </c>
      <c r="B347">
        <v>5180695.25875</v>
      </c>
    </row>
    <row r="348" spans="1:2" x14ac:dyDescent="0.4">
      <c r="A348">
        <v>493305.31326999801</v>
      </c>
      <c r="B348">
        <v>5180718.9579600003</v>
      </c>
    </row>
    <row r="349" spans="1:2" x14ac:dyDescent="0.4">
      <c r="A349">
        <v>494039.23383600003</v>
      </c>
      <c r="B349">
        <v>5180734.0746799903</v>
      </c>
    </row>
    <row r="350" spans="1:2" x14ac:dyDescent="0.4">
      <c r="A350">
        <v>494071.13574</v>
      </c>
      <c r="B350">
        <v>5180727.0423800005</v>
      </c>
    </row>
    <row r="351" spans="1:2" x14ac:dyDescent="0.4">
      <c r="A351">
        <v>494103.06250200002</v>
      </c>
      <c r="B351">
        <v>5180745.2349699903</v>
      </c>
    </row>
    <row r="352" spans="1:2" x14ac:dyDescent="0.4">
      <c r="A352">
        <v>493350.86385000002</v>
      </c>
      <c r="B352">
        <v>5180767.3566100001</v>
      </c>
    </row>
    <row r="353" spans="1:2" x14ac:dyDescent="0.4">
      <c r="A353">
        <v>494052.84635599901</v>
      </c>
      <c r="B353">
        <v>5180758.8414200004</v>
      </c>
    </row>
    <row r="354" spans="1:2" x14ac:dyDescent="0.4">
      <c r="A354">
        <v>494084.77300500002</v>
      </c>
      <c r="B354">
        <v>5180777.0339099905</v>
      </c>
    </row>
    <row r="355" spans="1:2" x14ac:dyDescent="0.4">
      <c r="A355">
        <v>494116.65697800001</v>
      </c>
      <c r="B355">
        <v>5180751.8889600001</v>
      </c>
    </row>
    <row r="356" spans="1:2" x14ac:dyDescent="0.4">
      <c r="A356">
        <v>493367.998337998</v>
      </c>
      <c r="B356">
        <v>5180799.1186100002</v>
      </c>
    </row>
    <row r="357" spans="1:2" x14ac:dyDescent="0.4">
      <c r="A357">
        <v>494069.977149999</v>
      </c>
      <c r="B357">
        <v>5180790.6054199804</v>
      </c>
    </row>
    <row r="358" spans="1:2" x14ac:dyDescent="0.4">
      <c r="A358">
        <v>494101.90357700002</v>
      </c>
      <c r="B358">
        <v>5180808.7980000004</v>
      </c>
    </row>
    <row r="359" spans="1:2" x14ac:dyDescent="0.4">
      <c r="A359">
        <v>494133.78745300003</v>
      </c>
      <c r="B359">
        <v>5180783.6531300005</v>
      </c>
    </row>
    <row r="360" spans="1:2" x14ac:dyDescent="0.4">
      <c r="A360">
        <v>493387.33872200001</v>
      </c>
      <c r="B360">
        <v>5180837.4458999904</v>
      </c>
    </row>
    <row r="361" spans="1:2" x14ac:dyDescent="0.4">
      <c r="A361">
        <v>493767.65054800001</v>
      </c>
      <c r="B361">
        <v>5180830.3601299804</v>
      </c>
    </row>
    <row r="362" spans="1:2" x14ac:dyDescent="0.4">
      <c r="A362">
        <v>494118.627680998</v>
      </c>
      <c r="B362">
        <v>5180815.4489200003</v>
      </c>
    </row>
    <row r="363" spans="1:2" x14ac:dyDescent="0.4">
      <c r="A363">
        <v>494150.549497</v>
      </c>
      <c r="B363">
        <v>5180829.1968799904</v>
      </c>
    </row>
    <row r="364" spans="1:2" x14ac:dyDescent="0.4">
      <c r="A364">
        <v>493412.658734</v>
      </c>
      <c r="B364">
        <v>5180872.0767299803</v>
      </c>
    </row>
    <row r="365" spans="1:2" x14ac:dyDescent="0.4">
      <c r="A365">
        <v>494145.15560300002</v>
      </c>
      <c r="B365">
        <v>5180849.02348</v>
      </c>
    </row>
    <row r="366" spans="1:2" x14ac:dyDescent="0.4">
      <c r="A366">
        <v>494147.55805200001</v>
      </c>
      <c r="B366">
        <v>5180892.7616900001</v>
      </c>
    </row>
    <row r="367" spans="1:2" x14ac:dyDescent="0.4">
      <c r="A367">
        <v>494104.70020800002</v>
      </c>
      <c r="B367">
        <v>5180935.9190600002</v>
      </c>
    </row>
    <row r="368" spans="1:2" x14ac:dyDescent="0.4">
      <c r="A368">
        <v>493470.68572100002</v>
      </c>
      <c r="B368">
        <v>5180953.4659200003</v>
      </c>
    </row>
    <row r="369" spans="1:2" x14ac:dyDescent="0.4">
      <c r="A369">
        <v>494042.75106500002</v>
      </c>
      <c r="B369">
        <v>5180958.35647</v>
      </c>
    </row>
    <row r="370" spans="1:2" x14ac:dyDescent="0.4">
      <c r="A370">
        <v>493501.32631400001</v>
      </c>
      <c r="B370">
        <v>5180997.2675900003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H13" sqref="H13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71</v>
      </c>
      <c r="D1" t="s">
        <v>98</v>
      </c>
      <c r="E1" t="s">
        <v>107</v>
      </c>
    </row>
    <row r="2" spans="1:5" x14ac:dyDescent="0.4">
      <c r="A2">
        <v>493466.52908200002</v>
      </c>
      <c r="B2">
        <v>5180921.6894899802</v>
      </c>
      <c r="C2">
        <v>0.22635685501157493</v>
      </c>
      <c r="D2">
        <v>1</v>
      </c>
      <c r="E2">
        <f>D2/338</f>
        <v>2.9585798816568047E-3</v>
      </c>
    </row>
    <row r="3" spans="1:5" x14ac:dyDescent="0.4">
      <c r="A3">
        <v>493656.32318900002</v>
      </c>
      <c r="B3">
        <v>5180729.9111700002</v>
      </c>
      <c r="C3">
        <v>0.24910607866507747</v>
      </c>
      <c r="D3">
        <v>2</v>
      </c>
      <c r="E3">
        <f t="shared" ref="E3:E66" si="0">D3/338</f>
        <v>5.9171597633136093E-3</v>
      </c>
    </row>
    <row r="4" spans="1:5" x14ac:dyDescent="0.4">
      <c r="A4">
        <v>493797.58500899799</v>
      </c>
      <c r="B4">
        <v>5180766.9894599803</v>
      </c>
      <c r="C4">
        <v>0.36032171581769434</v>
      </c>
      <c r="D4">
        <v>3</v>
      </c>
      <c r="E4">
        <f t="shared" si="0"/>
        <v>8.8757396449704144E-3</v>
      </c>
    </row>
    <row r="5" spans="1:5" x14ac:dyDescent="0.4">
      <c r="A5">
        <v>493831.45094800001</v>
      </c>
      <c r="B5">
        <v>5180814.5148600005</v>
      </c>
      <c r="C5">
        <v>0.3941018766756032</v>
      </c>
      <c r="D5">
        <v>4</v>
      </c>
      <c r="E5">
        <f t="shared" si="0"/>
        <v>1.1834319526627219E-2</v>
      </c>
    </row>
    <row r="6" spans="1:5" x14ac:dyDescent="0.4">
      <c r="A6">
        <v>493699.82406800002</v>
      </c>
      <c r="B6">
        <v>5180864.6565899802</v>
      </c>
      <c r="C6">
        <v>0.40211640211640209</v>
      </c>
      <c r="D6">
        <v>5</v>
      </c>
      <c r="E6">
        <f t="shared" si="0"/>
        <v>1.4792899408284023E-2</v>
      </c>
    </row>
    <row r="7" spans="1:5" x14ac:dyDescent="0.4">
      <c r="A7">
        <v>493890.63845799799</v>
      </c>
      <c r="B7">
        <v>5181066.1461699903</v>
      </c>
      <c r="C7">
        <v>0.41517679777512911</v>
      </c>
      <c r="D7">
        <v>6</v>
      </c>
      <c r="E7">
        <f t="shared" si="0"/>
        <v>1.7751479289940829E-2</v>
      </c>
    </row>
    <row r="8" spans="1:5" x14ac:dyDescent="0.4">
      <c r="A8">
        <v>493782.143090998</v>
      </c>
      <c r="B8">
        <v>5180736.3660199903</v>
      </c>
      <c r="C8">
        <v>0.45040214477211798</v>
      </c>
      <c r="D8">
        <v>7</v>
      </c>
      <c r="E8">
        <f t="shared" si="0"/>
        <v>2.0710059171597635E-2</v>
      </c>
    </row>
    <row r="9" spans="1:5" x14ac:dyDescent="0.4">
      <c r="A9">
        <v>494094.297571</v>
      </c>
      <c r="B9">
        <v>5180681.6816999903</v>
      </c>
      <c r="C9">
        <v>0.48387623600677004</v>
      </c>
      <c r="D9">
        <v>8</v>
      </c>
      <c r="E9">
        <f t="shared" si="0"/>
        <v>2.3668639053254437E-2</v>
      </c>
    </row>
    <row r="10" spans="1:5" x14ac:dyDescent="0.4">
      <c r="A10">
        <v>493308.02597100002</v>
      </c>
      <c r="B10">
        <v>5180687.1739800004</v>
      </c>
      <c r="C10">
        <v>0.49592729143445058</v>
      </c>
      <c r="D10">
        <v>9</v>
      </c>
      <c r="E10">
        <f t="shared" si="0"/>
        <v>2.6627218934911243E-2</v>
      </c>
    </row>
    <row r="11" spans="1:5" x14ac:dyDescent="0.4">
      <c r="A11">
        <v>493687.085563</v>
      </c>
      <c r="B11">
        <v>5180801.1080700001</v>
      </c>
      <c r="C11">
        <v>0.50258243941199843</v>
      </c>
      <c r="D11">
        <v>10</v>
      </c>
      <c r="E11">
        <f t="shared" si="0"/>
        <v>2.9585798816568046E-2</v>
      </c>
    </row>
    <row r="12" spans="1:5" x14ac:dyDescent="0.4">
      <c r="A12">
        <v>493692.152348998</v>
      </c>
      <c r="B12">
        <v>5180610.4170500003</v>
      </c>
      <c r="C12">
        <v>0.52922252010723858</v>
      </c>
      <c r="D12">
        <v>11</v>
      </c>
      <c r="E12">
        <f t="shared" si="0"/>
        <v>3.2544378698224852E-2</v>
      </c>
    </row>
    <row r="13" spans="1:5" x14ac:dyDescent="0.4">
      <c r="A13">
        <v>493946.579880998</v>
      </c>
      <c r="B13">
        <v>5180965.7970000003</v>
      </c>
      <c r="C13">
        <v>0.54048257372654152</v>
      </c>
      <c r="D13">
        <v>12</v>
      </c>
      <c r="E13">
        <f t="shared" si="0"/>
        <v>3.5502958579881658E-2</v>
      </c>
    </row>
    <row r="14" spans="1:5" x14ac:dyDescent="0.4">
      <c r="A14">
        <v>493701.865718999</v>
      </c>
      <c r="B14">
        <v>5180773.4231099803</v>
      </c>
      <c r="C14">
        <v>0.54061395163290449</v>
      </c>
      <c r="D14">
        <v>13</v>
      </c>
      <c r="E14">
        <f t="shared" si="0"/>
        <v>3.8461538461538464E-2</v>
      </c>
    </row>
    <row r="15" spans="1:5" x14ac:dyDescent="0.4">
      <c r="A15">
        <v>493296.53985200002</v>
      </c>
      <c r="B15">
        <v>5180655.4058499904</v>
      </c>
      <c r="C15">
        <v>0.54634313641430132</v>
      </c>
      <c r="D15">
        <v>14</v>
      </c>
      <c r="E15">
        <f t="shared" si="0"/>
        <v>4.142011834319527E-2</v>
      </c>
    </row>
    <row r="16" spans="1:5" x14ac:dyDescent="0.4">
      <c r="A16">
        <v>493882.41985800001</v>
      </c>
      <c r="B16">
        <v>5180716.5640399903</v>
      </c>
      <c r="C16">
        <v>0.55993704902455665</v>
      </c>
      <c r="D16">
        <v>15</v>
      </c>
      <c r="E16">
        <f t="shared" si="0"/>
        <v>4.4378698224852069E-2</v>
      </c>
    </row>
    <row r="17" spans="1:5" x14ac:dyDescent="0.4">
      <c r="A17">
        <v>493387.33872200001</v>
      </c>
      <c r="B17">
        <v>5180837.4458999904</v>
      </c>
      <c r="C17">
        <v>0.56280545314241592</v>
      </c>
      <c r="D17">
        <v>16</v>
      </c>
      <c r="E17">
        <f t="shared" si="0"/>
        <v>4.7337278106508875E-2</v>
      </c>
    </row>
    <row r="18" spans="1:5" x14ac:dyDescent="0.4">
      <c r="A18">
        <v>493752.039076999</v>
      </c>
      <c r="B18">
        <v>5180719.5875199903</v>
      </c>
      <c r="C18">
        <v>0.57426273458445043</v>
      </c>
      <c r="D18">
        <v>17</v>
      </c>
      <c r="E18">
        <f t="shared" si="0"/>
        <v>5.0295857988165681E-2</v>
      </c>
    </row>
    <row r="19" spans="1:5" x14ac:dyDescent="0.4">
      <c r="A19">
        <v>493246.597671</v>
      </c>
      <c r="B19">
        <v>5180590.1908</v>
      </c>
      <c r="C19">
        <v>0.57618108548400893</v>
      </c>
      <c r="D19">
        <v>18</v>
      </c>
      <c r="E19">
        <f t="shared" si="0"/>
        <v>5.3254437869822487E-2</v>
      </c>
    </row>
    <row r="20" spans="1:5" x14ac:dyDescent="0.4">
      <c r="A20">
        <v>493412.658734</v>
      </c>
      <c r="B20">
        <v>5180872.0767299803</v>
      </c>
      <c r="C20">
        <v>0.58647003343908055</v>
      </c>
      <c r="D20">
        <v>19</v>
      </c>
      <c r="E20">
        <f t="shared" si="0"/>
        <v>5.6213017751479293E-2</v>
      </c>
    </row>
    <row r="21" spans="1:5" x14ac:dyDescent="0.4">
      <c r="A21">
        <v>494103.06250200002</v>
      </c>
      <c r="B21">
        <v>5180745.2349699903</v>
      </c>
      <c r="C21">
        <v>0.59392166760697196</v>
      </c>
      <c r="D21">
        <v>20</v>
      </c>
      <c r="E21">
        <f t="shared" si="0"/>
        <v>5.9171597633136092E-2</v>
      </c>
    </row>
    <row r="22" spans="1:5" x14ac:dyDescent="0.4">
      <c r="A22">
        <v>493305.31326999801</v>
      </c>
      <c r="B22">
        <v>5180718.9579600003</v>
      </c>
      <c r="C22">
        <v>0.60087456057618083</v>
      </c>
      <c r="D22">
        <v>21</v>
      </c>
      <c r="E22">
        <f t="shared" si="0"/>
        <v>6.2130177514792898E-2</v>
      </c>
    </row>
    <row r="23" spans="1:5" x14ac:dyDescent="0.4">
      <c r="A23">
        <v>494105.779413999</v>
      </c>
      <c r="B23">
        <v>5180713.4513499904</v>
      </c>
      <c r="C23">
        <v>0.61334144965406634</v>
      </c>
      <c r="D23">
        <v>22</v>
      </c>
      <c r="E23">
        <f t="shared" si="0"/>
        <v>6.5088757396449703E-2</v>
      </c>
    </row>
    <row r="24" spans="1:5" x14ac:dyDescent="0.4">
      <c r="A24">
        <v>493626.07658499799</v>
      </c>
      <c r="B24">
        <v>5180929.4075999903</v>
      </c>
      <c r="C24">
        <v>0.62248135128183113</v>
      </c>
      <c r="D24">
        <v>23</v>
      </c>
      <c r="E24">
        <f t="shared" si="0"/>
        <v>6.8047337278106509E-2</v>
      </c>
    </row>
    <row r="25" spans="1:5" x14ac:dyDescent="0.4">
      <c r="A25">
        <v>493416.665978998</v>
      </c>
      <c r="B25">
        <v>5180836.9577099904</v>
      </c>
      <c r="C25">
        <v>0.62659693046385978</v>
      </c>
      <c r="D25">
        <v>24</v>
      </c>
      <c r="E25">
        <f t="shared" si="0"/>
        <v>7.1005917159763315E-2</v>
      </c>
    </row>
    <row r="26" spans="1:5" x14ac:dyDescent="0.4">
      <c r="A26">
        <v>493530.638179</v>
      </c>
      <c r="B26">
        <v>5180981.4038000004</v>
      </c>
      <c r="C26">
        <v>0.63071250964588843</v>
      </c>
      <c r="D26">
        <v>25</v>
      </c>
      <c r="E26">
        <f t="shared" si="0"/>
        <v>7.3964497041420121E-2</v>
      </c>
    </row>
    <row r="27" spans="1:5" x14ac:dyDescent="0.4">
      <c r="A27">
        <v>493659.03774300002</v>
      </c>
      <c r="B27">
        <v>5180698.1273499904</v>
      </c>
      <c r="C27">
        <v>0.64961872430440626</v>
      </c>
      <c r="D27">
        <v>26</v>
      </c>
      <c r="E27">
        <f t="shared" si="0"/>
        <v>7.6923076923076927E-2</v>
      </c>
    </row>
    <row r="28" spans="1:5" x14ac:dyDescent="0.4">
      <c r="A28">
        <v>494062.370444</v>
      </c>
      <c r="B28">
        <v>5180663.4891600003</v>
      </c>
      <c r="C28">
        <v>0.65056269857766413</v>
      </c>
      <c r="D28">
        <v>27</v>
      </c>
      <c r="E28">
        <f t="shared" si="0"/>
        <v>7.9881656804733733E-2</v>
      </c>
    </row>
    <row r="29" spans="1:5" x14ac:dyDescent="0.4">
      <c r="A29">
        <v>493382.78291000001</v>
      </c>
      <c r="B29">
        <v>5180776.7667300003</v>
      </c>
      <c r="C29">
        <v>0.65231930035153873</v>
      </c>
      <c r="D29">
        <v>28</v>
      </c>
      <c r="E29">
        <f t="shared" si="0"/>
        <v>8.2840236686390539E-2</v>
      </c>
    </row>
    <row r="30" spans="1:5" x14ac:dyDescent="0.4">
      <c r="A30">
        <v>493911.60960500001</v>
      </c>
      <c r="B30">
        <v>5180745.0927600004</v>
      </c>
      <c r="C30">
        <v>0.6537993289188464</v>
      </c>
      <c r="D30">
        <v>29</v>
      </c>
      <c r="E30">
        <f t="shared" si="0"/>
        <v>8.5798816568047331E-2</v>
      </c>
    </row>
    <row r="31" spans="1:5" x14ac:dyDescent="0.4">
      <c r="A31">
        <v>493859.74745999801</v>
      </c>
      <c r="B31">
        <v>5180844.1624800004</v>
      </c>
      <c r="C31">
        <v>0.66434316353887402</v>
      </c>
      <c r="D31">
        <v>30</v>
      </c>
      <c r="E31">
        <f t="shared" si="0"/>
        <v>8.8757396449704137E-2</v>
      </c>
    </row>
    <row r="32" spans="1:5" x14ac:dyDescent="0.4">
      <c r="A32">
        <v>493775.195645998</v>
      </c>
      <c r="B32">
        <v>5180671.4475499904</v>
      </c>
      <c r="C32">
        <v>0.66512753511298484</v>
      </c>
      <c r="D32">
        <v>31</v>
      </c>
      <c r="E32">
        <f t="shared" si="0"/>
        <v>9.1715976331360943E-2</v>
      </c>
    </row>
    <row r="33" spans="1:5" x14ac:dyDescent="0.4">
      <c r="A33">
        <v>493976.07760600001</v>
      </c>
      <c r="B33">
        <v>5180793.5362799903</v>
      </c>
      <c r="C33">
        <v>0.6716007957953497</v>
      </c>
      <c r="D33">
        <v>32</v>
      </c>
      <c r="E33">
        <f t="shared" si="0"/>
        <v>9.4674556213017749E-2</v>
      </c>
    </row>
    <row r="34" spans="1:5" x14ac:dyDescent="0.4">
      <c r="A34">
        <v>493527.53185500001</v>
      </c>
      <c r="B34">
        <v>5180790.7214000002</v>
      </c>
      <c r="C34">
        <v>0.6831861442167535</v>
      </c>
      <c r="D34">
        <v>33</v>
      </c>
      <c r="E34">
        <f t="shared" si="0"/>
        <v>9.7633136094674555E-2</v>
      </c>
    </row>
    <row r="35" spans="1:5" x14ac:dyDescent="0.4">
      <c r="A35">
        <v>493724.06612700003</v>
      </c>
      <c r="B35">
        <v>5180614.4951200001</v>
      </c>
      <c r="C35">
        <v>0.68454731716007933</v>
      </c>
      <c r="D35">
        <v>34</v>
      </c>
      <c r="E35">
        <f t="shared" si="0"/>
        <v>0.10059171597633136</v>
      </c>
    </row>
    <row r="36" spans="1:5" x14ac:dyDescent="0.4">
      <c r="A36">
        <v>493915.69116500003</v>
      </c>
      <c r="B36">
        <v>5180711.4881800003</v>
      </c>
      <c r="C36">
        <v>0.68778394750126171</v>
      </c>
      <c r="D36">
        <v>35</v>
      </c>
      <c r="E36">
        <f t="shared" si="0"/>
        <v>0.10355029585798817</v>
      </c>
    </row>
    <row r="37" spans="1:5" x14ac:dyDescent="0.4">
      <c r="A37">
        <v>493627.13805200002</v>
      </c>
      <c r="B37">
        <v>5180706.9397900002</v>
      </c>
      <c r="C37">
        <v>0.69487485101311086</v>
      </c>
      <c r="D37">
        <v>36</v>
      </c>
      <c r="E37">
        <f t="shared" si="0"/>
        <v>0.10650887573964497</v>
      </c>
    </row>
    <row r="38" spans="1:5" x14ac:dyDescent="0.4">
      <c r="A38">
        <v>493750.88386399799</v>
      </c>
      <c r="B38">
        <v>5180783.1506200004</v>
      </c>
      <c r="C38">
        <v>0.69886812319031322</v>
      </c>
      <c r="D38">
        <v>37</v>
      </c>
      <c r="E38">
        <f t="shared" si="0"/>
        <v>0.10946745562130178</v>
      </c>
    </row>
    <row r="39" spans="1:5" x14ac:dyDescent="0.4">
      <c r="A39">
        <v>493508.38215899799</v>
      </c>
      <c r="B39">
        <v>5180871.1945700003</v>
      </c>
      <c r="C39">
        <v>0.70890851410443245</v>
      </c>
      <c r="D39">
        <v>38</v>
      </c>
      <c r="E39">
        <f t="shared" si="0"/>
        <v>0.11242603550295859</v>
      </c>
    </row>
    <row r="40" spans="1:5" x14ac:dyDescent="0.4">
      <c r="A40">
        <v>493596.417629998</v>
      </c>
      <c r="B40">
        <v>5180604.6289499803</v>
      </c>
      <c r="C40">
        <v>0.7201130638923845</v>
      </c>
      <c r="D40">
        <v>39</v>
      </c>
      <c r="E40">
        <f t="shared" si="0"/>
        <v>0.11538461538461539</v>
      </c>
    </row>
    <row r="41" spans="1:5" x14ac:dyDescent="0.4">
      <c r="A41">
        <v>493925.225664998</v>
      </c>
      <c r="B41">
        <v>5180772.8595099803</v>
      </c>
      <c r="C41">
        <v>0.72662351159545069</v>
      </c>
      <c r="D41">
        <v>40</v>
      </c>
      <c r="E41">
        <f t="shared" si="0"/>
        <v>0.11834319526627218</v>
      </c>
    </row>
    <row r="42" spans="1:5" x14ac:dyDescent="0.4">
      <c r="A42">
        <v>493847.76542900002</v>
      </c>
      <c r="B42">
        <v>5180719.15527</v>
      </c>
      <c r="C42">
        <v>0.73633340261899782</v>
      </c>
      <c r="D42">
        <v>41</v>
      </c>
      <c r="E42">
        <f t="shared" si="0"/>
        <v>0.12130177514792899</v>
      </c>
    </row>
    <row r="43" spans="1:5" x14ac:dyDescent="0.4">
      <c r="A43">
        <v>493851.846663</v>
      </c>
      <c r="B43">
        <v>5180685.5506600002</v>
      </c>
      <c r="C43">
        <v>0.74604329364254507</v>
      </c>
      <c r="D43">
        <v>42</v>
      </c>
      <c r="E43">
        <f t="shared" si="0"/>
        <v>0.1242603550295858</v>
      </c>
    </row>
    <row r="44" spans="1:5" x14ac:dyDescent="0.4">
      <c r="A44">
        <v>493817.81432800001</v>
      </c>
      <c r="B44">
        <v>5180989.4352799803</v>
      </c>
      <c r="C44">
        <v>0.74731823599523239</v>
      </c>
      <c r="D44">
        <v>43</v>
      </c>
      <c r="E44">
        <f t="shared" si="0"/>
        <v>0.12721893491124261</v>
      </c>
    </row>
    <row r="45" spans="1:5" x14ac:dyDescent="0.4">
      <c r="A45">
        <v>493870.93683800002</v>
      </c>
      <c r="B45">
        <v>5180684.7948000003</v>
      </c>
      <c r="C45">
        <v>0.74927992398372756</v>
      </c>
      <c r="D45">
        <v>44</v>
      </c>
      <c r="E45">
        <f t="shared" si="0"/>
        <v>0.13017751479289941</v>
      </c>
    </row>
    <row r="46" spans="1:5" x14ac:dyDescent="0.4">
      <c r="A46">
        <v>493946.230398999</v>
      </c>
      <c r="B46">
        <v>5180709.2763900002</v>
      </c>
      <c r="C46">
        <v>0.75089823915431875</v>
      </c>
      <c r="D46">
        <v>45</v>
      </c>
      <c r="E46">
        <f t="shared" si="0"/>
        <v>0.13313609467455623</v>
      </c>
    </row>
    <row r="47" spans="1:5" x14ac:dyDescent="0.4">
      <c r="A47">
        <v>494044.226517</v>
      </c>
      <c r="B47">
        <v>5180700.4701500004</v>
      </c>
      <c r="C47">
        <v>0.75251655432490994</v>
      </c>
      <c r="D47">
        <v>46</v>
      </c>
      <c r="E47">
        <f t="shared" si="0"/>
        <v>0.13609467455621302</v>
      </c>
    </row>
    <row r="48" spans="1:5" x14ac:dyDescent="0.4">
      <c r="A48">
        <v>494071.13574</v>
      </c>
      <c r="B48">
        <v>5180727.0423800005</v>
      </c>
      <c r="C48">
        <v>0.75413486949550113</v>
      </c>
      <c r="D48">
        <v>47</v>
      </c>
      <c r="E48">
        <f t="shared" si="0"/>
        <v>0.13905325443786981</v>
      </c>
    </row>
    <row r="49" spans="1:5" x14ac:dyDescent="0.4">
      <c r="A49">
        <v>493572.819036</v>
      </c>
      <c r="B49">
        <v>5181023.0293300003</v>
      </c>
      <c r="C49">
        <v>0.75417988510674749</v>
      </c>
      <c r="D49">
        <v>48</v>
      </c>
      <c r="E49">
        <f t="shared" si="0"/>
        <v>0.14201183431952663</v>
      </c>
    </row>
    <row r="50" spans="1:5" x14ac:dyDescent="0.4">
      <c r="A50">
        <v>493767.65054800001</v>
      </c>
      <c r="B50">
        <v>5180830.3601299804</v>
      </c>
      <c r="C50">
        <v>0.75816483760188014</v>
      </c>
      <c r="D50">
        <v>49</v>
      </c>
      <c r="E50">
        <f t="shared" si="0"/>
        <v>0.14497041420118342</v>
      </c>
    </row>
    <row r="51" spans="1:5" x14ac:dyDescent="0.4">
      <c r="A51">
        <v>493289.86292500002</v>
      </c>
      <c r="B51">
        <v>5180623.6323600002</v>
      </c>
      <c r="C51">
        <v>0.75932435908428331</v>
      </c>
      <c r="D51">
        <v>50</v>
      </c>
      <c r="E51">
        <f t="shared" si="0"/>
        <v>0.14792899408284024</v>
      </c>
    </row>
    <row r="52" spans="1:5" x14ac:dyDescent="0.4">
      <c r="A52">
        <v>493485.65363100002</v>
      </c>
      <c r="B52">
        <v>5180644.8884500004</v>
      </c>
      <c r="C52">
        <v>0.76155462184873945</v>
      </c>
      <c r="D52">
        <v>51</v>
      </c>
      <c r="E52">
        <f t="shared" si="0"/>
        <v>0.15088757396449703</v>
      </c>
    </row>
    <row r="53" spans="1:5" x14ac:dyDescent="0.4">
      <c r="A53">
        <v>493860.40082600003</v>
      </c>
      <c r="B53">
        <v>5180907.2722300002</v>
      </c>
      <c r="C53">
        <v>0.76204264280073719</v>
      </c>
      <c r="D53">
        <v>52</v>
      </c>
      <c r="E53">
        <f t="shared" si="0"/>
        <v>0.15384615384615385</v>
      </c>
    </row>
    <row r="54" spans="1:5" x14ac:dyDescent="0.4">
      <c r="A54">
        <v>493640.011778999</v>
      </c>
      <c r="B54">
        <v>5180825.2712899903</v>
      </c>
      <c r="C54">
        <v>0.76530612244897955</v>
      </c>
      <c r="D54">
        <v>53</v>
      </c>
      <c r="E54">
        <f t="shared" si="0"/>
        <v>0.15680473372781065</v>
      </c>
    </row>
    <row r="55" spans="1:5" x14ac:dyDescent="0.4">
      <c r="A55">
        <v>494052.84635599901</v>
      </c>
      <c r="B55">
        <v>5180758.8414200004</v>
      </c>
      <c r="C55">
        <v>0.76708139086023075</v>
      </c>
      <c r="D55">
        <v>54</v>
      </c>
      <c r="E55">
        <f t="shared" si="0"/>
        <v>0.15976331360946747</v>
      </c>
    </row>
    <row r="56" spans="1:5" x14ac:dyDescent="0.4">
      <c r="A56">
        <v>493540.901106</v>
      </c>
      <c r="B56">
        <v>5181013.1737099905</v>
      </c>
      <c r="C56">
        <v>0.77475778101689063</v>
      </c>
      <c r="D56">
        <v>55</v>
      </c>
      <c r="E56">
        <f t="shared" si="0"/>
        <v>0.16272189349112426</v>
      </c>
    </row>
    <row r="57" spans="1:5" x14ac:dyDescent="0.4">
      <c r="A57">
        <v>494073.852491998</v>
      </c>
      <c r="B57">
        <v>5180695.25875</v>
      </c>
      <c r="C57">
        <v>0.77517296671318681</v>
      </c>
      <c r="D57">
        <v>56</v>
      </c>
      <c r="E57">
        <f t="shared" si="0"/>
        <v>0.16568047337278108</v>
      </c>
    </row>
    <row r="58" spans="1:5" x14ac:dyDescent="0.4">
      <c r="A58">
        <v>493341.14833300002</v>
      </c>
      <c r="B58">
        <v>5180611.0184399802</v>
      </c>
      <c r="C58">
        <v>0.77887336019891928</v>
      </c>
      <c r="D58">
        <v>57</v>
      </c>
      <c r="E58">
        <f t="shared" si="0"/>
        <v>0.16863905325443787</v>
      </c>
    </row>
    <row r="59" spans="1:5" x14ac:dyDescent="0.4">
      <c r="A59">
        <v>493583.737041999</v>
      </c>
      <c r="B59">
        <v>5180668.20438</v>
      </c>
      <c r="C59">
        <v>0.78665077473182365</v>
      </c>
      <c r="D59">
        <v>58</v>
      </c>
      <c r="E59">
        <f t="shared" si="0"/>
        <v>0.17159763313609466</v>
      </c>
    </row>
    <row r="60" spans="1:5" x14ac:dyDescent="0.4">
      <c r="A60">
        <v>493702.19999400002</v>
      </c>
      <c r="B60">
        <v>5180582.7370800003</v>
      </c>
      <c r="C60">
        <v>0.78811948807791643</v>
      </c>
      <c r="D60">
        <v>59</v>
      </c>
      <c r="E60">
        <f t="shared" si="0"/>
        <v>0.17455621301775148</v>
      </c>
    </row>
    <row r="61" spans="1:5" x14ac:dyDescent="0.4">
      <c r="A61">
        <v>493917.40765800001</v>
      </c>
      <c r="B61">
        <v>5180967.5535500003</v>
      </c>
      <c r="C61">
        <v>0.7882037533512064</v>
      </c>
      <c r="D61">
        <v>60</v>
      </c>
      <c r="E61">
        <f t="shared" si="0"/>
        <v>0.17751479289940827</v>
      </c>
    </row>
    <row r="62" spans="1:5" x14ac:dyDescent="0.4">
      <c r="A62">
        <v>493542.317518998</v>
      </c>
      <c r="B62">
        <v>5180768.8143999903</v>
      </c>
      <c r="C62">
        <v>0.79122009774500524</v>
      </c>
      <c r="D62">
        <v>61</v>
      </c>
      <c r="E62">
        <f t="shared" si="0"/>
        <v>0.18047337278106509</v>
      </c>
    </row>
    <row r="63" spans="1:5" x14ac:dyDescent="0.4">
      <c r="A63">
        <v>493509.39061900001</v>
      </c>
      <c r="B63">
        <v>5180886.0838599904</v>
      </c>
      <c r="C63">
        <v>0.79327788733601956</v>
      </c>
      <c r="D63">
        <v>62</v>
      </c>
      <c r="E63">
        <f t="shared" si="0"/>
        <v>0.18343195266272189</v>
      </c>
    </row>
    <row r="64" spans="1:5" x14ac:dyDescent="0.4">
      <c r="A64">
        <v>493943.514329998</v>
      </c>
      <c r="B64">
        <v>5180741.0600800002</v>
      </c>
      <c r="C64">
        <v>0.80106600944264605</v>
      </c>
      <c r="D64">
        <v>63</v>
      </c>
      <c r="E64">
        <f t="shared" si="0"/>
        <v>0.18639053254437871</v>
      </c>
    </row>
    <row r="65" spans="1:5" x14ac:dyDescent="0.4">
      <c r="A65">
        <v>493957.125439998</v>
      </c>
      <c r="B65">
        <v>5180764.0486500002</v>
      </c>
      <c r="C65">
        <v>0.80430263978382843</v>
      </c>
      <c r="D65">
        <v>64</v>
      </c>
      <c r="E65">
        <f t="shared" si="0"/>
        <v>0.1893491124260355</v>
      </c>
    </row>
    <row r="66" spans="1:5" x14ac:dyDescent="0.4">
      <c r="A66">
        <v>493829.477202999</v>
      </c>
      <c r="B66">
        <v>5180750.9549900005</v>
      </c>
      <c r="C66">
        <v>0.80753927012501081</v>
      </c>
      <c r="D66">
        <v>65</v>
      </c>
      <c r="E66">
        <f t="shared" si="0"/>
        <v>0.19230769230769232</v>
      </c>
    </row>
    <row r="67" spans="1:5" x14ac:dyDescent="0.4">
      <c r="A67">
        <v>493574.22056400002</v>
      </c>
      <c r="B67">
        <v>5180763.5574099803</v>
      </c>
      <c r="C67">
        <v>0.81032412965186074</v>
      </c>
      <c r="D67">
        <v>66</v>
      </c>
      <c r="E67">
        <f t="shared" ref="E67:E130" si="1">D67/338</f>
        <v>0.19526627218934911</v>
      </c>
    </row>
    <row r="68" spans="1:5" x14ac:dyDescent="0.4">
      <c r="A68">
        <v>493606.467921998</v>
      </c>
      <c r="B68">
        <v>5180579.8379899804</v>
      </c>
      <c r="C68">
        <v>0.8107396683337722</v>
      </c>
      <c r="D68">
        <v>67</v>
      </c>
      <c r="E68">
        <f t="shared" si="1"/>
        <v>0.19822485207100593</v>
      </c>
    </row>
    <row r="69" spans="1:5" x14ac:dyDescent="0.4">
      <c r="A69">
        <v>493861.415824998</v>
      </c>
      <c r="B69">
        <v>5180780.14738</v>
      </c>
      <c r="C69">
        <v>0.81239421563678449</v>
      </c>
      <c r="D69">
        <v>68</v>
      </c>
      <c r="E69">
        <f t="shared" si="1"/>
        <v>0.20118343195266272</v>
      </c>
    </row>
    <row r="70" spans="1:5" x14ac:dyDescent="0.4">
      <c r="A70">
        <v>493615.65366100002</v>
      </c>
      <c r="B70">
        <v>5180675.17105</v>
      </c>
      <c r="C70">
        <v>0.81287246722288442</v>
      </c>
      <c r="D70">
        <v>69</v>
      </c>
      <c r="E70">
        <f t="shared" si="1"/>
        <v>0.20414201183431951</v>
      </c>
    </row>
    <row r="71" spans="1:5" x14ac:dyDescent="0.4">
      <c r="A71">
        <v>493510.72638299799</v>
      </c>
      <c r="B71">
        <v>5180568.2729099803</v>
      </c>
      <c r="C71">
        <v>0.81724274930472784</v>
      </c>
      <c r="D71">
        <v>70</v>
      </c>
      <c r="E71">
        <f t="shared" si="1"/>
        <v>0.20710059171597633</v>
      </c>
    </row>
    <row r="72" spans="1:5" x14ac:dyDescent="0.4">
      <c r="A72">
        <v>493731.73648899799</v>
      </c>
      <c r="B72">
        <v>5180868.7346999804</v>
      </c>
      <c r="C72">
        <v>0.81724274930472784</v>
      </c>
      <c r="D72">
        <v>71</v>
      </c>
      <c r="E72">
        <f t="shared" si="1"/>
        <v>0.21005917159763313</v>
      </c>
    </row>
    <row r="73" spans="1:5" x14ac:dyDescent="0.4">
      <c r="A73">
        <v>493719.72291200003</v>
      </c>
      <c r="B73">
        <v>5181093.2106900001</v>
      </c>
      <c r="C73">
        <v>0.81797136242819135</v>
      </c>
      <c r="D73">
        <v>72</v>
      </c>
      <c r="E73">
        <f t="shared" si="1"/>
        <v>0.21301775147928995</v>
      </c>
    </row>
    <row r="74" spans="1:5" x14ac:dyDescent="0.4">
      <c r="A74">
        <v>493570.49415500002</v>
      </c>
      <c r="B74">
        <v>5181049.8085700003</v>
      </c>
      <c r="C74">
        <v>0.82414473120123433</v>
      </c>
      <c r="D74">
        <v>73</v>
      </c>
      <c r="E74">
        <f t="shared" si="1"/>
        <v>0.21597633136094674</v>
      </c>
    </row>
    <row r="75" spans="1:5" x14ac:dyDescent="0.4">
      <c r="A75">
        <v>493690.210724</v>
      </c>
      <c r="B75">
        <v>5181087.1334199803</v>
      </c>
      <c r="C75">
        <v>0.82517362599674149</v>
      </c>
      <c r="D75">
        <v>74</v>
      </c>
      <c r="E75">
        <f t="shared" si="1"/>
        <v>0.21893491124260356</v>
      </c>
    </row>
    <row r="76" spans="1:5" x14ac:dyDescent="0.4">
      <c r="A76">
        <v>493679.47076</v>
      </c>
      <c r="B76">
        <v>5180673.9922799803</v>
      </c>
      <c r="C76">
        <v>0.826533298236378</v>
      </c>
      <c r="D76">
        <v>75</v>
      </c>
      <c r="E76">
        <f t="shared" si="1"/>
        <v>0.22189349112426035</v>
      </c>
    </row>
    <row r="77" spans="1:5" x14ac:dyDescent="0.4">
      <c r="A77">
        <v>493786.67919900001</v>
      </c>
      <c r="B77">
        <v>5180703.2165999804</v>
      </c>
      <c r="C77">
        <v>0.82857736734269649</v>
      </c>
      <c r="D77">
        <v>76</v>
      </c>
      <c r="E77">
        <f t="shared" si="1"/>
        <v>0.22485207100591717</v>
      </c>
    </row>
    <row r="78" spans="1:5" x14ac:dyDescent="0.4">
      <c r="A78">
        <v>494007.324461999</v>
      </c>
      <c r="B78">
        <v>5180733.5508399904</v>
      </c>
      <c r="C78">
        <v>0.83666894319565255</v>
      </c>
      <c r="D78">
        <v>77</v>
      </c>
      <c r="E78">
        <f t="shared" si="1"/>
        <v>0.22781065088757396</v>
      </c>
    </row>
    <row r="79" spans="1:5" x14ac:dyDescent="0.4">
      <c r="A79">
        <v>494136.58341800002</v>
      </c>
      <c r="B79">
        <v>5180910.7742100004</v>
      </c>
      <c r="C79">
        <v>0.83990557353683493</v>
      </c>
      <c r="D79">
        <v>78</v>
      </c>
      <c r="E79">
        <f t="shared" si="1"/>
        <v>0.23076923076923078</v>
      </c>
    </row>
    <row r="80" spans="1:5" x14ac:dyDescent="0.4">
      <c r="A80">
        <v>493849.41125</v>
      </c>
      <c r="B80">
        <v>5180909.8392899903</v>
      </c>
      <c r="C80">
        <v>0.84101079231376685</v>
      </c>
      <c r="D80">
        <v>79</v>
      </c>
      <c r="E80">
        <f t="shared" si="1"/>
        <v>0.23372781065088757</v>
      </c>
    </row>
    <row r="81" spans="1:5" x14ac:dyDescent="0.4">
      <c r="A81">
        <v>494039.23383600003</v>
      </c>
      <c r="B81">
        <v>5180734.0746799903</v>
      </c>
      <c r="C81">
        <v>0.84314220387801742</v>
      </c>
      <c r="D81">
        <v>80</v>
      </c>
      <c r="E81">
        <f t="shared" si="1"/>
        <v>0.23668639053254437</v>
      </c>
    </row>
    <row r="82" spans="1:5" x14ac:dyDescent="0.4">
      <c r="A82">
        <v>493785.611817998</v>
      </c>
      <c r="B82">
        <v>5180925.6843699804</v>
      </c>
      <c r="C82">
        <v>0.84346444179578861</v>
      </c>
      <c r="D82">
        <v>81</v>
      </c>
      <c r="E82">
        <f t="shared" si="1"/>
        <v>0.23964497041420119</v>
      </c>
    </row>
    <row r="83" spans="1:5" x14ac:dyDescent="0.4">
      <c r="A83">
        <v>493560.60417000001</v>
      </c>
      <c r="B83">
        <v>5180737.0137999803</v>
      </c>
      <c r="C83">
        <v>0.84408763505402162</v>
      </c>
      <c r="D83">
        <v>82</v>
      </c>
      <c r="E83">
        <f t="shared" si="1"/>
        <v>0.24260355029585798</v>
      </c>
    </row>
    <row r="84" spans="1:5" x14ac:dyDescent="0.4">
      <c r="A84">
        <v>493435.68717500003</v>
      </c>
      <c r="B84">
        <v>5180709.8130599903</v>
      </c>
      <c r="C84">
        <v>0.84472262711137747</v>
      </c>
      <c r="D84">
        <v>83</v>
      </c>
      <c r="E84">
        <f t="shared" si="1"/>
        <v>0.2455621301775148</v>
      </c>
    </row>
    <row r="85" spans="1:5" x14ac:dyDescent="0.4">
      <c r="A85">
        <v>494020.94464300002</v>
      </c>
      <c r="B85">
        <v>5180765.8738200003</v>
      </c>
      <c r="C85">
        <v>0.84799714938979087</v>
      </c>
      <c r="D85">
        <v>84</v>
      </c>
      <c r="E85">
        <f t="shared" si="1"/>
        <v>0.24852071005917159</v>
      </c>
    </row>
    <row r="86" spans="1:5" x14ac:dyDescent="0.4">
      <c r="A86">
        <v>493574.550785998</v>
      </c>
      <c r="B86">
        <v>5180572.8713800004</v>
      </c>
      <c r="C86">
        <v>0.85039374211826813</v>
      </c>
      <c r="D86">
        <v>85</v>
      </c>
      <c r="E86">
        <f t="shared" si="1"/>
        <v>0.25147928994082841</v>
      </c>
    </row>
    <row r="87" spans="1:5" x14ac:dyDescent="0.4">
      <c r="A87">
        <v>493828.46287400002</v>
      </c>
      <c r="B87">
        <v>5180878.0798399802</v>
      </c>
      <c r="C87">
        <v>0.8515398789155042</v>
      </c>
      <c r="D87">
        <v>86</v>
      </c>
      <c r="E87">
        <f t="shared" si="1"/>
        <v>0.25443786982248523</v>
      </c>
    </row>
    <row r="88" spans="1:5" x14ac:dyDescent="0.4">
      <c r="A88">
        <v>493986.992199998</v>
      </c>
      <c r="B88">
        <v>5180859.3615100002</v>
      </c>
      <c r="C88">
        <v>0.85447041007215574</v>
      </c>
      <c r="D88">
        <v>87</v>
      </c>
      <c r="E88">
        <f t="shared" si="1"/>
        <v>0.25739644970414199</v>
      </c>
    </row>
    <row r="89" spans="1:5" x14ac:dyDescent="0.4">
      <c r="A89">
        <v>493542.64672600001</v>
      </c>
      <c r="B89">
        <v>5180578.1283600004</v>
      </c>
      <c r="C89">
        <v>0.85657528804131911</v>
      </c>
      <c r="D89">
        <v>88</v>
      </c>
      <c r="E89">
        <f t="shared" si="1"/>
        <v>0.26035502958579881</v>
      </c>
    </row>
    <row r="90" spans="1:5" x14ac:dyDescent="0.4">
      <c r="A90">
        <v>493561.31900000002</v>
      </c>
      <c r="B90">
        <v>5180707.22915</v>
      </c>
      <c r="C90">
        <v>0.85909363745498202</v>
      </c>
      <c r="D90">
        <v>89</v>
      </c>
      <c r="E90">
        <f t="shared" si="1"/>
        <v>0.26331360946745563</v>
      </c>
    </row>
    <row r="91" spans="1:5" x14ac:dyDescent="0.4">
      <c r="A91">
        <v>493881.642735</v>
      </c>
      <c r="B91">
        <v>5181002.5934100002</v>
      </c>
      <c r="C91">
        <v>0.86041375400729869</v>
      </c>
      <c r="D91">
        <v>90</v>
      </c>
      <c r="E91">
        <f t="shared" si="1"/>
        <v>0.26627218934911245</v>
      </c>
    </row>
    <row r="92" spans="1:5" x14ac:dyDescent="0.4">
      <c r="A92">
        <v>493821.674625999</v>
      </c>
      <c r="B92">
        <v>5180957.6503400002</v>
      </c>
      <c r="C92">
        <v>0.86094557012316253</v>
      </c>
      <c r="D92">
        <v>91</v>
      </c>
      <c r="E92">
        <f t="shared" si="1"/>
        <v>0.26923076923076922</v>
      </c>
    </row>
    <row r="93" spans="1:5" x14ac:dyDescent="0.4">
      <c r="A93">
        <v>493323.203397998</v>
      </c>
      <c r="B93">
        <v>5180641.4112200001</v>
      </c>
      <c r="C93">
        <v>0.86118494383949207</v>
      </c>
      <c r="D93">
        <v>92</v>
      </c>
      <c r="E93">
        <f t="shared" si="1"/>
        <v>0.27218934911242604</v>
      </c>
    </row>
    <row r="94" spans="1:5" x14ac:dyDescent="0.4">
      <c r="A94">
        <v>493371.862522999</v>
      </c>
      <c r="B94">
        <v>5180703.7714799903</v>
      </c>
      <c r="C94">
        <v>0.86324273343050617</v>
      </c>
      <c r="D94">
        <v>93</v>
      </c>
      <c r="E94">
        <f t="shared" si="1"/>
        <v>0.27514792899408286</v>
      </c>
    </row>
    <row r="95" spans="1:5" x14ac:dyDescent="0.4">
      <c r="A95">
        <v>494104.70020800002</v>
      </c>
      <c r="B95">
        <v>5180935.9190600002</v>
      </c>
      <c r="C95">
        <v>0.86418030109570299</v>
      </c>
      <c r="D95">
        <v>94</v>
      </c>
      <c r="E95">
        <f t="shared" si="1"/>
        <v>0.27810650887573962</v>
      </c>
    </row>
    <row r="96" spans="1:5" x14ac:dyDescent="0.4">
      <c r="A96">
        <v>493463.71892800002</v>
      </c>
      <c r="B96">
        <v>5180794.5687100003</v>
      </c>
      <c r="C96">
        <v>0.86427162822601333</v>
      </c>
      <c r="D96">
        <v>95</v>
      </c>
      <c r="E96">
        <f t="shared" si="1"/>
        <v>0.28106508875739644</v>
      </c>
    </row>
    <row r="97" spans="1:5" x14ac:dyDescent="0.4">
      <c r="A97">
        <v>493502.60757300002</v>
      </c>
      <c r="B97">
        <v>5180966.5437000003</v>
      </c>
      <c r="C97">
        <v>0.86427162822601333</v>
      </c>
      <c r="D97">
        <v>96</v>
      </c>
      <c r="E97">
        <f t="shared" si="1"/>
        <v>0.28402366863905326</v>
      </c>
    </row>
    <row r="98" spans="1:5" x14ac:dyDescent="0.4">
      <c r="A98">
        <v>493628.33457200002</v>
      </c>
      <c r="B98">
        <v>5180611.5956800003</v>
      </c>
      <c r="C98">
        <v>0.86601737299289294</v>
      </c>
      <c r="D98">
        <v>97</v>
      </c>
      <c r="E98">
        <f t="shared" si="1"/>
        <v>0.28698224852071008</v>
      </c>
    </row>
    <row r="99" spans="1:5" x14ac:dyDescent="0.4">
      <c r="A99">
        <v>493767.49701400002</v>
      </c>
      <c r="B99">
        <v>5180765.4346099803</v>
      </c>
      <c r="C99">
        <v>0.86702412868632706</v>
      </c>
      <c r="D99">
        <v>98</v>
      </c>
      <c r="E99">
        <f t="shared" si="1"/>
        <v>0.28994082840236685</v>
      </c>
    </row>
    <row r="100" spans="1:5" x14ac:dyDescent="0.4">
      <c r="A100">
        <v>493782.808423999</v>
      </c>
      <c r="B100">
        <v>5180798.5634500002</v>
      </c>
      <c r="C100">
        <v>0.86733350881811011</v>
      </c>
      <c r="D100">
        <v>99</v>
      </c>
      <c r="E100">
        <f t="shared" si="1"/>
        <v>0.29289940828402367</v>
      </c>
    </row>
    <row r="101" spans="1:5" x14ac:dyDescent="0.4">
      <c r="A101">
        <v>494116.65697800001</v>
      </c>
      <c r="B101">
        <v>5180751.8889600001</v>
      </c>
      <c r="C101">
        <v>0.86903524660747655</v>
      </c>
      <c r="D101">
        <v>100</v>
      </c>
      <c r="E101">
        <f t="shared" si="1"/>
        <v>0.29585798816568049</v>
      </c>
    </row>
    <row r="102" spans="1:5" x14ac:dyDescent="0.4">
      <c r="A102">
        <v>493902.842645998</v>
      </c>
      <c r="B102">
        <v>5180681.5397699904</v>
      </c>
      <c r="C102">
        <v>0.87227187694865904</v>
      </c>
      <c r="D102">
        <v>101</v>
      </c>
      <c r="E102">
        <f t="shared" si="1"/>
        <v>0.29881656804733731</v>
      </c>
    </row>
    <row r="103" spans="1:5" x14ac:dyDescent="0.4">
      <c r="A103">
        <v>493360.376774</v>
      </c>
      <c r="B103">
        <v>5180672.0032200003</v>
      </c>
      <c r="C103">
        <v>0.8735316813855778</v>
      </c>
      <c r="D103">
        <v>102</v>
      </c>
      <c r="E103">
        <f t="shared" si="1"/>
        <v>0.30177514792899407</v>
      </c>
    </row>
    <row r="104" spans="1:5" x14ac:dyDescent="0.4">
      <c r="A104">
        <v>493668.941824999</v>
      </c>
      <c r="B104">
        <v>5180896.47004</v>
      </c>
      <c r="C104">
        <v>0.87409963985594241</v>
      </c>
      <c r="D104">
        <v>103</v>
      </c>
      <c r="E104">
        <f t="shared" si="1"/>
        <v>0.30473372781065089</v>
      </c>
    </row>
    <row r="105" spans="1:5" x14ac:dyDescent="0.4">
      <c r="A105">
        <v>493642.625925</v>
      </c>
      <c r="B105">
        <v>5180861.3212599903</v>
      </c>
      <c r="C105">
        <v>0.87785114045618251</v>
      </c>
      <c r="D105">
        <v>104</v>
      </c>
      <c r="E105">
        <f t="shared" si="1"/>
        <v>0.30769230769230771</v>
      </c>
    </row>
    <row r="106" spans="1:5" x14ac:dyDescent="0.4">
      <c r="A106">
        <v>493923.807727999</v>
      </c>
      <c r="B106">
        <v>5181031.1089899903</v>
      </c>
      <c r="C106">
        <v>0.88049486707028179</v>
      </c>
      <c r="D106">
        <v>105</v>
      </c>
      <c r="E106">
        <f t="shared" si="1"/>
        <v>0.31065088757396447</v>
      </c>
    </row>
    <row r="107" spans="1:5" x14ac:dyDescent="0.4">
      <c r="A107">
        <v>493573.21164499799</v>
      </c>
      <c r="B107">
        <v>5180890.6823100001</v>
      </c>
      <c r="C107">
        <v>0.88382062934064942</v>
      </c>
      <c r="D107">
        <v>106</v>
      </c>
      <c r="E107">
        <f t="shared" si="1"/>
        <v>0.31360946745562129</v>
      </c>
    </row>
    <row r="108" spans="1:5" x14ac:dyDescent="0.4">
      <c r="A108">
        <v>493879.70413000003</v>
      </c>
      <c r="B108">
        <v>5180748.3477499904</v>
      </c>
      <c r="C108">
        <v>0.88683671348397985</v>
      </c>
      <c r="D108">
        <v>107</v>
      </c>
      <c r="E108">
        <f t="shared" si="1"/>
        <v>0.31656804733727811</v>
      </c>
    </row>
    <row r="109" spans="1:5" x14ac:dyDescent="0.4">
      <c r="A109">
        <v>493700.854097998</v>
      </c>
      <c r="B109">
        <v>5180900.5479899803</v>
      </c>
      <c r="C109">
        <v>0.88910564225690281</v>
      </c>
      <c r="D109">
        <v>108</v>
      </c>
      <c r="E109">
        <f t="shared" si="1"/>
        <v>0.31952662721893493</v>
      </c>
    </row>
    <row r="110" spans="1:5" x14ac:dyDescent="0.4">
      <c r="A110">
        <v>493478.459027</v>
      </c>
      <c r="B110">
        <v>5180856.1175499903</v>
      </c>
      <c r="C110">
        <v>0.89308068250021388</v>
      </c>
      <c r="D110">
        <v>109</v>
      </c>
      <c r="E110">
        <f t="shared" si="1"/>
        <v>0.3224852071005917</v>
      </c>
    </row>
    <row r="111" spans="1:5" x14ac:dyDescent="0.4">
      <c r="A111">
        <v>493818.588412999</v>
      </c>
      <c r="B111">
        <v>5180703.4058999904</v>
      </c>
      <c r="C111">
        <v>0.89492828933693591</v>
      </c>
      <c r="D111">
        <v>110</v>
      </c>
      <c r="E111">
        <f t="shared" si="1"/>
        <v>0.32544378698224852</v>
      </c>
    </row>
    <row r="112" spans="1:5" x14ac:dyDescent="0.4">
      <c r="A112">
        <v>493927.19838900003</v>
      </c>
      <c r="B112">
        <v>5180836.4194099903</v>
      </c>
      <c r="C112">
        <v>0.89816491967811818</v>
      </c>
      <c r="D112">
        <v>111</v>
      </c>
      <c r="E112">
        <f t="shared" si="1"/>
        <v>0.32840236686390534</v>
      </c>
    </row>
    <row r="113" spans="1:5" x14ac:dyDescent="0.4">
      <c r="A113">
        <v>494147.55805200001</v>
      </c>
      <c r="B113">
        <v>5180892.7616900001</v>
      </c>
      <c r="C113">
        <v>0.89816491967811818</v>
      </c>
      <c r="D113">
        <v>112</v>
      </c>
      <c r="E113">
        <f t="shared" si="1"/>
        <v>0.33136094674556216</v>
      </c>
    </row>
    <row r="114" spans="1:5" x14ac:dyDescent="0.4">
      <c r="A114">
        <v>493339.95637500001</v>
      </c>
      <c r="B114">
        <v>5180706.3626100002</v>
      </c>
      <c r="C114">
        <v>0.90028294606876391</v>
      </c>
      <c r="D114">
        <v>113</v>
      </c>
      <c r="E114">
        <f t="shared" si="1"/>
        <v>0.33431952662721892</v>
      </c>
    </row>
    <row r="115" spans="1:5" x14ac:dyDescent="0.4">
      <c r="A115">
        <v>494072.77446300001</v>
      </c>
      <c r="B115">
        <v>5180917.7264599903</v>
      </c>
      <c r="C115">
        <v>0.90787481070166542</v>
      </c>
      <c r="D115">
        <v>114</v>
      </c>
      <c r="E115">
        <f t="shared" si="1"/>
        <v>0.33727810650887574</v>
      </c>
    </row>
    <row r="116" spans="1:5" x14ac:dyDescent="0.4">
      <c r="A116">
        <v>494118.627680998</v>
      </c>
      <c r="B116">
        <v>5180815.4489200003</v>
      </c>
      <c r="C116">
        <v>0.90949312587225661</v>
      </c>
      <c r="D116">
        <v>115</v>
      </c>
      <c r="E116">
        <f t="shared" si="1"/>
        <v>0.34023668639053256</v>
      </c>
    </row>
    <row r="117" spans="1:5" x14ac:dyDescent="0.4">
      <c r="A117">
        <v>494013.118976</v>
      </c>
      <c r="B117">
        <v>5180956.0117199803</v>
      </c>
      <c r="C117">
        <v>0.91111144104284791</v>
      </c>
      <c r="D117">
        <v>116</v>
      </c>
      <c r="E117">
        <f t="shared" si="1"/>
        <v>0.34319526627218933</v>
      </c>
    </row>
    <row r="118" spans="1:5" x14ac:dyDescent="0.4">
      <c r="A118">
        <v>493353.58603200002</v>
      </c>
      <c r="B118">
        <v>5180575.07118</v>
      </c>
      <c r="C118">
        <v>0.91262968361484986</v>
      </c>
      <c r="D118">
        <v>117</v>
      </c>
      <c r="E118">
        <f t="shared" si="1"/>
        <v>0.34615384615384615</v>
      </c>
    </row>
    <row r="119" spans="1:5" x14ac:dyDescent="0.4">
      <c r="A119">
        <v>493434.17333700001</v>
      </c>
      <c r="B119">
        <v>5180740.7972900001</v>
      </c>
      <c r="C119">
        <v>0.91365857841035703</v>
      </c>
      <c r="D119">
        <v>118</v>
      </c>
      <c r="E119">
        <f t="shared" si="1"/>
        <v>0.34911242603550297</v>
      </c>
    </row>
    <row r="120" spans="1:5" x14ac:dyDescent="0.4">
      <c r="A120">
        <v>493431.82198000001</v>
      </c>
      <c r="B120">
        <v>5180805.1601499803</v>
      </c>
      <c r="C120">
        <v>0.91571636800137135</v>
      </c>
      <c r="D120">
        <v>119</v>
      </c>
      <c r="E120">
        <f t="shared" si="1"/>
        <v>0.35207100591715978</v>
      </c>
    </row>
    <row r="121" spans="1:5" x14ac:dyDescent="0.4">
      <c r="A121">
        <v>493989.035435998</v>
      </c>
      <c r="B121">
        <v>5180765.3500800002</v>
      </c>
      <c r="C121">
        <v>0.91920301689580397</v>
      </c>
      <c r="D121">
        <v>120</v>
      </c>
      <c r="E121">
        <f t="shared" si="1"/>
        <v>0.35502958579881655</v>
      </c>
    </row>
    <row r="122" spans="1:5" x14ac:dyDescent="0.4">
      <c r="A122">
        <v>493720.1532</v>
      </c>
      <c r="B122">
        <v>5180741.6229999904</v>
      </c>
      <c r="C122">
        <v>0.92261121347723096</v>
      </c>
      <c r="D122">
        <v>121</v>
      </c>
      <c r="E122">
        <f t="shared" si="1"/>
        <v>0.35798816568047337</v>
      </c>
    </row>
    <row r="123" spans="1:5" x14ac:dyDescent="0.4">
      <c r="A123">
        <v>493319.28016000002</v>
      </c>
      <c r="B123">
        <v>5180579.2617899803</v>
      </c>
      <c r="C123">
        <v>0.92806310554745719</v>
      </c>
      <c r="D123">
        <v>122</v>
      </c>
      <c r="E123">
        <f t="shared" si="1"/>
        <v>0.36094674556213019</v>
      </c>
    </row>
    <row r="124" spans="1:5" x14ac:dyDescent="0.4">
      <c r="A124">
        <v>493277.31095900002</v>
      </c>
      <c r="B124">
        <v>5180594.6435200004</v>
      </c>
      <c r="C124">
        <v>0.92806310554745719</v>
      </c>
      <c r="D124">
        <v>123</v>
      </c>
      <c r="E124">
        <f t="shared" si="1"/>
        <v>0.36390532544378701</v>
      </c>
    </row>
    <row r="125" spans="1:5" x14ac:dyDescent="0.4">
      <c r="A125">
        <v>493353.700202999</v>
      </c>
      <c r="B125">
        <v>5180640.2296700003</v>
      </c>
      <c r="C125">
        <v>0.93217868472948584</v>
      </c>
      <c r="D125">
        <v>124</v>
      </c>
      <c r="E125">
        <f t="shared" si="1"/>
        <v>0.36686390532544377</v>
      </c>
    </row>
    <row r="126" spans="1:5" x14ac:dyDescent="0.4">
      <c r="A126">
        <v>493594.16132999799</v>
      </c>
      <c r="B126">
        <v>5180922.4408799903</v>
      </c>
      <c r="C126">
        <v>0.933207579524993</v>
      </c>
      <c r="D126">
        <v>125</v>
      </c>
      <c r="E126">
        <f t="shared" si="1"/>
        <v>0.36982248520710059</v>
      </c>
    </row>
    <row r="127" spans="1:5" x14ac:dyDescent="0.4">
      <c r="A127">
        <v>493759.15355300001</v>
      </c>
      <c r="B127">
        <v>5180683.4043399803</v>
      </c>
      <c r="C127">
        <v>0.93376785343112478</v>
      </c>
      <c r="D127">
        <v>126</v>
      </c>
      <c r="E127">
        <f t="shared" si="1"/>
        <v>0.37278106508875741</v>
      </c>
    </row>
    <row r="128" spans="1:5" x14ac:dyDescent="0.4">
      <c r="A128">
        <v>493690.95224100002</v>
      </c>
      <c r="B128">
        <v>5180926.7128600003</v>
      </c>
      <c r="C128">
        <v>0.93412364945978388</v>
      </c>
      <c r="D128">
        <v>127</v>
      </c>
      <c r="E128">
        <f t="shared" si="1"/>
        <v>0.37573964497041418</v>
      </c>
    </row>
    <row r="129" spans="1:5" x14ac:dyDescent="0.4">
      <c r="A129">
        <v>493606.136686999</v>
      </c>
      <c r="B129">
        <v>5180770.52403</v>
      </c>
      <c r="C129">
        <v>0.93787515006002398</v>
      </c>
      <c r="D129">
        <v>128</v>
      </c>
      <c r="E129">
        <f t="shared" si="1"/>
        <v>0.378698224852071</v>
      </c>
    </row>
    <row r="130" spans="1:5" x14ac:dyDescent="0.4">
      <c r="A130">
        <v>493445.76270899799</v>
      </c>
      <c r="B130">
        <v>5180867.1087600002</v>
      </c>
      <c r="C130">
        <v>0.93835205350252882</v>
      </c>
      <c r="D130">
        <v>129</v>
      </c>
      <c r="E130">
        <f t="shared" si="1"/>
        <v>0.38165680473372782</v>
      </c>
    </row>
    <row r="131" spans="1:5" x14ac:dyDescent="0.4">
      <c r="A131">
        <v>493690.954815</v>
      </c>
      <c r="B131">
        <v>5180705.7611499904</v>
      </c>
      <c r="C131">
        <v>0.93840484337983676</v>
      </c>
      <c r="D131">
        <v>130</v>
      </c>
      <c r="E131">
        <f t="shared" ref="E131:E194" si="2">D131/338</f>
        <v>0.38461538461538464</v>
      </c>
    </row>
    <row r="132" spans="1:5" x14ac:dyDescent="0.4">
      <c r="A132">
        <v>493564.513719999</v>
      </c>
      <c r="B132">
        <v>5180609.8858099803</v>
      </c>
      <c r="C132">
        <v>0.93961064759634483</v>
      </c>
      <c r="D132">
        <v>131</v>
      </c>
      <c r="E132">
        <f t="shared" si="2"/>
        <v>0.3875739644970414</v>
      </c>
    </row>
    <row r="133" spans="1:5" x14ac:dyDescent="0.4">
      <c r="A133">
        <v>493881.348931999</v>
      </c>
      <c r="B133">
        <v>5180939.0317900004</v>
      </c>
      <c r="C133">
        <v>0.94235325085548827</v>
      </c>
      <c r="D133">
        <v>132</v>
      </c>
      <c r="E133">
        <f t="shared" si="2"/>
        <v>0.39053254437869822</v>
      </c>
    </row>
    <row r="134" spans="1:5" x14ac:dyDescent="0.4">
      <c r="A134">
        <v>493942.357093998</v>
      </c>
      <c r="B134">
        <v>5180804.6231500003</v>
      </c>
      <c r="C134">
        <v>0.94509605962526333</v>
      </c>
      <c r="D134">
        <v>133</v>
      </c>
      <c r="E134">
        <f t="shared" si="2"/>
        <v>0.39349112426035504</v>
      </c>
    </row>
    <row r="135" spans="1:5" x14ac:dyDescent="0.4">
      <c r="A135">
        <v>494115.63656700001</v>
      </c>
      <c r="B135">
        <v>5180879.0137499804</v>
      </c>
      <c r="C135">
        <v>0.94509605962526333</v>
      </c>
      <c r="D135">
        <v>134</v>
      </c>
      <c r="E135">
        <f t="shared" si="2"/>
        <v>0.39644970414201186</v>
      </c>
    </row>
    <row r="136" spans="1:5" x14ac:dyDescent="0.4">
      <c r="A136">
        <v>494040.87357200001</v>
      </c>
      <c r="B136">
        <v>5180924.75875</v>
      </c>
      <c r="C136">
        <v>0.94509605962526333</v>
      </c>
      <c r="D136">
        <v>135</v>
      </c>
      <c r="E136">
        <f t="shared" si="2"/>
        <v>0.39940828402366862</v>
      </c>
    </row>
    <row r="137" spans="1:5" x14ac:dyDescent="0.4">
      <c r="A137">
        <v>493743.27039100003</v>
      </c>
      <c r="B137">
        <v>5180656.0347600002</v>
      </c>
      <c r="C137">
        <v>0.94833268996644549</v>
      </c>
      <c r="D137">
        <v>136</v>
      </c>
      <c r="E137">
        <f t="shared" si="2"/>
        <v>0.40236686390532544</v>
      </c>
    </row>
    <row r="138" spans="1:5" x14ac:dyDescent="0.4">
      <c r="A138">
        <v>494010.040872999</v>
      </c>
      <c r="B138">
        <v>5180701.7671800004</v>
      </c>
      <c r="C138">
        <v>0.94833268996644549</v>
      </c>
      <c r="D138">
        <v>137</v>
      </c>
      <c r="E138">
        <f t="shared" si="2"/>
        <v>0.40532544378698226</v>
      </c>
    </row>
    <row r="139" spans="1:5" x14ac:dyDescent="0.4">
      <c r="A139">
        <v>493404.974858</v>
      </c>
      <c r="B139">
        <v>5180617.8375500003</v>
      </c>
      <c r="C139">
        <v>0.9496698962531076</v>
      </c>
      <c r="D139">
        <v>138</v>
      </c>
      <c r="E139">
        <f t="shared" si="2"/>
        <v>0.40828402366863903</v>
      </c>
    </row>
    <row r="140" spans="1:5" x14ac:dyDescent="0.4">
      <c r="A140">
        <v>493648.355764999</v>
      </c>
      <c r="B140">
        <v>5181104.3018699903</v>
      </c>
      <c r="C140">
        <v>0.9496698962531076</v>
      </c>
      <c r="D140">
        <v>139</v>
      </c>
      <c r="E140">
        <f t="shared" si="2"/>
        <v>0.41124260355029585</v>
      </c>
    </row>
    <row r="141" spans="1:5" x14ac:dyDescent="0.4">
      <c r="A141">
        <v>493623.269814</v>
      </c>
      <c r="B141">
        <v>5180802.28675</v>
      </c>
      <c r="C141">
        <v>0.95288115246098437</v>
      </c>
      <c r="D141">
        <v>140</v>
      </c>
      <c r="E141">
        <f t="shared" si="2"/>
        <v>0.41420118343195267</v>
      </c>
    </row>
    <row r="142" spans="1:5" x14ac:dyDescent="0.4">
      <c r="A142">
        <v>493398.713634999</v>
      </c>
      <c r="B142">
        <v>5180809.4156499803</v>
      </c>
      <c r="C142">
        <v>0.95584326502615058</v>
      </c>
      <c r="D142">
        <v>141</v>
      </c>
      <c r="E142">
        <f t="shared" si="2"/>
        <v>0.41715976331360949</v>
      </c>
    </row>
    <row r="143" spans="1:5" x14ac:dyDescent="0.4">
      <c r="A143">
        <v>493935.202922998</v>
      </c>
      <c r="B143">
        <v>5180676.1413799804</v>
      </c>
      <c r="C143">
        <v>0.95642426581940154</v>
      </c>
      <c r="D143">
        <v>142</v>
      </c>
      <c r="E143">
        <f t="shared" si="2"/>
        <v>0.42011834319526625</v>
      </c>
    </row>
    <row r="144" spans="1:5" x14ac:dyDescent="0.4">
      <c r="A144">
        <v>493531.398579998</v>
      </c>
      <c r="B144">
        <v>5180695.3743799804</v>
      </c>
      <c r="C144">
        <v>0.95663265306122447</v>
      </c>
      <c r="D144">
        <v>143</v>
      </c>
      <c r="E144">
        <f t="shared" si="2"/>
        <v>0.42307692307692307</v>
      </c>
    </row>
    <row r="145" spans="1:5" x14ac:dyDescent="0.4">
      <c r="A145">
        <v>493755.952693998</v>
      </c>
      <c r="B145">
        <v>5180592.4596699905</v>
      </c>
      <c r="C145">
        <v>0.95966089616058403</v>
      </c>
      <c r="D145">
        <v>144</v>
      </c>
      <c r="E145">
        <f t="shared" si="2"/>
        <v>0.42603550295857989</v>
      </c>
    </row>
    <row r="146" spans="1:5" x14ac:dyDescent="0.4">
      <c r="A146">
        <v>494069.977149999</v>
      </c>
      <c r="B146">
        <v>5180790.6054199804</v>
      </c>
      <c r="C146">
        <v>0.95966089616058403</v>
      </c>
      <c r="D146">
        <v>145</v>
      </c>
      <c r="E146">
        <f t="shared" si="2"/>
        <v>0.42899408284023671</v>
      </c>
    </row>
    <row r="147" spans="1:5" x14ac:dyDescent="0.4">
      <c r="A147">
        <v>494101.90357700002</v>
      </c>
      <c r="B147">
        <v>5180808.7980000004</v>
      </c>
      <c r="C147">
        <v>0.96127921133117522</v>
      </c>
      <c r="D147">
        <v>146</v>
      </c>
      <c r="E147">
        <f t="shared" si="2"/>
        <v>0.43195266272189348</v>
      </c>
    </row>
    <row r="148" spans="1:5" x14ac:dyDescent="0.4">
      <c r="A148">
        <v>493923.18883200001</v>
      </c>
      <c r="B148">
        <v>5180872.2048300002</v>
      </c>
      <c r="C148">
        <v>0.96289752650176641</v>
      </c>
      <c r="D148">
        <v>147</v>
      </c>
      <c r="E148">
        <f t="shared" si="2"/>
        <v>0.4349112426035503</v>
      </c>
    </row>
    <row r="149" spans="1:5" x14ac:dyDescent="0.4">
      <c r="A149">
        <v>493794.903391</v>
      </c>
      <c r="B149">
        <v>5181052.7986000003</v>
      </c>
      <c r="C149">
        <v>0.96413565426170467</v>
      </c>
      <c r="D149">
        <v>148</v>
      </c>
      <c r="E149">
        <f t="shared" si="2"/>
        <v>0.43786982248520712</v>
      </c>
    </row>
    <row r="150" spans="1:5" x14ac:dyDescent="0.4">
      <c r="A150">
        <v>493447.78446200001</v>
      </c>
      <c r="B150">
        <v>5180761.6069099903</v>
      </c>
      <c r="C150">
        <v>0.96510331818571493</v>
      </c>
      <c r="D150">
        <v>149</v>
      </c>
      <c r="E150">
        <f t="shared" si="2"/>
        <v>0.44082840236686388</v>
      </c>
    </row>
    <row r="151" spans="1:5" x14ac:dyDescent="0.4">
      <c r="A151">
        <v>493392.296325</v>
      </c>
      <c r="B151">
        <v>5180681.4133900004</v>
      </c>
      <c r="C151">
        <v>0.96716110777672926</v>
      </c>
      <c r="D151">
        <v>150</v>
      </c>
      <c r="E151">
        <f t="shared" si="2"/>
        <v>0.4437869822485207</v>
      </c>
    </row>
    <row r="152" spans="1:5" x14ac:dyDescent="0.4">
      <c r="A152">
        <v>493328.470462</v>
      </c>
      <c r="B152">
        <v>5180674.59442</v>
      </c>
      <c r="C152">
        <v>0.97230558175426507</v>
      </c>
      <c r="D152">
        <v>151</v>
      </c>
      <c r="E152">
        <f t="shared" si="2"/>
        <v>0.44674556213017752</v>
      </c>
    </row>
    <row r="153" spans="1:5" x14ac:dyDescent="0.4">
      <c r="A153">
        <v>493893.321120999</v>
      </c>
      <c r="B153">
        <v>5180776.8922899803</v>
      </c>
      <c r="C153">
        <v>0.97260741752531366</v>
      </c>
      <c r="D153">
        <v>152</v>
      </c>
      <c r="E153">
        <f t="shared" si="2"/>
        <v>0.44970414201183434</v>
      </c>
    </row>
    <row r="154" spans="1:5" x14ac:dyDescent="0.4">
      <c r="A154">
        <v>493671.92820000002</v>
      </c>
      <c r="B154">
        <v>5180832.9049800001</v>
      </c>
      <c r="C154">
        <v>0.97354497354497349</v>
      </c>
      <c r="D154">
        <v>153</v>
      </c>
      <c r="E154">
        <f t="shared" si="2"/>
        <v>0.4526627218934911</v>
      </c>
    </row>
    <row r="155" spans="1:5" x14ac:dyDescent="0.4">
      <c r="A155">
        <v>493736.59583100001</v>
      </c>
      <c r="B155">
        <v>5180624.2607800001</v>
      </c>
      <c r="C155">
        <v>0.97422573269590484</v>
      </c>
      <c r="D155">
        <v>154</v>
      </c>
      <c r="E155">
        <f t="shared" si="2"/>
        <v>0.45562130177514792</v>
      </c>
    </row>
    <row r="156" spans="1:5" x14ac:dyDescent="0.4">
      <c r="A156">
        <v>493910.45270800003</v>
      </c>
      <c r="B156">
        <v>5180808.6558299903</v>
      </c>
      <c r="C156">
        <v>0.97422573269590484</v>
      </c>
      <c r="D156">
        <v>155</v>
      </c>
      <c r="E156">
        <f t="shared" si="2"/>
        <v>0.45857988165680474</v>
      </c>
    </row>
    <row r="157" spans="1:5" x14ac:dyDescent="0.4">
      <c r="A157">
        <v>493415.01299900003</v>
      </c>
      <c r="B157">
        <v>5180582.7119100001</v>
      </c>
      <c r="C157">
        <v>0.97539226614078656</v>
      </c>
      <c r="D157">
        <v>156</v>
      </c>
      <c r="E157">
        <f t="shared" si="2"/>
        <v>0.46153846153846156</v>
      </c>
    </row>
    <row r="158" spans="1:5" x14ac:dyDescent="0.4">
      <c r="A158">
        <v>493981.20999900001</v>
      </c>
      <c r="B158">
        <v>5180954.7101699803</v>
      </c>
      <c r="C158">
        <v>0.97746236303708733</v>
      </c>
      <c r="D158">
        <v>157</v>
      </c>
      <c r="E158">
        <f t="shared" si="2"/>
        <v>0.46449704142011833</v>
      </c>
    </row>
    <row r="159" spans="1:5" x14ac:dyDescent="0.4">
      <c r="A159">
        <v>493498.45111099799</v>
      </c>
      <c r="B159">
        <v>5180934.76724</v>
      </c>
      <c r="C159">
        <v>0.97847895052730804</v>
      </c>
      <c r="D159">
        <v>158</v>
      </c>
      <c r="E159">
        <f t="shared" si="2"/>
        <v>0.46745562130177515</v>
      </c>
    </row>
    <row r="160" spans="1:5" x14ac:dyDescent="0.4">
      <c r="A160">
        <v>493631.431901998</v>
      </c>
      <c r="B160">
        <v>5180959.5847699903</v>
      </c>
      <c r="C160">
        <v>0.97847895052730804</v>
      </c>
      <c r="D160">
        <v>159</v>
      </c>
      <c r="E160">
        <f t="shared" si="2"/>
        <v>0.47041420118343197</v>
      </c>
    </row>
    <row r="161" spans="1:5" x14ac:dyDescent="0.4">
      <c r="A161">
        <v>493519.91366000002</v>
      </c>
      <c r="B161">
        <v>5180663.6058200002</v>
      </c>
      <c r="C161">
        <v>0.97914165666266506</v>
      </c>
      <c r="D161">
        <v>160</v>
      </c>
      <c r="E161">
        <f t="shared" si="2"/>
        <v>0.47337278106508873</v>
      </c>
    </row>
    <row r="162" spans="1:5" x14ac:dyDescent="0.4">
      <c r="A162">
        <v>493663.33024500002</v>
      </c>
      <c r="B162">
        <v>5180951.1721900003</v>
      </c>
      <c r="C162">
        <v>0.97950784532281521</v>
      </c>
      <c r="D162">
        <v>161</v>
      </c>
      <c r="E162">
        <f t="shared" si="2"/>
        <v>0.47633136094674555</v>
      </c>
    </row>
    <row r="163" spans="1:5" x14ac:dyDescent="0.4">
      <c r="A163">
        <v>493367.998337998</v>
      </c>
      <c r="B163">
        <v>5180799.1186100002</v>
      </c>
      <c r="C163">
        <v>0.98053674011832237</v>
      </c>
      <c r="D163">
        <v>162</v>
      </c>
      <c r="E163">
        <f t="shared" si="2"/>
        <v>0.47928994082840237</v>
      </c>
    </row>
    <row r="164" spans="1:5" x14ac:dyDescent="0.4">
      <c r="A164">
        <v>494150.549497</v>
      </c>
      <c r="B164">
        <v>5180829.1968799904</v>
      </c>
      <c r="C164">
        <v>0.98069899337826971</v>
      </c>
      <c r="D164">
        <v>163</v>
      </c>
      <c r="E164">
        <f t="shared" si="2"/>
        <v>0.48224852071005919</v>
      </c>
    </row>
    <row r="165" spans="1:5" x14ac:dyDescent="0.4">
      <c r="A165">
        <v>493694.04643400002</v>
      </c>
      <c r="B165">
        <v>5180960.0055299904</v>
      </c>
      <c r="C165">
        <v>0.98259452970933669</v>
      </c>
      <c r="D165">
        <v>164</v>
      </c>
      <c r="E165">
        <f t="shared" si="2"/>
        <v>0.48520710059171596</v>
      </c>
    </row>
    <row r="166" spans="1:5" x14ac:dyDescent="0.4">
      <c r="A166">
        <v>493745.871519999</v>
      </c>
      <c r="B166">
        <v>5181100.9654400004</v>
      </c>
      <c r="C166">
        <v>0.98876789848237967</v>
      </c>
      <c r="D166">
        <v>165</v>
      </c>
      <c r="E166">
        <f t="shared" si="2"/>
        <v>0.48816568047337278</v>
      </c>
    </row>
    <row r="167" spans="1:5" x14ac:dyDescent="0.4">
      <c r="A167">
        <v>493947.431986999</v>
      </c>
      <c r="B167">
        <v>5180613.9323500004</v>
      </c>
      <c r="C167">
        <v>0.98879056923122577</v>
      </c>
      <c r="D167">
        <v>166</v>
      </c>
      <c r="E167">
        <f t="shared" si="2"/>
        <v>0.4911242603550296</v>
      </c>
    </row>
    <row r="168" spans="1:5" x14ac:dyDescent="0.4">
      <c r="A168">
        <v>493846.60920200002</v>
      </c>
      <c r="B168">
        <v>5180782.7183499904</v>
      </c>
      <c r="C168">
        <v>0.98879056923122577</v>
      </c>
      <c r="D168">
        <v>167</v>
      </c>
      <c r="E168">
        <f t="shared" si="2"/>
        <v>0.49408284023668642</v>
      </c>
    </row>
    <row r="169" spans="1:5" x14ac:dyDescent="0.4">
      <c r="A169">
        <v>493891.90376700001</v>
      </c>
      <c r="B169">
        <v>5181034.3639200004</v>
      </c>
      <c r="C169">
        <v>0.9898565311588392</v>
      </c>
      <c r="D169">
        <v>168</v>
      </c>
      <c r="E169">
        <f t="shared" si="2"/>
        <v>0.49704142011834318</v>
      </c>
    </row>
    <row r="170" spans="1:5" x14ac:dyDescent="0.4">
      <c r="A170">
        <v>493700.38410800003</v>
      </c>
      <c r="B170">
        <v>5181054.1435000002</v>
      </c>
      <c r="C170">
        <v>0.99288347766440821</v>
      </c>
      <c r="D170">
        <v>169</v>
      </c>
      <c r="E170">
        <f t="shared" si="2"/>
        <v>0.5</v>
      </c>
    </row>
    <row r="171" spans="1:5" x14ac:dyDescent="0.4">
      <c r="A171">
        <v>493383.10704700003</v>
      </c>
      <c r="B171">
        <v>5180586.0806700001</v>
      </c>
      <c r="C171">
        <v>0.99494126725542253</v>
      </c>
      <c r="D171">
        <v>170</v>
      </c>
      <c r="E171">
        <f t="shared" si="2"/>
        <v>0.50295857988165682</v>
      </c>
    </row>
    <row r="172" spans="1:5" x14ac:dyDescent="0.4">
      <c r="A172">
        <v>493635.37153300003</v>
      </c>
      <c r="B172">
        <v>5181056.5215800004</v>
      </c>
      <c r="C172">
        <v>0.9959701620509297</v>
      </c>
      <c r="D172">
        <v>171</v>
      </c>
      <c r="E172">
        <f t="shared" si="2"/>
        <v>0.50591715976331364</v>
      </c>
    </row>
    <row r="173" spans="1:5" x14ac:dyDescent="0.4">
      <c r="A173">
        <v>494023.79518900003</v>
      </c>
      <c r="B173">
        <v>5180638.7472000001</v>
      </c>
      <c r="C173">
        <v>1.000118775425364</v>
      </c>
      <c r="D173">
        <v>172</v>
      </c>
      <c r="E173">
        <f t="shared" si="2"/>
        <v>0.50887573964497046</v>
      </c>
    </row>
    <row r="174" spans="1:5" x14ac:dyDescent="0.4">
      <c r="A174">
        <v>493858.43561599799</v>
      </c>
      <c r="B174">
        <v>5180848.0880899904</v>
      </c>
      <c r="C174">
        <v>1.0021447721179624</v>
      </c>
      <c r="D174">
        <v>173</v>
      </c>
      <c r="E174">
        <f t="shared" si="2"/>
        <v>0.51183431952662717</v>
      </c>
    </row>
    <row r="175" spans="1:5" x14ac:dyDescent="0.4">
      <c r="A175">
        <v>493797.922326</v>
      </c>
      <c r="B175">
        <v>5180576.3034399804</v>
      </c>
      <c r="C175">
        <v>1.0033554057665464</v>
      </c>
      <c r="D175">
        <v>174</v>
      </c>
      <c r="E175">
        <f t="shared" si="2"/>
        <v>0.51479289940828399</v>
      </c>
    </row>
    <row r="176" spans="1:5" x14ac:dyDescent="0.4">
      <c r="A176">
        <v>494076.92789499799</v>
      </c>
      <c r="B176">
        <v>5180949.5033200001</v>
      </c>
      <c r="C176">
        <v>1.0033554057665464</v>
      </c>
      <c r="D176">
        <v>175</v>
      </c>
      <c r="E176">
        <f t="shared" si="2"/>
        <v>0.51775147928994081</v>
      </c>
    </row>
    <row r="177" spans="1:5" x14ac:dyDescent="0.4">
      <c r="A177">
        <v>493753.983095998</v>
      </c>
      <c r="B177">
        <v>5180973.8331300002</v>
      </c>
      <c r="C177">
        <v>1.0054021608643458</v>
      </c>
      <c r="D177">
        <v>176</v>
      </c>
      <c r="E177">
        <f t="shared" si="2"/>
        <v>0.52071005917159763</v>
      </c>
    </row>
    <row r="178" spans="1:5" x14ac:dyDescent="0.4">
      <c r="A178">
        <v>493785.92902500002</v>
      </c>
      <c r="B178">
        <v>5181084.5888499804</v>
      </c>
      <c r="C178">
        <v>1.0093457943925228</v>
      </c>
      <c r="D178">
        <v>177</v>
      </c>
      <c r="E178">
        <f t="shared" si="2"/>
        <v>0.52366863905325445</v>
      </c>
    </row>
    <row r="179" spans="1:5" x14ac:dyDescent="0.4">
      <c r="A179">
        <v>493817.519848998</v>
      </c>
      <c r="B179">
        <v>5180925.87366</v>
      </c>
      <c r="C179">
        <v>1.0105238653258919</v>
      </c>
      <c r="D179">
        <v>178</v>
      </c>
      <c r="E179">
        <f t="shared" si="2"/>
        <v>0.52662721893491127</v>
      </c>
    </row>
    <row r="180" spans="1:5" x14ac:dyDescent="0.4">
      <c r="A180">
        <v>493721.803071998</v>
      </c>
      <c r="B180">
        <v>5180932.3069900004</v>
      </c>
      <c r="C180">
        <v>1.0129051620648259</v>
      </c>
      <c r="D180">
        <v>179</v>
      </c>
      <c r="E180">
        <f t="shared" si="2"/>
        <v>0.52958579881656809</v>
      </c>
    </row>
    <row r="181" spans="1:5" x14ac:dyDescent="0.4">
      <c r="A181">
        <v>493814.71713100001</v>
      </c>
      <c r="B181">
        <v>5180798.7527299803</v>
      </c>
      <c r="C181">
        <v>1.0134048257372654</v>
      </c>
      <c r="D181">
        <v>180</v>
      </c>
      <c r="E181">
        <f t="shared" si="2"/>
        <v>0.53254437869822491</v>
      </c>
    </row>
    <row r="182" spans="1:5" x14ac:dyDescent="0.4">
      <c r="A182">
        <v>493421.80271800002</v>
      </c>
      <c r="B182">
        <v>5180680.0438900003</v>
      </c>
      <c r="C182">
        <v>1.0196347423475944</v>
      </c>
      <c r="D182">
        <v>181</v>
      </c>
      <c r="E182">
        <f t="shared" si="2"/>
        <v>0.53550295857988162</v>
      </c>
    </row>
    <row r="183" spans="1:5" x14ac:dyDescent="0.4">
      <c r="A183">
        <v>493562.55629500002</v>
      </c>
      <c r="B183">
        <v>5180991.2593599902</v>
      </c>
      <c r="C183">
        <v>1.0206636371431017</v>
      </c>
      <c r="D183">
        <v>182</v>
      </c>
      <c r="E183">
        <f t="shared" si="2"/>
        <v>0.53846153846153844</v>
      </c>
    </row>
    <row r="184" spans="1:5" x14ac:dyDescent="0.4">
      <c r="A184">
        <v>494019.926261999</v>
      </c>
      <c r="B184">
        <v>5180892.9986300003</v>
      </c>
      <c r="C184">
        <v>1.0211568726430498</v>
      </c>
      <c r="D184">
        <v>183</v>
      </c>
      <c r="E184">
        <f t="shared" si="2"/>
        <v>0.54142011834319526</v>
      </c>
    </row>
    <row r="185" spans="1:5" x14ac:dyDescent="0.4">
      <c r="A185">
        <v>493977.955288</v>
      </c>
      <c r="B185">
        <v>5180985.8885700004</v>
      </c>
      <c r="C185">
        <v>1.0211568726430498</v>
      </c>
      <c r="D185">
        <v>184</v>
      </c>
      <c r="E185">
        <f t="shared" si="2"/>
        <v>0.54437869822485208</v>
      </c>
    </row>
    <row r="186" spans="1:5" x14ac:dyDescent="0.4">
      <c r="A186">
        <v>493337.243514998</v>
      </c>
      <c r="B186">
        <v>5180738.1465699803</v>
      </c>
      <c r="C186">
        <v>1.0216925319386088</v>
      </c>
      <c r="D186">
        <v>185</v>
      </c>
      <c r="E186">
        <f t="shared" si="2"/>
        <v>0.5473372781065089</v>
      </c>
    </row>
    <row r="187" spans="1:5" x14ac:dyDescent="0.4">
      <c r="A187">
        <v>493798.241069999</v>
      </c>
      <c r="B187">
        <v>5180860.3842399903</v>
      </c>
      <c r="C187">
        <v>1.0252698078441695</v>
      </c>
      <c r="D187">
        <v>186</v>
      </c>
      <c r="E187">
        <f t="shared" si="2"/>
        <v>0.55029585798816572</v>
      </c>
    </row>
    <row r="188" spans="1:5" x14ac:dyDescent="0.4">
      <c r="A188">
        <v>493700.44887800002</v>
      </c>
      <c r="B188">
        <v>5181023.56073</v>
      </c>
      <c r="C188">
        <v>1.0258081111206374</v>
      </c>
      <c r="D188">
        <v>187</v>
      </c>
      <c r="E188">
        <f t="shared" si="2"/>
        <v>0.55325443786982254</v>
      </c>
    </row>
    <row r="189" spans="1:5" x14ac:dyDescent="0.4">
      <c r="A189">
        <v>493530.34065799799</v>
      </c>
      <c r="B189">
        <v>5180917.8421999803</v>
      </c>
      <c r="C189">
        <v>1.0268370059161445</v>
      </c>
      <c r="D189">
        <v>188</v>
      </c>
      <c r="E189">
        <f t="shared" si="2"/>
        <v>0.55621301775147924</v>
      </c>
    </row>
    <row r="190" spans="1:5" x14ac:dyDescent="0.4">
      <c r="A190">
        <v>493732.36045400001</v>
      </c>
      <c r="B190">
        <v>5181027.6388400001</v>
      </c>
      <c r="C190">
        <v>1.0268370059161445</v>
      </c>
      <c r="D190">
        <v>189</v>
      </c>
      <c r="E190">
        <f t="shared" si="2"/>
        <v>0.55917159763313606</v>
      </c>
    </row>
    <row r="191" spans="1:5" x14ac:dyDescent="0.4">
      <c r="A191">
        <v>493534.496961998</v>
      </c>
      <c r="B191">
        <v>5180949.6186800003</v>
      </c>
      <c r="C191">
        <v>1.0288947955071588</v>
      </c>
      <c r="D191">
        <v>190</v>
      </c>
      <c r="E191">
        <f t="shared" si="2"/>
        <v>0.56213017751479288</v>
      </c>
    </row>
    <row r="192" spans="1:5" x14ac:dyDescent="0.4">
      <c r="A192">
        <v>493593.77961500001</v>
      </c>
      <c r="B192">
        <v>5180793.1975299902</v>
      </c>
      <c r="C192">
        <v>1.0316626650660263</v>
      </c>
      <c r="D192">
        <v>191</v>
      </c>
      <c r="E192">
        <f t="shared" si="2"/>
        <v>0.5650887573964497</v>
      </c>
    </row>
    <row r="193" spans="1:5" x14ac:dyDescent="0.4">
      <c r="A193">
        <v>493959.097828998</v>
      </c>
      <c r="B193">
        <v>5180827.6085700002</v>
      </c>
      <c r="C193">
        <v>1.0324850788371882</v>
      </c>
      <c r="D193">
        <v>192</v>
      </c>
      <c r="E193">
        <f t="shared" si="2"/>
        <v>0.56804733727810652</v>
      </c>
    </row>
    <row r="194" spans="1:5" x14ac:dyDescent="0.4">
      <c r="A194">
        <v>493712.774829</v>
      </c>
      <c r="B194">
        <v>5181114.8141000001</v>
      </c>
      <c r="C194">
        <v>1.036097059075709</v>
      </c>
      <c r="D194">
        <v>193</v>
      </c>
      <c r="E194">
        <f t="shared" si="2"/>
        <v>0.57100591715976334</v>
      </c>
    </row>
    <row r="195" spans="1:5" x14ac:dyDescent="0.4">
      <c r="A195">
        <v>493604.72075600002</v>
      </c>
      <c r="B195">
        <v>5181017.7725</v>
      </c>
      <c r="C195">
        <v>1.0402126382577377</v>
      </c>
      <c r="D195">
        <v>194</v>
      </c>
      <c r="E195">
        <f t="shared" ref="E195:E258" si="3">D195/338</f>
        <v>0.57396449704142016</v>
      </c>
    </row>
    <row r="196" spans="1:5" x14ac:dyDescent="0.4">
      <c r="A196">
        <v>493976.77996199799</v>
      </c>
      <c r="B196">
        <v>5180731.3388799904</v>
      </c>
      <c r="C196">
        <v>1.0421949698607356</v>
      </c>
      <c r="D196">
        <v>195</v>
      </c>
      <c r="E196">
        <f t="shared" si="3"/>
        <v>0.57692307692307687</v>
      </c>
    </row>
    <row r="197" spans="1:5" x14ac:dyDescent="0.4">
      <c r="A197">
        <v>493385.61993400002</v>
      </c>
      <c r="B197">
        <v>5180649.6397900004</v>
      </c>
      <c r="C197">
        <v>1.0443282174397663</v>
      </c>
      <c r="D197">
        <v>196</v>
      </c>
      <c r="E197">
        <f t="shared" si="3"/>
        <v>0.57988165680473369</v>
      </c>
    </row>
    <row r="198" spans="1:5" x14ac:dyDescent="0.4">
      <c r="A198">
        <v>493998.558499999</v>
      </c>
      <c r="B198">
        <v>5180669.9977099802</v>
      </c>
      <c r="C198">
        <v>1.0502865457136914</v>
      </c>
      <c r="D198">
        <v>197</v>
      </c>
      <c r="E198">
        <f t="shared" si="3"/>
        <v>0.58284023668639051</v>
      </c>
    </row>
    <row r="199" spans="1:5" x14ac:dyDescent="0.4">
      <c r="A199">
        <v>493417.88659000001</v>
      </c>
      <c r="B199">
        <v>5180770.9989099903</v>
      </c>
      <c r="C199">
        <v>1.0515304810083164</v>
      </c>
      <c r="D199">
        <v>198</v>
      </c>
      <c r="E199">
        <f t="shared" si="3"/>
        <v>0.58579881656804733</v>
      </c>
    </row>
    <row r="200" spans="1:5" x14ac:dyDescent="0.4">
      <c r="A200">
        <v>493606.513420998</v>
      </c>
      <c r="B200">
        <v>5180835.6831999803</v>
      </c>
      <c r="C200">
        <v>1.0515304810083164</v>
      </c>
      <c r="D200">
        <v>199</v>
      </c>
      <c r="E200">
        <f t="shared" si="3"/>
        <v>0.58875739644970415</v>
      </c>
    </row>
    <row r="201" spans="1:5" x14ac:dyDescent="0.4">
      <c r="A201">
        <v>493851.68107400002</v>
      </c>
      <c r="B201">
        <v>5180592.0274799904</v>
      </c>
      <c r="C201">
        <v>1.0567598063960562</v>
      </c>
      <c r="D201">
        <v>200</v>
      </c>
      <c r="E201">
        <f t="shared" si="3"/>
        <v>0.59171597633136097</v>
      </c>
    </row>
    <row r="202" spans="1:5" x14ac:dyDescent="0.4">
      <c r="A202">
        <v>493532.593582</v>
      </c>
      <c r="B202">
        <v>5180600.0302499803</v>
      </c>
      <c r="C202">
        <v>1.0576082638061184</v>
      </c>
      <c r="D202">
        <v>201</v>
      </c>
      <c r="E202">
        <f t="shared" si="3"/>
        <v>0.59467455621301779</v>
      </c>
    </row>
    <row r="203" spans="1:5" x14ac:dyDescent="0.4">
      <c r="A203">
        <v>493978.13054300001</v>
      </c>
      <c r="B203">
        <v>5180700.4656499904</v>
      </c>
      <c r="C203">
        <v>1.0583781215666475</v>
      </c>
      <c r="D203">
        <v>202</v>
      </c>
      <c r="E203">
        <f t="shared" si="3"/>
        <v>0.59763313609467461</v>
      </c>
    </row>
    <row r="204" spans="1:5" x14ac:dyDescent="0.4">
      <c r="A204">
        <v>493711.38420799799</v>
      </c>
      <c r="B204">
        <v>5180678.0702799903</v>
      </c>
      <c r="C204">
        <v>1.0584450402144772</v>
      </c>
      <c r="D204">
        <v>203</v>
      </c>
      <c r="E204">
        <f t="shared" si="3"/>
        <v>0.60059171597633132</v>
      </c>
    </row>
    <row r="205" spans="1:5" x14ac:dyDescent="0.4">
      <c r="A205">
        <v>493480.485305999</v>
      </c>
      <c r="B205">
        <v>5180839.4438500004</v>
      </c>
      <c r="C205">
        <v>1.0587327445768664</v>
      </c>
      <c r="D205">
        <v>204</v>
      </c>
      <c r="E205">
        <f t="shared" si="3"/>
        <v>0.60355029585798814</v>
      </c>
    </row>
    <row r="206" spans="1:5" x14ac:dyDescent="0.4">
      <c r="A206">
        <v>493403.78188800003</v>
      </c>
      <c r="B206">
        <v>5180713.1816999903</v>
      </c>
      <c r="C206">
        <v>1.0607905341678807</v>
      </c>
      <c r="D206">
        <v>205</v>
      </c>
      <c r="E206">
        <f t="shared" si="3"/>
        <v>0.60650887573964496</v>
      </c>
    </row>
    <row r="207" spans="1:5" x14ac:dyDescent="0.4">
      <c r="A207">
        <v>493636.63549199799</v>
      </c>
      <c r="B207">
        <v>5181024.7392800003</v>
      </c>
      <c r="C207">
        <v>1.0638772185544023</v>
      </c>
      <c r="D207">
        <v>206</v>
      </c>
      <c r="E207">
        <f t="shared" si="3"/>
        <v>0.60946745562130178</v>
      </c>
    </row>
    <row r="208" spans="1:5" x14ac:dyDescent="0.4">
      <c r="A208">
        <v>493309.217427</v>
      </c>
      <c r="B208">
        <v>5180591.82981</v>
      </c>
      <c r="C208">
        <v>1.0649061133499094</v>
      </c>
      <c r="D208">
        <v>207</v>
      </c>
      <c r="E208">
        <f t="shared" si="3"/>
        <v>0.6124260355029586</v>
      </c>
    </row>
    <row r="209" spans="1:5" x14ac:dyDescent="0.4">
      <c r="A209">
        <v>493499.50784600002</v>
      </c>
      <c r="B209">
        <v>5180712.2994100004</v>
      </c>
      <c r="C209">
        <v>1.0649061133499094</v>
      </c>
      <c r="D209">
        <v>208</v>
      </c>
      <c r="E209">
        <f t="shared" si="3"/>
        <v>0.61538461538461542</v>
      </c>
    </row>
    <row r="210" spans="1:5" x14ac:dyDescent="0.4">
      <c r="A210">
        <v>493371.45561800001</v>
      </c>
      <c r="B210">
        <v>5180609.6268499903</v>
      </c>
      <c r="C210">
        <v>1.067992797736431</v>
      </c>
      <c r="D210">
        <v>209</v>
      </c>
      <c r="E210">
        <f t="shared" si="3"/>
        <v>0.61834319526627224</v>
      </c>
    </row>
    <row r="211" spans="1:5" x14ac:dyDescent="0.4">
      <c r="A211">
        <v>493350.86385000002</v>
      </c>
      <c r="B211">
        <v>5180767.3566100001</v>
      </c>
      <c r="C211">
        <v>1.0700505873274453</v>
      </c>
      <c r="D211">
        <v>210</v>
      </c>
      <c r="E211">
        <f t="shared" si="3"/>
        <v>0.62130177514792895</v>
      </c>
    </row>
    <row r="212" spans="1:5" x14ac:dyDescent="0.4">
      <c r="A212">
        <v>493722.098564999</v>
      </c>
      <c r="B212">
        <v>5180995.8686100002</v>
      </c>
      <c r="C212">
        <v>1.0710794821229526</v>
      </c>
      <c r="D212">
        <v>211</v>
      </c>
      <c r="E212">
        <f t="shared" si="3"/>
        <v>0.62426035502958577</v>
      </c>
    </row>
    <row r="213" spans="1:5" x14ac:dyDescent="0.4">
      <c r="A213">
        <v>493764.244851998</v>
      </c>
      <c r="B213">
        <v>5181005.6034199903</v>
      </c>
      <c r="C213">
        <v>1.0729291716686675</v>
      </c>
      <c r="D213">
        <v>212</v>
      </c>
      <c r="E213">
        <f t="shared" si="3"/>
        <v>0.62721893491124259</v>
      </c>
    </row>
    <row r="214" spans="1:5" x14ac:dyDescent="0.4">
      <c r="A214">
        <v>493861.715192998</v>
      </c>
      <c r="B214">
        <v>5181003.9557499904</v>
      </c>
      <c r="C214">
        <v>1.0747013766867397</v>
      </c>
      <c r="D214">
        <v>213</v>
      </c>
      <c r="E214">
        <f t="shared" si="3"/>
        <v>0.63017751479289941</v>
      </c>
    </row>
    <row r="215" spans="1:5" x14ac:dyDescent="0.4">
      <c r="A215">
        <v>493669.952770998</v>
      </c>
      <c r="B215">
        <v>5180769.34516</v>
      </c>
      <c r="C215">
        <v>1.0750893921334923</v>
      </c>
      <c r="D215">
        <v>214</v>
      </c>
      <c r="E215">
        <f t="shared" si="3"/>
        <v>0.63313609467455623</v>
      </c>
    </row>
    <row r="216" spans="1:5" x14ac:dyDescent="0.4">
      <c r="A216">
        <v>493496.794142998</v>
      </c>
      <c r="B216">
        <v>5180744.0833000001</v>
      </c>
      <c r="C216">
        <v>1.0772528508959953</v>
      </c>
      <c r="D216">
        <v>215</v>
      </c>
      <c r="E216">
        <f t="shared" si="3"/>
        <v>0.63609467455621305</v>
      </c>
    </row>
    <row r="217" spans="1:5" x14ac:dyDescent="0.4">
      <c r="A217">
        <v>493647.55350400001</v>
      </c>
      <c r="B217">
        <v>5180666.35855</v>
      </c>
      <c r="C217">
        <v>1.0779646399762743</v>
      </c>
      <c r="D217">
        <v>216</v>
      </c>
      <c r="E217">
        <f t="shared" si="3"/>
        <v>0.63905325443786987</v>
      </c>
    </row>
    <row r="218" spans="1:5" x14ac:dyDescent="0.4">
      <c r="A218">
        <v>493731.095987999</v>
      </c>
      <c r="B218">
        <v>5181059.4211299904</v>
      </c>
      <c r="C218">
        <v>1.0782817456915024</v>
      </c>
      <c r="D218">
        <v>217</v>
      </c>
      <c r="E218">
        <f t="shared" si="3"/>
        <v>0.64201183431952658</v>
      </c>
    </row>
    <row r="219" spans="1:5" x14ac:dyDescent="0.4">
      <c r="A219">
        <v>493815.87301600003</v>
      </c>
      <c r="B219">
        <v>5180735.1896400005</v>
      </c>
      <c r="C219">
        <v>1.0794162187843332</v>
      </c>
      <c r="D219">
        <v>218</v>
      </c>
      <c r="E219">
        <f t="shared" si="3"/>
        <v>0.6449704142011834</v>
      </c>
    </row>
    <row r="220" spans="1:5" x14ac:dyDescent="0.4">
      <c r="A220">
        <v>493495.641638998</v>
      </c>
      <c r="B220">
        <v>5180807.6464499803</v>
      </c>
      <c r="C220">
        <v>1.0803395352825167</v>
      </c>
      <c r="D220">
        <v>219</v>
      </c>
      <c r="E220">
        <f t="shared" si="3"/>
        <v>0.64792899408284022</v>
      </c>
    </row>
    <row r="221" spans="1:5" x14ac:dyDescent="0.4">
      <c r="A221">
        <v>493598.317293</v>
      </c>
      <c r="B221">
        <v>5180954.2174000004</v>
      </c>
      <c r="C221">
        <v>1.081368430078024</v>
      </c>
      <c r="D221">
        <v>220</v>
      </c>
      <c r="E221">
        <f t="shared" si="3"/>
        <v>0.65088757396449703</v>
      </c>
    </row>
    <row r="222" spans="1:5" x14ac:dyDescent="0.4">
      <c r="A222">
        <v>493861.755168</v>
      </c>
      <c r="B222">
        <v>5180589.4613600001</v>
      </c>
      <c r="C222">
        <v>1.085889479466698</v>
      </c>
      <c r="D222">
        <v>221</v>
      </c>
      <c r="E222">
        <f t="shared" si="3"/>
        <v>0.65384615384615385</v>
      </c>
    </row>
    <row r="223" spans="1:5" x14ac:dyDescent="0.4">
      <c r="A223">
        <v>493896.16895899799</v>
      </c>
      <c r="B223">
        <v>5180649.7655999903</v>
      </c>
      <c r="C223">
        <v>1.0875077946372893</v>
      </c>
      <c r="D223">
        <v>222</v>
      </c>
      <c r="E223">
        <f t="shared" si="3"/>
        <v>0.65680473372781067</v>
      </c>
    </row>
    <row r="224" spans="1:5" x14ac:dyDescent="0.4">
      <c r="A224">
        <v>493626.37309200002</v>
      </c>
      <c r="B224">
        <v>5180992.9692099905</v>
      </c>
      <c r="C224">
        <v>1.0875417988510669</v>
      </c>
      <c r="D224">
        <v>223</v>
      </c>
      <c r="E224">
        <f t="shared" si="3"/>
        <v>0.65976331360946749</v>
      </c>
    </row>
    <row r="225" spans="1:5" x14ac:dyDescent="0.4">
      <c r="A225">
        <v>493264.633727999</v>
      </c>
      <c r="B225">
        <v>5180658.2196300002</v>
      </c>
      <c r="C225">
        <v>1.0895995884420813</v>
      </c>
      <c r="D225">
        <v>224</v>
      </c>
      <c r="E225">
        <f t="shared" si="3"/>
        <v>0.66272189349112431</v>
      </c>
    </row>
    <row r="226" spans="1:5" x14ac:dyDescent="0.4">
      <c r="A226">
        <v>493478.50785200001</v>
      </c>
      <c r="B226">
        <v>5180775.8840899803</v>
      </c>
      <c r="C226">
        <v>1.0906284832375883</v>
      </c>
      <c r="D226">
        <v>225</v>
      </c>
      <c r="E226">
        <f t="shared" si="3"/>
        <v>0.66568047337278102</v>
      </c>
    </row>
    <row r="227" spans="1:5" x14ac:dyDescent="0.4">
      <c r="A227">
        <v>493668.466732</v>
      </c>
      <c r="B227">
        <v>5180579.1139500001</v>
      </c>
      <c r="C227">
        <v>1.0922252010723861</v>
      </c>
      <c r="D227">
        <v>226</v>
      </c>
      <c r="E227">
        <f t="shared" si="3"/>
        <v>0.66863905325443784</v>
      </c>
    </row>
    <row r="228" spans="1:5" x14ac:dyDescent="0.4">
      <c r="A228">
        <v>493572.190846999</v>
      </c>
      <c r="B228">
        <v>5180864.12519</v>
      </c>
      <c r="C228">
        <v>1.0957729572151242</v>
      </c>
      <c r="D228">
        <v>227</v>
      </c>
      <c r="E228">
        <f t="shared" si="3"/>
        <v>0.67159763313609466</v>
      </c>
    </row>
    <row r="229" spans="1:5" x14ac:dyDescent="0.4">
      <c r="A229">
        <v>493735.726117999</v>
      </c>
      <c r="B229">
        <v>5180814.9473799802</v>
      </c>
      <c r="C229">
        <v>1.0964564652836373</v>
      </c>
      <c r="D229">
        <v>228</v>
      </c>
      <c r="E229">
        <f t="shared" si="3"/>
        <v>0.67455621301775148</v>
      </c>
    </row>
    <row r="230" spans="1:5" x14ac:dyDescent="0.4">
      <c r="A230">
        <v>493767.37831900001</v>
      </c>
      <c r="B230">
        <v>5181033.5277100001</v>
      </c>
      <c r="C230">
        <v>1.1029411764705883</v>
      </c>
      <c r="D230">
        <v>229</v>
      </c>
      <c r="E230">
        <f t="shared" si="3"/>
        <v>0.6775147928994083</v>
      </c>
    </row>
    <row r="231" spans="1:5" x14ac:dyDescent="0.4">
      <c r="A231">
        <v>494051.827297999</v>
      </c>
      <c r="B231">
        <v>5180885.9662300004</v>
      </c>
      <c r="C231">
        <v>1.1053092615137923</v>
      </c>
      <c r="D231">
        <v>230</v>
      </c>
      <c r="E231">
        <f t="shared" si="3"/>
        <v>0.68047337278106512</v>
      </c>
    </row>
    <row r="232" spans="1:5" x14ac:dyDescent="0.4">
      <c r="A232">
        <v>493817.836210999</v>
      </c>
      <c r="B232">
        <v>5181084.7781400001</v>
      </c>
      <c r="C232">
        <v>1.1066926770708283</v>
      </c>
      <c r="D232">
        <v>231</v>
      </c>
      <c r="E232">
        <f t="shared" si="3"/>
        <v>0.68343195266272194</v>
      </c>
    </row>
    <row r="233" spans="1:5" x14ac:dyDescent="0.4">
      <c r="A233">
        <v>494114.637672999</v>
      </c>
      <c r="B233">
        <v>5180872.3474000003</v>
      </c>
      <c r="C233">
        <v>1.110164207025566</v>
      </c>
      <c r="D233">
        <v>232</v>
      </c>
      <c r="E233">
        <f t="shared" si="3"/>
        <v>0.68639053254437865</v>
      </c>
    </row>
    <row r="234" spans="1:5" x14ac:dyDescent="0.4">
      <c r="A234">
        <v>493670.53272100003</v>
      </c>
      <c r="B234">
        <v>5181014.3275100002</v>
      </c>
      <c r="C234">
        <v>1.1101774843522245</v>
      </c>
      <c r="D234">
        <v>233</v>
      </c>
      <c r="E234">
        <f t="shared" si="3"/>
        <v>0.68934911242603547</v>
      </c>
    </row>
    <row r="235" spans="1:5" x14ac:dyDescent="0.4">
      <c r="A235">
        <v>493885.503361999</v>
      </c>
      <c r="B235">
        <v>5180970.8085200004</v>
      </c>
      <c r="C235">
        <v>1.1134509081337194</v>
      </c>
      <c r="D235">
        <v>234</v>
      </c>
      <c r="E235">
        <f t="shared" si="3"/>
        <v>0.69230769230769229</v>
      </c>
    </row>
    <row r="236" spans="1:5" x14ac:dyDescent="0.4">
      <c r="A236">
        <v>493369.149492</v>
      </c>
      <c r="B236">
        <v>5180735.5554299904</v>
      </c>
      <c r="C236">
        <v>1.1163508531252675</v>
      </c>
      <c r="D236">
        <v>235</v>
      </c>
      <c r="E236">
        <f t="shared" si="3"/>
        <v>0.69526627218934911</v>
      </c>
    </row>
    <row r="237" spans="1:5" x14ac:dyDescent="0.4">
      <c r="A237">
        <v>493991.00748700002</v>
      </c>
      <c r="B237">
        <v>5180828.91</v>
      </c>
      <c r="C237">
        <v>1.118255782878522</v>
      </c>
      <c r="D237">
        <v>236</v>
      </c>
      <c r="E237">
        <f t="shared" si="3"/>
        <v>0.69822485207100593</v>
      </c>
    </row>
    <row r="238" spans="1:5" x14ac:dyDescent="0.4">
      <c r="A238">
        <v>493681.925006998</v>
      </c>
      <c r="B238">
        <v>5181110.7360899802</v>
      </c>
      <c r="C238">
        <v>1.1225242218983105</v>
      </c>
      <c r="D238">
        <v>237</v>
      </c>
      <c r="E238">
        <f t="shared" si="3"/>
        <v>0.70118343195266275</v>
      </c>
    </row>
    <row r="239" spans="1:5" x14ac:dyDescent="0.4">
      <c r="A239">
        <v>493796.571358999</v>
      </c>
      <c r="B239">
        <v>5180894.1143199904</v>
      </c>
      <c r="C239">
        <v>1.1225625715999143</v>
      </c>
      <c r="D239">
        <v>238</v>
      </c>
      <c r="E239">
        <f t="shared" si="3"/>
        <v>0.70414201183431957</v>
      </c>
    </row>
    <row r="240" spans="1:5" x14ac:dyDescent="0.4">
      <c r="A240">
        <v>493446.911100998</v>
      </c>
      <c r="B240">
        <v>5180572.1204000004</v>
      </c>
      <c r="C240">
        <v>1.1254501800720289</v>
      </c>
      <c r="D240">
        <v>239</v>
      </c>
      <c r="E240">
        <f t="shared" si="3"/>
        <v>0.70710059171597628</v>
      </c>
    </row>
    <row r="241" spans="1:5" x14ac:dyDescent="0.4">
      <c r="A241">
        <v>493725.57659200003</v>
      </c>
      <c r="B241">
        <v>5180706.6988500003</v>
      </c>
      <c r="C241">
        <v>1.126005361930295</v>
      </c>
      <c r="D241">
        <v>240</v>
      </c>
      <c r="E241">
        <f t="shared" si="3"/>
        <v>0.7100591715976331</v>
      </c>
    </row>
    <row r="242" spans="1:5" x14ac:dyDescent="0.4">
      <c r="A242">
        <v>494054.817732998</v>
      </c>
      <c r="B242">
        <v>5180822.4013599902</v>
      </c>
      <c r="C242">
        <v>1.1295839890726604</v>
      </c>
      <c r="D242">
        <v>241</v>
      </c>
      <c r="E242">
        <f t="shared" si="3"/>
        <v>0.71301775147928992</v>
      </c>
    </row>
    <row r="243" spans="1:5" x14ac:dyDescent="0.4">
      <c r="A243">
        <v>493732.739057998</v>
      </c>
      <c r="B243">
        <v>5180878.5124000004</v>
      </c>
      <c r="C243">
        <v>1.1319030591974573</v>
      </c>
      <c r="D243">
        <v>242</v>
      </c>
      <c r="E243">
        <f t="shared" si="3"/>
        <v>0.71597633136094674</v>
      </c>
    </row>
    <row r="244" spans="1:5" x14ac:dyDescent="0.4">
      <c r="A244">
        <v>493466.070624999</v>
      </c>
      <c r="B244">
        <v>5180730.2058699904</v>
      </c>
      <c r="C244">
        <v>1.1328131698533821</v>
      </c>
      <c r="D244">
        <v>243</v>
      </c>
      <c r="E244">
        <f t="shared" si="3"/>
        <v>0.71893491124260356</v>
      </c>
    </row>
    <row r="245" spans="1:5" x14ac:dyDescent="0.4">
      <c r="A245">
        <v>493725.95835299901</v>
      </c>
      <c r="B245">
        <v>5180964.0836100001</v>
      </c>
      <c r="C245">
        <v>1.1329531812725091</v>
      </c>
      <c r="D245">
        <v>244</v>
      </c>
      <c r="E245">
        <f t="shared" si="3"/>
        <v>0.72189349112426038</v>
      </c>
    </row>
    <row r="246" spans="1:5" x14ac:dyDescent="0.4">
      <c r="A246">
        <v>493528.684700999</v>
      </c>
      <c r="B246">
        <v>5180727.1582500003</v>
      </c>
      <c r="C246">
        <v>1.1358998542399035</v>
      </c>
      <c r="D246">
        <v>245</v>
      </c>
      <c r="E246">
        <f t="shared" si="3"/>
        <v>0.7248520710059172</v>
      </c>
    </row>
    <row r="247" spans="1:5" x14ac:dyDescent="0.4">
      <c r="A247">
        <v>493448.56273100001</v>
      </c>
      <c r="B247">
        <v>5180826.3661900004</v>
      </c>
      <c r="C247">
        <v>1.1369287490354107</v>
      </c>
      <c r="D247">
        <v>246</v>
      </c>
      <c r="E247">
        <f t="shared" si="3"/>
        <v>0.72781065088757402</v>
      </c>
    </row>
    <row r="248" spans="1:5" x14ac:dyDescent="0.4">
      <c r="A248">
        <v>493566.41524</v>
      </c>
      <c r="B248">
        <v>5180959.4742599903</v>
      </c>
      <c r="C248">
        <v>1.141044328217439</v>
      </c>
      <c r="D248">
        <v>247</v>
      </c>
      <c r="E248">
        <f t="shared" si="3"/>
        <v>0.73076923076923073</v>
      </c>
    </row>
    <row r="249" spans="1:5" x14ac:dyDescent="0.4">
      <c r="A249">
        <v>493510.39818800002</v>
      </c>
      <c r="B249">
        <v>5180758.9589499803</v>
      </c>
      <c r="C249">
        <v>1.1441310126039606</v>
      </c>
      <c r="D249">
        <v>248</v>
      </c>
      <c r="E249">
        <f t="shared" si="3"/>
        <v>0.73372781065088755</v>
      </c>
    </row>
    <row r="250" spans="1:5" x14ac:dyDescent="0.4">
      <c r="A250">
        <v>493838.99775600003</v>
      </c>
      <c r="B250">
        <v>5180655.6023700004</v>
      </c>
      <c r="C250">
        <v>1.1490037711197549</v>
      </c>
      <c r="D250">
        <v>249</v>
      </c>
      <c r="E250">
        <f t="shared" si="3"/>
        <v>0.73668639053254437</v>
      </c>
    </row>
    <row r="251" spans="1:5" x14ac:dyDescent="0.4">
      <c r="A251">
        <v>494086.744038</v>
      </c>
      <c r="B251">
        <v>5180840.59387</v>
      </c>
      <c r="C251">
        <v>1.1570953469727108</v>
      </c>
      <c r="D251">
        <v>250</v>
      </c>
      <c r="E251">
        <f t="shared" si="3"/>
        <v>0.73964497041420119</v>
      </c>
    </row>
    <row r="252" spans="1:5" x14ac:dyDescent="0.4">
      <c r="A252">
        <v>493979.78699200001</v>
      </c>
      <c r="B252">
        <v>5180920.0508399904</v>
      </c>
      <c r="C252">
        <v>1.1570953469727108</v>
      </c>
      <c r="D252">
        <v>251</v>
      </c>
      <c r="E252">
        <f t="shared" si="3"/>
        <v>0.74260355029585801</v>
      </c>
    </row>
    <row r="253" spans="1:5" x14ac:dyDescent="0.4">
      <c r="A253">
        <v>493540.27207200002</v>
      </c>
      <c r="B253">
        <v>5180854.2695899904</v>
      </c>
      <c r="C253">
        <v>1.1585355397410608</v>
      </c>
      <c r="D253">
        <v>252</v>
      </c>
      <c r="E253">
        <f t="shared" si="3"/>
        <v>0.74556213017751483</v>
      </c>
    </row>
    <row r="254" spans="1:5" x14ac:dyDescent="0.4">
      <c r="A254">
        <v>493800.430823998</v>
      </c>
      <c r="B254">
        <v>5180639.8627300002</v>
      </c>
      <c r="C254">
        <v>1.1587136621433021</v>
      </c>
      <c r="D254">
        <v>253</v>
      </c>
      <c r="E254">
        <f t="shared" si="3"/>
        <v>0.74852071005917165</v>
      </c>
    </row>
    <row r="255" spans="1:5" x14ac:dyDescent="0.4">
      <c r="A255">
        <v>493884.760519</v>
      </c>
      <c r="B255">
        <v>5180880.6179999802</v>
      </c>
      <c r="C255">
        <v>1.1597855227882037</v>
      </c>
      <c r="D255">
        <v>254</v>
      </c>
      <c r="E255">
        <f t="shared" si="3"/>
        <v>0.75147928994082835</v>
      </c>
    </row>
    <row r="256" spans="1:5" x14ac:dyDescent="0.4">
      <c r="A256">
        <v>493862.44210400002</v>
      </c>
      <c r="B256">
        <v>5180655.2967800004</v>
      </c>
      <c r="C256">
        <v>1.1603319773138934</v>
      </c>
      <c r="D256">
        <v>255</v>
      </c>
      <c r="E256">
        <f t="shared" si="3"/>
        <v>0.75443786982248517</v>
      </c>
    </row>
    <row r="257" spans="1:5" x14ac:dyDescent="0.4">
      <c r="A257">
        <v>493989.609204999</v>
      </c>
      <c r="B257">
        <v>5180640.4995499803</v>
      </c>
      <c r="C257">
        <v>1.1619502924844844</v>
      </c>
      <c r="D257">
        <v>256</v>
      </c>
      <c r="E257">
        <f t="shared" si="3"/>
        <v>0.75739644970414199</v>
      </c>
    </row>
    <row r="258" spans="1:5" x14ac:dyDescent="0.4">
      <c r="A258">
        <v>493789.76676500001</v>
      </c>
      <c r="B258">
        <v>5180957.4610299803</v>
      </c>
      <c r="C258">
        <v>1.1624950337703617</v>
      </c>
      <c r="D258">
        <v>257</v>
      </c>
      <c r="E258">
        <f t="shared" si="3"/>
        <v>0.76035502958579881</v>
      </c>
    </row>
    <row r="259" spans="1:5" x14ac:dyDescent="0.4">
      <c r="A259">
        <v>493502.30170800001</v>
      </c>
      <c r="B259">
        <v>5180616.15558</v>
      </c>
      <c r="C259">
        <v>1.164021164021164</v>
      </c>
      <c r="D259">
        <v>258</v>
      </c>
      <c r="E259">
        <f t="shared" ref="E259:E322" si="4">D259/338</f>
        <v>0.76331360946745563</v>
      </c>
    </row>
    <row r="260" spans="1:5" x14ac:dyDescent="0.4">
      <c r="A260">
        <v>494006.16654900002</v>
      </c>
      <c r="B260">
        <v>5180797.1138899904</v>
      </c>
      <c r="C260">
        <v>1.1700418683374405</v>
      </c>
      <c r="D260">
        <v>259</v>
      </c>
      <c r="E260">
        <f t="shared" si="4"/>
        <v>0.76627218934911245</v>
      </c>
    </row>
    <row r="261" spans="1:5" x14ac:dyDescent="0.4">
      <c r="A261">
        <v>493445.578717998</v>
      </c>
      <c r="B261">
        <v>5180889.9313700004</v>
      </c>
      <c r="C261">
        <v>1.1708822772871468</v>
      </c>
      <c r="D261">
        <v>260</v>
      </c>
      <c r="E261">
        <f t="shared" si="4"/>
        <v>0.76923076923076927</v>
      </c>
    </row>
    <row r="262" spans="1:5" x14ac:dyDescent="0.4">
      <c r="A262">
        <v>493594.458174998</v>
      </c>
      <c r="B262">
        <v>5180986.0024800003</v>
      </c>
      <c r="C262">
        <v>1.1708822772871468</v>
      </c>
      <c r="D262">
        <v>261</v>
      </c>
      <c r="E262">
        <f t="shared" si="4"/>
        <v>0.77218934911242598</v>
      </c>
    </row>
    <row r="263" spans="1:5" x14ac:dyDescent="0.4">
      <c r="A263">
        <v>493807.10502900003</v>
      </c>
      <c r="B263">
        <v>5180671.6367899803</v>
      </c>
      <c r="C263">
        <v>1.1716601835080318</v>
      </c>
      <c r="D263">
        <v>262</v>
      </c>
      <c r="E263">
        <f t="shared" si="4"/>
        <v>0.7751479289940828</v>
      </c>
    </row>
    <row r="264" spans="1:5" x14ac:dyDescent="0.4">
      <c r="A264">
        <v>493401.068692</v>
      </c>
      <c r="B264">
        <v>5180744.9656400001</v>
      </c>
      <c r="C264">
        <v>1.1719111720826538</v>
      </c>
      <c r="D264">
        <v>263</v>
      </c>
      <c r="E264">
        <f t="shared" si="4"/>
        <v>0.77810650887573962</v>
      </c>
    </row>
    <row r="265" spans="1:5" x14ac:dyDescent="0.4">
      <c r="A265">
        <v>493559.45098800003</v>
      </c>
      <c r="B265">
        <v>5180800.5769400001</v>
      </c>
      <c r="C265">
        <v>1.1739689616736682</v>
      </c>
      <c r="D265">
        <v>264</v>
      </c>
      <c r="E265">
        <f t="shared" si="4"/>
        <v>0.78106508875739644</v>
      </c>
    </row>
    <row r="266" spans="1:5" x14ac:dyDescent="0.4">
      <c r="A266">
        <v>493895.294181998</v>
      </c>
      <c r="B266">
        <v>5180840.45218</v>
      </c>
      <c r="C266">
        <v>1.1748968138492142</v>
      </c>
      <c r="D266">
        <v>265</v>
      </c>
      <c r="E266">
        <f t="shared" si="4"/>
        <v>0.78402366863905326</v>
      </c>
    </row>
    <row r="267" spans="1:5" x14ac:dyDescent="0.4">
      <c r="A267">
        <v>493959.974636</v>
      </c>
      <c r="B267">
        <v>5180636.9220099803</v>
      </c>
      <c r="C267">
        <v>1.1765151290198055</v>
      </c>
      <c r="D267">
        <v>266</v>
      </c>
      <c r="E267">
        <f t="shared" si="4"/>
        <v>0.78698224852071008</v>
      </c>
    </row>
    <row r="268" spans="1:5" x14ac:dyDescent="0.4">
      <c r="A268">
        <v>493603.45696400001</v>
      </c>
      <c r="B268">
        <v>5181049.5548099903</v>
      </c>
      <c r="C268">
        <v>1.1791134356512041</v>
      </c>
      <c r="D268">
        <v>267</v>
      </c>
      <c r="E268">
        <f t="shared" si="4"/>
        <v>0.7899408284023669</v>
      </c>
    </row>
    <row r="269" spans="1:5" x14ac:dyDescent="0.4">
      <c r="A269">
        <v>493913.54685899901</v>
      </c>
      <c r="B269">
        <v>5180999.3384299902</v>
      </c>
      <c r="C269">
        <v>1.1805738352197948</v>
      </c>
      <c r="D269">
        <v>268</v>
      </c>
      <c r="E269">
        <f t="shared" si="4"/>
        <v>0.79289940828402372</v>
      </c>
    </row>
    <row r="270" spans="1:5" x14ac:dyDescent="0.4">
      <c r="A270">
        <v>493878.54757200001</v>
      </c>
      <c r="B270">
        <v>5180811.9108300004</v>
      </c>
      <c r="C270">
        <v>1.1813700745315789</v>
      </c>
      <c r="D270">
        <v>269</v>
      </c>
      <c r="E270">
        <f t="shared" si="4"/>
        <v>0.79585798816568043</v>
      </c>
    </row>
    <row r="271" spans="1:5" x14ac:dyDescent="0.4">
      <c r="A271">
        <v>493754.887468</v>
      </c>
      <c r="B271">
        <v>5180909.4718399802</v>
      </c>
      <c r="C271">
        <v>1.1843464441795788</v>
      </c>
      <c r="D271">
        <v>270</v>
      </c>
      <c r="E271">
        <f t="shared" si="4"/>
        <v>0.79881656804733725</v>
      </c>
    </row>
    <row r="272" spans="1:5" x14ac:dyDescent="0.4">
      <c r="A272">
        <v>493658.27126000001</v>
      </c>
      <c r="B272">
        <v>5180984.1567599904</v>
      </c>
      <c r="C272">
        <v>1.1852868044242471</v>
      </c>
      <c r="D272">
        <v>271</v>
      </c>
      <c r="E272">
        <f t="shared" si="4"/>
        <v>0.80177514792899407</v>
      </c>
    </row>
    <row r="273" spans="1:5" x14ac:dyDescent="0.4">
      <c r="A273">
        <v>493594.938430999</v>
      </c>
      <c r="B273">
        <v>5181067.5489800004</v>
      </c>
      <c r="C273">
        <v>1.1852868044242471</v>
      </c>
      <c r="D273">
        <v>272</v>
      </c>
      <c r="E273">
        <f t="shared" si="4"/>
        <v>0.80473372781065089</v>
      </c>
    </row>
    <row r="274" spans="1:5" x14ac:dyDescent="0.4">
      <c r="A274">
        <v>493467.584636999</v>
      </c>
      <c r="B274">
        <v>5180699.2216499904</v>
      </c>
      <c r="C274">
        <v>1.1873445940152614</v>
      </c>
      <c r="D274">
        <v>273</v>
      </c>
      <c r="E274">
        <f t="shared" si="4"/>
        <v>0.80769230769230771</v>
      </c>
    </row>
    <row r="275" spans="1:5" x14ac:dyDescent="0.4">
      <c r="A275">
        <v>494038.07558499801</v>
      </c>
      <c r="B275">
        <v>5180797.63772</v>
      </c>
      <c r="C275">
        <v>1.1926982807257174</v>
      </c>
      <c r="D275">
        <v>274</v>
      </c>
      <c r="E275">
        <f t="shared" si="4"/>
        <v>0.81065088757396453</v>
      </c>
    </row>
    <row r="276" spans="1:5" x14ac:dyDescent="0.4">
      <c r="A276">
        <v>493626.398015999</v>
      </c>
      <c r="B276">
        <v>5181088.3120799903</v>
      </c>
      <c r="C276">
        <v>1.1966046471748257</v>
      </c>
      <c r="D276">
        <v>275</v>
      </c>
      <c r="E276">
        <f t="shared" si="4"/>
        <v>0.81360946745562135</v>
      </c>
    </row>
    <row r="277" spans="1:5" x14ac:dyDescent="0.4">
      <c r="A277">
        <v>493957.474071</v>
      </c>
      <c r="B277">
        <v>5180890.2630399903</v>
      </c>
      <c r="C277">
        <v>1.1975532262374911</v>
      </c>
      <c r="D277">
        <v>276</v>
      </c>
      <c r="E277">
        <f t="shared" si="4"/>
        <v>0.81656804733727806</v>
      </c>
    </row>
    <row r="278" spans="1:5" x14ac:dyDescent="0.4">
      <c r="A278">
        <v>494050.810379998</v>
      </c>
      <c r="B278">
        <v>5180861.1869900003</v>
      </c>
      <c r="C278">
        <v>1.1991715414080824</v>
      </c>
      <c r="D278">
        <v>277</v>
      </c>
      <c r="E278">
        <f t="shared" si="4"/>
        <v>0.81952662721893488</v>
      </c>
    </row>
    <row r="279" spans="1:5" x14ac:dyDescent="0.4">
      <c r="A279">
        <v>493924.20931300003</v>
      </c>
      <c r="B279">
        <v>5180899.9843499903</v>
      </c>
      <c r="C279">
        <v>1.2072631172610382</v>
      </c>
      <c r="D279">
        <v>278</v>
      </c>
      <c r="E279">
        <f t="shared" si="4"/>
        <v>0.8224852071005917</v>
      </c>
    </row>
    <row r="280" spans="1:5" x14ac:dyDescent="0.4">
      <c r="A280">
        <v>493763.62173200003</v>
      </c>
      <c r="B280">
        <v>5180846.6992800003</v>
      </c>
      <c r="C280">
        <v>1.2128461892770392</v>
      </c>
      <c r="D280">
        <v>279</v>
      </c>
      <c r="E280">
        <f t="shared" si="4"/>
        <v>0.82544378698224852</v>
      </c>
    </row>
    <row r="281" spans="1:5" x14ac:dyDescent="0.4">
      <c r="A281">
        <v>493988.01773100003</v>
      </c>
      <c r="B281">
        <v>5180892.4748999802</v>
      </c>
      <c r="C281">
        <v>1.2137363779434029</v>
      </c>
      <c r="D281">
        <v>280</v>
      </c>
      <c r="E281">
        <f t="shared" si="4"/>
        <v>0.82840236686390534</v>
      </c>
    </row>
    <row r="282" spans="1:5" x14ac:dyDescent="0.4">
      <c r="A282">
        <v>493841.59178900003</v>
      </c>
      <c r="B282">
        <v>5181100.5330800004</v>
      </c>
      <c r="C282">
        <v>1.215486194477791</v>
      </c>
      <c r="D282">
        <v>281</v>
      </c>
      <c r="E282">
        <f t="shared" si="4"/>
        <v>0.83136094674556216</v>
      </c>
    </row>
    <row r="283" spans="1:5" x14ac:dyDescent="0.4">
      <c r="A283">
        <v>493849.705391998</v>
      </c>
      <c r="B283">
        <v>5180973.4009100003</v>
      </c>
      <c r="C283">
        <v>1.2171972069964188</v>
      </c>
      <c r="D283">
        <v>282</v>
      </c>
      <c r="E283">
        <f t="shared" si="4"/>
        <v>0.83431952662721898</v>
      </c>
    </row>
    <row r="284" spans="1:5" x14ac:dyDescent="0.4">
      <c r="A284">
        <v>493667.269375998</v>
      </c>
      <c r="B284">
        <v>5181047.7091800002</v>
      </c>
      <c r="C284">
        <v>1.218211437880476</v>
      </c>
      <c r="D284">
        <v>283</v>
      </c>
      <c r="E284">
        <f t="shared" si="4"/>
        <v>0.83727810650887569</v>
      </c>
    </row>
    <row r="285" spans="1:5" x14ac:dyDescent="0.4">
      <c r="A285">
        <v>494016.170361</v>
      </c>
      <c r="B285">
        <v>5180863.3944100002</v>
      </c>
      <c r="C285">
        <v>1.2185913234551766</v>
      </c>
      <c r="D285">
        <v>284</v>
      </c>
      <c r="E285">
        <f t="shared" si="4"/>
        <v>0.84023668639053251</v>
      </c>
    </row>
    <row r="286" spans="1:5" x14ac:dyDescent="0.4">
      <c r="A286">
        <v>493637.025738</v>
      </c>
      <c r="B286">
        <v>5180888.8363600001</v>
      </c>
      <c r="C286">
        <v>1.2202692274714904</v>
      </c>
      <c r="D286">
        <v>285</v>
      </c>
      <c r="E286">
        <f t="shared" si="4"/>
        <v>0.84319526627218933</v>
      </c>
    </row>
    <row r="287" spans="1:5" x14ac:dyDescent="0.4">
      <c r="A287">
        <v>493608.97844500002</v>
      </c>
      <c r="B287">
        <v>5180643.3971999902</v>
      </c>
      <c r="C287">
        <v>1.2216044417207861</v>
      </c>
      <c r="D287">
        <v>286</v>
      </c>
      <c r="E287">
        <f t="shared" si="4"/>
        <v>0.84615384615384615</v>
      </c>
    </row>
    <row r="288" spans="1:5" x14ac:dyDescent="0.4">
      <c r="A288">
        <v>493640.878448</v>
      </c>
      <c r="B288">
        <v>5180634.5846699905</v>
      </c>
      <c r="C288">
        <v>1.2226901816267441</v>
      </c>
      <c r="D288">
        <v>287</v>
      </c>
      <c r="E288">
        <f t="shared" si="4"/>
        <v>0.84911242603550297</v>
      </c>
    </row>
    <row r="289" spans="1:5" x14ac:dyDescent="0.4">
      <c r="A289">
        <v>494133.78745300003</v>
      </c>
      <c r="B289">
        <v>5180783.6531300005</v>
      </c>
      <c r="C289">
        <v>1.2266828993081327</v>
      </c>
      <c r="D289">
        <v>288</v>
      </c>
      <c r="E289">
        <f t="shared" si="4"/>
        <v>0.85207100591715978</v>
      </c>
    </row>
    <row r="290" spans="1:5" x14ac:dyDescent="0.4">
      <c r="A290">
        <v>493657.97509099799</v>
      </c>
      <c r="B290">
        <v>5180920.5951500004</v>
      </c>
      <c r="C290">
        <v>1.2274714910400404</v>
      </c>
      <c r="D290">
        <v>289</v>
      </c>
      <c r="E290">
        <f t="shared" si="4"/>
        <v>0.8550295857988166</v>
      </c>
    </row>
    <row r="291" spans="1:5" x14ac:dyDescent="0.4">
      <c r="A291">
        <v>494148.57913600001</v>
      </c>
      <c r="B291">
        <v>5180765.6369000003</v>
      </c>
      <c r="C291">
        <v>1.228301214478724</v>
      </c>
      <c r="D291">
        <v>290</v>
      </c>
      <c r="E291">
        <f t="shared" si="4"/>
        <v>0.85798816568047342</v>
      </c>
    </row>
    <row r="292" spans="1:5" x14ac:dyDescent="0.4">
      <c r="A292">
        <v>493605.127092999</v>
      </c>
      <c r="B292">
        <v>5180897.6489199903</v>
      </c>
      <c r="C292">
        <v>1.230558175426562</v>
      </c>
      <c r="D292">
        <v>291</v>
      </c>
      <c r="E292">
        <f t="shared" si="4"/>
        <v>0.86094674556213013</v>
      </c>
    </row>
    <row r="293" spans="1:5" x14ac:dyDescent="0.4">
      <c r="A293">
        <v>493770.79737400002</v>
      </c>
      <c r="B293">
        <v>5180636.94221</v>
      </c>
      <c r="C293">
        <v>1.2315378448199064</v>
      </c>
      <c r="D293">
        <v>292</v>
      </c>
      <c r="E293">
        <f t="shared" si="4"/>
        <v>0.86390532544378695</v>
      </c>
    </row>
    <row r="294" spans="1:5" x14ac:dyDescent="0.4">
      <c r="A294">
        <v>493955.09288900002</v>
      </c>
      <c r="B294">
        <v>5180868.1722100005</v>
      </c>
      <c r="C294">
        <v>1.2331561599904974</v>
      </c>
      <c r="D294">
        <v>293</v>
      </c>
      <c r="E294">
        <f t="shared" si="4"/>
        <v>0.86686390532544377</v>
      </c>
    </row>
    <row r="295" spans="1:5" x14ac:dyDescent="0.4">
      <c r="A295">
        <v>493436.88065299799</v>
      </c>
      <c r="B295">
        <v>5180614.4689100003</v>
      </c>
      <c r="C295">
        <v>1.2346737546085906</v>
      </c>
      <c r="D295">
        <v>294</v>
      </c>
      <c r="E295">
        <f t="shared" si="4"/>
        <v>0.86982248520710059</v>
      </c>
    </row>
    <row r="296" spans="1:5" x14ac:dyDescent="0.4">
      <c r="A296">
        <v>493417.52554900001</v>
      </c>
      <c r="B296">
        <v>5180646.2710499903</v>
      </c>
      <c r="C296">
        <v>1.2357026494040977</v>
      </c>
      <c r="D296">
        <v>295</v>
      </c>
      <c r="E296">
        <f t="shared" si="4"/>
        <v>0.87278106508875741</v>
      </c>
    </row>
    <row r="297" spans="1:5" x14ac:dyDescent="0.4">
      <c r="A297">
        <v>493560.659740998</v>
      </c>
      <c r="B297">
        <v>5180928.8972899904</v>
      </c>
      <c r="C297">
        <v>1.2387893337906193</v>
      </c>
      <c r="D297">
        <v>296</v>
      </c>
      <c r="E297">
        <f t="shared" si="4"/>
        <v>0.87573964497041423</v>
      </c>
    </row>
    <row r="298" spans="1:5" x14ac:dyDescent="0.4">
      <c r="A298">
        <v>493688.24009600002</v>
      </c>
      <c r="B298">
        <v>5180737.54495</v>
      </c>
      <c r="C298">
        <v>1.2394511099709069</v>
      </c>
      <c r="D298">
        <v>297</v>
      </c>
      <c r="E298">
        <f t="shared" si="4"/>
        <v>0.87869822485207105</v>
      </c>
    </row>
    <row r="299" spans="1:5" x14ac:dyDescent="0.4">
      <c r="A299">
        <v>493671.430219998</v>
      </c>
      <c r="B299">
        <v>5180643.5840299902</v>
      </c>
      <c r="C299">
        <v>1.2411160831797843</v>
      </c>
      <c r="D299">
        <v>298</v>
      </c>
      <c r="E299">
        <f t="shared" si="4"/>
        <v>0.88165680473372776</v>
      </c>
    </row>
    <row r="300" spans="1:5" x14ac:dyDescent="0.4">
      <c r="A300">
        <v>493576.197009</v>
      </c>
      <c r="B300">
        <v>5180827.1172000002</v>
      </c>
      <c r="C300">
        <v>1.2490782817456909</v>
      </c>
      <c r="D300">
        <v>299</v>
      </c>
      <c r="E300">
        <f t="shared" si="4"/>
        <v>0.88461538461538458</v>
      </c>
    </row>
    <row r="301" spans="1:5" x14ac:dyDescent="0.4">
      <c r="A301">
        <v>493658.29567700002</v>
      </c>
      <c r="B301">
        <v>5181079.4996199803</v>
      </c>
      <c r="C301">
        <v>1.2521649661322123</v>
      </c>
      <c r="D301">
        <v>300</v>
      </c>
      <c r="E301">
        <f t="shared" si="4"/>
        <v>0.8875739644970414</v>
      </c>
    </row>
    <row r="302" spans="1:5" x14ac:dyDescent="0.4">
      <c r="A302">
        <v>493488.02278900001</v>
      </c>
      <c r="B302">
        <v>5180680.5309100002</v>
      </c>
      <c r="C302">
        <v>1.2562805453142409</v>
      </c>
      <c r="D302">
        <v>301</v>
      </c>
      <c r="E302">
        <f t="shared" si="4"/>
        <v>0.89053254437869822</v>
      </c>
    </row>
    <row r="303" spans="1:5" x14ac:dyDescent="0.4">
      <c r="A303">
        <v>494008.965211</v>
      </c>
      <c r="B303">
        <v>5180924.2349100001</v>
      </c>
      <c r="C303">
        <v>1.2574308875493656</v>
      </c>
      <c r="D303">
        <v>302</v>
      </c>
      <c r="E303">
        <f t="shared" si="4"/>
        <v>0.89349112426035504</v>
      </c>
    </row>
    <row r="304" spans="1:5" x14ac:dyDescent="0.4">
      <c r="A304">
        <v>493704.70950300002</v>
      </c>
      <c r="B304">
        <v>5180646.2963300003</v>
      </c>
      <c r="C304">
        <v>1.2611260053619302</v>
      </c>
      <c r="D304">
        <v>303</v>
      </c>
      <c r="E304">
        <f t="shared" si="4"/>
        <v>0.89644970414201186</v>
      </c>
    </row>
    <row r="305" spans="1:5" x14ac:dyDescent="0.4">
      <c r="A305">
        <v>493945.157106</v>
      </c>
      <c r="B305">
        <v>5180931.7441299902</v>
      </c>
      <c r="C305">
        <v>1.2703774089140951</v>
      </c>
      <c r="D305">
        <v>304</v>
      </c>
      <c r="E305">
        <f t="shared" si="4"/>
        <v>0.89940828402366868</v>
      </c>
    </row>
    <row r="306" spans="1:5" x14ac:dyDescent="0.4">
      <c r="A306">
        <v>493691.386340998</v>
      </c>
      <c r="B306">
        <v>5180990.9908600003</v>
      </c>
      <c r="C306">
        <v>1.2758295464288769</v>
      </c>
      <c r="D306">
        <v>305</v>
      </c>
      <c r="E306">
        <f t="shared" si="4"/>
        <v>0.90236686390532539</v>
      </c>
    </row>
    <row r="307" spans="1:5" x14ac:dyDescent="0.4">
      <c r="A307">
        <v>493257.95663500001</v>
      </c>
      <c r="B307">
        <v>5180626.4461700004</v>
      </c>
      <c r="C307">
        <v>1.276858441224384</v>
      </c>
      <c r="D307">
        <v>306</v>
      </c>
      <c r="E307">
        <f t="shared" si="4"/>
        <v>0.90532544378698221</v>
      </c>
    </row>
    <row r="308" spans="1:5" x14ac:dyDescent="0.4">
      <c r="A308">
        <v>494022.916354999</v>
      </c>
      <c r="B308">
        <v>5180829.4337499803</v>
      </c>
      <c r="C308">
        <v>1.2849422454494162</v>
      </c>
      <c r="D308">
        <v>307</v>
      </c>
      <c r="E308">
        <f t="shared" si="4"/>
        <v>0.90828402366863903</v>
      </c>
    </row>
    <row r="309" spans="1:5" x14ac:dyDescent="0.4">
      <c r="A309">
        <v>493477.500961999</v>
      </c>
      <c r="B309">
        <v>5180903.0090199905</v>
      </c>
      <c r="C309">
        <v>1.2850895995884413</v>
      </c>
      <c r="D309">
        <v>308</v>
      </c>
      <c r="E309">
        <f t="shared" si="4"/>
        <v>0.91124260355029585</v>
      </c>
    </row>
    <row r="310" spans="1:5" x14ac:dyDescent="0.4">
      <c r="A310">
        <v>493733.751358999</v>
      </c>
      <c r="B310">
        <v>5180751.3875399902</v>
      </c>
      <c r="C310">
        <v>1.2898131087128193</v>
      </c>
      <c r="D310">
        <v>309</v>
      </c>
      <c r="E310">
        <f t="shared" si="4"/>
        <v>0.91420118343195267</v>
      </c>
    </row>
    <row r="311" spans="1:5" x14ac:dyDescent="0.4">
      <c r="A311">
        <v>493928.07418</v>
      </c>
      <c r="B311">
        <v>5180645.7328500003</v>
      </c>
      <c r="C311">
        <v>1.3059803426671017</v>
      </c>
      <c r="D311">
        <v>310</v>
      </c>
      <c r="E311">
        <f t="shared" si="4"/>
        <v>0.91715976331360949</v>
      </c>
    </row>
    <row r="312" spans="1:5" x14ac:dyDescent="0.4">
      <c r="A312">
        <v>493855.16524100001</v>
      </c>
      <c r="B312">
        <v>5180939.6167799802</v>
      </c>
      <c r="C312">
        <v>1.3095551460910768</v>
      </c>
      <c r="D312">
        <v>311</v>
      </c>
      <c r="E312">
        <f t="shared" si="4"/>
        <v>0.92011834319526631</v>
      </c>
    </row>
    <row r="313" spans="1:5" x14ac:dyDescent="0.4">
      <c r="A313">
        <v>493468.77862400003</v>
      </c>
      <c r="B313">
        <v>5180603.8775000004</v>
      </c>
      <c r="C313">
        <v>1.3130252100840336</v>
      </c>
      <c r="D313">
        <v>312</v>
      </c>
      <c r="E313">
        <f t="shared" si="4"/>
        <v>0.92307692307692313</v>
      </c>
    </row>
    <row r="314" spans="1:5" x14ac:dyDescent="0.4">
      <c r="A314">
        <v>493754.005991999</v>
      </c>
      <c r="B314">
        <v>5181069.176</v>
      </c>
      <c r="C314">
        <v>1.3252164966132207</v>
      </c>
      <c r="D314">
        <v>313</v>
      </c>
      <c r="E314">
        <f t="shared" si="4"/>
        <v>0.92603550295857984</v>
      </c>
    </row>
    <row r="315" spans="1:5" x14ac:dyDescent="0.4">
      <c r="A315">
        <v>493458.49844300002</v>
      </c>
      <c r="B315">
        <v>5180665.85384</v>
      </c>
      <c r="C315">
        <v>1.3355054445682921</v>
      </c>
      <c r="D315">
        <v>314</v>
      </c>
      <c r="E315">
        <f t="shared" si="4"/>
        <v>0.92899408284023666</v>
      </c>
    </row>
    <row r="316" spans="1:5" x14ac:dyDescent="0.4">
      <c r="A316">
        <v>493892.30544600001</v>
      </c>
      <c r="B316">
        <v>5180904.0171299903</v>
      </c>
      <c r="C316">
        <v>1.3399463806970509</v>
      </c>
      <c r="D316">
        <v>315</v>
      </c>
      <c r="E316">
        <f t="shared" si="4"/>
        <v>0.93195266272189348</v>
      </c>
    </row>
    <row r="317" spans="1:5" x14ac:dyDescent="0.4">
      <c r="A317">
        <v>493512.37530999799</v>
      </c>
      <c r="B317">
        <v>5180822.5187200001</v>
      </c>
      <c r="C317">
        <v>1.3447654977278565</v>
      </c>
      <c r="D317">
        <v>316</v>
      </c>
      <c r="E317">
        <f t="shared" si="4"/>
        <v>0.9349112426035503</v>
      </c>
    </row>
    <row r="318" spans="1:5" x14ac:dyDescent="0.4">
      <c r="A318">
        <v>493945.450232998</v>
      </c>
      <c r="B318">
        <v>5180995.3057500003</v>
      </c>
      <c r="C318">
        <v>1.3512064343163539</v>
      </c>
      <c r="D318">
        <v>317</v>
      </c>
      <c r="E318">
        <f t="shared" si="4"/>
        <v>0.93786982248520712</v>
      </c>
    </row>
    <row r="319" spans="1:5" x14ac:dyDescent="0.4">
      <c r="A319">
        <v>493718.99832999799</v>
      </c>
      <c r="B319">
        <v>5180805.1860999903</v>
      </c>
      <c r="C319">
        <v>1.3575175284464081</v>
      </c>
      <c r="D319">
        <v>318</v>
      </c>
      <c r="E319">
        <f t="shared" si="4"/>
        <v>0.94082840236686394</v>
      </c>
    </row>
    <row r="320" spans="1:5" x14ac:dyDescent="0.4">
      <c r="A320">
        <v>493544.29430000001</v>
      </c>
      <c r="B320">
        <v>5180832.3741800003</v>
      </c>
      <c r="C320">
        <v>1.3632856040469854</v>
      </c>
      <c r="D320">
        <v>319</v>
      </c>
      <c r="E320">
        <f t="shared" si="4"/>
        <v>0.94378698224852076</v>
      </c>
    </row>
    <row r="321" spans="1:5" x14ac:dyDescent="0.4">
      <c r="A321">
        <v>493785.60215200001</v>
      </c>
      <c r="B321">
        <v>5180609.6934099803</v>
      </c>
      <c r="C321">
        <v>1.3820411556848884</v>
      </c>
      <c r="D321">
        <v>320</v>
      </c>
      <c r="E321">
        <f t="shared" si="4"/>
        <v>0.94674556213017746</v>
      </c>
    </row>
    <row r="322" spans="1:5" x14ac:dyDescent="0.4">
      <c r="A322">
        <v>493966.647998998</v>
      </c>
      <c r="B322">
        <v>5180668.6962400004</v>
      </c>
      <c r="C322">
        <v>1.3949876770496179</v>
      </c>
      <c r="D322">
        <v>321</v>
      </c>
      <c r="E322">
        <f t="shared" si="4"/>
        <v>0.94970414201183428</v>
      </c>
    </row>
    <row r="323" spans="1:5" x14ac:dyDescent="0.4">
      <c r="A323">
        <v>494082.71162100002</v>
      </c>
      <c r="B323">
        <v>5180854.1547499904</v>
      </c>
      <c r="C323">
        <v>1.3966059922202092</v>
      </c>
      <c r="D323">
        <v>322</v>
      </c>
      <c r="E323">
        <f t="shared" ref="E323:E339" si="5">D323/338</f>
        <v>0.9526627218934911</v>
      </c>
    </row>
    <row r="324" spans="1:5" x14ac:dyDescent="0.4">
      <c r="A324">
        <v>493827.45429000002</v>
      </c>
      <c r="B324">
        <v>5180862.3015200002</v>
      </c>
      <c r="C324">
        <v>1.409581468807581</v>
      </c>
      <c r="D324">
        <v>323</v>
      </c>
      <c r="E324">
        <f t="shared" si="5"/>
        <v>0.95562130177514792</v>
      </c>
    </row>
    <row r="325" spans="1:5" x14ac:dyDescent="0.4">
      <c r="A325">
        <v>494134.94672100001</v>
      </c>
      <c r="B325">
        <v>5180720.0901100002</v>
      </c>
      <c r="C325">
        <v>1.4192624046084859</v>
      </c>
      <c r="D325">
        <v>324</v>
      </c>
      <c r="E325">
        <f t="shared" si="5"/>
        <v>0.95857988165680474</v>
      </c>
    </row>
    <row r="326" spans="1:5" x14ac:dyDescent="0.4">
      <c r="A326">
        <v>493757.84306599799</v>
      </c>
      <c r="B326">
        <v>5180942.0481599905</v>
      </c>
      <c r="C326">
        <v>1.4603174603174602</v>
      </c>
      <c r="D326">
        <v>325</v>
      </c>
      <c r="E326">
        <f t="shared" si="5"/>
        <v>0.96153846153846156</v>
      </c>
    </row>
    <row r="327" spans="1:5" x14ac:dyDescent="0.4">
      <c r="A327">
        <v>494030.468212999</v>
      </c>
      <c r="B327">
        <v>5180670.5214999802</v>
      </c>
      <c r="C327">
        <v>1.4742851204085869</v>
      </c>
      <c r="D327">
        <v>326</v>
      </c>
      <c r="E327">
        <f t="shared" si="5"/>
        <v>0.96449704142011838</v>
      </c>
    </row>
    <row r="328" spans="1:5" x14ac:dyDescent="0.4">
      <c r="A328">
        <v>493667.907851998</v>
      </c>
      <c r="B328">
        <v>5180857.0227399804</v>
      </c>
      <c r="C328">
        <v>1.4743397358943577</v>
      </c>
      <c r="D328">
        <v>327</v>
      </c>
      <c r="E328">
        <f t="shared" si="5"/>
        <v>0.96745562130177509</v>
      </c>
    </row>
    <row r="329" spans="1:5" x14ac:dyDescent="0.4">
      <c r="A329">
        <v>494042.75106500002</v>
      </c>
      <c r="B329">
        <v>5180958.35647</v>
      </c>
      <c r="C329">
        <v>1.5050331086498199</v>
      </c>
      <c r="D329">
        <v>328</v>
      </c>
      <c r="E329">
        <f t="shared" si="5"/>
        <v>0.97041420118343191</v>
      </c>
    </row>
    <row r="330" spans="1:5" x14ac:dyDescent="0.4">
      <c r="A330">
        <v>493449.423316998</v>
      </c>
      <c r="B330">
        <v>5180635.6795399804</v>
      </c>
      <c r="C330">
        <v>1.508359770213495</v>
      </c>
      <c r="D330">
        <v>329</v>
      </c>
      <c r="E330">
        <f t="shared" si="5"/>
        <v>0.97337278106508873</v>
      </c>
    </row>
    <row r="331" spans="1:5" x14ac:dyDescent="0.4">
      <c r="A331">
        <v>493893.661479</v>
      </c>
      <c r="B331">
        <v>5180586.20627</v>
      </c>
      <c r="C331">
        <v>1.5422543575734176</v>
      </c>
      <c r="D331">
        <v>330</v>
      </c>
      <c r="E331">
        <f t="shared" si="5"/>
        <v>0.97633136094674555</v>
      </c>
    </row>
    <row r="332" spans="1:5" x14ac:dyDescent="0.4">
      <c r="A332">
        <v>494145.15560300002</v>
      </c>
      <c r="B332">
        <v>5180849.02348</v>
      </c>
      <c r="C332">
        <v>1.553582563767556</v>
      </c>
      <c r="D332">
        <v>331</v>
      </c>
      <c r="E332">
        <f t="shared" si="5"/>
        <v>0.97928994082840237</v>
      </c>
    </row>
    <row r="333" spans="1:5" x14ac:dyDescent="0.4">
      <c r="A333">
        <v>493913.253394</v>
      </c>
      <c r="B333">
        <v>5180935.7768099904</v>
      </c>
      <c r="C333">
        <v>1.6101876675603217</v>
      </c>
      <c r="D333">
        <v>332</v>
      </c>
      <c r="E333">
        <f t="shared" si="5"/>
        <v>0.98224852071005919</v>
      </c>
    </row>
    <row r="334" spans="1:5" x14ac:dyDescent="0.4">
      <c r="A334">
        <v>493577.061649999</v>
      </c>
      <c r="B334">
        <v>5180636.4305800004</v>
      </c>
      <c r="C334">
        <v>1.6781883194278904</v>
      </c>
      <c r="D334">
        <v>333</v>
      </c>
      <c r="E334">
        <f t="shared" si="5"/>
        <v>0.98520710059171601</v>
      </c>
    </row>
    <row r="335" spans="1:5" x14ac:dyDescent="0.4">
      <c r="A335">
        <v>493764.663158999</v>
      </c>
      <c r="B335">
        <v>5180893.9251399804</v>
      </c>
      <c r="C335">
        <v>1.6869288835915772</v>
      </c>
      <c r="D335">
        <v>334</v>
      </c>
      <c r="E335">
        <f t="shared" si="5"/>
        <v>0.98816568047337283</v>
      </c>
    </row>
    <row r="336" spans="1:5" x14ac:dyDescent="0.4">
      <c r="A336">
        <v>493703.84080900002</v>
      </c>
      <c r="B336">
        <v>5180836.9829399902</v>
      </c>
      <c r="C336">
        <v>1.6956694477552643</v>
      </c>
      <c r="D336">
        <v>335</v>
      </c>
      <c r="E336">
        <f t="shared" si="5"/>
        <v>0.99112426035502954</v>
      </c>
    </row>
    <row r="337" spans="1:5" x14ac:dyDescent="0.4">
      <c r="A337">
        <v>493660.234772</v>
      </c>
      <c r="B337">
        <v>5180602.7832500003</v>
      </c>
      <c r="C337">
        <v>1.767828418230563</v>
      </c>
      <c r="D337">
        <v>336</v>
      </c>
      <c r="E337">
        <f t="shared" si="5"/>
        <v>0.99408284023668636</v>
      </c>
    </row>
    <row r="338" spans="1:5" x14ac:dyDescent="0.4">
      <c r="A338">
        <v>493858.701495999</v>
      </c>
      <c r="B338">
        <v>5181036.9536199803</v>
      </c>
      <c r="C338">
        <v>1.9841080651569329</v>
      </c>
      <c r="D338">
        <v>337</v>
      </c>
      <c r="E338">
        <f t="shared" si="5"/>
        <v>0.99704142011834318</v>
      </c>
    </row>
    <row r="339" spans="1:5" x14ac:dyDescent="0.4">
      <c r="A339">
        <v>493638.36825900001</v>
      </c>
      <c r="B339">
        <v>5180571.02544</v>
      </c>
      <c r="C339">
        <v>2.0493297587131365</v>
      </c>
      <c r="D339">
        <v>338</v>
      </c>
      <c r="E339">
        <f t="shared" si="5"/>
        <v>1</v>
      </c>
    </row>
    <row r="340" spans="1:5" x14ac:dyDescent="0.4">
      <c r="A340">
        <v>493479.23487300001</v>
      </c>
      <c r="B340">
        <v>5180583.9985100003</v>
      </c>
    </row>
    <row r="341" spans="1:5" x14ac:dyDescent="0.4">
      <c r="A341">
        <v>493768.28853800002</v>
      </c>
      <c r="B341">
        <v>5180574.2933700001</v>
      </c>
    </row>
    <row r="342" spans="1:5" x14ac:dyDescent="0.4">
      <c r="A342">
        <v>493215.020101998</v>
      </c>
      <c r="B342">
        <v>5180604.1297000004</v>
      </c>
    </row>
    <row r="343" spans="1:5" x14ac:dyDescent="0.4">
      <c r="A343">
        <v>493819.787974999</v>
      </c>
      <c r="B343">
        <v>5180608.06183</v>
      </c>
    </row>
    <row r="344" spans="1:5" x14ac:dyDescent="0.4">
      <c r="A344">
        <v>493883.62043100002</v>
      </c>
      <c r="B344">
        <v>5180621.2199799903</v>
      </c>
    </row>
    <row r="345" spans="1:5" x14ac:dyDescent="0.4">
      <c r="A345">
        <v>493915.526583998</v>
      </c>
      <c r="B345">
        <v>5180617.9650100004</v>
      </c>
    </row>
    <row r="346" spans="1:5" x14ac:dyDescent="0.4">
      <c r="A346">
        <v>493228.31810600002</v>
      </c>
      <c r="B346">
        <v>5180622.0768400002</v>
      </c>
    </row>
    <row r="347" spans="1:5" x14ac:dyDescent="0.4">
      <c r="A347">
        <v>493514.03761100001</v>
      </c>
      <c r="B347">
        <v>5180631.0323999804</v>
      </c>
    </row>
    <row r="348" spans="1:5" x14ac:dyDescent="0.4">
      <c r="A348">
        <v>493545.15792600001</v>
      </c>
      <c r="B348">
        <v>5180641.6875400003</v>
      </c>
    </row>
    <row r="349" spans="1:5" x14ac:dyDescent="0.4">
      <c r="A349">
        <v>493832.32370200002</v>
      </c>
      <c r="B349">
        <v>5180623.82828</v>
      </c>
    </row>
    <row r="350" spans="1:5" x14ac:dyDescent="0.4">
      <c r="A350">
        <v>493551.833480998</v>
      </c>
      <c r="B350">
        <v>5180673.4613199905</v>
      </c>
    </row>
    <row r="351" spans="1:5" x14ac:dyDescent="0.4">
      <c r="A351">
        <v>493276.726444998</v>
      </c>
      <c r="B351">
        <v>5180689.0780499903</v>
      </c>
    </row>
    <row r="352" spans="1:5" x14ac:dyDescent="0.4">
      <c r="A352">
        <v>493595.221616</v>
      </c>
      <c r="B352">
        <v>5180699.9730599904</v>
      </c>
    </row>
    <row r="353" spans="1:2" x14ac:dyDescent="0.4">
      <c r="A353">
        <v>493592.5074</v>
      </c>
      <c r="B353">
        <v>5180731.75691</v>
      </c>
    </row>
    <row r="354" spans="1:2" x14ac:dyDescent="0.4">
      <c r="A354">
        <v>493624.423671</v>
      </c>
      <c r="B354">
        <v>5180738.7236200003</v>
      </c>
    </row>
    <row r="355" spans="1:2" x14ac:dyDescent="0.4">
      <c r="A355">
        <v>493638.036009998</v>
      </c>
      <c r="B355">
        <v>5180761.7114700004</v>
      </c>
    </row>
    <row r="356" spans="1:2" x14ac:dyDescent="0.4">
      <c r="A356">
        <v>494084.77300500002</v>
      </c>
      <c r="B356">
        <v>5180777.0339099905</v>
      </c>
    </row>
    <row r="357" spans="1:2" x14ac:dyDescent="0.4">
      <c r="A357">
        <v>493655.168991999</v>
      </c>
      <c r="B357">
        <v>5180793.4742900003</v>
      </c>
    </row>
    <row r="358" spans="1:2" x14ac:dyDescent="0.4">
      <c r="A358">
        <v>493799.55908699799</v>
      </c>
      <c r="B358">
        <v>5180830.5493200002</v>
      </c>
    </row>
    <row r="359" spans="1:2" x14ac:dyDescent="0.4">
      <c r="A359">
        <v>493604.093411999</v>
      </c>
      <c r="B359">
        <v>5180858.8683700003</v>
      </c>
    </row>
    <row r="360" spans="1:2" x14ac:dyDescent="0.4">
      <c r="A360">
        <v>493543.70833300002</v>
      </c>
      <c r="B360">
        <v>5180893.1404100005</v>
      </c>
    </row>
    <row r="361" spans="1:2" x14ac:dyDescent="0.4">
      <c r="A361">
        <v>494083.75327500002</v>
      </c>
      <c r="B361">
        <v>5180904.1587199904</v>
      </c>
    </row>
    <row r="362" spans="1:2" x14ac:dyDescent="0.4">
      <c r="A362">
        <v>493470.68572100002</v>
      </c>
      <c r="B362">
        <v>5180953.4659200003</v>
      </c>
    </row>
    <row r="363" spans="1:2" x14ac:dyDescent="0.4">
      <c r="A363">
        <v>493501.32631400001</v>
      </c>
      <c r="B363">
        <v>5180997.2675900003</v>
      </c>
    </row>
    <row r="364" spans="1:2" x14ac:dyDescent="0.4">
      <c r="A364">
        <v>493785.90663500002</v>
      </c>
      <c r="B364">
        <v>5180989.2459899904</v>
      </c>
    </row>
    <row r="365" spans="1:2" x14ac:dyDescent="0.4">
      <c r="A365">
        <v>493796.168196999</v>
      </c>
      <c r="B365">
        <v>5181021.01633</v>
      </c>
    </row>
    <row r="366" spans="1:2" x14ac:dyDescent="0.4">
      <c r="A366">
        <v>493828.07572000002</v>
      </c>
      <c r="B366">
        <v>5181021.2056799904</v>
      </c>
    </row>
    <row r="367" spans="1:2" x14ac:dyDescent="0.4">
      <c r="A367">
        <v>493826.81074599799</v>
      </c>
      <c r="B367">
        <v>5181052.9879400004</v>
      </c>
    </row>
    <row r="368" spans="1:2" x14ac:dyDescent="0.4">
      <c r="A368">
        <v>493849.726767999</v>
      </c>
      <c r="B368">
        <v>5181068.7437699903</v>
      </c>
    </row>
    <row r="369" spans="1:2" x14ac:dyDescent="0.4">
      <c r="A369">
        <v>493780.193463</v>
      </c>
      <c r="B369">
        <v>5181114.7788800001</v>
      </c>
    </row>
    <row r="370" spans="1:2" x14ac:dyDescent="0.4">
      <c r="A370">
        <v>493809.70142300002</v>
      </c>
      <c r="B370">
        <v>5181116.5674999803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G10" sqref="G10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72</v>
      </c>
      <c r="D1" t="s">
        <v>98</v>
      </c>
      <c r="E1" t="s">
        <v>108</v>
      </c>
    </row>
    <row r="2" spans="1:5" x14ac:dyDescent="0.4">
      <c r="A2">
        <v>493246.597671</v>
      </c>
      <c r="B2">
        <v>5180590.1908</v>
      </c>
      <c r="C2">
        <v>1.1865692040412434E-2</v>
      </c>
      <c r="D2">
        <v>1</v>
      </c>
      <c r="E2">
        <f>D2/334</f>
        <v>2.9940119760479044E-3</v>
      </c>
    </row>
    <row r="3" spans="1:5" x14ac:dyDescent="0.4">
      <c r="A3">
        <v>493594.938430999</v>
      </c>
      <c r="B3">
        <v>5181067.5489800004</v>
      </c>
      <c r="C3">
        <v>4.5979556656598183E-2</v>
      </c>
      <c r="D3">
        <v>2</v>
      </c>
      <c r="E3">
        <f t="shared" ref="E3:E66" si="0">D3/334</f>
        <v>5.9880239520958087E-3</v>
      </c>
    </row>
    <row r="4" spans="1:5" x14ac:dyDescent="0.4">
      <c r="A4">
        <v>493382.78291000001</v>
      </c>
      <c r="B4">
        <v>5180776.7667300003</v>
      </c>
      <c r="C4">
        <v>6.0811671707113726E-2</v>
      </c>
      <c r="D4">
        <v>3</v>
      </c>
      <c r="E4">
        <f t="shared" si="0"/>
        <v>8.9820359281437123E-3</v>
      </c>
    </row>
    <row r="5" spans="1:5" x14ac:dyDescent="0.4">
      <c r="A5">
        <v>493339.95637500001</v>
      </c>
      <c r="B5">
        <v>5180706.3626100002</v>
      </c>
      <c r="C5">
        <v>6.8227729232371498E-2</v>
      </c>
      <c r="D5">
        <v>4</v>
      </c>
      <c r="E5">
        <f t="shared" si="0"/>
        <v>1.1976047904191617E-2</v>
      </c>
    </row>
    <row r="6" spans="1:5" x14ac:dyDescent="0.4">
      <c r="A6">
        <v>493572.819036</v>
      </c>
      <c r="B6">
        <v>5181023.0293300003</v>
      </c>
      <c r="C6">
        <v>0.10827443986876346</v>
      </c>
      <c r="D6">
        <v>5</v>
      </c>
      <c r="E6">
        <f t="shared" si="0"/>
        <v>1.4970059880239521E-2</v>
      </c>
    </row>
    <row r="7" spans="1:5" x14ac:dyDescent="0.4">
      <c r="A7">
        <v>493296.53985200002</v>
      </c>
      <c r="B7">
        <v>5180655.4058499904</v>
      </c>
      <c r="C7">
        <v>0.13200582394958835</v>
      </c>
      <c r="D7">
        <v>6</v>
      </c>
      <c r="E7">
        <f t="shared" si="0"/>
        <v>1.7964071856287425E-2</v>
      </c>
    </row>
    <row r="8" spans="1:5" x14ac:dyDescent="0.4">
      <c r="A8">
        <v>493445.76270899799</v>
      </c>
      <c r="B8">
        <v>5180867.1087600002</v>
      </c>
      <c r="C8">
        <v>0.136455458464743</v>
      </c>
      <c r="D8">
        <v>7</v>
      </c>
      <c r="E8">
        <f t="shared" si="0"/>
        <v>2.0958083832335328E-2</v>
      </c>
    </row>
    <row r="9" spans="1:5" x14ac:dyDescent="0.4">
      <c r="A9">
        <v>493498.45111099799</v>
      </c>
      <c r="B9">
        <v>5180934.76724</v>
      </c>
      <c r="C9">
        <v>0.15870363104051632</v>
      </c>
      <c r="D9">
        <v>8</v>
      </c>
      <c r="E9">
        <f t="shared" si="0"/>
        <v>2.3952095808383235E-2</v>
      </c>
    </row>
    <row r="10" spans="1:5" x14ac:dyDescent="0.4">
      <c r="A10">
        <v>493277.31095900002</v>
      </c>
      <c r="B10">
        <v>5180594.6435200004</v>
      </c>
      <c r="C10">
        <v>0.17056932308092876</v>
      </c>
      <c r="D10">
        <v>9</v>
      </c>
      <c r="E10">
        <f t="shared" si="0"/>
        <v>2.6946107784431138E-2</v>
      </c>
    </row>
    <row r="11" spans="1:5" x14ac:dyDescent="0.4">
      <c r="A11">
        <v>493369.149492</v>
      </c>
      <c r="B11">
        <v>5180735.5554299904</v>
      </c>
      <c r="C11">
        <v>0.17353574609103187</v>
      </c>
      <c r="D11">
        <v>10</v>
      </c>
      <c r="E11">
        <f t="shared" si="0"/>
        <v>2.9940119760479042E-2</v>
      </c>
    </row>
    <row r="12" spans="1:5" x14ac:dyDescent="0.4">
      <c r="A12">
        <v>493530.638179</v>
      </c>
      <c r="B12">
        <v>5180981.4038000004</v>
      </c>
      <c r="C12">
        <v>0.18243501512134119</v>
      </c>
      <c r="D12">
        <v>11</v>
      </c>
      <c r="E12">
        <f t="shared" si="0"/>
        <v>3.2934131736526949E-2</v>
      </c>
    </row>
    <row r="13" spans="1:5" x14ac:dyDescent="0.4">
      <c r="A13">
        <v>493508.38215899799</v>
      </c>
      <c r="B13">
        <v>5180871.1945700003</v>
      </c>
      <c r="C13">
        <v>0.1892105335428424</v>
      </c>
      <c r="D13">
        <v>12</v>
      </c>
      <c r="E13">
        <f t="shared" si="0"/>
        <v>3.5928143712574849E-2</v>
      </c>
    </row>
    <row r="14" spans="1:5" x14ac:dyDescent="0.4">
      <c r="A14">
        <v>493289.86292500002</v>
      </c>
      <c r="B14">
        <v>5180623.6323600002</v>
      </c>
      <c r="C14">
        <v>0.20616639920216606</v>
      </c>
      <c r="D14">
        <v>13</v>
      </c>
      <c r="E14">
        <f t="shared" si="0"/>
        <v>3.8922155688622756E-2</v>
      </c>
    </row>
    <row r="15" spans="1:5" x14ac:dyDescent="0.4">
      <c r="A15">
        <v>493603.45696400001</v>
      </c>
      <c r="B15">
        <v>5181049.5548099903</v>
      </c>
      <c r="C15">
        <v>0.21209924522237228</v>
      </c>
      <c r="D15">
        <v>14</v>
      </c>
      <c r="E15">
        <f t="shared" si="0"/>
        <v>4.1916167664670656E-2</v>
      </c>
    </row>
    <row r="16" spans="1:5" x14ac:dyDescent="0.4">
      <c r="A16">
        <v>493648.355764999</v>
      </c>
      <c r="B16">
        <v>5181104.3018699903</v>
      </c>
      <c r="C16">
        <v>0.26994449391938291</v>
      </c>
      <c r="D16">
        <v>15</v>
      </c>
      <c r="E16">
        <f t="shared" si="0"/>
        <v>4.4910179640718563E-2</v>
      </c>
    </row>
    <row r="17" spans="1:5" x14ac:dyDescent="0.4">
      <c r="A17">
        <v>493562.55629500002</v>
      </c>
      <c r="B17">
        <v>5180991.2593599902</v>
      </c>
      <c r="C17">
        <v>0.3337225886365997</v>
      </c>
      <c r="D17">
        <v>16</v>
      </c>
      <c r="E17">
        <f t="shared" si="0"/>
        <v>4.790419161676647E-2</v>
      </c>
    </row>
    <row r="18" spans="1:5" x14ac:dyDescent="0.4">
      <c r="A18">
        <v>493328.470462</v>
      </c>
      <c r="B18">
        <v>5180674.59442</v>
      </c>
      <c r="C18">
        <v>0.33965543465680592</v>
      </c>
      <c r="D18">
        <v>17</v>
      </c>
      <c r="E18">
        <f t="shared" si="0"/>
        <v>5.089820359281437E-2</v>
      </c>
    </row>
    <row r="19" spans="1:5" x14ac:dyDescent="0.4">
      <c r="A19">
        <v>493431.82198000001</v>
      </c>
      <c r="B19">
        <v>5180805.1601499803</v>
      </c>
      <c r="C19">
        <v>0.34707149218206373</v>
      </c>
      <c r="D19">
        <v>18</v>
      </c>
      <c r="E19">
        <f t="shared" si="0"/>
        <v>5.3892215568862277E-2</v>
      </c>
    </row>
    <row r="20" spans="1:5" x14ac:dyDescent="0.4">
      <c r="A20">
        <v>493534.496961998</v>
      </c>
      <c r="B20">
        <v>5180949.6186800003</v>
      </c>
      <c r="C20">
        <v>0.39750068335381655</v>
      </c>
      <c r="D20">
        <v>19</v>
      </c>
      <c r="E20">
        <f t="shared" si="0"/>
        <v>5.6886227544910177E-2</v>
      </c>
    </row>
    <row r="21" spans="1:5" x14ac:dyDescent="0.4">
      <c r="A21">
        <v>493945.450232998</v>
      </c>
      <c r="B21">
        <v>5180995.3057500003</v>
      </c>
      <c r="C21">
        <v>0.40000137795133345</v>
      </c>
      <c r="D21">
        <v>20</v>
      </c>
      <c r="E21">
        <f t="shared" si="0"/>
        <v>5.9880239520958084E-2</v>
      </c>
    </row>
    <row r="22" spans="1:5" x14ac:dyDescent="0.4">
      <c r="A22">
        <v>493477.500961999</v>
      </c>
      <c r="B22">
        <v>5180903.0090199905</v>
      </c>
      <c r="C22">
        <v>0.40491674087907431</v>
      </c>
      <c r="D22">
        <v>21</v>
      </c>
      <c r="E22">
        <f t="shared" si="0"/>
        <v>6.2874251497005984E-2</v>
      </c>
    </row>
    <row r="23" spans="1:5" x14ac:dyDescent="0.4">
      <c r="A23">
        <v>493692.152348998</v>
      </c>
      <c r="B23">
        <v>5180610.4170500003</v>
      </c>
      <c r="C23">
        <v>0.4204370660679338</v>
      </c>
      <c r="D23">
        <v>22</v>
      </c>
      <c r="E23">
        <f t="shared" si="0"/>
        <v>6.5868263473053898E-2</v>
      </c>
    </row>
    <row r="24" spans="1:5" x14ac:dyDescent="0.4">
      <c r="A24">
        <v>493628.33457200002</v>
      </c>
      <c r="B24">
        <v>5180611.5956800003</v>
      </c>
      <c r="C24">
        <v>0.45109504787734944</v>
      </c>
      <c r="D24">
        <v>23</v>
      </c>
      <c r="E24">
        <f t="shared" si="0"/>
        <v>6.8862275449101798E-2</v>
      </c>
    </row>
    <row r="25" spans="1:5" x14ac:dyDescent="0.4">
      <c r="A25">
        <v>494103.06250200002</v>
      </c>
      <c r="B25">
        <v>5180745.2349699903</v>
      </c>
      <c r="C25">
        <v>0.47466921344646124</v>
      </c>
      <c r="D25">
        <v>24</v>
      </c>
      <c r="E25">
        <f t="shared" si="0"/>
        <v>7.1856287425149698E-2</v>
      </c>
    </row>
    <row r="26" spans="1:5" x14ac:dyDescent="0.4">
      <c r="A26">
        <v>493659.03774300002</v>
      </c>
      <c r="B26">
        <v>5180698.1273499904</v>
      </c>
      <c r="C26">
        <v>0.50072923768239463</v>
      </c>
      <c r="D26">
        <v>25</v>
      </c>
      <c r="E26">
        <f t="shared" si="0"/>
        <v>7.4850299401197598E-2</v>
      </c>
    </row>
    <row r="27" spans="1:5" x14ac:dyDescent="0.4">
      <c r="A27">
        <v>493768.28853800002</v>
      </c>
      <c r="B27">
        <v>5180574.2933700001</v>
      </c>
      <c r="C27">
        <v>0.50671428938210117</v>
      </c>
      <c r="D27">
        <v>26</v>
      </c>
      <c r="E27">
        <f t="shared" si="0"/>
        <v>7.7844311377245512E-2</v>
      </c>
    </row>
    <row r="28" spans="1:5" x14ac:dyDescent="0.4">
      <c r="A28">
        <v>493821.674625999</v>
      </c>
      <c r="B28">
        <v>5180957.6503400002</v>
      </c>
      <c r="C28">
        <v>0.50802960471025838</v>
      </c>
      <c r="D28">
        <v>27</v>
      </c>
      <c r="E28">
        <f t="shared" si="0"/>
        <v>8.0838323353293412E-2</v>
      </c>
    </row>
    <row r="29" spans="1:5" x14ac:dyDescent="0.4">
      <c r="A29">
        <v>493527.53185500001</v>
      </c>
      <c r="B29">
        <v>5180790.7214000002</v>
      </c>
      <c r="C29">
        <v>0.51948051948051943</v>
      </c>
      <c r="D29">
        <v>28</v>
      </c>
      <c r="E29">
        <f t="shared" si="0"/>
        <v>8.3832335329341312E-2</v>
      </c>
    </row>
    <row r="30" spans="1:5" x14ac:dyDescent="0.4">
      <c r="A30">
        <v>493915.526583998</v>
      </c>
      <c r="B30">
        <v>5180617.9650100004</v>
      </c>
      <c r="C30">
        <v>0.52073451882054167</v>
      </c>
      <c r="D30">
        <v>29</v>
      </c>
      <c r="E30">
        <f t="shared" si="0"/>
        <v>8.6826347305389226E-2</v>
      </c>
    </row>
    <row r="31" spans="1:5" x14ac:dyDescent="0.4">
      <c r="A31">
        <v>494105.779413999</v>
      </c>
      <c r="B31">
        <v>5180713.4513499904</v>
      </c>
      <c r="C31">
        <v>0.5217356730852315</v>
      </c>
      <c r="D31">
        <v>30</v>
      </c>
      <c r="E31">
        <f t="shared" si="0"/>
        <v>8.9820359281437126E-2</v>
      </c>
    </row>
    <row r="32" spans="1:5" x14ac:dyDescent="0.4">
      <c r="A32">
        <v>493626.398015999</v>
      </c>
      <c r="B32">
        <v>5181088.3120799903</v>
      </c>
      <c r="C32">
        <v>0.52802329579835339</v>
      </c>
      <c r="D32">
        <v>31</v>
      </c>
      <c r="E32">
        <f t="shared" si="0"/>
        <v>9.2814371257485026E-2</v>
      </c>
    </row>
    <row r="33" spans="1:5" x14ac:dyDescent="0.4">
      <c r="A33">
        <v>494094.297571</v>
      </c>
      <c r="B33">
        <v>5180681.6816999903</v>
      </c>
      <c r="C33">
        <v>0.53675705678836161</v>
      </c>
      <c r="D33">
        <v>32</v>
      </c>
      <c r="E33">
        <f t="shared" si="0"/>
        <v>9.580838323353294E-2</v>
      </c>
    </row>
    <row r="34" spans="1:5" x14ac:dyDescent="0.4">
      <c r="A34">
        <v>494020.94464300002</v>
      </c>
      <c r="B34">
        <v>5180765.8738200003</v>
      </c>
      <c r="C34">
        <v>0.54576948003696146</v>
      </c>
      <c r="D34">
        <v>33</v>
      </c>
      <c r="E34">
        <f t="shared" si="0"/>
        <v>9.880239520958084E-2</v>
      </c>
    </row>
    <row r="35" spans="1:5" x14ac:dyDescent="0.4">
      <c r="A35">
        <v>493542.317518998</v>
      </c>
      <c r="B35">
        <v>5180768.8143999903</v>
      </c>
      <c r="C35">
        <v>0.55669917111257561</v>
      </c>
      <c r="D35">
        <v>34</v>
      </c>
      <c r="E35">
        <f t="shared" si="0"/>
        <v>0.10179640718562874</v>
      </c>
    </row>
    <row r="36" spans="1:5" x14ac:dyDescent="0.4">
      <c r="A36">
        <v>493308.02597100002</v>
      </c>
      <c r="B36">
        <v>5180687.1739800004</v>
      </c>
      <c r="C36">
        <v>0.5567751992454617</v>
      </c>
      <c r="D36">
        <v>35</v>
      </c>
      <c r="E36">
        <f t="shared" si="0"/>
        <v>0.10479041916167664</v>
      </c>
    </row>
    <row r="37" spans="1:5" x14ac:dyDescent="0.4">
      <c r="A37">
        <v>493946.579880998</v>
      </c>
      <c r="B37">
        <v>5180965.7970000003</v>
      </c>
      <c r="C37">
        <v>0.58540281608277778</v>
      </c>
      <c r="D37">
        <v>36</v>
      </c>
      <c r="E37">
        <f t="shared" si="0"/>
        <v>0.10778443113772455</v>
      </c>
    </row>
    <row r="38" spans="1:5" x14ac:dyDescent="0.4">
      <c r="A38">
        <v>493509.39061900001</v>
      </c>
      <c r="B38">
        <v>5180886.0838599904</v>
      </c>
      <c r="C38">
        <v>0.616216264361375</v>
      </c>
      <c r="D38">
        <v>37</v>
      </c>
      <c r="E38">
        <f t="shared" si="0"/>
        <v>0.11077844311377245</v>
      </c>
    </row>
    <row r="39" spans="1:5" x14ac:dyDescent="0.4">
      <c r="A39">
        <v>494062.370444</v>
      </c>
      <c r="B39">
        <v>5180663.4891600003</v>
      </c>
      <c r="C39">
        <v>0.61887205515684118</v>
      </c>
      <c r="D39">
        <v>38</v>
      </c>
      <c r="E39">
        <f t="shared" si="0"/>
        <v>0.11377245508982035</v>
      </c>
    </row>
    <row r="40" spans="1:5" x14ac:dyDescent="0.4">
      <c r="A40">
        <v>493353.58603200002</v>
      </c>
      <c r="B40">
        <v>5180575.07118</v>
      </c>
      <c r="C40">
        <v>0.62278630460448636</v>
      </c>
      <c r="D40">
        <v>39</v>
      </c>
      <c r="E40">
        <f t="shared" si="0"/>
        <v>0.11676646706586827</v>
      </c>
    </row>
    <row r="41" spans="1:5" x14ac:dyDescent="0.4">
      <c r="A41">
        <v>493656.32318900002</v>
      </c>
      <c r="B41">
        <v>5180729.9111700002</v>
      </c>
      <c r="C41">
        <v>0.63065559910190072</v>
      </c>
      <c r="D41">
        <v>40</v>
      </c>
      <c r="E41">
        <f t="shared" si="0"/>
        <v>0.11976047904191617</v>
      </c>
    </row>
    <row r="42" spans="1:5" x14ac:dyDescent="0.4">
      <c r="A42">
        <v>493884.760519</v>
      </c>
      <c r="B42">
        <v>5180880.6179999802</v>
      </c>
      <c r="C42">
        <v>0.6394154462507351</v>
      </c>
      <c r="D42">
        <v>41</v>
      </c>
      <c r="E42">
        <f t="shared" si="0"/>
        <v>0.12275449101796407</v>
      </c>
    </row>
    <row r="43" spans="1:5" x14ac:dyDescent="0.4">
      <c r="A43">
        <v>493882.41985800001</v>
      </c>
      <c r="B43">
        <v>5180716.5640399903</v>
      </c>
      <c r="C43">
        <v>0.63990239931450177</v>
      </c>
      <c r="D43">
        <v>42</v>
      </c>
      <c r="E43">
        <f t="shared" si="0"/>
        <v>0.12574850299401197</v>
      </c>
    </row>
    <row r="44" spans="1:5" x14ac:dyDescent="0.4">
      <c r="A44">
        <v>493323.203397998</v>
      </c>
      <c r="B44">
        <v>5180641.4112200001</v>
      </c>
      <c r="C44">
        <v>0.64690186205212452</v>
      </c>
      <c r="D44">
        <v>43</v>
      </c>
      <c r="E44">
        <f t="shared" si="0"/>
        <v>0.12874251497005987</v>
      </c>
    </row>
    <row r="45" spans="1:5" x14ac:dyDescent="0.4">
      <c r="A45">
        <v>493668.466732</v>
      </c>
      <c r="B45">
        <v>5180579.1139500001</v>
      </c>
      <c r="C45">
        <v>0.67153290818112144</v>
      </c>
      <c r="D45">
        <v>44</v>
      </c>
      <c r="E45">
        <f t="shared" si="0"/>
        <v>0.1317365269461078</v>
      </c>
    </row>
    <row r="46" spans="1:5" x14ac:dyDescent="0.4">
      <c r="A46">
        <v>494052.84635599901</v>
      </c>
      <c r="B46">
        <v>5180758.8414200004</v>
      </c>
      <c r="C46">
        <v>0.67394978377952142</v>
      </c>
      <c r="D46">
        <v>45</v>
      </c>
      <c r="E46">
        <f t="shared" si="0"/>
        <v>0.1347305389221557</v>
      </c>
    </row>
    <row r="47" spans="1:5" x14ac:dyDescent="0.4">
      <c r="A47">
        <v>493606.467921998</v>
      </c>
      <c r="B47">
        <v>5180579.8379899804</v>
      </c>
      <c r="C47">
        <v>0.68029275532995592</v>
      </c>
      <c r="D47">
        <v>46</v>
      </c>
      <c r="E47">
        <f t="shared" si="0"/>
        <v>0.1377245508982036</v>
      </c>
    </row>
    <row r="48" spans="1:5" x14ac:dyDescent="0.4">
      <c r="A48">
        <v>494147.55805200001</v>
      </c>
      <c r="B48">
        <v>5180892.7616900001</v>
      </c>
      <c r="C48">
        <v>0.68396336129281099</v>
      </c>
      <c r="D48">
        <v>47</v>
      </c>
      <c r="E48">
        <f t="shared" si="0"/>
        <v>0.1407185628742515</v>
      </c>
    </row>
    <row r="49" spans="1:5" x14ac:dyDescent="0.4">
      <c r="A49">
        <v>493911.60960500001</v>
      </c>
      <c r="B49">
        <v>5180745.0927600004</v>
      </c>
      <c r="C49">
        <v>0.68596566982219054</v>
      </c>
      <c r="D49">
        <v>48</v>
      </c>
      <c r="E49">
        <f t="shared" si="0"/>
        <v>0.1437125748502994</v>
      </c>
    </row>
    <row r="50" spans="1:5" x14ac:dyDescent="0.4">
      <c r="A50">
        <v>493478.459027</v>
      </c>
      <c r="B50">
        <v>5180856.1175499903</v>
      </c>
      <c r="C50">
        <v>0.69036879572649135</v>
      </c>
      <c r="D50">
        <v>49</v>
      </c>
      <c r="E50">
        <f t="shared" si="0"/>
        <v>0.1467065868263473</v>
      </c>
    </row>
    <row r="51" spans="1:5" x14ac:dyDescent="0.4">
      <c r="A51">
        <v>493754.005991999</v>
      </c>
      <c r="B51">
        <v>5181069.176</v>
      </c>
      <c r="C51">
        <v>0.693672457172546</v>
      </c>
      <c r="D51">
        <v>50</v>
      </c>
      <c r="E51">
        <f t="shared" si="0"/>
        <v>0.1497005988023952</v>
      </c>
    </row>
    <row r="52" spans="1:5" x14ac:dyDescent="0.4">
      <c r="A52">
        <v>493786.67919900001</v>
      </c>
      <c r="B52">
        <v>5180703.2165999804</v>
      </c>
      <c r="C52">
        <v>0.70799716824454095</v>
      </c>
      <c r="D52">
        <v>51</v>
      </c>
      <c r="E52">
        <f t="shared" si="0"/>
        <v>0.15269461077844312</v>
      </c>
    </row>
    <row r="53" spans="1:5" x14ac:dyDescent="0.4">
      <c r="A53">
        <v>493753.983095998</v>
      </c>
      <c r="B53">
        <v>5180973.8331300002</v>
      </c>
      <c r="C53">
        <v>0.70802881047442012</v>
      </c>
      <c r="D53">
        <v>52</v>
      </c>
      <c r="E53">
        <f t="shared" si="0"/>
        <v>0.15568862275449102</v>
      </c>
    </row>
    <row r="54" spans="1:5" x14ac:dyDescent="0.4">
      <c r="A54">
        <v>493564.513719999</v>
      </c>
      <c r="B54">
        <v>5180609.8858099803</v>
      </c>
      <c r="C54">
        <v>0.71386969738131312</v>
      </c>
      <c r="D54">
        <v>53</v>
      </c>
      <c r="E54">
        <f t="shared" si="0"/>
        <v>0.15868263473053892</v>
      </c>
    </row>
    <row r="55" spans="1:5" x14ac:dyDescent="0.4">
      <c r="A55">
        <v>493736.59583100001</v>
      </c>
      <c r="B55">
        <v>5180624.2607800001</v>
      </c>
      <c r="C55">
        <v>0.71600843722845098</v>
      </c>
      <c r="D55">
        <v>54</v>
      </c>
      <c r="E55">
        <f t="shared" si="0"/>
        <v>0.16167664670658682</v>
      </c>
    </row>
    <row r="56" spans="1:5" x14ac:dyDescent="0.4">
      <c r="A56">
        <v>494023.79518900003</v>
      </c>
      <c r="B56">
        <v>5180638.7472000001</v>
      </c>
      <c r="C56">
        <v>0.71801074575783053</v>
      </c>
      <c r="D56">
        <v>55</v>
      </c>
      <c r="E56">
        <f t="shared" si="0"/>
        <v>0.16467065868263472</v>
      </c>
    </row>
    <row r="57" spans="1:5" x14ac:dyDescent="0.4">
      <c r="A57">
        <v>494071.13574</v>
      </c>
      <c r="B57">
        <v>5180727.0423800005</v>
      </c>
      <c r="C57">
        <v>0.72301855194767117</v>
      </c>
      <c r="D57">
        <v>56</v>
      </c>
      <c r="E57">
        <f t="shared" si="0"/>
        <v>0.16766467065868262</v>
      </c>
    </row>
    <row r="58" spans="1:5" x14ac:dyDescent="0.4">
      <c r="A58">
        <v>493785.92902500002</v>
      </c>
      <c r="B58">
        <v>5181084.5888499804</v>
      </c>
      <c r="C58">
        <v>0.72563248969302763</v>
      </c>
      <c r="D58">
        <v>57</v>
      </c>
      <c r="E58">
        <f t="shared" si="0"/>
        <v>0.17065868263473055</v>
      </c>
    </row>
    <row r="59" spans="1:5" x14ac:dyDescent="0.4">
      <c r="A59">
        <v>493626.07658499799</v>
      </c>
      <c r="B59">
        <v>5180929.4075999903</v>
      </c>
      <c r="C59">
        <v>0.72609208972845329</v>
      </c>
      <c r="D59">
        <v>58</v>
      </c>
      <c r="E59">
        <f t="shared" si="0"/>
        <v>0.17365269461077845</v>
      </c>
    </row>
    <row r="60" spans="1:5" x14ac:dyDescent="0.4">
      <c r="A60">
        <v>493480.485305999</v>
      </c>
      <c r="B60">
        <v>5180839.4438500004</v>
      </c>
      <c r="C60">
        <v>0.72616692781068792</v>
      </c>
      <c r="D60">
        <v>59</v>
      </c>
      <c r="E60">
        <f t="shared" si="0"/>
        <v>0.17664670658682635</v>
      </c>
    </row>
    <row r="61" spans="1:5" x14ac:dyDescent="0.4">
      <c r="A61">
        <v>493570.49415500002</v>
      </c>
      <c r="B61">
        <v>5181049.8085700003</v>
      </c>
      <c r="C61">
        <v>0.72845580792036768</v>
      </c>
      <c r="D61">
        <v>60</v>
      </c>
      <c r="E61">
        <f t="shared" si="0"/>
        <v>0.17964071856287425</v>
      </c>
    </row>
    <row r="62" spans="1:5" x14ac:dyDescent="0.4">
      <c r="A62">
        <v>493817.519848998</v>
      </c>
      <c r="B62">
        <v>5180925.87366</v>
      </c>
      <c r="C62">
        <v>0.72992694513500123</v>
      </c>
      <c r="D62">
        <v>61</v>
      </c>
      <c r="E62">
        <f t="shared" si="0"/>
        <v>0.18263473053892215</v>
      </c>
    </row>
    <row r="63" spans="1:5" x14ac:dyDescent="0.4">
      <c r="A63">
        <v>493847.76542900002</v>
      </c>
      <c r="B63">
        <v>5180719.15527</v>
      </c>
      <c r="C63">
        <v>0.73203097519627103</v>
      </c>
      <c r="D63">
        <v>62</v>
      </c>
      <c r="E63">
        <f t="shared" si="0"/>
        <v>0.18562874251497005</v>
      </c>
    </row>
    <row r="64" spans="1:5" x14ac:dyDescent="0.4">
      <c r="A64">
        <v>493701.865718999</v>
      </c>
      <c r="B64">
        <v>5180773.4231099803</v>
      </c>
      <c r="C64">
        <v>0.73868679228383571</v>
      </c>
      <c r="D64">
        <v>63</v>
      </c>
      <c r="E64">
        <f t="shared" si="0"/>
        <v>0.18862275449101795</v>
      </c>
    </row>
    <row r="65" spans="1:5" x14ac:dyDescent="0.4">
      <c r="A65">
        <v>493798.241069999</v>
      </c>
      <c r="B65">
        <v>5180860.3842399903</v>
      </c>
      <c r="C65">
        <v>0.75182507979558233</v>
      </c>
      <c r="D65">
        <v>64</v>
      </c>
      <c r="E65">
        <f t="shared" si="0"/>
        <v>0.19161676646706588</v>
      </c>
    </row>
    <row r="66" spans="1:5" x14ac:dyDescent="0.4">
      <c r="A66">
        <v>493957.125439998</v>
      </c>
      <c r="B66">
        <v>5180764.0486500002</v>
      </c>
      <c r="C66">
        <v>0.75206016508924178</v>
      </c>
      <c r="D66">
        <v>65</v>
      </c>
      <c r="E66">
        <f t="shared" si="0"/>
        <v>0.19461077844311378</v>
      </c>
    </row>
    <row r="67" spans="1:5" x14ac:dyDescent="0.4">
      <c r="A67">
        <v>494116.65697800001</v>
      </c>
      <c r="B67">
        <v>5180751.8889600001</v>
      </c>
      <c r="C67">
        <v>0.75206016508924178</v>
      </c>
      <c r="D67">
        <v>66</v>
      </c>
      <c r="E67">
        <f t="shared" ref="E67:E130" si="1">D67/334</f>
        <v>0.19760479041916168</v>
      </c>
    </row>
    <row r="68" spans="1:5" x14ac:dyDescent="0.4">
      <c r="A68">
        <v>493782.808423999</v>
      </c>
      <c r="B68">
        <v>5180798.5634500002</v>
      </c>
      <c r="C68">
        <v>0.76350388718635831</v>
      </c>
      <c r="D68">
        <v>67</v>
      </c>
      <c r="E68">
        <f t="shared" si="1"/>
        <v>0.20059880239520958</v>
      </c>
    </row>
    <row r="69" spans="1:5" x14ac:dyDescent="0.4">
      <c r="A69">
        <v>493642.625925</v>
      </c>
      <c r="B69">
        <v>5180861.3212599903</v>
      </c>
      <c r="C69">
        <v>0.76496336730732906</v>
      </c>
      <c r="D69">
        <v>68</v>
      </c>
      <c r="E69">
        <f t="shared" si="1"/>
        <v>0.20359281437125748</v>
      </c>
    </row>
    <row r="70" spans="1:5" x14ac:dyDescent="0.4">
      <c r="A70">
        <v>493785.90663500002</v>
      </c>
      <c r="B70">
        <v>5180989.2459899904</v>
      </c>
      <c r="C70">
        <v>0.76788232754927055</v>
      </c>
      <c r="D70">
        <v>69</v>
      </c>
      <c r="E70">
        <f t="shared" si="1"/>
        <v>0.20658682634730538</v>
      </c>
    </row>
    <row r="71" spans="1:5" x14ac:dyDescent="0.4">
      <c r="A71">
        <v>493606.136686999</v>
      </c>
      <c r="B71">
        <v>5180770.52403</v>
      </c>
      <c r="C71">
        <v>0.77080425421422205</v>
      </c>
      <c r="D71">
        <v>70</v>
      </c>
      <c r="E71">
        <f t="shared" si="1"/>
        <v>0.20958083832335328</v>
      </c>
    </row>
    <row r="72" spans="1:5" x14ac:dyDescent="0.4">
      <c r="A72">
        <v>493892.30544600001</v>
      </c>
      <c r="B72">
        <v>5180904.0171299903</v>
      </c>
      <c r="C72">
        <v>0.77080425421422205</v>
      </c>
      <c r="D72">
        <v>71</v>
      </c>
      <c r="E72">
        <f t="shared" si="1"/>
        <v>0.21257485029940121</v>
      </c>
    </row>
    <row r="73" spans="1:5" x14ac:dyDescent="0.4">
      <c r="A73">
        <v>493849.705391998</v>
      </c>
      <c r="B73">
        <v>5180973.4009100003</v>
      </c>
      <c r="C73">
        <v>0.77080425421422205</v>
      </c>
      <c r="D73">
        <v>72</v>
      </c>
      <c r="E73">
        <f t="shared" si="1"/>
        <v>0.21556886227544911</v>
      </c>
    </row>
    <row r="74" spans="1:5" x14ac:dyDescent="0.4">
      <c r="A74">
        <v>493404.974858</v>
      </c>
      <c r="B74">
        <v>5180617.8375500003</v>
      </c>
      <c r="C74">
        <v>0.77331759149940971</v>
      </c>
      <c r="D74">
        <v>73</v>
      </c>
      <c r="E74">
        <f t="shared" si="1"/>
        <v>0.21856287425149701</v>
      </c>
    </row>
    <row r="75" spans="1:5" x14ac:dyDescent="0.4">
      <c r="A75">
        <v>493989.035435998</v>
      </c>
      <c r="B75">
        <v>5180765.3500800002</v>
      </c>
      <c r="C75">
        <v>0.77509281777628203</v>
      </c>
      <c r="D75">
        <v>74</v>
      </c>
      <c r="E75">
        <f t="shared" si="1"/>
        <v>0.22155688622754491</v>
      </c>
    </row>
    <row r="76" spans="1:5" x14ac:dyDescent="0.4">
      <c r="A76">
        <v>493797.58500899799</v>
      </c>
      <c r="B76">
        <v>5180766.9894599803</v>
      </c>
      <c r="C76">
        <v>0.77518269457713429</v>
      </c>
      <c r="D76">
        <v>75</v>
      </c>
      <c r="E76">
        <f t="shared" si="1"/>
        <v>0.22455089820359281</v>
      </c>
    </row>
    <row r="77" spans="1:5" x14ac:dyDescent="0.4">
      <c r="A77">
        <v>493669.952770998</v>
      </c>
      <c r="B77">
        <v>5180769.34516</v>
      </c>
      <c r="C77">
        <v>0.77664217469810493</v>
      </c>
      <c r="D77">
        <v>76</v>
      </c>
      <c r="E77">
        <f t="shared" si="1"/>
        <v>0.22754491017964071</v>
      </c>
    </row>
    <row r="78" spans="1:5" x14ac:dyDescent="0.4">
      <c r="A78">
        <v>493870.93683800002</v>
      </c>
      <c r="B78">
        <v>5180684.7948000003</v>
      </c>
      <c r="C78">
        <v>0.77709512630566158</v>
      </c>
      <c r="D78">
        <v>77</v>
      </c>
      <c r="E78">
        <f t="shared" si="1"/>
        <v>0.23053892215568864</v>
      </c>
    </row>
    <row r="79" spans="1:5" x14ac:dyDescent="0.4">
      <c r="A79">
        <v>493851.846663</v>
      </c>
      <c r="B79">
        <v>5180685.5506600002</v>
      </c>
      <c r="C79">
        <v>0.77809628057035141</v>
      </c>
      <c r="D79">
        <v>78</v>
      </c>
      <c r="E79">
        <f t="shared" si="1"/>
        <v>0.23353293413173654</v>
      </c>
    </row>
    <row r="80" spans="1:5" x14ac:dyDescent="0.4">
      <c r="A80">
        <v>494072.77446300001</v>
      </c>
      <c r="B80">
        <v>5180917.7264599903</v>
      </c>
      <c r="C80">
        <v>0.7851063952895716</v>
      </c>
      <c r="D80">
        <v>79</v>
      </c>
      <c r="E80">
        <f t="shared" si="1"/>
        <v>0.23652694610778444</v>
      </c>
    </row>
    <row r="81" spans="1:5" x14ac:dyDescent="0.4">
      <c r="A81">
        <v>493925.225664998</v>
      </c>
      <c r="B81">
        <v>5180772.8595099803</v>
      </c>
      <c r="C81">
        <v>0.79011216661302053</v>
      </c>
      <c r="D81">
        <v>80</v>
      </c>
      <c r="E81">
        <f t="shared" si="1"/>
        <v>0.23952095808383234</v>
      </c>
    </row>
    <row r="82" spans="1:5" x14ac:dyDescent="0.4">
      <c r="A82">
        <v>493604.093411999</v>
      </c>
      <c r="B82">
        <v>5180858.8683700003</v>
      </c>
      <c r="C82">
        <v>0.79335302522261597</v>
      </c>
      <c r="D82">
        <v>81</v>
      </c>
      <c r="E82">
        <f t="shared" si="1"/>
        <v>0.24251497005988024</v>
      </c>
    </row>
    <row r="83" spans="1:5" x14ac:dyDescent="0.4">
      <c r="A83">
        <v>494073.852491998</v>
      </c>
      <c r="B83">
        <v>5180695.25875</v>
      </c>
      <c r="C83">
        <v>0.79812343559693055</v>
      </c>
      <c r="D83">
        <v>82</v>
      </c>
      <c r="E83">
        <f t="shared" si="1"/>
        <v>0.24550898203592814</v>
      </c>
    </row>
    <row r="84" spans="1:5" x14ac:dyDescent="0.4">
      <c r="A84">
        <v>493860.40082600003</v>
      </c>
      <c r="B84">
        <v>5180907.2722300002</v>
      </c>
      <c r="C84">
        <v>0.79854030935868603</v>
      </c>
      <c r="D84">
        <v>83</v>
      </c>
      <c r="E84">
        <f t="shared" si="1"/>
        <v>0.24850299401197604</v>
      </c>
    </row>
    <row r="85" spans="1:5" x14ac:dyDescent="0.4">
      <c r="A85">
        <v>493915.69116500003</v>
      </c>
      <c r="B85">
        <v>5180711.4881800003</v>
      </c>
      <c r="C85">
        <v>0.80213008752208137</v>
      </c>
      <c r="D85">
        <v>84</v>
      </c>
      <c r="E85">
        <f t="shared" si="1"/>
        <v>0.25149700598802394</v>
      </c>
    </row>
    <row r="86" spans="1:5" x14ac:dyDescent="0.4">
      <c r="A86">
        <v>493849.41125</v>
      </c>
      <c r="B86">
        <v>5180909.8392899903</v>
      </c>
      <c r="C86">
        <v>0.80291874972159827</v>
      </c>
      <c r="D86">
        <v>85</v>
      </c>
      <c r="E86">
        <f t="shared" si="1"/>
        <v>0.25449101796407186</v>
      </c>
    </row>
    <row r="87" spans="1:5" x14ac:dyDescent="0.4">
      <c r="A87">
        <v>494084.77300500002</v>
      </c>
      <c r="B87">
        <v>5180777.0339099905</v>
      </c>
      <c r="C87">
        <v>0.80413239605146103</v>
      </c>
      <c r="D87">
        <v>86</v>
      </c>
      <c r="E87">
        <f t="shared" si="1"/>
        <v>0.25748502994011974</v>
      </c>
    </row>
    <row r="88" spans="1:5" x14ac:dyDescent="0.4">
      <c r="A88">
        <v>493923.807727999</v>
      </c>
      <c r="B88">
        <v>5181031.1089899903</v>
      </c>
      <c r="C88">
        <v>0.80875963662849126</v>
      </c>
      <c r="D88">
        <v>87</v>
      </c>
      <c r="E88">
        <f t="shared" si="1"/>
        <v>0.26047904191616766</v>
      </c>
    </row>
    <row r="89" spans="1:5" x14ac:dyDescent="0.4">
      <c r="A89">
        <v>493895.294181998</v>
      </c>
      <c r="B89">
        <v>5180840.45218</v>
      </c>
      <c r="C89">
        <v>0.81014135650599139</v>
      </c>
      <c r="D89">
        <v>88</v>
      </c>
      <c r="E89">
        <f t="shared" si="1"/>
        <v>0.26347305389221559</v>
      </c>
    </row>
    <row r="90" spans="1:5" x14ac:dyDescent="0.4">
      <c r="A90">
        <v>493667.907851998</v>
      </c>
      <c r="B90">
        <v>5180857.0227399804</v>
      </c>
      <c r="C90">
        <v>0.81167859687043287</v>
      </c>
      <c r="D90">
        <v>89</v>
      </c>
      <c r="E90">
        <f t="shared" si="1"/>
        <v>0.26646706586826346</v>
      </c>
    </row>
    <row r="91" spans="1:5" x14ac:dyDescent="0.4">
      <c r="A91">
        <v>493663.33024500002</v>
      </c>
      <c r="B91">
        <v>5180951.1721900003</v>
      </c>
      <c r="C91">
        <v>0.81323092909476624</v>
      </c>
      <c r="D91">
        <v>90</v>
      </c>
      <c r="E91">
        <f t="shared" si="1"/>
        <v>0.26946107784431139</v>
      </c>
    </row>
    <row r="92" spans="1:5" x14ac:dyDescent="0.4">
      <c r="A92">
        <v>493879.70413000003</v>
      </c>
      <c r="B92">
        <v>5180748.3477499904</v>
      </c>
      <c r="C92">
        <v>0.81615031696052187</v>
      </c>
      <c r="D92">
        <v>91</v>
      </c>
      <c r="E92">
        <f t="shared" si="1"/>
        <v>0.27245508982035926</v>
      </c>
    </row>
    <row r="93" spans="1:5" x14ac:dyDescent="0.4">
      <c r="A93">
        <v>493819.787974999</v>
      </c>
      <c r="B93">
        <v>5180608.06183</v>
      </c>
      <c r="C93">
        <v>0.81715147122521159</v>
      </c>
      <c r="D93">
        <v>92</v>
      </c>
      <c r="E93">
        <f t="shared" si="1"/>
        <v>0.27544910179640719</v>
      </c>
    </row>
    <row r="94" spans="1:5" x14ac:dyDescent="0.4">
      <c r="A94">
        <v>493510.39818800002</v>
      </c>
      <c r="B94">
        <v>5180758.9589499803</v>
      </c>
      <c r="C94">
        <v>0.81759149940968123</v>
      </c>
      <c r="D94">
        <v>93</v>
      </c>
      <c r="E94">
        <f t="shared" si="1"/>
        <v>0.27844311377245506</v>
      </c>
    </row>
    <row r="95" spans="1:5" x14ac:dyDescent="0.4">
      <c r="A95">
        <v>493745.871519999</v>
      </c>
      <c r="B95">
        <v>5181100.9654400004</v>
      </c>
      <c r="C95">
        <v>0.82349468713105078</v>
      </c>
      <c r="D95">
        <v>94</v>
      </c>
      <c r="E95">
        <f t="shared" si="1"/>
        <v>0.28143712574850299</v>
      </c>
    </row>
    <row r="96" spans="1:5" x14ac:dyDescent="0.4">
      <c r="A96">
        <v>493752.039076999</v>
      </c>
      <c r="B96">
        <v>5180719.5875199903</v>
      </c>
      <c r="C96">
        <v>0.82919829116810184</v>
      </c>
      <c r="D96">
        <v>95</v>
      </c>
      <c r="E96">
        <f t="shared" si="1"/>
        <v>0.28443113772455092</v>
      </c>
    </row>
    <row r="97" spans="1:5" x14ac:dyDescent="0.4">
      <c r="A97">
        <v>493700.854097998</v>
      </c>
      <c r="B97">
        <v>5180900.5479899803</v>
      </c>
      <c r="C97">
        <v>0.83065777128907248</v>
      </c>
      <c r="D97">
        <v>96</v>
      </c>
      <c r="E97">
        <f t="shared" si="1"/>
        <v>0.28742514970059879</v>
      </c>
    </row>
    <row r="98" spans="1:5" x14ac:dyDescent="0.4">
      <c r="A98">
        <v>493640.011778999</v>
      </c>
      <c r="B98">
        <v>5180825.2712899903</v>
      </c>
      <c r="C98">
        <v>0.83649569177295535</v>
      </c>
      <c r="D98">
        <v>97</v>
      </c>
      <c r="E98">
        <f t="shared" si="1"/>
        <v>0.29041916167664672</v>
      </c>
    </row>
    <row r="99" spans="1:5" x14ac:dyDescent="0.4">
      <c r="A99">
        <v>493638.036009998</v>
      </c>
      <c r="B99">
        <v>5180761.7114700004</v>
      </c>
      <c r="C99">
        <v>0.8408770985588776</v>
      </c>
      <c r="D99">
        <v>98</v>
      </c>
      <c r="E99">
        <f t="shared" si="1"/>
        <v>0.29341317365269459</v>
      </c>
    </row>
    <row r="100" spans="1:5" x14ac:dyDescent="0.4">
      <c r="A100">
        <v>493733.751358999</v>
      </c>
      <c r="B100">
        <v>5180751.3875399902</v>
      </c>
      <c r="C100">
        <v>0.8437960588008192</v>
      </c>
      <c r="D100">
        <v>99</v>
      </c>
      <c r="E100">
        <f t="shared" si="1"/>
        <v>0.29640718562874252</v>
      </c>
    </row>
    <row r="101" spans="1:5" x14ac:dyDescent="0.4">
      <c r="A101">
        <v>494069.977149999</v>
      </c>
      <c r="B101">
        <v>5180790.6054199804</v>
      </c>
      <c r="C101">
        <v>0.84418874097101104</v>
      </c>
      <c r="D101">
        <v>100</v>
      </c>
      <c r="E101">
        <f t="shared" si="1"/>
        <v>0.29940119760479039</v>
      </c>
    </row>
    <row r="102" spans="1:5" x14ac:dyDescent="0.4">
      <c r="A102">
        <v>493593.77961500001</v>
      </c>
      <c r="B102">
        <v>5180793.1975299902</v>
      </c>
      <c r="C102">
        <v>0.84525553892178984</v>
      </c>
      <c r="D102">
        <v>101</v>
      </c>
      <c r="E102">
        <f t="shared" si="1"/>
        <v>0.30239520958083832</v>
      </c>
    </row>
    <row r="103" spans="1:5" x14ac:dyDescent="0.4">
      <c r="A103">
        <v>493817.836210999</v>
      </c>
      <c r="B103">
        <v>5181084.7781400001</v>
      </c>
      <c r="C103">
        <v>0.84817449916373133</v>
      </c>
      <c r="D103">
        <v>102</v>
      </c>
      <c r="E103">
        <f t="shared" si="1"/>
        <v>0.30538922155688625</v>
      </c>
    </row>
    <row r="104" spans="1:5" x14ac:dyDescent="0.4">
      <c r="A104">
        <v>493702.19999400002</v>
      </c>
      <c r="B104">
        <v>5180582.7370800003</v>
      </c>
      <c r="C104">
        <v>0.85119885569023124</v>
      </c>
      <c r="D104">
        <v>103</v>
      </c>
      <c r="E104">
        <f t="shared" si="1"/>
        <v>0.30838323353293412</v>
      </c>
    </row>
    <row r="105" spans="1:5" x14ac:dyDescent="0.4">
      <c r="A105">
        <v>493574.550785998</v>
      </c>
      <c r="B105">
        <v>5180572.8713800004</v>
      </c>
      <c r="C105">
        <v>0.85255590594965358</v>
      </c>
      <c r="D105">
        <v>104</v>
      </c>
      <c r="E105">
        <f t="shared" si="1"/>
        <v>0.31137724550898205</v>
      </c>
    </row>
    <row r="106" spans="1:5" x14ac:dyDescent="0.4">
      <c r="A106">
        <v>493658.27126000001</v>
      </c>
      <c r="B106">
        <v>5180984.1567599904</v>
      </c>
      <c r="C106">
        <v>0.85301062573789843</v>
      </c>
      <c r="D106">
        <v>105</v>
      </c>
      <c r="E106">
        <f t="shared" si="1"/>
        <v>0.31437125748502992</v>
      </c>
    </row>
    <row r="107" spans="1:5" x14ac:dyDescent="0.4">
      <c r="A107">
        <v>493417.88659000001</v>
      </c>
      <c r="B107">
        <v>5180770.9989099903</v>
      </c>
      <c r="C107">
        <v>0.85401146163706521</v>
      </c>
      <c r="D107">
        <v>106</v>
      </c>
      <c r="E107">
        <f t="shared" si="1"/>
        <v>0.31736526946107785</v>
      </c>
    </row>
    <row r="108" spans="1:5" x14ac:dyDescent="0.4">
      <c r="A108">
        <v>493724.06612700003</v>
      </c>
      <c r="B108">
        <v>5180614.4951200001</v>
      </c>
      <c r="C108">
        <v>0.85620666188007177</v>
      </c>
      <c r="D108">
        <v>107</v>
      </c>
      <c r="E108">
        <f t="shared" si="1"/>
        <v>0.32035928143712578</v>
      </c>
    </row>
    <row r="109" spans="1:5" x14ac:dyDescent="0.4">
      <c r="A109">
        <v>493890.63845799799</v>
      </c>
      <c r="B109">
        <v>5181066.1461699903</v>
      </c>
      <c r="C109">
        <v>0.85693434631256582</v>
      </c>
      <c r="D109">
        <v>108</v>
      </c>
      <c r="E109">
        <f t="shared" si="1"/>
        <v>0.32335329341317365</v>
      </c>
    </row>
    <row r="110" spans="1:5" x14ac:dyDescent="0.4">
      <c r="A110">
        <v>493499.50784600002</v>
      </c>
      <c r="B110">
        <v>5180712.2994100004</v>
      </c>
      <c r="C110">
        <v>0.85871390154376048</v>
      </c>
      <c r="D110">
        <v>109</v>
      </c>
      <c r="E110">
        <f t="shared" si="1"/>
        <v>0.32634730538922158</v>
      </c>
    </row>
    <row r="111" spans="1:5" x14ac:dyDescent="0.4">
      <c r="A111">
        <v>493371.862522999</v>
      </c>
      <c r="B111">
        <v>5180703.7714799903</v>
      </c>
      <c r="C111">
        <v>0.87702306207261038</v>
      </c>
      <c r="D111">
        <v>110</v>
      </c>
      <c r="E111">
        <f t="shared" si="1"/>
        <v>0.32934131736526945</v>
      </c>
    </row>
    <row r="112" spans="1:5" x14ac:dyDescent="0.4">
      <c r="A112">
        <v>493720.1532</v>
      </c>
      <c r="B112">
        <v>5180741.6229999904</v>
      </c>
      <c r="C112">
        <v>0.87883248097314692</v>
      </c>
      <c r="D112">
        <v>111</v>
      </c>
      <c r="E112">
        <f t="shared" si="1"/>
        <v>0.33233532934131738</v>
      </c>
    </row>
    <row r="113" spans="1:5" x14ac:dyDescent="0.4">
      <c r="A113">
        <v>493910.45270800003</v>
      </c>
      <c r="B113">
        <v>5180808.6558299903</v>
      </c>
      <c r="C113">
        <v>0.88324393162587123</v>
      </c>
      <c r="D113">
        <v>112</v>
      </c>
      <c r="E113">
        <f t="shared" si="1"/>
        <v>0.33532934131736525</v>
      </c>
    </row>
    <row r="114" spans="1:5" x14ac:dyDescent="0.4">
      <c r="A114">
        <v>494118.627680998</v>
      </c>
      <c r="B114">
        <v>5180815.4489200003</v>
      </c>
      <c r="C114">
        <v>0.88524624015525077</v>
      </c>
      <c r="D114">
        <v>113</v>
      </c>
      <c r="E114">
        <f t="shared" si="1"/>
        <v>0.33832335329341318</v>
      </c>
    </row>
    <row r="115" spans="1:5" x14ac:dyDescent="0.4">
      <c r="A115">
        <v>494050.810379998</v>
      </c>
      <c r="B115">
        <v>5180861.1869900003</v>
      </c>
      <c r="C115">
        <v>0.88524624015525077</v>
      </c>
      <c r="D115">
        <v>114</v>
      </c>
      <c r="E115">
        <f t="shared" si="1"/>
        <v>0.3413173652694611</v>
      </c>
    </row>
    <row r="116" spans="1:5" x14ac:dyDescent="0.4">
      <c r="A116">
        <v>493750.88386399799</v>
      </c>
      <c r="B116">
        <v>5180783.1506200004</v>
      </c>
      <c r="C116">
        <v>0.88612988157800066</v>
      </c>
      <c r="D116">
        <v>115</v>
      </c>
      <c r="E116">
        <f t="shared" si="1"/>
        <v>0.34431137724550898</v>
      </c>
    </row>
    <row r="117" spans="1:5" x14ac:dyDescent="0.4">
      <c r="A117">
        <v>493353.700202999</v>
      </c>
      <c r="B117">
        <v>5180640.2296700003</v>
      </c>
      <c r="C117">
        <v>0.88725332652453814</v>
      </c>
      <c r="D117">
        <v>116</v>
      </c>
      <c r="E117">
        <f t="shared" si="1"/>
        <v>0.3473053892215569</v>
      </c>
    </row>
    <row r="118" spans="1:5" x14ac:dyDescent="0.4">
      <c r="A118">
        <v>493337.243514998</v>
      </c>
      <c r="B118">
        <v>5180738.1465699803</v>
      </c>
      <c r="C118">
        <v>0.88875336102598945</v>
      </c>
      <c r="D118">
        <v>117</v>
      </c>
      <c r="E118">
        <f t="shared" si="1"/>
        <v>0.35029940119760478</v>
      </c>
    </row>
    <row r="119" spans="1:5" x14ac:dyDescent="0.4">
      <c r="A119">
        <v>494039.23383600003</v>
      </c>
      <c r="B119">
        <v>5180734.0746799903</v>
      </c>
      <c r="C119">
        <v>0.89426069827024224</v>
      </c>
      <c r="D119">
        <v>118</v>
      </c>
      <c r="E119">
        <f t="shared" si="1"/>
        <v>0.3532934131736527</v>
      </c>
    </row>
    <row r="120" spans="1:5" x14ac:dyDescent="0.4">
      <c r="A120">
        <v>493383.10704700003</v>
      </c>
      <c r="B120">
        <v>5180586.0806700001</v>
      </c>
      <c r="C120">
        <v>0.89433293978748518</v>
      </c>
      <c r="D120">
        <v>119</v>
      </c>
      <c r="E120">
        <f t="shared" si="1"/>
        <v>0.35628742514970058</v>
      </c>
    </row>
    <row r="121" spans="1:5" x14ac:dyDescent="0.4">
      <c r="A121">
        <v>493732.36045400001</v>
      </c>
      <c r="B121">
        <v>5181027.6388400001</v>
      </c>
      <c r="C121">
        <v>0.894775074686461</v>
      </c>
      <c r="D121">
        <v>120</v>
      </c>
      <c r="E121">
        <f t="shared" si="1"/>
        <v>0.3592814371257485</v>
      </c>
    </row>
    <row r="122" spans="1:5" x14ac:dyDescent="0.4">
      <c r="A122">
        <v>493855.16524100001</v>
      </c>
      <c r="B122">
        <v>5180939.6167799802</v>
      </c>
      <c r="C122">
        <v>0.89488972872683514</v>
      </c>
      <c r="D122">
        <v>121</v>
      </c>
      <c r="E122">
        <f t="shared" si="1"/>
        <v>0.36227544910179643</v>
      </c>
    </row>
    <row r="123" spans="1:5" x14ac:dyDescent="0.4">
      <c r="A123">
        <v>493502.60757300002</v>
      </c>
      <c r="B123">
        <v>5180966.5437000003</v>
      </c>
      <c r="C123">
        <v>0.90203295006634987</v>
      </c>
      <c r="D123">
        <v>122</v>
      </c>
      <c r="E123">
        <f t="shared" si="1"/>
        <v>0.3652694610778443</v>
      </c>
    </row>
    <row r="124" spans="1:5" x14ac:dyDescent="0.4">
      <c r="A124">
        <v>493257.95663500001</v>
      </c>
      <c r="B124">
        <v>5180626.4461700004</v>
      </c>
      <c r="C124">
        <v>0.90487775027296413</v>
      </c>
      <c r="D124">
        <v>123</v>
      </c>
      <c r="E124">
        <f t="shared" si="1"/>
        <v>0.36826347305389223</v>
      </c>
    </row>
    <row r="125" spans="1:5" x14ac:dyDescent="0.4">
      <c r="A125">
        <v>493754.887468</v>
      </c>
      <c r="B125">
        <v>5180909.4718399802</v>
      </c>
      <c r="C125">
        <v>0.90510905599664027</v>
      </c>
      <c r="D125">
        <v>124</v>
      </c>
      <c r="E125">
        <f t="shared" si="1"/>
        <v>0.3712574850299401</v>
      </c>
    </row>
    <row r="126" spans="1:5" x14ac:dyDescent="0.4">
      <c r="A126">
        <v>493977.955288</v>
      </c>
      <c r="B126">
        <v>5180985.8885700004</v>
      </c>
      <c r="C126">
        <v>0.90727773857760119</v>
      </c>
      <c r="D126">
        <v>125</v>
      </c>
      <c r="E126">
        <f t="shared" si="1"/>
        <v>0.37425149700598803</v>
      </c>
    </row>
    <row r="127" spans="1:5" x14ac:dyDescent="0.4">
      <c r="A127">
        <v>493732.739057998</v>
      </c>
      <c r="B127">
        <v>5180878.5124000004</v>
      </c>
      <c r="C127">
        <v>0.90948749635955251</v>
      </c>
      <c r="D127">
        <v>126</v>
      </c>
      <c r="E127">
        <f t="shared" si="1"/>
        <v>0.3772455089820359</v>
      </c>
    </row>
    <row r="128" spans="1:5" x14ac:dyDescent="0.4">
      <c r="A128">
        <v>493416.665978998</v>
      </c>
      <c r="B128">
        <v>5180836.9577099904</v>
      </c>
      <c r="C128">
        <v>0.91151754479314429</v>
      </c>
      <c r="D128">
        <v>127</v>
      </c>
      <c r="E128">
        <f t="shared" si="1"/>
        <v>0.38023952095808383</v>
      </c>
    </row>
    <row r="129" spans="1:5" x14ac:dyDescent="0.4">
      <c r="A129">
        <v>493767.37831900001</v>
      </c>
      <c r="B129">
        <v>5181033.5277100001</v>
      </c>
      <c r="C129">
        <v>0.91240942302450412</v>
      </c>
      <c r="D129">
        <v>128</v>
      </c>
      <c r="E129">
        <f t="shared" si="1"/>
        <v>0.38323353293413176</v>
      </c>
    </row>
    <row r="130" spans="1:5" x14ac:dyDescent="0.4">
      <c r="A130">
        <v>493731.73648899799</v>
      </c>
      <c r="B130">
        <v>5180868.7346999804</v>
      </c>
      <c r="C130">
        <v>0.91386890314547486</v>
      </c>
      <c r="D130">
        <v>129</v>
      </c>
      <c r="E130">
        <f t="shared" si="1"/>
        <v>0.38622754491017963</v>
      </c>
    </row>
    <row r="131" spans="1:5" x14ac:dyDescent="0.4">
      <c r="A131">
        <v>493943.514329998</v>
      </c>
      <c r="B131">
        <v>5180741.0600800002</v>
      </c>
      <c r="C131">
        <v>0.91929565948666203</v>
      </c>
      <c r="D131">
        <v>130</v>
      </c>
      <c r="E131">
        <f t="shared" ref="E131:E194" si="2">D131/334</f>
        <v>0.38922155688622756</v>
      </c>
    </row>
    <row r="132" spans="1:5" x14ac:dyDescent="0.4">
      <c r="A132">
        <v>493595.221616</v>
      </c>
      <c r="B132">
        <v>5180699.9730599904</v>
      </c>
      <c r="C132">
        <v>0.91970682362935763</v>
      </c>
      <c r="D132">
        <v>131</v>
      </c>
      <c r="E132">
        <f t="shared" si="2"/>
        <v>0.39221556886227543</v>
      </c>
    </row>
    <row r="133" spans="1:5" x14ac:dyDescent="0.4">
      <c r="A133">
        <v>493988.01773100003</v>
      </c>
      <c r="B133">
        <v>5180892.4748999802</v>
      </c>
      <c r="C133">
        <v>0.92330027654542124</v>
      </c>
      <c r="D133">
        <v>132</v>
      </c>
      <c r="E133">
        <f t="shared" si="2"/>
        <v>0.39520958083832336</v>
      </c>
    </row>
    <row r="134" spans="1:5" x14ac:dyDescent="0.4">
      <c r="A134">
        <v>493828.46287400002</v>
      </c>
      <c r="B134">
        <v>5180878.0798399802</v>
      </c>
      <c r="C134">
        <v>0.9240882304152801</v>
      </c>
      <c r="D134">
        <v>133</v>
      </c>
      <c r="E134">
        <f t="shared" si="2"/>
        <v>0.39820359281437123</v>
      </c>
    </row>
    <row r="135" spans="1:5" x14ac:dyDescent="0.4">
      <c r="A135">
        <v>493514.03761100001</v>
      </c>
      <c r="B135">
        <v>5180631.0323999804</v>
      </c>
      <c r="C135">
        <v>0.92554771053625062</v>
      </c>
      <c r="D135">
        <v>134</v>
      </c>
      <c r="E135">
        <f t="shared" si="2"/>
        <v>0.40119760479041916</v>
      </c>
    </row>
    <row r="136" spans="1:5" x14ac:dyDescent="0.4">
      <c r="A136">
        <v>493367.998337998</v>
      </c>
      <c r="B136">
        <v>5180799.1186100002</v>
      </c>
      <c r="C136">
        <v>0.92669366730458091</v>
      </c>
      <c r="D136">
        <v>135</v>
      </c>
      <c r="E136">
        <f t="shared" si="2"/>
        <v>0.40419161676646709</v>
      </c>
    </row>
    <row r="137" spans="1:5" x14ac:dyDescent="0.4">
      <c r="A137">
        <v>493978.13054300001</v>
      </c>
      <c r="B137">
        <v>5180700.4656499904</v>
      </c>
      <c r="C137">
        <v>0.9293092369999516</v>
      </c>
      <c r="D137">
        <v>136</v>
      </c>
      <c r="E137">
        <f t="shared" si="2"/>
        <v>0.40718562874251496</v>
      </c>
    </row>
    <row r="138" spans="1:5" x14ac:dyDescent="0.4">
      <c r="A138">
        <v>493559.45098800003</v>
      </c>
      <c r="B138">
        <v>5180800.5769400001</v>
      </c>
      <c r="C138">
        <v>0.93196436217040513</v>
      </c>
      <c r="D138">
        <v>137</v>
      </c>
      <c r="E138">
        <f t="shared" si="2"/>
        <v>0.41017964071856289</v>
      </c>
    </row>
    <row r="139" spans="1:5" x14ac:dyDescent="0.4">
      <c r="A139">
        <v>493264.633727999</v>
      </c>
      <c r="B139">
        <v>5180658.2196300002</v>
      </c>
      <c r="C139">
        <v>0.93333346182476107</v>
      </c>
      <c r="D139">
        <v>138</v>
      </c>
      <c r="E139">
        <f t="shared" si="2"/>
        <v>0.41317365269461076</v>
      </c>
    </row>
    <row r="140" spans="1:5" x14ac:dyDescent="0.4">
      <c r="A140">
        <v>493827.45429000002</v>
      </c>
      <c r="B140">
        <v>5180862.3015200002</v>
      </c>
      <c r="C140">
        <v>0.93430755768508522</v>
      </c>
      <c r="D140">
        <v>139</v>
      </c>
      <c r="E140">
        <f t="shared" si="2"/>
        <v>0.41616766467065869</v>
      </c>
    </row>
    <row r="141" spans="1:5" x14ac:dyDescent="0.4">
      <c r="A141">
        <v>494007.324461999</v>
      </c>
      <c r="B141">
        <v>5180733.5508399904</v>
      </c>
      <c r="C141">
        <v>0.93832166024855146</v>
      </c>
      <c r="D141">
        <v>140</v>
      </c>
      <c r="E141">
        <f t="shared" si="2"/>
        <v>0.41916167664670656</v>
      </c>
    </row>
    <row r="142" spans="1:5" x14ac:dyDescent="0.4">
      <c r="A142">
        <v>493942.357093998</v>
      </c>
      <c r="B142">
        <v>5180804.6231500003</v>
      </c>
      <c r="C142">
        <v>0.94032396877793101</v>
      </c>
      <c r="D142">
        <v>141</v>
      </c>
      <c r="E142">
        <f t="shared" si="2"/>
        <v>0.42215568862275449</v>
      </c>
    </row>
    <row r="143" spans="1:5" x14ac:dyDescent="0.4">
      <c r="A143">
        <v>494136.58341800002</v>
      </c>
      <c r="B143">
        <v>5180910.7742100004</v>
      </c>
      <c r="C143">
        <v>0.94032396877793101</v>
      </c>
      <c r="D143">
        <v>142</v>
      </c>
      <c r="E143">
        <f t="shared" si="2"/>
        <v>0.42514970059880242</v>
      </c>
    </row>
    <row r="144" spans="1:5" x14ac:dyDescent="0.4">
      <c r="A144">
        <v>494013.118976</v>
      </c>
      <c r="B144">
        <v>5180956.0117199803</v>
      </c>
      <c r="C144">
        <v>0.94132512304262084</v>
      </c>
      <c r="D144">
        <v>143</v>
      </c>
      <c r="E144">
        <f t="shared" si="2"/>
        <v>0.42814371257485029</v>
      </c>
    </row>
    <row r="145" spans="1:5" x14ac:dyDescent="0.4">
      <c r="A145">
        <v>493846.60920200002</v>
      </c>
      <c r="B145">
        <v>5180782.7183499904</v>
      </c>
      <c r="C145">
        <v>0.94433062070308182</v>
      </c>
      <c r="D145">
        <v>144</v>
      </c>
      <c r="E145">
        <f t="shared" si="2"/>
        <v>0.43113772455089822</v>
      </c>
    </row>
    <row r="146" spans="1:5" x14ac:dyDescent="0.4">
      <c r="A146">
        <v>493671.430219998</v>
      </c>
      <c r="B146">
        <v>5180643.5840299902</v>
      </c>
      <c r="C146">
        <v>0.94452688495489046</v>
      </c>
      <c r="D146">
        <v>145</v>
      </c>
      <c r="E146">
        <f t="shared" si="2"/>
        <v>0.43413173652694609</v>
      </c>
    </row>
    <row r="147" spans="1:5" x14ac:dyDescent="0.4">
      <c r="A147">
        <v>493885.503361999</v>
      </c>
      <c r="B147">
        <v>5180970.8085200004</v>
      </c>
      <c r="C147">
        <v>0.9459863650758612</v>
      </c>
      <c r="D147">
        <v>146</v>
      </c>
      <c r="E147">
        <f t="shared" si="2"/>
        <v>0.43712574850299402</v>
      </c>
    </row>
    <row r="148" spans="1:5" x14ac:dyDescent="0.4">
      <c r="A148">
        <v>494150.549497</v>
      </c>
      <c r="B148">
        <v>5180829.1968799904</v>
      </c>
      <c r="C148">
        <v>0.94633292923246148</v>
      </c>
      <c r="D148">
        <v>147</v>
      </c>
      <c r="E148">
        <f t="shared" si="2"/>
        <v>0.44011976047904194</v>
      </c>
    </row>
    <row r="149" spans="1:5" x14ac:dyDescent="0.4">
      <c r="A149">
        <v>493767.49701400002</v>
      </c>
      <c r="B149">
        <v>5180765.4346099803</v>
      </c>
      <c r="C149">
        <v>0.94744584519683184</v>
      </c>
      <c r="D149">
        <v>148</v>
      </c>
      <c r="E149">
        <f t="shared" si="2"/>
        <v>0.44311377245508982</v>
      </c>
    </row>
    <row r="150" spans="1:5" x14ac:dyDescent="0.4">
      <c r="A150">
        <v>493690.954815</v>
      </c>
      <c r="B150">
        <v>5180705.7611499904</v>
      </c>
      <c r="C150">
        <v>0.95036480543877344</v>
      </c>
      <c r="D150">
        <v>149</v>
      </c>
      <c r="E150">
        <f t="shared" si="2"/>
        <v>0.44610778443113774</v>
      </c>
    </row>
    <row r="151" spans="1:5" x14ac:dyDescent="0.4">
      <c r="A151">
        <v>493691.386340998</v>
      </c>
      <c r="B151">
        <v>5180990.9908600003</v>
      </c>
      <c r="C151">
        <v>0.9533744810433491</v>
      </c>
      <c r="D151">
        <v>150</v>
      </c>
      <c r="E151">
        <f t="shared" si="2"/>
        <v>0.44910179640718562</v>
      </c>
    </row>
    <row r="152" spans="1:5" x14ac:dyDescent="0.4">
      <c r="A152">
        <v>493861.715192998</v>
      </c>
      <c r="B152">
        <v>5181003.9557499904</v>
      </c>
      <c r="C152">
        <v>0.95474324580168557</v>
      </c>
      <c r="D152">
        <v>151</v>
      </c>
      <c r="E152">
        <f t="shared" si="2"/>
        <v>0.45209580838323354</v>
      </c>
    </row>
    <row r="153" spans="1:5" x14ac:dyDescent="0.4">
      <c r="A153">
        <v>494101.90357700002</v>
      </c>
      <c r="B153">
        <v>5180808.7980000004</v>
      </c>
      <c r="C153">
        <v>0.96335662146497125</v>
      </c>
      <c r="D153">
        <v>152</v>
      </c>
      <c r="E153">
        <f t="shared" si="2"/>
        <v>0.45508982035928142</v>
      </c>
    </row>
    <row r="154" spans="1:5" x14ac:dyDescent="0.4">
      <c r="A154">
        <v>493976.77996199799</v>
      </c>
      <c r="B154">
        <v>5180731.3388799904</v>
      </c>
      <c r="C154">
        <v>0.96736327339012207</v>
      </c>
      <c r="D154">
        <v>153</v>
      </c>
      <c r="E154">
        <f t="shared" si="2"/>
        <v>0.45808383233532934</v>
      </c>
    </row>
    <row r="155" spans="1:5" x14ac:dyDescent="0.4">
      <c r="A155">
        <v>493679.47076</v>
      </c>
      <c r="B155">
        <v>5180673.9922799803</v>
      </c>
      <c r="C155">
        <v>0.96934397985741294</v>
      </c>
      <c r="D155">
        <v>154</v>
      </c>
      <c r="E155">
        <f t="shared" si="2"/>
        <v>0.46107784431137727</v>
      </c>
    </row>
    <row r="156" spans="1:5" x14ac:dyDescent="0.4">
      <c r="A156">
        <v>493671.92820000002</v>
      </c>
      <c r="B156">
        <v>5180832.9049800001</v>
      </c>
      <c r="C156">
        <v>0.96934397985741294</v>
      </c>
      <c r="D156">
        <v>155</v>
      </c>
      <c r="E156">
        <f t="shared" si="2"/>
        <v>0.46407185628742514</v>
      </c>
    </row>
    <row r="157" spans="1:5" x14ac:dyDescent="0.4">
      <c r="A157">
        <v>493479.23487300001</v>
      </c>
      <c r="B157">
        <v>5180583.9985100003</v>
      </c>
      <c r="C157">
        <v>0.9708034599783838</v>
      </c>
      <c r="D157">
        <v>156</v>
      </c>
      <c r="E157">
        <f t="shared" si="2"/>
        <v>0.46706586826347307</v>
      </c>
    </row>
    <row r="158" spans="1:5" x14ac:dyDescent="0.4">
      <c r="A158">
        <v>493606.513420998</v>
      </c>
      <c r="B158">
        <v>5180835.6831999803</v>
      </c>
      <c r="C158">
        <v>0.97140506761469947</v>
      </c>
      <c r="D158">
        <v>157</v>
      </c>
      <c r="E158">
        <f t="shared" si="2"/>
        <v>0.47005988023952094</v>
      </c>
    </row>
    <row r="159" spans="1:5" x14ac:dyDescent="0.4">
      <c r="A159">
        <v>493881.642735</v>
      </c>
      <c r="B159">
        <v>5181002.5934100002</v>
      </c>
      <c r="C159">
        <v>0.97518190034129593</v>
      </c>
      <c r="D159">
        <v>158</v>
      </c>
      <c r="E159">
        <f t="shared" si="2"/>
        <v>0.47305389221556887</v>
      </c>
    </row>
    <row r="160" spans="1:5" x14ac:dyDescent="0.4">
      <c r="A160">
        <v>493467.584636999</v>
      </c>
      <c r="B160">
        <v>5180699.2216499904</v>
      </c>
      <c r="C160">
        <v>0.97697756788665879</v>
      </c>
      <c r="D160">
        <v>159</v>
      </c>
      <c r="E160">
        <f t="shared" si="2"/>
        <v>0.47604790419161674</v>
      </c>
    </row>
    <row r="161" spans="1:5" x14ac:dyDescent="0.4">
      <c r="A161">
        <v>493572.190846999</v>
      </c>
      <c r="B161">
        <v>5180864.12519</v>
      </c>
      <c r="C161">
        <v>0.97697756788665879</v>
      </c>
      <c r="D161">
        <v>160</v>
      </c>
      <c r="E161">
        <f t="shared" si="2"/>
        <v>0.47904191616766467</v>
      </c>
    </row>
    <row r="162" spans="1:5" x14ac:dyDescent="0.4">
      <c r="A162">
        <v>493309.217427</v>
      </c>
      <c r="B162">
        <v>5180591.82981</v>
      </c>
      <c r="C162">
        <v>0.98185599546344238</v>
      </c>
      <c r="D162">
        <v>161</v>
      </c>
      <c r="E162">
        <f t="shared" si="2"/>
        <v>0.4820359281437126</v>
      </c>
    </row>
    <row r="163" spans="1:5" x14ac:dyDescent="0.4">
      <c r="A163">
        <v>493832.32370200002</v>
      </c>
      <c r="B163">
        <v>5180623.82828</v>
      </c>
      <c r="C163">
        <v>0.9833858113579419</v>
      </c>
      <c r="D163">
        <v>162</v>
      </c>
      <c r="E163">
        <f t="shared" si="2"/>
        <v>0.48502994011976047</v>
      </c>
    </row>
    <row r="164" spans="1:5" x14ac:dyDescent="0.4">
      <c r="A164">
        <v>494006.16654900002</v>
      </c>
      <c r="B164">
        <v>5180797.1138899904</v>
      </c>
      <c r="C164">
        <v>0.9863892741520115</v>
      </c>
      <c r="D164">
        <v>163</v>
      </c>
      <c r="E164">
        <f t="shared" si="2"/>
        <v>0.4880239520958084</v>
      </c>
    </row>
    <row r="165" spans="1:5" x14ac:dyDescent="0.4">
      <c r="A165">
        <v>493403.78188800003</v>
      </c>
      <c r="B165">
        <v>5180713.1816999903</v>
      </c>
      <c r="C165">
        <v>0.98697372552192331</v>
      </c>
      <c r="D165">
        <v>164</v>
      </c>
      <c r="E165">
        <f t="shared" si="2"/>
        <v>0.49101796407185627</v>
      </c>
    </row>
    <row r="166" spans="1:5" x14ac:dyDescent="0.4">
      <c r="A166">
        <v>493858.701495999</v>
      </c>
      <c r="B166">
        <v>5181036.9536199803</v>
      </c>
      <c r="C166">
        <v>0.98832018785304254</v>
      </c>
      <c r="D166">
        <v>165</v>
      </c>
      <c r="E166">
        <f t="shared" si="2"/>
        <v>0.4940119760479042</v>
      </c>
    </row>
    <row r="167" spans="1:5" x14ac:dyDescent="0.4">
      <c r="A167">
        <v>493596.417629998</v>
      </c>
      <c r="B167">
        <v>5180604.6289499803</v>
      </c>
      <c r="C167">
        <v>0.99124211451799416</v>
      </c>
      <c r="D167">
        <v>166</v>
      </c>
      <c r="E167">
        <f t="shared" si="2"/>
        <v>0.49700598802395207</v>
      </c>
    </row>
    <row r="168" spans="1:5" x14ac:dyDescent="0.4">
      <c r="A168">
        <v>493755.952693998</v>
      </c>
      <c r="B168">
        <v>5180592.4596699905</v>
      </c>
      <c r="C168">
        <v>0.99239823460654175</v>
      </c>
      <c r="D168">
        <v>167</v>
      </c>
      <c r="E168">
        <f t="shared" si="2"/>
        <v>0.5</v>
      </c>
    </row>
    <row r="169" spans="1:5" x14ac:dyDescent="0.4">
      <c r="A169">
        <v>493883.62043100002</v>
      </c>
      <c r="B169">
        <v>5180621.2199799903</v>
      </c>
      <c r="C169">
        <v>0.9944005431359213</v>
      </c>
      <c r="D169">
        <v>168</v>
      </c>
      <c r="E169">
        <f t="shared" si="2"/>
        <v>0.50299401197604787</v>
      </c>
    </row>
    <row r="170" spans="1:5" x14ac:dyDescent="0.4">
      <c r="A170">
        <v>493815.87301600003</v>
      </c>
      <c r="B170">
        <v>5180735.1896400005</v>
      </c>
      <c r="C170">
        <v>0.99540169740061113</v>
      </c>
      <c r="D170">
        <v>169</v>
      </c>
      <c r="E170">
        <f t="shared" si="2"/>
        <v>0.50598802395209586</v>
      </c>
    </row>
    <row r="171" spans="1:5" x14ac:dyDescent="0.4">
      <c r="A171">
        <v>493510.72638299799</v>
      </c>
      <c r="B171">
        <v>5180568.2729099803</v>
      </c>
      <c r="C171">
        <v>0.99708003500187714</v>
      </c>
      <c r="D171">
        <v>170</v>
      </c>
      <c r="E171">
        <f t="shared" si="2"/>
        <v>0.50898203592814373</v>
      </c>
    </row>
    <row r="172" spans="1:5" x14ac:dyDescent="0.4">
      <c r="A172">
        <v>494148.57913600001</v>
      </c>
      <c r="B172">
        <v>5180765.6369000003</v>
      </c>
      <c r="C172">
        <v>0.99940834932576195</v>
      </c>
      <c r="D172">
        <v>171</v>
      </c>
      <c r="E172">
        <f t="shared" si="2"/>
        <v>0.5119760479041916</v>
      </c>
    </row>
    <row r="173" spans="1:5" x14ac:dyDescent="0.4">
      <c r="A173">
        <v>493785.611817998</v>
      </c>
      <c r="B173">
        <v>5180925.6843699804</v>
      </c>
      <c r="C173">
        <v>1.0014584753647893</v>
      </c>
      <c r="D173">
        <v>172</v>
      </c>
      <c r="E173">
        <f t="shared" si="2"/>
        <v>0.51497005988023947</v>
      </c>
    </row>
    <row r="174" spans="1:5" x14ac:dyDescent="0.4">
      <c r="A174">
        <v>493976.07760600001</v>
      </c>
      <c r="B174">
        <v>5180793.5362799903</v>
      </c>
      <c r="C174">
        <v>1.004414120649211</v>
      </c>
      <c r="D174">
        <v>173</v>
      </c>
      <c r="E174">
        <f t="shared" si="2"/>
        <v>0.51796407185628746</v>
      </c>
    </row>
    <row r="175" spans="1:5" x14ac:dyDescent="0.4">
      <c r="A175">
        <v>493721.803071998</v>
      </c>
      <c r="B175">
        <v>5180932.3069900004</v>
      </c>
      <c r="C175">
        <v>1.0058398821507115</v>
      </c>
      <c r="D175">
        <v>174</v>
      </c>
      <c r="E175">
        <f t="shared" si="2"/>
        <v>0.52095808383233533</v>
      </c>
    </row>
    <row r="176" spans="1:5" x14ac:dyDescent="0.4">
      <c r="A176">
        <v>493878.54757200001</v>
      </c>
      <c r="B176">
        <v>5180811.9108300004</v>
      </c>
      <c r="C176">
        <v>1.007419618309672</v>
      </c>
      <c r="D176">
        <v>175</v>
      </c>
      <c r="E176">
        <f t="shared" si="2"/>
        <v>0.5239520958083832</v>
      </c>
    </row>
    <row r="177" spans="1:5" x14ac:dyDescent="0.4">
      <c r="A177">
        <v>493305.31326999801</v>
      </c>
      <c r="B177">
        <v>5180718.9579600003</v>
      </c>
      <c r="C177">
        <v>1.0101623411174818</v>
      </c>
      <c r="D177">
        <v>176</v>
      </c>
      <c r="E177">
        <f t="shared" si="2"/>
        <v>0.52694610778443118</v>
      </c>
    </row>
    <row r="178" spans="1:5" x14ac:dyDescent="0.4">
      <c r="A178">
        <v>493627.13805200002</v>
      </c>
      <c r="B178">
        <v>5180706.9397900002</v>
      </c>
      <c r="C178">
        <v>1.0102183225136236</v>
      </c>
      <c r="D178">
        <v>177</v>
      </c>
      <c r="E178">
        <f t="shared" si="2"/>
        <v>0.52994011976047906</v>
      </c>
    </row>
    <row r="179" spans="1:5" x14ac:dyDescent="0.4">
      <c r="A179">
        <v>493829.477202999</v>
      </c>
      <c r="B179">
        <v>5180750.9549900005</v>
      </c>
      <c r="C179">
        <v>1.0104230811037413</v>
      </c>
      <c r="D179">
        <v>178</v>
      </c>
      <c r="E179">
        <f t="shared" si="2"/>
        <v>0.53293413173652693</v>
      </c>
    </row>
    <row r="180" spans="1:5" x14ac:dyDescent="0.4">
      <c r="A180">
        <v>493896.16895899799</v>
      </c>
      <c r="B180">
        <v>5180649.7655999903</v>
      </c>
      <c r="C180">
        <v>1.0114242353684313</v>
      </c>
      <c r="D180">
        <v>179</v>
      </c>
      <c r="E180">
        <f t="shared" si="2"/>
        <v>0.5359281437125748</v>
      </c>
    </row>
    <row r="181" spans="1:5" x14ac:dyDescent="0.4">
      <c r="A181">
        <v>493966.647998998</v>
      </c>
      <c r="B181">
        <v>5180668.6962400004</v>
      </c>
      <c r="C181">
        <v>1.0114242353684313</v>
      </c>
      <c r="D181">
        <v>180</v>
      </c>
      <c r="E181">
        <f t="shared" si="2"/>
        <v>0.53892215568862278</v>
      </c>
    </row>
    <row r="182" spans="1:5" x14ac:dyDescent="0.4">
      <c r="A182">
        <v>493946.230398999</v>
      </c>
      <c r="B182">
        <v>5180709.2763900002</v>
      </c>
      <c r="C182">
        <v>1.0114242353684313</v>
      </c>
      <c r="D182">
        <v>181</v>
      </c>
      <c r="E182">
        <f t="shared" si="2"/>
        <v>0.54191616766467066</v>
      </c>
    </row>
    <row r="183" spans="1:5" x14ac:dyDescent="0.4">
      <c r="A183">
        <v>494104.70020800002</v>
      </c>
      <c r="B183">
        <v>5180935.9190600002</v>
      </c>
      <c r="C183">
        <v>1.0134265438978107</v>
      </c>
      <c r="D183">
        <v>182</v>
      </c>
      <c r="E183">
        <f t="shared" si="2"/>
        <v>0.54491017964071853</v>
      </c>
    </row>
    <row r="184" spans="1:5" x14ac:dyDescent="0.4">
      <c r="A184">
        <v>494134.94672100001</v>
      </c>
      <c r="B184">
        <v>5180720.0901100002</v>
      </c>
      <c r="C184">
        <v>1.0144297330288923</v>
      </c>
      <c r="D184">
        <v>183</v>
      </c>
      <c r="E184">
        <f t="shared" si="2"/>
        <v>0.54790419161676651</v>
      </c>
    </row>
    <row r="185" spans="1:5" x14ac:dyDescent="0.4">
      <c r="A185">
        <v>493818.588412999</v>
      </c>
      <c r="B185">
        <v>5180703.4058999904</v>
      </c>
      <c r="C185">
        <v>1.015430887293582</v>
      </c>
      <c r="D185">
        <v>184</v>
      </c>
      <c r="E185">
        <f t="shared" si="2"/>
        <v>0.55089820359281438</v>
      </c>
    </row>
    <row r="186" spans="1:5" x14ac:dyDescent="0.4">
      <c r="A186">
        <v>493725.95835299901</v>
      </c>
      <c r="B186">
        <v>5180964.0836100001</v>
      </c>
      <c r="C186">
        <v>1.0189781696624582</v>
      </c>
      <c r="D186">
        <v>185</v>
      </c>
      <c r="E186">
        <f t="shared" si="2"/>
        <v>0.55389221556886226</v>
      </c>
    </row>
    <row r="187" spans="1:5" x14ac:dyDescent="0.4">
      <c r="A187">
        <v>493532.593582</v>
      </c>
      <c r="B187">
        <v>5180600.0302499803</v>
      </c>
      <c r="C187">
        <v>1.0218971299043997</v>
      </c>
      <c r="D187">
        <v>186</v>
      </c>
      <c r="E187">
        <f t="shared" si="2"/>
        <v>0.55688622754491013</v>
      </c>
    </row>
    <row r="188" spans="1:5" x14ac:dyDescent="0.4">
      <c r="A188">
        <v>493935.202922998</v>
      </c>
      <c r="B188">
        <v>5180676.1413799804</v>
      </c>
      <c r="C188">
        <v>1.0294511167320224</v>
      </c>
      <c r="D188">
        <v>187</v>
      </c>
      <c r="E188">
        <f t="shared" si="2"/>
        <v>0.55988023952095811</v>
      </c>
    </row>
    <row r="189" spans="1:5" x14ac:dyDescent="0.4">
      <c r="A189">
        <v>493401.068692</v>
      </c>
      <c r="B189">
        <v>5180744.9656400001</v>
      </c>
      <c r="C189">
        <v>1.0304406591962902</v>
      </c>
      <c r="D189">
        <v>188</v>
      </c>
      <c r="E189">
        <f t="shared" si="2"/>
        <v>0.56287425149700598</v>
      </c>
    </row>
    <row r="190" spans="1:5" x14ac:dyDescent="0.4">
      <c r="A190">
        <v>493902.842645998</v>
      </c>
      <c r="B190">
        <v>5180681.5397699904</v>
      </c>
      <c r="C190">
        <v>1.0304522709967123</v>
      </c>
      <c r="D190">
        <v>189</v>
      </c>
      <c r="E190">
        <f t="shared" si="2"/>
        <v>0.56586826347305386</v>
      </c>
    </row>
    <row r="191" spans="1:5" x14ac:dyDescent="0.4">
      <c r="A191">
        <v>493608.97844500002</v>
      </c>
      <c r="B191">
        <v>5180643.3971999902</v>
      </c>
      <c r="C191">
        <v>1.0306569770532341</v>
      </c>
      <c r="D191">
        <v>190</v>
      </c>
      <c r="E191">
        <f t="shared" si="2"/>
        <v>0.56886227544910184</v>
      </c>
    </row>
    <row r="192" spans="1:5" x14ac:dyDescent="0.4">
      <c r="A192">
        <v>493718.99832999799</v>
      </c>
      <c r="B192">
        <v>5180805.1860999903</v>
      </c>
      <c r="C192">
        <v>1.0306569770532341</v>
      </c>
      <c r="D192">
        <v>191</v>
      </c>
      <c r="E192">
        <f t="shared" si="2"/>
        <v>0.57185628742514971</v>
      </c>
    </row>
    <row r="193" spans="1:5" x14ac:dyDescent="0.4">
      <c r="A193">
        <v>493542.64672600001</v>
      </c>
      <c r="B193">
        <v>5180578.1283600004</v>
      </c>
      <c r="C193">
        <v>1.032116457174205</v>
      </c>
      <c r="D193">
        <v>192</v>
      </c>
      <c r="E193">
        <f t="shared" si="2"/>
        <v>0.57485029940119758</v>
      </c>
    </row>
    <row r="194" spans="1:5" x14ac:dyDescent="0.4">
      <c r="A194">
        <v>493360.376774</v>
      </c>
      <c r="B194">
        <v>5180672.0032200003</v>
      </c>
      <c r="C194">
        <v>1.0381094607864605</v>
      </c>
      <c r="D194">
        <v>193</v>
      </c>
      <c r="E194">
        <f t="shared" si="2"/>
        <v>0.57784431137724546</v>
      </c>
    </row>
    <row r="195" spans="1:5" x14ac:dyDescent="0.4">
      <c r="A195">
        <v>494042.75106500002</v>
      </c>
      <c r="B195">
        <v>5180958.35647</v>
      </c>
      <c r="C195">
        <v>1.0384635399806221</v>
      </c>
      <c r="D195">
        <v>194</v>
      </c>
      <c r="E195">
        <f t="shared" ref="E195:E258" si="3">D195/334</f>
        <v>0.58083832335329344</v>
      </c>
    </row>
    <row r="196" spans="1:5" x14ac:dyDescent="0.4">
      <c r="A196">
        <v>493466.070624999</v>
      </c>
      <c r="B196">
        <v>5180730.2058699904</v>
      </c>
      <c r="C196">
        <v>1.0389610389610389</v>
      </c>
      <c r="D196">
        <v>195</v>
      </c>
      <c r="E196">
        <f t="shared" si="3"/>
        <v>0.58383233532934131</v>
      </c>
    </row>
    <row r="197" spans="1:5" x14ac:dyDescent="0.4">
      <c r="A197">
        <v>493797.922326</v>
      </c>
      <c r="B197">
        <v>5180576.3034399804</v>
      </c>
      <c r="C197">
        <v>1.0394646942453121</v>
      </c>
      <c r="D197">
        <v>196</v>
      </c>
      <c r="E197">
        <f t="shared" si="3"/>
        <v>0.58682634730538918</v>
      </c>
    </row>
    <row r="198" spans="1:5" x14ac:dyDescent="0.4">
      <c r="A198">
        <v>494082.71162100002</v>
      </c>
      <c r="B198">
        <v>5180854.1547499904</v>
      </c>
      <c r="C198">
        <v>1.0414670027746915</v>
      </c>
      <c r="D198">
        <v>197</v>
      </c>
      <c r="E198">
        <f t="shared" si="3"/>
        <v>0.58982035928143717</v>
      </c>
    </row>
    <row r="199" spans="1:5" x14ac:dyDescent="0.4">
      <c r="A199">
        <v>493851.68107400002</v>
      </c>
      <c r="B199">
        <v>5180592.0274799904</v>
      </c>
      <c r="C199">
        <v>1.0424681570393814</v>
      </c>
      <c r="D199">
        <v>198</v>
      </c>
      <c r="E199">
        <f t="shared" si="3"/>
        <v>0.59281437125748504</v>
      </c>
    </row>
    <row r="200" spans="1:5" x14ac:dyDescent="0.4">
      <c r="A200">
        <v>493577.061649999</v>
      </c>
      <c r="B200">
        <v>5180636.4305800004</v>
      </c>
      <c r="C200">
        <v>1.0437952645649808</v>
      </c>
      <c r="D200">
        <v>199</v>
      </c>
      <c r="E200">
        <f t="shared" si="3"/>
        <v>0.59580838323353291</v>
      </c>
    </row>
    <row r="201" spans="1:5" x14ac:dyDescent="0.4">
      <c r="A201">
        <v>493640.878448</v>
      </c>
      <c r="B201">
        <v>5180634.5846699905</v>
      </c>
      <c r="C201">
        <v>1.0452547446859517</v>
      </c>
      <c r="D201">
        <v>200</v>
      </c>
      <c r="E201">
        <f t="shared" si="3"/>
        <v>0.59880239520958078</v>
      </c>
    </row>
    <row r="202" spans="1:5" x14ac:dyDescent="0.4">
      <c r="A202">
        <v>493782.143090998</v>
      </c>
      <c r="B202">
        <v>5180736.3660199903</v>
      </c>
      <c r="C202">
        <v>1.0510956315928446</v>
      </c>
      <c r="D202">
        <v>201</v>
      </c>
      <c r="E202">
        <f t="shared" si="3"/>
        <v>0.60179640718562877</v>
      </c>
    </row>
    <row r="203" spans="1:5" x14ac:dyDescent="0.4">
      <c r="A203">
        <v>494076.92789499799</v>
      </c>
      <c r="B203">
        <v>5180949.5033200001</v>
      </c>
      <c r="C203">
        <v>1.0524817345526711</v>
      </c>
      <c r="D203">
        <v>202</v>
      </c>
      <c r="E203">
        <f t="shared" si="3"/>
        <v>0.60479041916167664</v>
      </c>
    </row>
    <row r="204" spans="1:5" x14ac:dyDescent="0.4">
      <c r="A204">
        <v>493583.737041999</v>
      </c>
      <c r="B204">
        <v>5180668.20438</v>
      </c>
      <c r="C204">
        <v>1.0525551117138152</v>
      </c>
      <c r="D204">
        <v>203</v>
      </c>
      <c r="E204">
        <f t="shared" si="3"/>
        <v>0.60778443113772451</v>
      </c>
    </row>
    <row r="205" spans="1:5" x14ac:dyDescent="0.4">
      <c r="A205">
        <v>493764.663158999</v>
      </c>
      <c r="B205">
        <v>5180893.9251399804</v>
      </c>
      <c r="C205">
        <v>1.0583930321976982</v>
      </c>
      <c r="D205">
        <v>204</v>
      </c>
      <c r="E205">
        <f t="shared" si="3"/>
        <v>0.6107784431137725</v>
      </c>
    </row>
    <row r="206" spans="1:5" x14ac:dyDescent="0.4">
      <c r="A206">
        <v>493891.90376700001</v>
      </c>
      <c r="B206">
        <v>5181034.3639200004</v>
      </c>
      <c r="C206">
        <v>1.0583930321976982</v>
      </c>
      <c r="D206">
        <v>205</v>
      </c>
      <c r="E206">
        <f t="shared" si="3"/>
        <v>0.61377245508982037</v>
      </c>
    </row>
    <row r="207" spans="1:5" x14ac:dyDescent="0.4">
      <c r="A207">
        <v>493468.77862400003</v>
      </c>
      <c r="B207">
        <v>5180603.8775000004</v>
      </c>
      <c r="C207">
        <v>1.0598525123186691</v>
      </c>
      <c r="D207">
        <v>206</v>
      </c>
      <c r="E207">
        <f t="shared" si="3"/>
        <v>0.61676646706586824</v>
      </c>
    </row>
    <row r="208" spans="1:5" x14ac:dyDescent="0.4">
      <c r="A208">
        <v>493722.098564999</v>
      </c>
      <c r="B208">
        <v>5180995.8686100002</v>
      </c>
      <c r="C208">
        <v>1.0638142291539379</v>
      </c>
      <c r="D208">
        <v>207</v>
      </c>
      <c r="E208">
        <f t="shared" si="3"/>
        <v>0.61976047904191611</v>
      </c>
    </row>
    <row r="209" spans="1:5" x14ac:dyDescent="0.4">
      <c r="A209">
        <v>493502.30170800001</v>
      </c>
      <c r="B209">
        <v>5180616.15558</v>
      </c>
      <c r="C209">
        <v>1.0671528793465328</v>
      </c>
      <c r="D209">
        <v>208</v>
      </c>
      <c r="E209">
        <f t="shared" si="3"/>
        <v>0.6227544910179641</v>
      </c>
    </row>
    <row r="210" spans="1:5" x14ac:dyDescent="0.4">
      <c r="A210">
        <v>493849.726767999</v>
      </c>
      <c r="B210">
        <v>5181068.7437699903</v>
      </c>
      <c r="C210">
        <v>1.0671528793465328</v>
      </c>
      <c r="D210">
        <v>209</v>
      </c>
      <c r="E210">
        <f t="shared" si="3"/>
        <v>0.62574850299401197</v>
      </c>
    </row>
    <row r="211" spans="1:5" x14ac:dyDescent="0.4">
      <c r="A211">
        <v>493989.609204999</v>
      </c>
      <c r="B211">
        <v>5180640.4995499803</v>
      </c>
      <c r="C211">
        <v>1.068504272520491</v>
      </c>
      <c r="D211">
        <v>210</v>
      </c>
      <c r="E211">
        <f t="shared" si="3"/>
        <v>0.62874251497005984</v>
      </c>
    </row>
    <row r="212" spans="1:5" x14ac:dyDescent="0.4">
      <c r="A212">
        <v>493561.31900000002</v>
      </c>
      <c r="B212">
        <v>5180707.22915</v>
      </c>
      <c r="C212">
        <v>1.0686123594675034</v>
      </c>
      <c r="D212">
        <v>211</v>
      </c>
      <c r="E212">
        <f t="shared" si="3"/>
        <v>0.63173652694610782</v>
      </c>
    </row>
    <row r="213" spans="1:5" x14ac:dyDescent="0.4">
      <c r="A213">
        <v>493735.726117999</v>
      </c>
      <c r="B213">
        <v>5180814.9473799802</v>
      </c>
      <c r="C213">
        <v>1.0686123594675034</v>
      </c>
      <c r="D213">
        <v>212</v>
      </c>
      <c r="E213">
        <f t="shared" si="3"/>
        <v>0.6347305389221557</v>
      </c>
    </row>
    <row r="214" spans="1:5" x14ac:dyDescent="0.4">
      <c r="A214">
        <v>493638.36825900001</v>
      </c>
      <c r="B214">
        <v>5180571.02544</v>
      </c>
      <c r="C214">
        <v>1.0700718395884743</v>
      </c>
      <c r="D214">
        <v>213</v>
      </c>
      <c r="E214">
        <f t="shared" si="3"/>
        <v>0.63772455089820357</v>
      </c>
    </row>
    <row r="215" spans="1:5" x14ac:dyDescent="0.4">
      <c r="A215">
        <v>493681.925006998</v>
      </c>
      <c r="B215">
        <v>5181110.7360899802</v>
      </c>
      <c r="C215">
        <v>1.0713513256739335</v>
      </c>
      <c r="D215">
        <v>214</v>
      </c>
      <c r="E215">
        <f t="shared" si="3"/>
        <v>0.64071856287425155</v>
      </c>
    </row>
    <row r="216" spans="1:5" x14ac:dyDescent="0.4">
      <c r="A216">
        <v>493841.59178900003</v>
      </c>
      <c r="B216">
        <v>5181100.5330800004</v>
      </c>
      <c r="C216">
        <v>1.0744532463743963</v>
      </c>
      <c r="D216">
        <v>215</v>
      </c>
      <c r="E216">
        <f t="shared" si="3"/>
        <v>0.64371257485029942</v>
      </c>
    </row>
    <row r="217" spans="1:5" x14ac:dyDescent="0.4">
      <c r="A217">
        <v>493605.127092999</v>
      </c>
      <c r="B217">
        <v>5180897.6489199903</v>
      </c>
      <c r="C217">
        <v>1.0773317591499409</v>
      </c>
      <c r="D217">
        <v>216</v>
      </c>
      <c r="E217">
        <f t="shared" si="3"/>
        <v>0.6467065868263473</v>
      </c>
    </row>
    <row r="218" spans="1:5" x14ac:dyDescent="0.4">
      <c r="A218">
        <v>493415.01299900003</v>
      </c>
      <c r="B218">
        <v>5180582.7119100001</v>
      </c>
      <c r="C218">
        <v>1.0807167013840444</v>
      </c>
      <c r="D218">
        <v>217</v>
      </c>
      <c r="E218">
        <f t="shared" si="3"/>
        <v>0.64970059880239517</v>
      </c>
    </row>
    <row r="219" spans="1:5" x14ac:dyDescent="0.4">
      <c r="A219">
        <v>493446.911100998</v>
      </c>
      <c r="B219">
        <v>5180572.1204000004</v>
      </c>
      <c r="C219">
        <v>1.0817506469792502</v>
      </c>
      <c r="D219">
        <v>218</v>
      </c>
      <c r="E219">
        <f t="shared" si="3"/>
        <v>0.65269461077844315</v>
      </c>
    </row>
    <row r="220" spans="1:5" x14ac:dyDescent="0.4">
      <c r="A220">
        <v>493604.72075600002</v>
      </c>
      <c r="B220">
        <v>5181017.7725</v>
      </c>
      <c r="C220">
        <v>1.0841326616575508</v>
      </c>
      <c r="D220">
        <v>219</v>
      </c>
      <c r="E220">
        <f t="shared" si="3"/>
        <v>0.65568862275449102</v>
      </c>
    </row>
    <row r="221" spans="1:5" x14ac:dyDescent="0.4">
      <c r="A221">
        <v>493893.321120999</v>
      </c>
      <c r="B221">
        <v>5180776.8922899803</v>
      </c>
      <c r="C221">
        <v>1.0855299996193926</v>
      </c>
      <c r="D221">
        <v>220</v>
      </c>
      <c r="E221">
        <f t="shared" si="3"/>
        <v>0.6586826347305389</v>
      </c>
    </row>
    <row r="222" spans="1:5" x14ac:dyDescent="0.4">
      <c r="A222">
        <v>493981.20999900001</v>
      </c>
      <c r="B222">
        <v>5180954.7101699803</v>
      </c>
      <c r="C222">
        <v>1.0855299996193926</v>
      </c>
      <c r="D222">
        <v>221</v>
      </c>
      <c r="E222">
        <f t="shared" si="3"/>
        <v>0.66167664670658688</v>
      </c>
    </row>
    <row r="223" spans="1:5" x14ac:dyDescent="0.4">
      <c r="A223">
        <v>494133.78745300003</v>
      </c>
      <c r="B223">
        <v>5180783.6531300005</v>
      </c>
      <c r="C223">
        <v>1.0885334624134619</v>
      </c>
      <c r="D223">
        <v>222</v>
      </c>
      <c r="E223">
        <f t="shared" si="3"/>
        <v>0.66467065868263475</v>
      </c>
    </row>
    <row r="224" spans="1:5" x14ac:dyDescent="0.4">
      <c r="A224">
        <v>493957.474071</v>
      </c>
      <c r="B224">
        <v>5180890.2630399903</v>
      </c>
      <c r="C224">
        <v>1.0885334624134619</v>
      </c>
      <c r="D224">
        <v>223</v>
      </c>
      <c r="E224">
        <f t="shared" si="3"/>
        <v>0.66766467065868262</v>
      </c>
    </row>
    <row r="225" spans="1:5" x14ac:dyDescent="0.4">
      <c r="A225">
        <v>493928.07418</v>
      </c>
      <c r="B225">
        <v>5180645.7328500003</v>
      </c>
      <c r="C225">
        <v>1.0895346166781517</v>
      </c>
      <c r="D225">
        <v>224</v>
      </c>
      <c r="E225">
        <f t="shared" si="3"/>
        <v>0.6706586826347305</v>
      </c>
    </row>
    <row r="226" spans="1:5" x14ac:dyDescent="0.4">
      <c r="A226">
        <v>493647.55350400001</v>
      </c>
      <c r="B226">
        <v>5180666.35855</v>
      </c>
      <c r="C226">
        <v>1.0978108611559483</v>
      </c>
      <c r="D226">
        <v>225</v>
      </c>
      <c r="E226">
        <f t="shared" si="3"/>
        <v>0.67365269461077848</v>
      </c>
    </row>
    <row r="227" spans="1:5" x14ac:dyDescent="0.4">
      <c r="A227">
        <v>493796.571358999</v>
      </c>
      <c r="B227">
        <v>5180894.1143199904</v>
      </c>
      <c r="C227">
        <v>1.0978108611559483</v>
      </c>
      <c r="D227">
        <v>226</v>
      </c>
      <c r="E227">
        <f t="shared" si="3"/>
        <v>0.67664670658682635</v>
      </c>
    </row>
    <row r="228" spans="1:5" x14ac:dyDescent="0.4">
      <c r="A228">
        <v>493417.52554900001</v>
      </c>
      <c r="B228">
        <v>5180646.2710499903</v>
      </c>
      <c r="C228">
        <v>1.1038961038961039</v>
      </c>
      <c r="D228">
        <v>227</v>
      </c>
      <c r="E228">
        <f t="shared" si="3"/>
        <v>0.67964071856287422</v>
      </c>
    </row>
    <row r="229" spans="1:5" x14ac:dyDescent="0.4">
      <c r="A229">
        <v>494022.916354999</v>
      </c>
      <c r="B229">
        <v>5180829.4337499803</v>
      </c>
      <c r="C229">
        <v>1.104556000381282</v>
      </c>
      <c r="D229">
        <v>228</v>
      </c>
      <c r="E229">
        <f t="shared" si="3"/>
        <v>0.68263473053892221</v>
      </c>
    </row>
    <row r="230" spans="1:5" x14ac:dyDescent="0.4">
      <c r="A230">
        <v>493660.234772</v>
      </c>
      <c r="B230">
        <v>5180602.7832500003</v>
      </c>
      <c r="C230">
        <v>1.1051082617608019</v>
      </c>
      <c r="D230">
        <v>229</v>
      </c>
      <c r="E230">
        <f t="shared" si="3"/>
        <v>0.68562874251497008</v>
      </c>
    </row>
    <row r="231" spans="1:5" x14ac:dyDescent="0.4">
      <c r="A231">
        <v>493704.70950300002</v>
      </c>
      <c r="B231">
        <v>5180646.2963300003</v>
      </c>
      <c r="C231">
        <v>1.110949148667695</v>
      </c>
      <c r="D231">
        <v>230</v>
      </c>
      <c r="E231">
        <f t="shared" si="3"/>
        <v>0.68862275449101795</v>
      </c>
    </row>
    <row r="232" spans="1:5" x14ac:dyDescent="0.4">
      <c r="A232">
        <v>493913.253394</v>
      </c>
      <c r="B232">
        <v>5180935.7768099904</v>
      </c>
      <c r="C232">
        <v>1.110949148667695</v>
      </c>
      <c r="D232">
        <v>231</v>
      </c>
      <c r="E232">
        <f t="shared" si="3"/>
        <v>0.69161676646706582</v>
      </c>
    </row>
    <row r="233" spans="1:5" x14ac:dyDescent="0.4">
      <c r="A233">
        <v>493881.348931999</v>
      </c>
      <c r="B233">
        <v>5180939.0317900004</v>
      </c>
      <c r="C233">
        <v>1.1124086287886656</v>
      </c>
      <c r="D233">
        <v>232</v>
      </c>
      <c r="E233">
        <f t="shared" si="3"/>
        <v>0.69461077844311381</v>
      </c>
    </row>
    <row r="234" spans="1:5" x14ac:dyDescent="0.4">
      <c r="A234">
        <v>494038.07558499801</v>
      </c>
      <c r="B234">
        <v>5180797.63772</v>
      </c>
      <c r="C234">
        <v>1.1135684236298817</v>
      </c>
      <c r="D234">
        <v>233</v>
      </c>
      <c r="E234">
        <f t="shared" si="3"/>
        <v>0.69760479041916168</v>
      </c>
    </row>
    <row r="235" spans="1:5" x14ac:dyDescent="0.4">
      <c r="A235">
        <v>493530.34065799799</v>
      </c>
      <c r="B235">
        <v>5180917.8421999803</v>
      </c>
      <c r="C235">
        <v>1.1250433281351944</v>
      </c>
      <c r="D235">
        <v>234</v>
      </c>
      <c r="E235">
        <f t="shared" si="3"/>
        <v>0.70059880239520955</v>
      </c>
    </row>
    <row r="236" spans="1:5" x14ac:dyDescent="0.4">
      <c r="A236">
        <v>493688.24009600002</v>
      </c>
      <c r="B236">
        <v>5180737.54495</v>
      </c>
      <c r="C236">
        <v>1.127006396421383</v>
      </c>
      <c r="D236">
        <v>235</v>
      </c>
      <c r="E236">
        <f t="shared" si="3"/>
        <v>0.70359281437125754</v>
      </c>
    </row>
    <row r="237" spans="1:5" x14ac:dyDescent="0.4">
      <c r="A237">
        <v>493794.903391</v>
      </c>
      <c r="B237">
        <v>5181052.7986000003</v>
      </c>
      <c r="C237">
        <v>1.127006396421383</v>
      </c>
      <c r="D237">
        <v>236</v>
      </c>
      <c r="E237">
        <f t="shared" si="3"/>
        <v>0.70658682634730541</v>
      </c>
    </row>
    <row r="238" spans="1:5" x14ac:dyDescent="0.4">
      <c r="A238">
        <v>493775.195645998</v>
      </c>
      <c r="B238">
        <v>5180671.4475499904</v>
      </c>
      <c r="C238">
        <v>1.1275886530683221</v>
      </c>
      <c r="D238">
        <v>237</v>
      </c>
      <c r="E238">
        <f t="shared" si="3"/>
        <v>0.70958083832335328</v>
      </c>
    </row>
    <row r="239" spans="1:5" x14ac:dyDescent="0.4">
      <c r="A239">
        <v>493959.974636</v>
      </c>
      <c r="B239">
        <v>5180636.9220099803</v>
      </c>
      <c r="C239">
        <v>1.1295909615977018</v>
      </c>
      <c r="D239">
        <v>238</v>
      </c>
      <c r="E239">
        <f t="shared" si="3"/>
        <v>0.71257485029940115</v>
      </c>
    </row>
    <row r="240" spans="1:5" x14ac:dyDescent="0.4">
      <c r="A240">
        <v>493725.57659200003</v>
      </c>
      <c r="B240">
        <v>5180706.6988500003</v>
      </c>
      <c r="C240">
        <v>1.1299283230863346</v>
      </c>
      <c r="D240">
        <v>239</v>
      </c>
      <c r="E240">
        <f t="shared" si="3"/>
        <v>0.71556886227544914</v>
      </c>
    </row>
    <row r="241" spans="1:5" x14ac:dyDescent="0.4">
      <c r="A241">
        <v>493743.27039100003</v>
      </c>
      <c r="B241">
        <v>5180656.0347600002</v>
      </c>
      <c r="C241">
        <v>1.1355999220522321</v>
      </c>
      <c r="D241">
        <v>240</v>
      </c>
      <c r="E241">
        <f t="shared" si="3"/>
        <v>0.71856287425149701</v>
      </c>
    </row>
    <row r="242" spans="1:5" x14ac:dyDescent="0.4">
      <c r="A242">
        <v>493826.81074599799</v>
      </c>
      <c r="B242">
        <v>5181052.9879400004</v>
      </c>
      <c r="C242">
        <v>1.1357662435702176</v>
      </c>
      <c r="D242">
        <v>241</v>
      </c>
      <c r="E242">
        <f t="shared" si="3"/>
        <v>0.72155688622754488</v>
      </c>
    </row>
    <row r="243" spans="1:5" x14ac:dyDescent="0.4">
      <c r="A243">
        <v>493657.97509099799</v>
      </c>
      <c r="B243">
        <v>5180920.5951500004</v>
      </c>
      <c r="C243">
        <v>1.1387580639729826</v>
      </c>
      <c r="D243">
        <v>242</v>
      </c>
      <c r="E243">
        <f t="shared" si="3"/>
        <v>0.72455089820359286</v>
      </c>
    </row>
    <row r="244" spans="1:5" x14ac:dyDescent="0.4">
      <c r="A244">
        <v>493670.53272100003</v>
      </c>
      <c r="B244">
        <v>5181014.3275100002</v>
      </c>
      <c r="C244">
        <v>1.139315230224321</v>
      </c>
      <c r="D244">
        <v>243</v>
      </c>
      <c r="E244">
        <f t="shared" si="3"/>
        <v>0.72754491017964074</v>
      </c>
    </row>
    <row r="245" spans="1:5" x14ac:dyDescent="0.4">
      <c r="A245">
        <v>493540.901106</v>
      </c>
      <c r="B245">
        <v>5181013.1737099905</v>
      </c>
      <c r="C245">
        <v>1.1448509102493345</v>
      </c>
      <c r="D245">
        <v>244</v>
      </c>
      <c r="E245">
        <f t="shared" si="3"/>
        <v>0.73053892215568861</v>
      </c>
    </row>
    <row r="246" spans="1:5" x14ac:dyDescent="0.4">
      <c r="A246">
        <v>493759.15355300001</v>
      </c>
      <c r="B246">
        <v>5180683.4043399803</v>
      </c>
      <c r="C246">
        <v>1.1456134995655216</v>
      </c>
      <c r="D246">
        <v>245</v>
      </c>
      <c r="E246">
        <f t="shared" si="3"/>
        <v>0.73353293413173648</v>
      </c>
    </row>
    <row r="247" spans="1:5" x14ac:dyDescent="0.4">
      <c r="A247">
        <v>493466.52908200002</v>
      </c>
      <c r="B247">
        <v>5180921.6894899802</v>
      </c>
      <c r="C247">
        <v>1.1457991769848728</v>
      </c>
      <c r="D247">
        <v>246</v>
      </c>
      <c r="E247">
        <f t="shared" si="3"/>
        <v>0.73652694610778446</v>
      </c>
    </row>
    <row r="248" spans="1:5" x14ac:dyDescent="0.4">
      <c r="A248">
        <v>494054.817732998</v>
      </c>
      <c r="B248">
        <v>5180822.4013599902</v>
      </c>
      <c r="C248">
        <v>1.1486189972259828</v>
      </c>
      <c r="D248">
        <v>247</v>
      </c>
      <c r="E248">
        <f t="shared" si="3"/>
        <v>0.73952095808383234</v>
      </c>
    </row>
    <row r="249" spans="1:5" x14ac:dyDescent="0.4">
      <c r="A249">
        <v>493979.78699200001</v>
      </c>
      <c r="B249">
        <v>5180920.0508399904</v>
      </c>
      <c r="C249">
        <v>1.1536247685494316</v>
      </c>
      <c r="D249">
        <v>248</v>
      </c>
      <c r="E249">
        <f t="shared" si="3"/>
        <v>0.74251497005988021</v>
      </c>
    </row>
    <row r="250" spans="1:5" x14ac:dyDescent="0.4">
      <c r="A250">
        <v>493700.44887800002</v>
      </c>
      <c r="B250">
        <v>5181023.56073</v>
      </c>
      <c r="C250">
        <v>1.1540731995277449</v>
      </c>
      <c r="D250">
        <v>249</v>
      </c>
      <c r="E250">
        <f t="shared" si="3"/>
        <v>0.74550898203592819</v>
      </c>
    </row>
    <row r="251" spans="1:5" x14ac:dyDescent="0.4">
      <c r="A251">
        <v>493831.45094800001</v>
      </c>
      <c r="B251">
        <v>5180814.5148600005</v>
      </c>
      <c r="C251">
        <v>1.1547454179888572</v>
      </c>
      <c r="D251">
        <v>250</v>
      </c>
      <c r="E251">
        <f t="shared" si="3"/>
        <v>0.74850299401197606</v>
      </c>
    </row>
    <row r="252" spans="1:5" x14ac:dyDescent="0.4">
      <c r="A252">
        <v>493485.65363100002</v>
      </c>
      <c r="B252">
        <v>5180644.8884500004</v>
      </c>
      <c r="C252">
        <v>1.1605833384727402</v>
      </c>
      <c r="D252">
        <v>251</v>
      </c>
      <c r="E252">
        <f t="shared" si="3"/>
        <v>0.75149700598802394</v>
      </c>
    </row>
    <row r="253" spans="1:5" x14ac:dyDescent="0.4">
      <c r="A253">
        <v>493817.81432800001</v>
      </c>
      <c r="B253">
        <v>5180989.4352799803</v>
      </c>
      <c r="C253">
        <v>1.1605833384727402</v>
      </c>
      <c r="D253">
        <v>252</v>
      </c>
      <c r="E253">
        <f t="shared" si="3"/>
        <v>0.75449101796407181</v>
      </c>
    </row>
    <row r="254" spans="1:5" x14ac:dyDescent="0.4">
      <c r="A254">
        <v>493528.684700999</v>
      </c>
      <c r="B254">
        <v>5180727.1582500003</v>
      </c>
      <c r="C254">
        <v>1.1674901019392019</v>
      </c>
      <c r="D254">
        <v>253</v>
      </c>
      <c r="E254">
        <f t="shared" si="3"/>
        <v>0.75748502994011979</v>
      </c>
    </row>
    <row r="255" spans="1:5" x14ac:dyDescent="0.4">
      <c r="A255">
        <v>493927.19838900003</v>
      </c>
      <c r="B255">
        <v>5180836.4194099903</v>
      </c>
      <c r="C255">
        <v>1.1726528041777124</v>
      </c>
      <c r="D255">
        <v>254</v>
      </c>
      <c r="E255">
        <f t="shared" si="3"/>
        <v>0.76047904191616766</v>
      </c>
    </row>
    <row r="256" spans="1:5" x14ac:dyDescent="0.4">
      <c r="A256">
        <v>493658.29567700002</v>
      </c>
      <c r="B256">
        <v>5181079.4996199803</v>
      </c>
      <c r="C256">
        <v>1.1736279918680421</v>
      </c>
      <c r="D256">
        <v>255</v>
      </c>
      <c r="E256">
        <f t="shared" si="3"/>
        <v>0.76347305389221554</v>
      </c>
    </row>
    <row r="257" spans="1:5" x14ac:dyDescent="0.4">
      <c r="A257">
        <v>493924.20931300003</v>
      </c>
      <c r="B257">
        <v>5180899.9843499903</v>
      </c>
      <c r="C257">
        <v>1.1746551127070921</v>
      </c>
      <c r="D257">
        <v>256</v>
      </c>
      <c r="E257">
        <f t="shared" si="3"/>
        <v>0.76646706586826352</v>
      </c>
    </row>
    <row r="258" spans="1:5" x14ac:dyDescent="0.4">
      <c r="A258">
        <v>493945.157106</v>
      </c>
      <c r="B258">
        <v>5180931.7441299902</v>
      </c>
      <c r="C258">
        <v>1.1756562669717818</v>
      </c>
      <c r="D258">
        <v>257</v>
      </c>
      <c r="E258">
        <f t="shared" si="3"/>
        <v>0.76946107784431139</v>
      </c>
    </row>
    <row r="259" spans="1:5" x14ac:dyDescent="0.4">
      <c r="A259">
        <v>493551.833480998</v>
      </c>
      <c r="B259">
        <v>5180673.4613199905</v>
      </c>
      <c r="C259">
        <v>1.1781030327704092</v>
      </c>
      <c r="D259">
        <v>258</v>
      </c>
      <c r="E259">
        <f t="shared" ref="E259:E322" si="4">D259/334</f>
        <v>0.77245508982035926</v>
      </c>
    </row>
    <row r="260" spans="1:5" x14ac:dyDescent="0.4">
      <c r="A260">
        <v>493545.15792600001</v>
      </c>
      <c r="B260">
        <v>5180641.6875400003</v>
      </c>
      <c r="C260">
        <v>1.1795625128913798</v>
      </c>
      <c r="D260">
        <v>259</v>
      </c>
      <c r="E260">
        <f t="shared" si="4"/>
        <v>0.77544910179640714</v>
      </c>
    </row>
    <row r="261" spans="1:5" x14ac:dyDescent="0.4">
      <c r="A261">
        <v>493955.09288900002</v>
      </c>
      <c r="B261">
        <v>5180868.1722100005</v>
      </c>
      <c r="C261">
        <v>1.1796608840305414</v>
      </c>
      <c r="D261">
        <v>260</v>
      </c>
      <c r="E261">
        <f t="shared" si="4"/>
        <v>0.77844311377245512</v>
      </c>
    </row>
    <row r="262" spans="1:5" x14ac:dyDescent="0.4">
      <c r="A262">
        <v>493917.40765800001</v>
      </c>
      <c r="B262">
        <v>5180967.5535500003</v>
      </c>
      <c r="C262">
        <v>1.1854004333752628</v>
      </c>
      <c r="D262">
        <v>261</v>
      </c>
      <c r="E262">
        <f t="shared" si="4"/>
        <v>0.78143712574850299</v>
      </c>
    </row>
    <row r="263" spans="1:5" x14ac:dyDescent="0.4">
      <c r="A263">
        <v>493947.431986999</v>
      </c>
      <c r="B263">
        <v>5180613.9323500004</v>
      </c>
      <c r="C263">
        <v>1.1906776506749122</v>
      </c>
      <c r="D263">
        <v>262</v>
      </c>
      <c r="E263">
        <f t="shared" si="4"/>
        <v>0.78443113772455086</v>
      </c>
    </row>
    <row r="264" spans="1:5" x14ac:dyDescent="0.4">
      <c r="A264">
        <v>493700.38410800003</v>
      </c>
      <c r="B264">
        <v>5181054.1435000002</v>
      </c>
      <c r="C264">
        <v>1.192443919716647</v>
      </c>
      <c r="D264">
        <v>263</v>
      </c>
      <c r="E264">
        <f t="shared" si="4"/>
        <v>0.78742514970059885</v>
      </c>
    </row>
    <row r="265" spans="1:5" x14ac:dyDescent="0.4">
      <c r="A265">
        <v>493637.025738</v>
      </c>
      <c r="B265">
        <v>5180888.8363600001</v>
      </c>
      <c r="C265">
        <v>1.1943940654931708</v>
      </c>
      <c r="D265">
        <v>264</v>
      </c>
      <c r="E265">
        <f t="shared" si="4"/>
        <v>0.79041916167664672</v>
      </c>
    </row>
    <row r="266" spans="1:5" x14ac:dyDescent="0.4">
      <c r="A266">
        <v>493859.74745999801</v>
      </c>
      <c r="B266">
        <v>5180844.1624800004</v>
      </c>
      <c r="C266">
        <v>1.195619760645068</v>
      </c>
      <c r="D266">
        <v>265</v>
      </c>
      <c r="E266">
        <f t="shared" si="4"/>
        <v>0.79341317365269459</v>
      </c>
    </row>
    <row r="267" spans="1:5" x14ac:dyDescent="0.4">
      <c r="A267">
        <v>494010.040872999</v>
      </c>
      <c r="B267">
        <v>5180701.7671800004</v>
      </c>
      <c r="C267">
        <v>1.1976877653941322</v>
      </c>
      <c r="D267">
        <v>266</v>
      </c>
      <c r="E267">
        <f t="shared" si="4"/>
        <v>0.79640718562874246</v>
      </c>
    </row>
    <row r="268" spans="1:5" x14ac:dyDescent="0.4">
      <c r="A268">
        <v>493861.415824998</v>
      </c>
      <c r="B268">
        <v>5180780.14738</v>
      </c>
      <c r="C268">
        <v>1.1986889196588222</v>
      </c>
      <c r="D268">
        <v>267</v>
      </c>
      <c r="E268">
        <f t="shared" si="4"/>
        <v>0.79940119760479045</v>
      </c>
    </row>
    <row r="269" spans="1:5" x14ac:dyDescent="0.4">
      <c r="A269">
        <v>494040.87357200001</v>
      </c>
      <c r="B269">
        <v>5180924.75875</v>
      </c>
      <c r="C269">
        <v>1.2006912281882016</v>
      </c>
      <c r="D269">
        <v>268</v>
      </c>
      <c r="E269">
        <f t="shared" si="4"/>
        <v>0.80239520958083832</v>
      </c>
    </row>
    <row r="270" spans="1:5" x14ac:dyDescent="0.4">
      <c r="A270">
        <v>494115.63656700001</v>
      </c>
      <c r="B270">
        <v>5180879.0137499804</v>
      </c>
      <c r="C270">
        <v>1.2026935367175813</v>
      </c>
      <c r="D270">
        <v>269</v>
      </c>
      <c r="E270">
        <f t="shared" si="4"/>
        <v>0.80538922155688619</v>
      </c>
    </row>
    <row r="271" spans="1:5" x14ac:dyDescent="0.4">
      <c r="A271">
        <v>493757.84306599799</v>
      </c>
      <c r="B271">
        <v>5180942.0481599905</v>
      </c>
      <c r="C271">
        <v>1.2029201276729318</v>
      </c>
      <c r="D271">
        <v>270</v>
      </c>
      <c r="E271">
        <f t="shared" si="4"/>
        <v>0.80838323353293418</v>
      </c>
    </row>
    <row r="272" spans="1:5" x14ac:dyDescent="0.4">
      <c r="A272">
        <v>494114.637672999</v>
      </c>
      <c r="B272">
        <v>5180872.3474000003</v>
      </c>
      <c r="C272">
        <v>1.2077013429074219</v>
      </c>
      <c r="D272">
        <v>271</v>
      </c>
      <c r="E272">
        <f t="shared" si="4"/>
        <v>0.81137724550898205</v>
      </c>
    </row>
    <row r="273" spans="1:5" x14ac:dyDescent="0.4">
      <c r="A273">
        <v>493576.197009</v>
      </c>
      <c r="B273">
        <v>5180827.1172000002</v>
      </c>
      <c r="C273">
        <v>1.2091870360659835</v>
      </c>
      <c r="D273">
        <v>272</v>
      </c>
      <c r="E273">
        <f t="shared" si="4"/>
        <v>0.81437125748502992</v>
      </c>
    </row>
    <row r="274" spans="1:5" x14ac:dyDescent="0.4">
      <c r="A274">
        <v>494016.170361</v>
      </c>
      <c r="B274">
        <v>5180863.3944100002</v>
      </c>
      <c r="C274">
        <v>1.2107048057014913</v>
      </c>
      <c r="D274">
        <v>273</v>
      </c>
      <c r="E274">
        <f t="shared" si="4"/>
        <v>0.81736526946107779</v>
      </c>
    </row>
    <row r="275" spans="1:5" x14ac:dyDescent="0.4">
      <c r="A275">
        <v>493488.02278900001</v>
      </c>
      <c r="B275">
        <v>5180680.5309100002</v>
      </c>
      <c r="C275">
        <v>1.2114408593874022</v>
      </c>
      <c r="D275">
        <v>274</v>
      </c>
      <c r="E275">
        <f t="shared" si="4"/>
        <v>0.82035928143712578</v>
      </c>
    </row>
    <row r="276" spans="1:5" x14ac:dyDescent="0.4">
      <c r="A276">
        <v>493531.398579998</v>
      </c>
      <c r="B276">
        <v>5180695.3743799804</v>
      </c>
      <c r="C276">
        <v>1.213139454942737</v>
      </c>
      <c r="D276">
        <v>275</v>
      </c>
      <c r="E276">
        <f t="shared" si="4"/>
        <v>0.82335329341317365</v>
      </c>
    </row>
    <row r="277" spans="1:5" x14ac:dyDescent="0.4">
      <c r="A277">
        <v>494086.744038</v>
      </c>
      <c r="B277">
        <v>5180840.59387</v>
      </c>
      <c r="C277">
        <v>1.214711457626642</v>
      </c>
      <c r="D277">
        <v>276</v>
      </c>
      <c r="E277">
        <f t="shared" si="4"/>
        <v>0.82634730538922152</v>
      </c>
    </row>
    <row r="278" spans="1:5" x14ac:dyDescent="0.4">
      <c r="A278">
        <v>493436.88065299799</v>
      </c>
      <c r="B278">
        <v>5180614.4689100003</v>
      </c>
      <c r="C278">
        <v>1.21594850603024</v>
      </c>
      <c r="D278">
        <v>277</v>
      </c>
      <c r="E278">
        <f t="shared" si="4"/>
        <v>0.8293413173652695</v>
      </c>
    </row>
    <row r="279" spans="1:5" x14ac:dyDescent="0.4">
      <c r="A279">
        <v>493814.71713100001</v>
      </c>
      <c r="B279">
        <v>5180798.7527299803</v>
      </c>
      <c r="C279">
        <v>1.2160584151846783</v>
      </c>
      <c r="D279">
        <v>278</v>
      </c>
      <c r="E279">
        <f t="shared" si="4"/>
        <v>0.83233532934131738</v>
      </c>
    </row>
    <row r="280" spans="1:5" x14ac:dyDescent="0.4">
      <c r="A280">
        <v>493703.84080900002</v>
      </c>
      <c r="B280">
        <v>5180836.9829399902</v>
      </c>
      <c r="C280">
        <v>1.21897737542662</v>
      </c>
      <c r="D280">
        <v>279</v>
      </c>
      <c r="E280">
        <f t="shared" si="4"/>
        <v>0.83532934131736525</v>
      </c>
    </row>
    <row r="281" spans="1:5" x14ac:dyDescent="0.4">
      <c r="A281">
        <v>493959.097828998</v>
      </c>
      <c r="B281">
        <v>5180827.6085700002</v>
      </c>
      <c r="C281">
        <v>1.219717228950091</v>
      </c>
      <c r="D281">
        <v>280</v>
      </c>
      <c r="E281">
        <f t="shared" si="4"/>
        <v>0.83832335329341312</v>
      </c>
    </row>
    <row r="282" spans="1:5" x14ac:dyDescent="0.4">
      <c r="A282">
        <v>493350.86385000002</v>
      </c>
      <c r="B282">
        <v>5180767.3566100001</v>
      </c>
      <c r="C282">
        <v>1.2226280562775935</v>
      </c>
      <c r="D282">
        <v>281</v>
      </c>
      <c r="E282">
        <f t="shared" si="4"/>
        <v>0.8413173652694611</v>
      </c>
    </row>
    <row r="283" spans="1:5" x14ac:dyDescent="0.4">
      <c r="A283">
        <v>493763.62173200003</v>
      </c>
      <c r="B283">
        <v>5180846.6992800003</v>
      </c>
      <c r="C283">
        <v>1.2233587822125422</v>
      </c>
      <c r="D283">
        <v>282</v>
      </c>
      <c r="E283">
        <f t="shared" si="4"/>
        <v>0.84431137724550898</v>
      </c>
    </row>
    <row r="284" spans="1:5" x14ac:dyDescent="0.4">
      <c r="A284">
        <v>493807.10502900003</v>
      </c>
      <c r="B284">
        <v>5180671.6367899803</v>
      </c>
      <c r="C284">
        <v>1.223723880875242</v>
      </c>
      <c r="D284">
        <v>283</v>
      </c>
      <c r="E284">
        <f t="shared" si="4"/>
        <v>0.84730538922155685</v>
      </c>
    </row>
    <row r="285" spans="1:5" x14ac:dyDescent="0.4">
      <c r="A285">
        <v>493592.5074</v>
      </c>
      <c r="B285">
        <v>5180731.75691</v>
      </c>
      <c r="C285">
        <v>1.2248182623335129</v>
      </c>
      <c r="D285">
        <v>284</v>
      </c>
      <c r="E285">
        <f t="shared" si="4"/>
        <v>0.85029940119760483</v>
      </c>
    </row>
    <row r="286" spans="1:5" x14ac:dyDescent="0.4">
      <c r="A286">
        <v>493764.244851998</v>
      </c>
      <c r="B286">
        <v>5181005.6034199903</v>
      </c>
      <c r="C286">
        <v>1.2248182623335129</v>
      </c>
      <c r="D286">
        <v>285</v>
      </c>
      <c r="E286">
        <f t="shared" si="4"/>
        <v>0.8532934131736527</v>
      </c>
    </row>
    <row r="287" spans="1:5" x14ac:dyDescent="0.4">
      <c r="A287">
        <v>493789.76676500001</v>
      </c>
      <c r="B287">
        <v>5180957.4610299803</v>
      </c>
      <c r="C287">
        <v>1.2291967026964252</v>
      </c>
      <c r="D287">
        <v>286</v>
      </c>
      <c r="E287">
        <f t="shared" si="4"/>
        <v>0.85628742514970058</v>
      </c>
    </row>
    <row r="288" spans="1:5" x14ac:dyDescent="0.4">
      <c r="A288">
        <v>493615.65366100002</v>
      </c>
      <c r="B288">
        <v>5180675.17105</v>
      </c>
      <c r="C288">
        <v>1.2321156629383665</v>
      </c>
      <c r="D288">
        <v>287</v>
      </c>
      <c r="E288">
        <f t="shared" si="4"/>
        <v>0.85928143712574845</v>
      </c>
    </row>
    <row r="289" spans="1:5" x14ac:dyDescent="0.4">
      <c r="A289">
        <v>493986.992199998</v>
      </c>
      <c r="B289">
        <v>5180859.3615100002</v>
      </c>
      <c r="C289">
        <v>1.2347386126532214</v>
      </c>
      <c r="D289">
        <v>288</v>
      </c>
      <c r="E289">
        <f t="shared" si="4"/>
        <v>0.86227544910179643</v>
      </c>
    </row>
    <row r="290" spans="1:5" x14ac:dyDescent="0.4">
      <c r="A290">
        <v>494051.827297999</v>
      </c>
      <c r="B290">
        <v>5180885.9662300004</v>
      </c>
      <c r="C290">
        <v>1.2347386126532214</v>
      </c>
      <c r="D290">
        <v>289</v>
      </c>
      <c r="E290">
        <f t="shared" si="4"/>
        <v>0.8652694610778443</v>
      </c>
    </row>
    <row r="291" spans="1:5" x14ac:dyDescent="0.4">
      <c r="A291">
        <v>493711.38420799799</v>
      </c>
      <c r="B291">
        <v>5180678.0702799903</v>
      </c>
      <c r="C291">
        <v>1.2350375896033181</v>
      </c>
      <c r="D291">
        <v>290</v>
      </c>
      <c r="E291">
        <f t="shared" si="4"/>
        <v>0.86826347305389218</v>
      </c>
    </row>
    <row r="292" spans="1:5" x14ac:dyDescent="0.4">
      <c r="A292">
        <v>493828.07572000002</v>
      </c>
      <c r="B292">
        <v>5181021.2056799904</v>
      </c>
      <c r="C292">
        <v>1.236497069724289</v>
      </c>
      <c r="D292">
        <v>291</v>
      </c>
      <c r="E292">
        <f t="shared" si="4"/>
        <v>0.87125748502994016</v>
      </c>
    </row>
    <row r="293" spans="1:5" x14ac:dyDescent="0.4">
      <c r="A293">
        <v>493624.423671</v>
      </c>
      <c r="B293">
        <v>5180738.7236200003</v>
      </c>
      <c r="C293">
        <v>1.2437944703291426</v>
      </c>
      <c r="D293">
        <v>292</v>
      </c>
      <c r="E293">
        <f t="shared" si="4"/>
        <v>0.87425149700598803</v>
      </c>
    </row>
    <row r="294" spans="1:5" x14ac:dyDescent="0.4">
      <c r="A294">
        <v>493449.423316998</v>
      </c>
      <c r="B294">
        <v>5180635.6795399804</v>
      </c>
      <c r="C294">
        <v>1.2486277415102778</v>
      </c>
      <c r="D294">
        <v>293</v>
      </c>
      <c r="E294">
        <f t="shared" si="4"/>
        <v>0.8772455089820359</v>
      </c>
    </row>
    <row r="295" spans="1:5" x14ac:dyDescent="0.4">
      <c r="A295">
        <v>493668.941824999</v>
      </c>
      <c r="B295">
        <v>5180896.47004</v>
      </c>
      <c r="C295">
        <v>1.2496353572360355</v>
      </c>
      <c r="D295">
        <v>294</v>
      </c>
      <c r="E295">
        <f t="shared" si="4"/>
        <v>0.88023952095808389</v>
      </c>
    </row>
    <row r="296" spans="1:5" x14ac:dyDescent="0.4">
      <c r="A296">
        <v>493923.18883200001</v>
      </c>
      <c r="B296">
        <v>5180872.2048300002</v>
      </c>
      <c r="C296">
        <v>1.2607767630007225</v>
      </c>
      <c r="D296">
        <v>295</v>
      </c>
      <c r="E296">
        <f t="shared" si="4"/>
        <v>0.88323353293413176</v>
      </c>
    </row>
    <row r="297" spans="1:5" x14ac:dyDescent="0.4">
      <c r="A297">
        <v>493893.661479</v>
      </c>
      <c r="B297">
        <v>5180586.20627</v>
      </c>
      <c r="C297">
        <v>1.2667836885888613</v>
      </c>
      <c r="D297">
        <v>296</v>
      </c>
      <c r="E297">
        <f t="shared" si="4"/>
        <v>0.88622754491017963</v>
      </c>
    </row>
    <row r="298" spans="1:5" x14ac:dyDescent="0.4">
      <c r="A298">
        <v>493496.794142998</v>
      </c>
      <c r="B298">
        <v>5180744.0833000001</v>
      </c>
      <c r="C298">
        <v>1.2691853600944509</v>
      </c>
      <c r="D298">
        <v>297</v>
      </c>
      <c r="E298">
        <f t="shared" si="4"/>
        <v>0.8892215568862275</v>
      </c>
    </row>
    <row r="299" spans="1:5" x14ac:dyDescent="0.4">
      <c r="A299">
        <v>493861.755168</v>
      </c>
      <c r="B299">
        <v>5180589.4613600001</v>
      </c>
      <c r="C299">
        <v>1.2697891862493222</v>
      </c>
      <c r="D299">
        <v>298</v>
      </c>
      <c r="E299">
        <f t="shared" si="4"/>
        <v>0.89221556886227549</v>
      </c>
    </row>
    <row r="300" spans="1:5" x14ac:dyDescent="0.4">
      <c r="A300">
        <v>493731.095987999</v>
      </c>
      <c r="B300">
        <v>5181059.4211299904</v>
      </c>
      <c r="C300">
        <v>1.2750885478158205</v>
      </c>
      <c r="D300">
        <v>299</v>
      </c>
      <c r="E300">
        <f t="shared" si="4"/>
        <v>0.89520958083832336</v>
      </c>
    </row>
    <row r="301" spans="1:5" x14ac:dyDescent="0.4">
      <c r="A301">
        <v>493458.49844300002</v>
      </c>
      <c r="B301">
        <v>5180665.85384</v>
      </c>
      <c r="C301">
        <v>1.276801735708547</v>
      </c>
      <c r="D301">
        <v>300</v>
      </c>
      <c r="E301">
        <f t="shared" si="4"/>
        <v>0.89820359281437123</v>
      </c>
    </row>
    <row r="302" spans="1:5" x14ac:dyDescent="0.4">
      <c r="A302">
        <v>494019.926261999</v>
      </c>
      <c r="B302">
        <v>5180892.9986300003</v>
      </c>
      <c r="C302">
        <v>1.2778004552332323</v>
      </c>
      <c r="D302">
        <v>301</v>
      </c>
      <c r="E302">
        <f t="shared" si="4"/>
        <v>0.90119760479041922</v>
      </c>
    </row>
    <row r="303" spans="1:5" x14ac:dyDescent="0.4">
      <c r="A303">
        <v>493862.44210400002</v>
      </c>
      <c r="B303">
        <v>5180655.2967800004</v>
      </c>
      <c r="C303">
        <v>1.2788016094979222</v>
      </c>
      <c r="D303">
        <v>302</v>
      </c>
      <c r="E303">
        <f t="shared" si="4"/>
        <v>0.90419161676646709</v>
      </c>
    </row>
    <row r="304" spans="1:5" x14ac:dyDescent="0.4">
      <c r="A304">
        <v>493699.82406800002</v>
      </c>
      <c r="B304">
        <v>5180864.6565899802</v>
      </c>
      <c r="C304">
        <v>1.2802903726224411</v>
      </c>
      <c r="D304">
        <v>303</v>
      </c>
      <c r="E304">
        <f t="shared" si="4"/>
        <v>0.90718562874251496</v>
      </c>
    </row>
    <row r="305" spans="1:5" x14ac:dyDescent="0.4">
      <c r="A305">
        <v>493796.168196999</v>
      </c>
      <c r="B305">
        <v>5181021.01633</v>
      </c>
      <c r="C305">
        <v>1.2817528191664218</v>
      </c>
      <c r="D305">
        <v>304</v>
      </c>
      <c r="E305">
        <f t="shared" si="4"/>
        <v>0.91017964071856283</v>
      </c>
    </row>
    <row r="306" spans="1:5" x14ac:dyDescent="0.4">
      <c r="A306">
        <v>494044.226517</v>
      </c>
      <c r="B306">
        <v>5180700.4701500004</v>
      </c>
      <c r="C306">
        <v>1.2818050722919916</v>
      </c>
      <c r="D306">
        <v>305</v>
      </c>
      <c r="E306">
        <f t="shared" si="4"/>
        <v>0.91317365269461082</v>
      </c>
    </row>
    <row r="307" spans="1:5" x14ac:dyDescent="0.4">
      <c r="A307">
        <v>493635.37153300003</v>
      </c>
      <c r="B307">
        <v>5181056.5215800004</v>
      </c>
      <c r="C307">
        <v>1.2835734596523212</v>
      </c>
      <c r="D307">
        <v>306</v>
      </c>
      <c r="E307">
        <f t="shared" si="4"/>
        <v>0.91616766467065869</v>
      </c>
    </row>
    <row r="308" spans="1:5" x14ac:dyDescent="0.4">
      <c r="A308">
        <v>493560.60417000001</v>
      </c>
      <c r="B308">
        <v>5180737.0137999803</v>
      </c>
      <c r="C308">
        <v>1.2934316265571979</v>
      </c>
      <c r="D308">
        <v>307</v>
      </c>
      <c r="E308">
        <f t="shared" si="4"/>
        <v>0.91916167664670656</v>
      </c>
    </row>
    <row r="309" spans="1:5" x14ac:dyDescent="0.4">
      <c r="A309">
        <v>493687.085563</v>
      </c>
      <c r="B309">
        <v>5180801.1080700001</v>
      </c>
      <c r="C309">
        <v>1.2948911066781685</v>
      </c>
      <c r="D309">
        <v>308</v>
      </c>
      <c r="E309">
        <f t="shared" si="4"/>
        <v>0.92215568862275454</v>
      </c>
    </row>
    <row r="310" spans="1:5" x14ac:dyDescent="0.4">
      <c r="A310">
        <v>493574.22056400002</v>
      </c>
      <c r="B310">
        <v>5180763.5574099803</v>
      </c>
      <c r="C310">
        <v>1.3007290271620515</v>
      </c>
      <c r="D310">
        <v>309</v>
      </c>
      <c r="E310">
        <f t="shared" si="4"/>
        <v>0.92514970059880242</v>
      </c>
    </row>
    <row r="311" spans="1:5" x14ac:dyDescent="0.4">
      <c r="A311">
        <v>493690.95224100002</v>
      </c>
      <c r="B311">
        <v>5180926.7128600003</v>
      </c>
      <c r="C311">
        <v>1.3007290271620515</v>
      </c>
      <c r="D311">
        <v>310</v>
      </c>
      <c r="E311">
        <f t="shared" si="4"/>
        <v>0.92814371257485029</v>
      </c>
    </row>
    <row r="312" spans="1:5" x14ac:dyDescent="0.4">
      <c r="A312">
        <v>494083.75327500002</v>
      </c>
      <c r="B312">
        <v>5180904.1587199904</v>
      </c>
      <c r="C312">
        <v>1.3028354164496521</v>
      </c>
      <c r="D312">
        <v>311</v>
      </c>
      <c r="E312">
        <f t="shared" si="4"/>
        <v>0.93113772455089816</v>
      </c>
    </row>
    <row r="313" spans="1:5" x14ac:dyDescent="0.4">
      <c r="A313">
        <v>494008.965211</v>
      </c>
      <c r="B313">
        <v>5180924.2349100001</v>
      </c>
      <c r="C313">
        <v>1.3108466854335621</v>
      </c>
      <c r="D313">
        <v>312</v>
      </c>
      <c r="E313">
        <f t="shared" si="4"/>
        <v>0.93413173652694614</v>
      </c>
    </row>
    <row r="314" spans="1:5" x14ac:dyDescent="0.4">
      <c r="A314">
        <v>493566.41524</v>
      </c>
      <c r="B314">
        <v>5180959.4742599903</v>
      </c>
      <c r="C314">
        <v>1.3296018561884455</v>
      </c>
      <c r="D314">
        <v>313</v>
      </c>
      <c r="E314">
        <f t="shared" si="4"/>
        <v>0.93712574850299402</v>
      </c>
    </row>
    <row r="315" spans="1:5" x14ac:dyDescent="0.4">
      <c r="A315">
        <v>493594.458174998</v>
      </c>
      <c r="B315">
        <v>5180986.0024800003</v>
      </c>
      <c r="C315">
        <v>1.337270657778616</v>
      </c>
      <c r="D315">
        <v>314</v>
      </c>
      <c r="E315">
        <f t="shared" si="4"/>
        <v>0.94011976047904189</v>
      </c>
    </row>
    <row r="316" spans="1:5" x14ac:dyDescent="0.4">
      <c r="A316">
        <v>493998.558499999</v>
      </c>
      <c r="B316">
        <v>5180669.9977099802</v>
      </c>
      <c r="C316">
        <v>1.3468963784279613</v>
      </c>
      <c r="D316">
        <v>315</v>
      </c>
      <c r="E316">
        <f t="shared" si="4"/>
        <v>0.94311377245508987</v>
      </c>
    </row>
    <row r="317" spans="1:5" x14ac:dyDescent="0.4">
      <c r="A317">
        <v>493398.713634999</v>
      </c>
      <c r="B317">
        <v>5180809.4156499803</v>
      </c>
      <c r="C317">
        <v>1.3525752917317559</v>
      </c>
      <c r="D317">
        <v>316</v>
      </c>
      <c r="E317">
        <f t="shared" si="4"/>
        <v>0.94610778443113774</v>
      </c>
    </row>
    <row r="318" spans="1:5" x14ac:dyDescent="0.4">
      <c r="A318">
        <v>493800.430823998</v>
      </c>
      <c r="B318">
        <v>5180639.8627300002</v>
      </c>
      <c r="C318">
        <v>1.3619177621310916</v>
      </c>
      <c r="D318">
        <v>317</v>
      </c>
      <c r="E318">
        <f t="shared" si="4"/>
        <v>0.94910179640718562</v>
      </c>
    </row>
    <row r="319" spans="1:5" x14ac:dyDescent="0.4">
      <c r="A319">
        <v>494145.15560300002</v>
      </c>
      <c r="B319">
        <v>5180849.02348</v>
      </c>
      <c r="C319">
        <v>1.3649232597915526</v>
      </c>
      <c r="D319">
        <v>318</v>
      </c>
      <c r="E319">
        <f t="shared" si="4"/>
        <v>0.95209580838323349</v>
      </c>
    </row>
    <row r="320" spans="1:5" x14ac:dyDescent="0.4">
      <c r="A320">
        <v>493445.578717998</v>
      </c>
      <c r="B320">
        <v>5180889.9313700004</v>
      </c>
      <c r="C320">
        <v>1.3715444811853448</v>
      </c>
      <c r="D320">
        <v>319</v>
      </c>
      <c r="E320">
        <f t="shared" si="4"/>
        <v>0.95508982035928147</v>
      </c>
    </row>
    <row r="321" spans="1:5" x14ac:dyDescent="0.4">
      <c r="A321">
        <v>493544.29430000001</v>
      </c>
      <c r="B321">
        <v>5180832.3741800003</v>
      </c>
      <c r="C321">
        <v>1.3754427390791026</v>
      </c>
      <c r="D321">
        <v>320</v>
      </c>
      <c r="E321">
        <f t="shared" si="4"/>
        <v>0.95808383233532934</v>
      </c>
    </row>
    <row r="322" spans="1:5" x14ac:dyDescent="0.4">
      <c r="A322">
        <v>493858.43561599799</v>
      </c>
      <c r="B322">
        <v>5180848.0880899904</v>
      </c>
      <c r="C322">
        <v>1.3854026055624347</v>
      </c>
      <c r="D322">
        <v>321</v>
      </c>
      <c r="E322">
        <f t="shared" si="4"/>
        <v>0.96107784431137722</v>
      </c>
    </row>
    <row r="323" spans="1:5" x14ac:dyDescent="0.4">
      <c r="A323">
        <v>493655.168991999</v>
      </c>
      <c r="B323">
        <v>5180793.4742900003</v>
      </c>
      <c r="C323">
        <v>1.3883215658043762</v>
      </c>
      <c r="D323">
        <v>322</v>
      </c>
      <c r="E323">
        <f t="shared" ref="E323:E335" si="5">D323/334</f>
        <v>0.9640718562874252</v>
      </c>
    </row>
    <row r="324" spans="1:5" x14ac:dyDescent="0.4">
      <c r="A324">
        <v>493631.431901998</v>
      </c>
      <c r="B324">
        <v>5180959.5847699903</v>
      </c>
      <c r="C324">
        <v>1.3902007083825265</v>
      </c>
      <c r="D324">
        <v>323</v>
      </c>
      <c r="E324">
        <f t="shared" si="5"/>
        <v>0.96706586826347307</v>
      </c>
    </row>
    <row r="325" spans="1:5" x14ac:dyDescent="0.4">
      <c r="A325">
        <v>493913.54685899901</v>
      </c>
      <c r="B325">
        <v>5180999.3384299902</v>
      </c>
      <c r="C325">
        <v>1.3912405260463174</v>
      </c>
      <c r="D325">
        <v>324</v>
      </c>
      <c r="E325">
        <f t="shared" si="5"/>
        <v>0.97005988023952094</v>
      </c>
    </row>
    <row r="326" spans="1:5" x14ac:dyDescent="0.4">
      <c r="A326">
        <v>493991.00748700002</v>
      </c>
      <c r="B326">
        <v>5180828.91</v>
      </c>
      <c r="C326">
        <v>1.3929616838020418</v>
      </c>
      <c r="D326">
        <v>325</v>
      </c>
      <c r="E326">
        <f t="shared" si="5"/>
        <v>0.97305389221556882</v>
      </c>
    </row>
    <row r="327" spans="1:5" x14ac:dyDescent="0.4">
      <c r="A327">
        <v>493623.269814</v>
      </c>
      <c r="B327">
        <v>5180802.28675</v>
      </c>
      <c r="C327">
        <v>1.4189765811907815</v>
      </c>
      <c r="D327">
        <v>326</v>
      </c>
      <c r="E327">
        <f t="shared" si="5"/>
        <v>0.9760479041916168</v>
      </c>
    </row>
    <row r="328" spans="1:5" x14ac:dyDescent="0.4">
      <c r="A328">
        <v>493770.79737400002</v>
      </c>
      <c r="B328">
        <v>5180636.94221</v>
      </c>
      <c r="C328">
        <v>1.4680686023176928</v>
      </c>
      <c r="D328">
        <v>327</v>
      </c>
      <c r="E328">
        <f t="shared" si="5"/>
        <v>0.97904191616766467</v>
      </c>
    </row>
    <row r="329" spans="1:5" x14ac:dyDescent="0.4">
      <c r="A329">
        <v>493463.71892800002</v>
      </c>
      <c r="B329">
        <v>5180794.5687100003</v>
      </c>
      <c r="C329">
        <v>1.4727891888601974</v>
      </c>
      <c r="D329">
        <v>328</v>
      </c>
      <c r="E329">
        <f t="shared" si="5"/>
        <v>0.98203592814371254</v>
      </c>
    </row>
    <row r="330" spans="1:5" x14ac:dyDescent="0.4">
      <c r="A330">
        <v>493785.60215200001</v>
      </c>
      <c r="B330">
        <v>5180609.6934099803</v>
      </c>
      <c r="C330">
        <v>1.5131307185606917</v>
      </c>
      <c r="D330">
        <v>329</v>
      </c>
      <c r="E330">
        <f t="shared" si="5"/>
        <v>0.98502994011976053</v>
      </c>
    </row>
    <row r="331" spans="1:5" x14ac:dyDescent="0.4">
      <c r="A331">
        <v>493519.91366000002</v>
      </c>
      <c r="B331">
        <v>5180663.6058200002</v>
      </c>
      <c r="C331">
        <v>1.5153289669819408</v>
      </c>
      <c r="D331">
        <v>330</v>
      </c>
      <c r="E331">
        <f t="shared" si="5"/>
        <v>0.9880239520958084</v>
      </c>
    </row>
    <row r="332" spans="1:5" x14ac:dyDescent="0.4">
      <c r="A332">
        <v>493767.65054800001</v>
      </c>
      <c r="B332">
        <v>5180830.3601299804</v>
      </c>
      <c r="C332">
        <v>1.5489059090332977</v>
      </c>
      <c r="D332">
        <v>331</v>
      </c>
      <c r="E332">
        <f t="shared" si="5"/>
        <v>0.99101796407185627</v>
      </c>
    </row>
    <row r="333" spans="1:5" x14ac:dyDescent="0.4">
      <c r="A333">
        <v>494030.468212999</v>
      </c>
      <c r="B333">
        <v>5180670.5214999802</v>
      </c>
      <c r="C333">
        <v>1.5491824464214825</v>
      </c>
      <c r="D333">
        <v>332</v>
      </c>
      <c r="E333">
        <f t="shared" si="5"/>
        <v>0.99401197604790414</v>
      </c>
    </row>
    <row r="334" spans="1:5" x14ac:dyDescent="0.4">
      <c r="A334">
        <v>493799.55908699799</v>
      </c>
      <c r="B334">
        <v>5180830.5493200002</v>
      </c>
      <c r="C334">
        <v>1.5562033096381513</v>
      </c>
      <c r="D334">
        <v>333</v>
      </c>
      <c r="E334">
        <f t="shared" si="5"/>
        <v>0.99700598802395213</v>
      </c>
    </row>
    <row r="335" spans="1:5" x14ac:dyDescent="0.4">
      <c r="A335">
        <v>493560.659740998</v>
      </c>
      <c r="B335">
        <v>5180928.8972899904</v>
      </c>
      <c r="C335">
        <v>1.5980774554898514</v>
      </c>
      <c r="D335">
        <v>334</v>
      </c>
      <c r="E335">
        <f t="shared" si="5"/>
        <v>1</v>
      </c>
    </row>
    <row r="336" spans="1:5" x14ac:dyDescent="0.4">
      <c r="A336">
        <v>493319.28016000002</v>
      </c>
      <c r="B336">
        <v>5180579.2617899803</v>
      </c>
    </row>
    <row r="337" spans="1:2" x14ac:dyDescent="0.4">
      <c r="A337">
        <v>493215.020101998</v>
      </c>
      <c r="B337">
        <v>5180604.1297000004</v>
      </c>
    </row>
    <row r="338" spans="1:2" x14ac:dyDescent="0.4">
      <c r="A338">
        <v>493341.14833300002</v>
      </c>
      <c r="B338">
        <v>5180611.0184399802</v>
      </c>
    </row>
    <row r="339" spans="1:2" x14ac:dyDescent="0.4">
      <c r="A339">
        <v>493371.45561800001</v>
      </c>
      <c r="B339">
        <v>5180609.6268499903</v>
      </c>
    </row>
    <row r="340" spans="1:2" x14ac:dyDescent="0.4">
      <c r="A340">
        <v>493228.31810600002</v>
      </c>
      <c r="B340">
        <v>5180622.0768400002</v>
      </c>
    </row>
    <row r="341" spans="1:2" x14ac:dyDescent="0.4">
      <c r="A341">
        <v>493385.61993400002</v>
      </c>
      <c r="B341">
        <v>5180649.6397900004</v>
      </c>
    </row>
    <row r="342" spans="1:2" x14ac:dyDescent="0.4">
      <c r="A342">
        <v>493392.296325</v>
      </c>
      <c r="B342">
        <v>5180681.4133900004</v>
      </c>
    </row>
    <row r="343" spans="1:2" x14ac:dyDescent="0.4">
      <c r="A343">
        <v>493421.80271800002</v>
      </c>
      <c r="B343">
        <v>5180680.0438900003</v>
      </c>
    </row>
    <row r="344" spans="1:2" x14ac:dyDescent="0.4">
      <c r="A344">
        <v>493838.99775600003</v>
      </c>
      <c r="B344">
        <v>5180655.6023700004</v>
      </c>
    </row>
    <row r="345" spans="1:2" x14ac:dyDescent="0.4">
      <c r="A345">
        <v>493276.726444998</v>
      </c>
      <c r="B345">
        <v>5180689.0780499903</v>
      </c>
    </row>
    <row r="346" spans="1:2" x14ac:dyDescent="0.4">
      <c r="A346">
        <v>493435.68717500003</v>
      </c>
      <c r="B346">
        <v>5180709.8130599903</v>
      </c>
    </row>
    <row r="347" spans="1:2" x14ac:dyDescent="0.4">
      <c r="A347">
        <v>493434.17333700001</v>
      </c>
      <c r="B347">
        <v>5180740.7972900001</v>
      </c>
    </row>
    <row r="348" spans="1:2" x14ac:dyDescent="0.4">
      <c r="A348">
        <v>493447.78446200001</v>
      </c>
      <c r="B348">
        <v>5180761.6069099903</v>
      </c>
    </row>
    <row r="349" spans="1:2" x14ac:dyDescent="0.4">
      <c r="A349">
        <v>493478.50785200001</v>
      </c>
      <c r="B349">
        <v>5180775.8840899803</v>
      </c>
    </row>
    <row r="350" spans="1:2" x14ac:dyDescent="0.4">
      <c r="A350">
        <v>493495.641638998</v>
      </c>
      <c r="B350">
        <v>5180807.6464499803</v>
      </c>
    </row>
    <row r="351" spans="1:2" x14ac:dyDescent="0.4">
      <c r="A351">
        <v>493387.33872200001</v>
      </c>
      <c r="B351">
        <v>5180837.4458999904</v>
      </c>
    </row>
    <row r="352" spans="1:2" x14ac:dyDescent="0.4">
      <c r="A352">
        <v>493448.56273100001</v>
      </c>
      <c r="B352">
        <v>5180826.3661900004</v>
      </c>
    </row>
    <row r="353" spans="1:2" x14ac:dyDescent="0.4">
      <c r="A353">
        <v>493512.37530999799</v>
      </c>
      <c r="B353">
        <v>5180822.5187200001</v>
      </c>
    </row>
    <row r="354" spans="1:2" x14ac:dyDescent="0.4">
      <c r="A354">
        <v>493412.658734</v>
      </c>
      <c r="B354">
        <v>5180872.0767299803</v>
      </c>
    </row>
    <row r="355" spans="1:2" x14ac:dyDescent="0.4">
      <c r="A355">
        <v>493540.27207200002</v>
      </c>
      <c r="B355">
        <v>5180854.2695899904</v>
      </c>
    </row>
    <row r="356" spans="1:2" x14ac:dyDescent="0.4">
      <c r="A356">
        <v>493543.70833300002</v>
      </c>
      <c r="B356">
        <v>5180893.1404100005</v>
      </c>
    </row>
    <row r="357" spans="1:2" x14ac:dyDescent="0.4">
      <c r="A357">
        <v>493573.21164499799</v>
      </c>
      <c r="B357">
        <v>5180890.6823100001</v>
      </c>
    </row>
    <row r="358" spans="1:2" x14ac:dyDescent="0.4">
      <c r="A358">
        <v>493594.16132999799</v>
      </c>
      <c r="B358">
        <v>5180922.4408799903</v>
      </c>
    </row>
    <row r="359" spans="1:2" x14ac:dyDescent="0.4">
      <c r="A359">
        <v>493470.68572100002</v>
      </c>
      <c r="B359">
        <v>5180953.4659200003</v>
      </c>
    </row>
    <row r="360" spans="1:2" x14ac:dyDescent="0.4">
      <c r="A360">
        <v>493598.317293</v>
      </c>
      <c r="B360">
        <v>5180954.2174000004</v>
      </c>
    </row>
    <row r="361" spans="1:2" x14ac:dyDescent="0.4">
      <c r="A361">
        <v>493694.04643400002</v>
      </c>
      <c r="B361">
        <v>5180960.0055299904</v>
      </c>
    </row>
    <row r="362" spans="1:2" x14ac:dyDescent="0.4">
      <c r="A362">
        <v>493501.32631400001</v>
      </c>
      <c r="B362">
        <v>5180997.2675900003</v>
      </c>
    </row>
    <row r="363" spans="1:2" x14ac:dyDescent="0.4">
      <c r="A363">
        <v>493626.37309200002</v>
      </c>
      <c r="B363">
        <v>5180992.9692099905</v>
      </c>
    </row>
    <row r="364" spans="1:2" x14ac:dyDescent="0.4">
      <c r="A364">
        <v>493636.63549199799</v>
      </c>
      <c r="B364">
        <v>5181024.7392800003</v>
      </c>
    </row>
    <row r="365" spans="1:2" x14ac:dyDescent="0.4">
      <c r="A365">
        <v>493667.269375998</v>
      </c>
      <c r="B365">
        <v>5181047.7091800002</v>
      </c>
    </row>
    <row r="366" spans="1:2" x14ac:dyDescent="0.4">
      <c r="A366">
        <v>493690.210724</v>
      </c>
      <c r="B366">
        <v>5181087.1334199803</v>
      </c>
    </row>
    <row r="367" spans="1:2" x14ac:dyDescent="0.4">
      <c r="A367">
        <v>493719.72291200003</v>
      </c>
      <c r="B367">
        <v>5181093.2106900001</v>
      </c>
    </row>
    <row r="368" spans="1:2" x14ac:dyDescent="0.4">
      <c r="A368">
        <v>493712.774829</v>
      </c>
      <c r="B368">
        <v>5181114.8141000001</v>
      </c>
    </row>
    <row r="369" spans="1:2" x14ac:dyDescent="0.4">
      <c r="A369">
        <v>493780.193463</v>
      </c>
      <c r="B369">
        <v>5181114.7788800001</v>
      </c>
    </row>
    <row r="370" spans="1:2" x14ac:dyDescent="0.4">
      <c r="A370">
        <v>493809.70142300002</v>
      </c>
      <c r="B370">
        <v>5181116.5674999803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J26" sqref="J26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73</v>
      </c>
      <c r="D1" t="s">
        <v>98</v>
      </c>
      <c r="E1" t="s">
        <v>109</v>
      </c>
    </row>
    <row r="2" spans="1:5" x14ac:dyDescent="0.4">
      <c r="A2">
        <v>493735.726117999</v>
      </c>
      <c r="B2">
        <v>5180814.9473799802</v>
      </c>
      <c r="C2">
        <v>1.0036306775359629E-2</v>
      </c>
      <c r="D2">
        <v>1</v>
      </c>
      <c r="E2">
        <f>D2/339</f>
        <v>2.9498525073746312E-3</v>
      </c>
    </row>
    <row r="3" spans="1:5" x14ac:dyDescent="0.4">
      <c r="A3">
        <v>493718.99832999799</v>
      </c>
      <c r="B3">
        <v>5180805.1860999903</v>
      </c>
      <c r="C3">
        <v>4.4446500011447496E-2</v>
      </c>
      <c r="D3">
        <v>2</v>
      </c>
      <c r="E3">
        <f t="shared" ref="E3:E66" si="0">D3/339</f>
        <v>5.8997050147492625E-3</v>
      </c>
    </row>
    <row r="4" spans="1:5" x14ac:dyDescent="0.4">
      <c r="A4">
        <v>494008.965211</v>
      </c>
      <c r="B4">
        <v>5180924.2349100001</v>
      </c>
      <c r="C4">
        <v>7.2298472839744832E-2</v>
      </c>
      <c r="D4">
        <v>3</v>
      </c>
      <c r="E4">
        <f t="shared" si="0"/>
        <v>8.8495575221238937E-3</v>
      </c>
    </row>
    <row r="5" spans="1:5" x14ac:dyDescent="0.4">
      <c r="A5">
        <v>493655.168991999</v>
      </c>
      <c r="B5">
        <v>5180793.4742900003</v>
      </c>
      <c r="C5">
        <v>8.6025483893124186E-2</v>
      </c>
      <c r="D5">
        <v>4</v>
      </c>
      <c r="E5">
        <f t="shared" si="0"/>
        <v>1.1799410029498525E-2</v>
      </c>
    </row>
    <row r="6" spans="1:5" x14ac:dyDescent="0.4">
      <c r="A6">
        <v>493416.665978998</v>
      </c>
      <c r="B6">
        <v>5180836.9577099904</v>
      </c>
      <c r="C6">
        <v>9.8560420524460915E-2</v>
      </c>
      <c r="D6">
        <v>5</v>
      </c>
      <c r="E6">
        <f t="shared" si="0"/>
        <v>1.4749262536873156E-2</v>
      </c>
    </row>
    <row r="7" spans="1:5" x14ac:dyDescent="0.4">
      <c r="A7">
        <v>493574.22056400002</v>
      </c>
      <c r="B7">
        <v>5180763.5574099803</v>
      </c>
      <c r="C7">
        <v>0.12186943551525926</v>
      </c>
      <c r="D7">
        <v>6</v>
      </c>
      <c r="E7">
        <f t="shared" si="0"/>
        <v>1.7699115044247787E-2</v>
      </c>
    </row>
    <row r="8" spans="1:5" x14ac:dyDescent="0.4">
      <c r="A8">
        <v>493687.085563</v>
      </c>
      <c r="B8">
        <v>5180801.1080700001</v>
      </c>
      <c r="C8">
        <v>0.14911083874808193</v>
      </c>
      <c r="D8">
        <v>7</v>
      </c>
      <c r="E8">
        <f t="shared" si="0"/>
        <v>2.0648967551622419E-2</v>
      </c>
    </row>
    <row r="9" spans="1:5" x14ac:dyDescent="0.4">
      <c r="A9">
        <v>493915.526583998</v>
      </c>
      <c r="B9">
        <v>5180617.9650100004</v>
      </c>
      <c r="C9">
        <v>0.15645431047590086</v>
      </c>
      <c r="D9">
        <v>8</v>
      </c>
      <c r="E9">
        <f t="shared" si="0"/>
        <v>2.359882005899705E-2</v>
      </c>
    </row>
    <row r="10" spans="1:5" x14ac:dyDescent="0.4">
      <c r="A10">
        <v>493495.641638998</v>
      </c>
      <c r="B10">
        <v>5180807.6464499803</v>
      </c>
      <c r="C10">
        <v>0.18743801652892567</v>
      </c>
      <c r="D10">
        <v>9</v>
      </c>
      <c r="E10">
        <f t="shared" si="0"/>
        <v>2.6548672566371681E-2</v>
      </c>
    </row>
    <row r="11" spans="1:5" x14ac:dyDescent="0.4">
      <c r="A11">
        <v>493656.32318900002</v>
      </c>
      <c r="B11">
        <v>5180729.9111700002</v>
      </c>
      <c r="C11">
        <v>0.21506370973281044</v>
      </c>
      <c r="D11">
        <v>10</v>
      </c>
      <c r="E11">
        <f t="shared" si="0"/>
        <v>2.9498525073746312E-2</v>
      </c>
    </row>
    <row r="12" spans="1:5" x14ac:dyDescent="0.4">
      <c r="A12">
        <v>493957.474071</v>
      </c>
      <c r="B12">
        <v>5180890.2630399903</v>
      </c>
      <c r="C12">
        <v>0.22346800695921129</v>
      </c>
      <c r="D12">
        <v>11</v>
      </c>
      <c r="E12">
        <f t="shared" si="0"/>
        <v>3.2448377581120944E-2</v>
      </c>
    </row>
    <row r="13" spans="1:5" x14ac:dyDescent="0.4">
      <c r="A13">
        <v>493466.52908200002</v>
      </c>
      <c r="B13">
        <v>5180921.6894899802</v>
      </c>
      <c r="C13">
        <v>0.27991159428946899</v>
      </c>
      <c r="D13">
        <v>12</v>
      </c>
      <c r="E13">
        <f t="shared" si="0"/>
        <v>3.5398230088495575E-2</v>
      </c>
    </row>
    <row r="14" spans="1:5" x14ac:dyDescent="0.4">
      <c r="A14">
        <v>494071.13574</v>
      </c>
      <c r="B14">
        <v>5180727.0423800005</v>
      </c>
      <c r="C14">
        <v>0.28328767123287674</v>
      </c>
      <c r="D14">
        <v>13</v>
      </c>
      <c r="E14">
        <f t="shared" si="0"/>
        <v>3.8348082595870206E-2</v>
      </c>
    </row>
    <row r="15" spans="1:5" x14ac:dyDescent="0.4">
      <c r="A15">
        <v>493623.269814</v>
      </c>
      <c r="B15">
        <v>5180802.28675</v>
      </c>
      <c r="C15">
        <v>0.29678791943127841</v>
      </c>
      <c r="D15">
        <v>14</v>
      </c>
      <c r="E15">
        <f t="shared" si="0"/>
        <v>4.1297935103244837E-2</v>
      </c>
    </row>
    <row r="16" spans="1:5" x14ac:dyDescent="0.4">
      <c r="A16">
        <v>493606.136686999</v>
      </c>
      <c r="B16">
        <v>5180770.52403</v>
      </c>
      <c r="C16">
        <v>0.30108919362593461</v>
      </c>
      <c r="D16">
        <v>15</v>
      </c>
      <c r="E16">
        <f t="shared" si="0"/>
        <v>4.4247787610619468E-2</v>
      </c>
    </row>
    <row r="17" spans="1:5" x14ac:dyDescent="0.4">
      <c r="A17">
        <v>493593.77961500001</v>
      </c>
      <c r="B17">
        <v>5180793.1975299902</v>
      </c>
      <c r="C17">
        <v>0.30539046782059087</v>
      </c>
      <c r="D17">
        <v>16</v>
      </c>
      <c r="E17">
        <f t="shared" si="0"/>
        <v>4.71976401179941E-2</v>
      </c>
    </row>
    <row r="18" spans="1:5" x14ac:dyDescent="0.4">
      <c r="A18">
        <v>493367.998337998</v>
      </c>
      <c r="B18">
        <v>5180799.1186100002</v>
      </c>
      <c r="C18">
        <v>0.3351054297831671</v>
      </c>
      <c r="D18">
        <v>17</v>
      </c>
      <c r="E18">
        <f t="shared" si="0"/>
        <v>5.0147492625368731E-2</v>
      </c>
    </row>
    <row r="19" spans="1:5" x14ac:dyDescent="0.4">
      <c r="A19">
        <v>493531.398579998</v>
      </c>
      <c r="B19">
        <v>5180695.3743799804</v>
      </c>
      <c r="C19">
        <v>0.34266817750761136</v>
      </c>
      <c r="D19">
        <v>18</v>
      </c>
      <c r="E19">
        <f t="shared" si="0"/>
        <v>5.3097345132743362E-2</v>
      </c>
    </row>
    <row r="20" spans="1:5" x14ac:dyDescent="0.4">
      <c r="A20">
        <v>493308.02597100002</v>
      </c>
      <c r="B20">
        <v>5180687.1739800004</v>
      </c>
      <c r="C20">
        <v>0.36467355594050538</v>
      </c>
      <c r="D20">
        <v>19</v>
      </c>
      <c r="E20">
        <f t="shared" si="0"/>
        <v>5.6047197640117993E-2</v>
      </c>
    </row>
    <row r="21" spans="1:5" x14ac:dyDescent="0.4">
      <c r="A21">
        <v>493767.65054800001</v>
      </c>
      <c r="B21">
        <v>5180830.3601299804</v>
      </c>
      <c r="C21">
        <v>0.36847582267554857</v>
      </c>
      <c r="D21">
        <v>20</v>
      </c>
      <c r="E21">
        <f t="shared" si="0"/>
        <v>5.8997050147492625E-2</v>
      </c>
    </row>
    <row r="22" spans="1:5" x14ac:dyDescent="0.4">
      <c r="A22">
        <v>493559.45098800003</v>
      </c>
      <c r="B22">
        <v>5180800.5769400001</v>
      </c>
      <c r="C22">
        <v>0.38241443163490829</v>
      </c>
      <c r="D22">
        <v>21</v>
      </c>
      <c r="E22">
        <f t="shared" si="0"/>
        <v>6.1946902654867256E-2</v>
      </c>
    </row>
    <row r="23" spans="1:5" x14ac:dyDescent="0.4">
      <c r="A23">
        <v>493576.197009</v>
      </c>
      <c r="B23">
        <v>5180827.1172000002</v>
      </c>
      <c r="C23">
        <v>0.39818409891882206</v>
      </c>
      <c r="D23">
        <v>22</v>
      </c>
      <c r="E23">
        <f t="shared" si="0"/>
        <v>6.4896755162241887E-2</v>
      </c>
    </row>
    <row r="24" spans="1:5" x14ac:dyDescent="0.4">
      <c r="A24">
        <v>493624.423671</v>
      </c>
      <c r="B24">
        <v>5180738.7236200003</v>
      </c>
      <c r="C24">
        <v>0.40288601623279824</v>
      </c>
      <c r="D24">
        <v>23</v>
      </c>
      <c r="E24">
        <f t="shared" si="0"/>
        <v>6.7846607669616518E-2</v>
      </c>
    </row>
    <row r="25" spans="1:5" x14ac:dyDescent="0.4">
      <c r="A25">
        <v>493750.88386399799</v>
      </c>
      <c r="B25">
        <v>5180783.1506200004</v>
      </c>
      <c r="C25">
        <v>0.40862104849233988</v>
      </c>
      <c r="D25">
        <v>24</v>
      </c>
      <c r="E25">
        <f t="shared" si="0"/>
        <v>7.0796460176991149E-2</v>
      </c>
    </row>
    <row r="26" spans="1:5" x14ac:dyDescent="0.4">
      <c r="A26">
        <v>493560.60417000001</v>
      </c>
      <c r="B26">
        <v>5180737.0137999803</v>
      </c>
      <c r="C26">
        <v>0.41292232268699608</v>
      </c>
      <c r="D26">
        <v>25</v>
      </c>
      <c r="E26">
        <f t="shared" si="0"/>
        <v>7.3746312684365781E-2</v>
      </c>
    </row>
    <row r="27" spans="1:5" x14ac:dyDescent="0.4">
      <c r="A27">
        <v>494105.779413999</v>
      </c>
      <c r="B27">
        <v>5180713.4513499904</v>
      </c>
      <c r="C27">
        <v>0.42146875475140638</v>
      </c>
      <c r="D27">
        <v>26</v>
      </c>
      <c r="E27">
        <f t="shared" si="0"/>
        <v>7.6696165191740412E-2</v>
      </c>
    </row>
    <row r="28" spans="1:5" x14ac:dyDescent="0.4">
      <c r="A28">
        <v>494147.55805200001</v>
      </c>
      <c r="B28">
        <v>5180892.7616900001</v>
      </c>
      <c r="C28">
        <v>0.4671232876712329</v>
      </c>
      <c r="D28">
        <v>27</v>
      </c>
      <c r="E28">
        <f t="shared" si="0"/>
        <v>7.9646017699115043E-2</v>
      </c>
    </row>
    <row r="29" spans="1:5" x14ac:dyDescent="0.4">
      <c r="A29">
        <v>493606.513420998</v>
      </c>
      <c r="B29">
        <v>5180835.6831999803</v>
      </c>
      <c r="C29">
        <v>0.47506122692790159</v>
      </c>
      <c r="D29">
        <v>28</v>
      </c>
      <c r="E29">
        <f t="shared" si="0"/>
        <v>8.2595870206489674E-2</v>
      </c>
    </row>
    <row r="30" spans="1:5" x14ac:dyDescent="0.4">
      <c r="A30">
        <v>493799.55908699799</v>
      </c>
      <c r="B30">
        <v>5180830.5493200002</v>
      </c>
      <c r="C30">
        <v>0.48030895173661003</v>
      </c>
      <c r="D30">
        <v>29</v>
      </c>
      <c r="E30">
        <f t="shared" si="0"/>
        <v>8.5545722713864306E-2</v>
      </c>
    </row>
    <row r="31" spans="1:5" x14ac:dyDescent="0.4">
      <c r="A31">
        <v>493542.317518998</v>
      </c>
      <c r="B31">
        <v>5180768.8143999903</v>
      </c>
      <c r="C31">
        <v>0.49083089421181536</v>
      </c>
      <c r="D31">
        <v>30</v>
      </c>
      <c r="E31">
        <f t="shared" si="0"/>
        <v>8.8495575221238937E-2</v>
      </c>
    </row>
    <row r="32" spans="1:5" x14ac:dyDescent="0.4">
      <c r="A32">
        <v>493832.32370200002</v>
      </c>
      <c r="B32">
        <v>5180623.82828</v>
      </c>
      <c r="C32">
        <v>0.49208320397392113</v>
      </c>
      <c r="D32">
        <v>31</v>
      </c>
      <c r="E32">
        <f t="shared" si="0"/>
        <v>9.1445427728613568E-2</v>
      </c>
    </row>
    <row r="33" spans="1:5" x14ac:dyDescent="0.4">
      <c r="A33">
        <v>493841.59178900003</v>
      </c>
      <c r="B33">
        <v>5181100.5330800004</v>
      </c>
      <c r="C33">
        <v>0.49464653238546402</v>
      </c>
      <c r="D33">
        <v>32</v>
      </c>
      <c r="E33">
        <f t="shared" si="0"/>
        <v>9.4395280235988199E-2</v>
      </c>
    </row>
    <row r="34" spans="1:5" x14ac:dyDescent="0.4">
      <c r="A34">
        <v>493712.774829</v>
      </c>
      <c r="B34">
        <v>5181114.8141000001</v>
      </c>
      <c r="C34">
        <v>0.49983471074380176</v>
      </c>
      <c r="D34">
        <v>33</v>
      </c>
      <c r="E34">
        <f t="shared" si="0"/>
        <v>9.7345132743362831E-2</v>
      </c>
    </row>
    <row r="35" spans="1:5" x14ac:dyDescent="0.4">
      <c r="A35">
        <v>493688.24009600002</v>
      </c>
      <c r="B35">
        <v>5180737.54495</v>
      </c>
      <c r="C35">
        <v>0.53192424207248457</v>
      </c>
      <c r="D35">
        <v>34</v>
      </c>
      <c r="E35">
        <f t="shared" si="0"/>
        <v>0.10029498525073746</v>
      </c>
    </row>
    <row r="36" spans="1:5" x14ac:dyDescent="0.4">
      <c r="A36">
        <v>493448.56273100001</v>
      </c>
      <c r="B36">
        <v>5180826.3661900004</v>
      </c>
      <c r="C36">
        <v>0.54405352129502427</v>
      </c>
      <c r="D36">
        <v>35</v>
      </c>
      <c r="E36">
        <f t="shared" si="0"/>
        <v>0.10324483775811209</v>
      </c>
    </row>
    <row r="37" spans="1:5" x14ac:dyDescent="0.4">
      <c r="A37">
        <v>493659.03774300002</v>
      </c>
      <c r="B37">
        <v>5180698.1273499904</v>
      </c>
      <c r="C37">
        <v>0.55629812917553634</v>
      </c>
      <c r="D37">
        <v>36</v>
      </c>
      <c r="E37">
        <f t="shared" si="0"/>
        <v>0.10619469026548672</v>
      </c>
    </row>
    <row r="38" spans="1:5" x14ac:dyDescent="0.4">
      <c r="A38">
        <v>493540.27207200002</v>
      </c>
      <c r="B38">
        <v>5180854.2695899904</v>
      </c>
      <c r="C38">
        <v>0.55933884297520675</v>
      </c>
      <c r="D38">
        <v>37</v>
      </c>
      <c r="E38">
        <f t="shared" si="0"/>
        <v>0.10914454277286136</v>
      </c>
    </row>
    <row r="39" spans="1:5" x14ac:dyDescent="0.4">
      <c r="A39">
        <v>493819.787974999</v>
      </c>
      <c r="B39">
        <v>5180608.06183</v>
      </c>
      <c r="C39">
        <v>0.57125116423470979</v>
      </c>
      <c r="D39">
        <v>38</v>
      </c>
      <c r="E39">
        <f t="shared" si="0"/>
        <v>0.11209439528023599</v>
      </c>
    </row>
    <row r="40" spans="1:5" x14ac:dyDescent="0.4">
      <c r="A40">
        <v>493923.807727999</v>
      </c>
      <c r="B40">
        <v>5181031.1089899903</v>
      </c>
      <c r="C40">
        <v>0.57206946788927582</v>
      </c>
      <c r="D40">
        <v>39</v>
      </c>
      <c r="E40">
        <f t="shared" si="0"/>
        <v>0.11504424778761062</v>
      </c>
    </row>
    <row r="41" spans="1:5" x14ac:dyDescent="0.4">
      <c r="A41">
        <v>494084.77300500002</v>
      </c>
      <c r="B41">
        <v>5180777.0339099905</v>
      </c>
      <c r="C41">
        <v>0.57260273972602738</v>
      </c>
      <c r="D41">
        <v>40</v>
      </c>
      <c r="E41">
        <f t="shared" si="0"/>
        <v>0.11799410029498525</v>
      </c>
    </row>
    <row r="42" spans="1:5" x14ac:dyDescent="0.4">
      <c r="A42">
        <v>493640.011778999</v>
      </c>
      <c r="B42">
        <v>5180825.2712899903</v>
      </c>
      <c r="C42">
        <v>0.57350322595416126</v>
      </c>
      <c r="D42">
        <v>41</v>
      </c>
      <c r="E42">
        <f t="shared" si="0"/>
        <v>0.12094395280235988</v>
      </c>
    </row>
    <row r="43" spans="1:5" x14ac:dyDescent="0.4">
      <c r="A43">
        <v>493882.41985800001</v>
      </c>
      <c r="B43">
        <v>5180716.5640399903</v>
      </c>
      <c r="C43">
        <v>0.57590810307357965</v>
      </c>
      <c r="D43">
        <v>42</v>
      </c>
      <c r="E43">
        <f t="shared" si="0"/>
        <v>0.12389380530973451</v>
      </c>
    </row>
    <row r="44" spans="1:5" x14ac:dyDescent="0.4">
      <c r="A44">
        <v>493305.31326999801</v>
      </c>
      <c r="B44">
        <v>5180718.9579600003</v>
      </c>
      <c r="C44">
        <v>0.58347768950480849</v>
      </c>
      <c r="D44">
        <v>43</v>
      </c>
      <c r="E44">
        <f t="shared" si="0"/>
        <v>0.12684365781710916</v>
      </c>
    </row>
    <row r="45" spans="1:5" x14ac:dyDescent="0.4">
      <c r="A45">
        <v>493690.210724</v>
      </c>
      <c r="B45">
        <v>5181087.1334199803</v>
      </c>
      <c r="C45">
        <v>0.60396694214876046</v>
      </c>
      <c r="D45">
        <v>44</v>
      </c>
      <c r="E45">
        <f t="shared" si="0"/>
        <v>0.12979351032448377</v>
      </c>
    </row>
    <row r="46" spans="1:5" x14ac:dyDescent="0.4">
      <c r="A46">
        <v>494083.75327500002</v>
      </c>
      <c r="B46">
        <v>5180904.1587199904</v>
      </c>
      <c r="C46">
        <v>0.60485777745933944</v>
      </c>
      <c r="D46">
        <v>45</v>
      </c>
      <c r="E46">
        <f t="shared" si="0"/>
        <v>0.13274336283185842</v>
      </c>
    </row>
    <row r="47" spans="1:5" x14ac:dyDescent="0.4">
      <c r="A47">
        <v>493445.578717998</v>
      </c>
      <c r="B47">
        <v>5180889.9313700004</v>
      </c>
      <c r="C47">
        <v>0.60713219043067923</v>
      </c>
      <c r="D47">
        <v>46</v>
      </c>
      <c r="E47">
        <f t="shared" si="0"/>
        <v>0.13569321533923304</v>
      </c>
    </row>
    <row r="48" spans="1:5" x14ac:dyDescent="0.4">
      <c r="A48">
        <v>493512.37530999799</v>
      </c>
      <c r="B48">
        <v>5180822.5187200001</v>
      </c>
      <c r="C48">
        <v>0.61586776859504144</v>
      </c>
      <c r="D48">
        <v>47</v>
      </c>
      <c r="E48">
        <f t="shared" si="0"/>
        <v>0.13864306784660768</v>
      </c>
    </row>
    <row r="49" spans="1:5" x14ac:dyDescent="0.4">
      <c r="A49">
        <v>493543.70833300002</v>
      </c>
      <c r="B49">
        <v>5180893.1404100005</v>
      </c>
      <c r="C49">
        <v>0.61884297520661169</v>
      </c>
      <c r="D49">
        <v>48</v>
      </c>
      <c r="E49">
        <f t="shared" si="0"/>
        <v>0.1415929203539823</v>
      </c>
    </row>
    <row r="50" spans="1:5" x14ac:dyDescent="0.4">
      <c r="A50">
        <v>493339.95637500001</v>
      </c>
      <c r="B50">
        <v>5180706.3626100002</v>
      </c>
      <c r="C50">
        <v>0.62093064930410369</v>
      </c>
      <c r="D50">
        <v>49</v>
      </c>
      <c r="E50">
        <f t="shared" si="0"/>
        <v>0.14454277286135694</v>
      </c>
    </row>
    <row r="51" spans="1:5" x14ac:dyDescent="0.4">
      <c r="A51">
        <v>493745.871519999</v>
      </c>
      <c r="B51">
        <v>5181100.9654400004</v>
      </c>
      <c r="C51">
        <v>0.62684427453557134</v>
      </c>
      <c r="D51">
        <v>50</v>
      </c>
      <c r="E51">
        <f t="shared" si="0"/>
        <v>0.14749262536873156</v>
      </c>
    </row>
    <row r="52" spans="1:5" x14ac:dyDescent="0.4">
      <c r="A52">
        <v>493544.29430000001</v>
      </c>
      <c r="B52">
        <v>5180832.3741800003</v>
      </c>
      <c r="C52">
        <v>0.6288154829460606</v>
      </c>
      <c r="D52">
        <v>51</v>
      </c>
      <c r="E52">
        <f t="shared" si="0"/>
        <v>0.15044247787610621</v>
      </c>
    </row>
    <row r="53" spans="1:5" x14ac:dyDescent="0.4">
      <c r="A53">
        <v>493925.225664998</v>
      </c>
      <c r="B53">
        <v>5180772.8595099803</v>
      </c>
      <c r="C53">
        <v>0.63179136914001865</v>
      </c>
      <c r="D53">
        <v>52</v>
      </c>
      <c r="E53">
        <f t="shared" si="0"/>
        <v>0.15339233038348082</v>
      </c>
    </row>
    <row r="54" spans="1:5" x14ac:dyDescent="0.4">
      <c r="A54">
        <v>494076.92789499799</v>
      </c>
      <c r="B54">
        <v>5180949.5033200001</v>
      </c>
      <c r="C54">
        <v>0.65041912449549832</v>
      </c>
      <c r="D54">
        <v>53</v>
      </c>
      <c r="E54">
        <f t="shared" si="0"/>
        <v>0.15634218289085547</v>
      </c>
    </row>
    <row r="55" spans="1:5" x14ac:dyDescent="0.4">
      <c r="A55">
        <v>494103.06250200002</v>
      </c>
      <c r="B55">
        <v>5180745.2349699903</v>
      </c>
      <c r="C55">
        <v>0.65397260273972602</v>
      </c>
      <c r="D55">
        <v>54</v>
      </c>
      <c r="E55">
        <f t="shared" si="0"/>
        <v>0.15929203539823009</v>
      </c>
    </row>
    <row r="56" spans="1:5" x14ac:dyDescent="0.4">
      <c r="A56">
        <v>494052.84635599901</v>
      </c>
      <c r="B56">
        <v>5180758.8414200004</v>
      </c>
      <c r="C56">
        <v>0.65397260273972602</v>
      </c>
      <c r="D56">
        <v>55</v>
      </c>
      <c r="E56">
        <f t="shared" si="0"/>
        <v>0.16224188790560473</v>
      </c>
    </row>
    <row r="57" spans="1:5" x14ac:dyDescent="0.4">
      <c r="A57">
        <v>493499.50784600002</v>
      </c>
      <c r="B57">
        <v>5180712.2994100004</v>
      </c>
      <c r="C57">
        <v>0.65641240069290963</v>
      </c>
      <c r="D57">
        <v>56</v>
      </c>
      <c r="E57">
        <f t="shared" si="0"/>
        <v>0.16519174041297935</v>
      </c>
    </row>
    <row r="58" spans="1:5" x14ac:dyDescent="0.4">
      <c r="A58">
        <v>494042.75106500002</v>
      </c>
      <c r="B58">
        <v>5180958.35647</v>
      </c>
      <c r="C58">
        <v>0.66594225395839801</v>
      </c>
      <c r="D58">
        <v>57</v>
      </c>
      <c r="E58">
        <f t="shared" si="0"/>
        <v>0.16814159292035399</v>
      </c>
    </row>
    <row r="59" spans="1:5" x14ac:dyDescent="0.4">
      <c r="A59">
        <v>494069.977149999</v>
      </c>
      <c r="B59">
        <v>5180790.6054199804</v>
      </c>
      <c r="C59">
        <v>0.66602739726027393</v>
      </c>
      <c r="D59">
        <v>58</v>
      </c>
      <c r="E59">
        <f t="shared" si="0"/>
        <v>0.17109144542772861</v>
      </c>
    </row>
    <row r="60" spans="1:5" x14ac:dyDescent="0.4">
      <c r="A60">
        <v>493382.78291000001</v>
      </c>
      <c r="B60">
        <v>5180776.7667300003</v>
      </c>
      <c r="C60">
        <v>0.67021085956633419</v>
      </c>
      <c r="D60">
        <v>59</v>
      </c>
      <c r="E60">
        <f t="shared" si="0"/>
        <v>0.17404129793510326</v>
      </c>
    </row>
    <row r="61" spans="1:5" x14ac:dyDescent="0.4">
      <c r="A61">
        <v>493595.221616</v>
      </c>
      <c r="B61">
        <v>5180699.9730599904</v>
      </c>
      <c r="C61">
        <v>0.67530004856102477</v>
      </c>
      <c r="D61">
        <v>60</v>
      </c>
      <c r="E61">
        <f t="shared" si="0"/>
        <v>0.17699115044247787</v>
      </c>
    </row>
    <row r="62" spans="1:5" x14ac:dyDescent="0.4">
      <c r="A62">
        <v>493592.5074</v>
      </c>
      <c r="B62">
        <v>5180731.75691</v>
      </c>
      <c r="C62">
        <v>0.67530004856102477</v>
      </c>
      <c r="D62">
        <v>61</v>
      </c>
      <c r="E62">
        <f t="shared" si="0"/>
        <v>0.17994100294985252</v>
      </c>
    </row>
    <row r="63" spans="1:5" x14ac:dyDescent="0.4">
      <c r="A63">
        <v>493350.86385000002</v>
      </c>
      <c r="B63">
        <v>5180767.3566100001</v>
      </c>
      <c r="C63">
        <v>0.67809569320829099</v>
      </c>
      <c r="D63">
        <v>62</v>
      </c>
      <c r="E63">
        <f t="shared" si="0"/>
        <v>0.18289085545722714</v>
      </c>
    </row>
    <row r="64" spans="1:5" x14ac:dyDescent="0.4">
      <c r="A64">
        <v>493681.925006998</v>
      </c>
      <c r="B64">
        <v>5181110.7360899802</v>
      </c>
      <c r="C64">
        <v>0.69583656890269407</v>
      </c>
      <c r="D64">
        <v>63</v>
      </c>
      <c r="E64">
        <f t="shared" si="0"/>
        <v>0.18584070796460178</v>
      </c>
    </row>
    <row r="65" spans="1:5" x14ac:dyDescent="0.4">
      <c r="A65">
        <v>493528.684700999</v>
      </c>
      <c r="B65">
        <v>5180727.1582500003</v>
      </c>
      <c r="C65">
        <v>0.70569261095514002</v>
      </c>
      <c r="D65">
        <v>64</v>
      </c>
      <c r="E65">
        <f t="shared" si="0"/>
        <v>0.1887905604719764</v>
      </c>
    </row>
    <row r="66" spans="1:5" x14ac:dyDescent="0.4">
      <c r="A66">
        <v>493638.36825900001</v>
      </c>
      <c r="B66">
        <v>5180571.02544</v>
      </c>
      <c r="C66">
        <v>0.71114400018315993</v>
      </c>
      <c r="D66">
        <v>65</v>
      </c>
      <c r="E66">
        <f t="shared" si="0"/>
        <v>0.19174041297935104</v>
      </c>
    </row>
    <row r="67" spans="1:5" x14ac:dyDescent="0.4">
      <c r="A67">
        <v>493733.751358999</v>
      </c>
      <c r="B67">
        <v>5180751.3875399902</v>
      </c>
      <c r="C67">
        <v>0.71401151631293081</v>
      </c>
      <c r="D67">
        <v>66</v>
      </c>
      <c r="E67">
        <f t="shared" ref="E67:E130" si="1">D67/339</f>
        <v>0.19469026548672566</v>
      </c>
    </row>
    <row r="68" spans="1:5" x14ac:dyDescent="0.4">
      <c r="A68">
        <v>493817.836210999</v>
      </c>
      <c r="B68">
        <v>5181084.7781400001</v>
      </c>
      <c r="C68">
        <v>0.71687903244270146</v>
      </c>
      <c r="D68">
        <v>67</v>
      </c>
      <c r="E68">
        <f t="shared" si="1"/>
        <v>0.19764011799410031</v>
      </c>
    </row>
    <row r="69" spans="1:5" x14ac:dyDescent="0.4">
      <c r="A69">
        <v>493719.72291200003</v>
      </c>
      <c r="B69">
        <v>5181093.2106900001</v>
      </c>
      <c r="C69">
        <v>0.72000000000000008</v>
      </c>
      <c r="D69">
        <v>68</v>
      </c>
      <c r="E69">
        <f t="shared" si="1"/>
        <v>0.20058997050147492</v>
      </c>
    </row>
    <row r="70" spans="1:5" x14ac:dyDescent="0.4">
      <c r="A70">
        <v>493642.625925</v>
      </c>
      <c r="B70">
        <v>5180861.3212599903</v>
      </c>
      <c r="C70">
        <v>0.72118030663735766</v>
      </c>
      <c r="D70">
        <v>69</v>
      </c>
      <c r="E70">
        <f t="shared" si="1"/>
        <v>0.20353982300884957</v>
      </c>
    </row>
    <row r="71" spans="1:5" x14ac:dyDescent="0.4">
      <c r="A71">
        <v>493692.152348998</v>
      </c>
      <c r="B71">
        <v>5180610.4170500003</v>
      </c>
      <c r="C71">
        <v>0.7226140647022431</v>
      </c>
      <c r="D71">
        <v>70</v>
      </c>
      <c r="E71">
        <f t="shared" si="1"/>
        <v>0.20648967551622419</v>
      </c>
    </row>
    <row r="72" spans="1:5" x14ac:dyDescent="0.4">
      <c r="A72">
        <v>493648.355764999</v>
      </c>
      <c r="B72">
        <v>5181104.3018699903</v>
      </c>
      <c r="C72">
        <v>0.7234334866495431</v>
      </c>
      <c r="D72">
        <v>71</v>
      </c>
      <c r="E72">
        <f t="shared" si="1"/>
        <v>0.20943952802359883</v>
      </c>
    </row>
    <row r="73" spans="1:5" x14ac:dyDescent="0.4">
      <c r="A73">
        <v>493264.633727999</v>
      </c>
      <c r="B73">
        <v>5180658.2196300002</v>
      </c>
      <c r="C73">
        <v>0.7273759034705215</v>
      </c>
      <c r="D73">
        <v>72</v>
      </c>
      <c r="E73">
        <f t="shared" si="1"/>
        <v>0.21238938053097345</v>
      </c>
    </row>
    <row r="74" spans="1:5" x14ac:dyDescent="0.4">
      <c r="A74">
        <v>493466.070624999</v>
      </c>
      <c r="B74">
        <v>5180730.2058699904</v>
      </c>
      <c r="C74">
        <v>0.7273759034705215</v>
      </c>
      <c r="D74">
        <v>73</v>
      </c>
      <c r="E74">
        <f t="shared" si="1"/>
        <v>0.21533923303834809</v>
      </c>
    </row>
    <row r="75" spans="1:5" x14ac:dyDescent="0.4">
      <c r="A75">
        <v>493398.713634999</v>
      </c>
      <c r="B75">
        <v>5180809.4156499803</v>
      </c>
      <c r="C75">
        <v>0.7273759034705215</v>
      </c>
      <c r="D75">
        <v>74</v>
      </c>
      <c r="E75">
        <f t="shared" si="1"/>
        <v>0.21828908554572271</v>
      </c>
    </row>
    <row r="76" spans="1:5" x14ac:dyDescent="0.4">
      <c r="A76">
        <v>493480.485305999</v>
      </c>
      <c r="B76">
        <v>5180839.4438500004</v>
      </c>
      <c r="C76">
        <v>0.7273759034705215</v>
      </c>
      <c r="D76">
        <v>75</v>
      </c>
      <c r="E76">
        <f t="shared" si="1"/>
        <v>0.22123893805309736</v>
      </c>
    </row>
    <row r="77" spans="1:5" x14ac:dyDescent="0.4">
      <c r="A77">
        <v>493890.63845799799</v>
      </c>
      <c r="B77">
        <v>5181066.1461699903</v>
      </c>
      <c r="C77">
        <v>0.72978285502667017</v>
      </c>
      <c r="D77">
        <v>76</v>
      </c>
      <c r="E77">
        <f t="shared" si="1"/>
        <v>0.22418879056047197</v>
      </c>
    </row>
    <row r="78" spans="1:5" x14ac:dyDescent="0.4">
      <c r="A78">
        <v>493604.093411999</v>
      </c>
      <c r="B78">
        <v>5180858.8683700003</v>
      </c>
      <c r="C78">
        <v>0.73328952870198905</v>
      </c>
      <c r="D78">
        <v>77</v>
      </c>
      <c r="E78">
        <f t="shared" si="1"/>
        <v>0.22713864306784662</v>
      </c>
    </row>
    <row r="79" spans="1:5" x14ac:dyDescent="0.4">
      <c r="A79">
        <v>493884.760519</v>
      </c>
      <c r="B79">
        <v>5180880.6179999802</v>
      </c>
      <c r="C79">
        <v>0.7398191614808679</v>
      </c>
      <c r="D79">
        <v>78</v>
      </c>
      <c r="E79">
        <f t="shared" si="1"/>
        <v>0.23008849557522124</v>
      </c>
    </row>
    <row r="80" spans="1:5" x14ac:dyDescent="0.4">
      <c r="A80">
        <v>493946.230398999</v>
      </c>
      <c r="B80">
        <v>5180709.2763900002</v>
      </c>
      <c r="C80">
        <v>0.74156337321774024</v>
      </c>
      <c r="D80">
        <v>79</v>
      </c>
      <c r="E80">
        <f t="shared" si="1"/>
        <v>0.23303834808259588</v>
      </c>
    </row>
    <row r="81" spans="1:5" x14ac:dyDescent="0.4">
      <c r="A81">
        <v>493911.60960500001</v>
      </c>
      <c r="B81">
        <v>5180745.0927600004</v>
      </c>
      <c r="C81">
        <v>0.74666252716547665</v>
      </c>
      <c r="D81">
        <v>80</v>
      </c>
      <c r="E81">
        <f t="shared" si="1"/>
        <v>0.2359882005899705</v>
      </c>
    </row>
    <row r="82" spans="1:5" x14ac:dyDescent="0.4">
      <c r="A82">
        <v>493885.503361999</v>
      </c>
      <c r="B82">
        <v>5180970.8085200004</v>
      </c>
      <c r="C82">
        <v>0.74842170987018031</v>
      </c>
      <c r="D82">
        <v>81</v>
      </c>
      <c r="E82">
        <f t="shared" si="1"/>
        <v>0.23893805309734514</v>
      </c>
    </row>
    <row r="83" spans="1:5" x14ac:dyDescent="0.4">
      <c r="A83">
        <v>493319.28016000002</v>
      </c>
      <c r="B83">
        <v>5180579.2617899803</v>
      </c>
      <c r="C83">
        <v>0.74975206611570266</v>
      </c>
      <c r="D83">
        <v>82</v>
      </c>
      <c r="E83">
        <f t="shared" si="1"/>
        <v>0.24188790560471976</v>
      </c>
    </row>
    <row r="84" spans="1:5" x14ac:dyDescent="0.4">
      <c r="A84">
        <v>494020.94464300002</v>
      </c>
      <c r="B84">
        <v>5180765.8738200003</v>
      </c>
      <c r="C84">
        <v>0.75034210126197354</v>
      </c>
      <c r="D84">
        <v>83</v>
      </c>
      <c r="E84">
        <f t="shared" si="1"/>
        <v>0.24483775811209441</v>
      </c>
    </row>
    <row r="85" spans="1:5" x14ac:dyDescent="0.4">
      <c r="A85">
        <v>493690.954815</v>
      </c>
      <c r="B85">
        <v>5180705.7611499904</v>
      </c>
      <c r="C85">
        <v>0.75128922599995107</v>
      </c>
      <c r="D85">
        <v>84</v>
      </c>
      <c r="E85">
        <f t="shared" si="1"/>
        <v>0.24778761061946902</v>
      </c>
    </row>
    <row r="86" spans="1:5" x14ac:dyDescent="0.4">
      <c r="A86">
        <v>494136.58341800002</v>
      </c>
      <c r="B86">
        <v>5180910.7742100004</v>
      </c>
      <c r="C86">
        <v>0.75672799148547965</v>
      </c>
      <c r="D86">
        <v>85</v>
      </c>
      <c r="E86">
        <f t="shared" si="1"/>
        <v>0.25073746312684364</v>
      </c>
    </row>
    <row r="87" spans="1:5" x14ac:dyDescent="0.4">
      <c r="A87">
        <v>493508.38215899799</v>
      </c>
      <c r="B87">
        <v>5180871.1945700003</v>
      </c>
      <c r="C87">
        <v>0.76680007168030584</v>
      </c>
      <c r="D87">
        <v>86</v>
      </c>
      <c r="E87">
        <f t="shared" si="1"/>
        <v>0.25368731563421831</v>
      </c>
    </row>
    <row r="88" spans="1:5" x14ac:dyDescent="0.4">
      <c r="A88">
        <v>493797.922326</v>
      </c>
      <c r="B88">
        <v>5180576.3034399804</v>
      </c>
      <c r="C88">
        <v>0.76839490841353619</v>
      </c>
      <c r="D88">
        <v>87</v>
      </c>
      <c r="E88">
        <f t="shared" si="1"/>
        <v>0.25663716814159293</v>
      </c>
    </row>
    <row r="89" spans="1:5" x14ac:dyDescent="0.4">
      <c r="A89">
        <v>493858.701495999</v>
      </c>
      <c r="B89">
        <v>5181036.9536199803</v>
      </c>
      <c r="C89">
        <v>0.77422935503811763</v>
      </c>
      <c r="D89">
        <v>88</v>
      </c>
      <c r="E89">
        <f t="shared" si="1"/>
        <v>0.25958702064896755</v>
      </c>
    </row>
    <row r="90" spans="1:5" x14ac:dyDescent="0.4">
      <c r="A90">
        <v>493915.69116500003</v>
      </c>
      <c r="B90">
        <v>5180711.4881800003</v>
      </c>
      <c r="C90">
        <v>0.77767428530486493</v>
      </c>
      <c r="D90">
        <v>89</v>
      </c>
      <c r="E90">
        <f t="shared" si="1"/>
        <v>0.26253687315634217</v>
      </c>
    </row>
    <row r="91" spans="1:5" x14ac:dyDescent="0.4">
      <c r="A91">
        <v>493583.737041999</v>
      </c>
      <c r="B91">
        <v>5180668.20438</v>
      </c>
      <c r="C91">
        <v>0.78283190342743014</v>
      </c>
      <c r="D91">
        <v>90</v>
      </c>
      <c r="E91">
        <f t="shared" si="1"/>
        <v>0.26548672566371684</v>
      </c>
    </row>
    <row r="92" spans="1:5" x14ac:dyDescent="0.4">
      <c r="A92">
        <v>493943.514329998</v>
      </c>
      <c r="B92">
        <v>5180741.0600800002</v>
      </c>
      <c r="C92">
        <v>0.78283298703159709</v>
      </c>
      <c r="D92">
        <v>91</v>
      </c>
      <c r="E92">
        <f t="shared" si="1"/>
        <v>0.26843657817109146</v>
      </c>
    </row>
    <row r="93" spans="1:5" x14ac:dyDescent="0.4">
      <c r="A93">
        <v>493510.72638299799</v>
      </c>
      <c r="B93">
        <v>5180568.2729099803</v>
      </c>
      <c r="C93">
        <v>0.78426566149231547</v>
      </c>
      <c r="D93">
        <v>92</v>
      </c>
      <c r="E93">
        <f t="shared" si="1"/>
        <v>0.27138643067846607</v>
      </c>
    </row>
    <row r="94" spans="1:5" x14ac:dyDescent="0.4">
      <c r="A94">
        <v>493976.77996199799</v>
      </c>
      <c r="B94">
        <v>5180731.3388799904</v>
      </c>
      <c r="C94">
        <v>0.78865744260301052</v>
      </c>
      <c r="D94">
        <v>93</v>
      </c>
      <c r="E94">
        <f t="shared" si="1"/>
        <v>0.27433628318584069</v>
      </c>
    </row>
    <row r="95" spans="1:5" x14ac:dyDescent="0.4">
      <c r="A95">
        <v>494007.324461999</v>
      </c>
      <c r="B95">
        <v>5180733.5508399904</v>
      </c>
      <c r="C95">
        <v>0.79185038771476357</v>
      </c>
      <c r="D95">
        <v>94</v>
      </c>
      <c r="E95">
        <f t="shared" si="1"/>
        <v>0.27728613569321536</v>
      </c>
    </row>
    <row r="96" spans="1:5" x14ac:dyDescent="0.4">
      <c r="A96">
        <v>493800.430823998</v>
      </c>
      <c r="B96">
        <v>5180639.8627300002</v>
      </c>
      <c r="C96">
        <v>0.79199690701720471</v>
      </c>
      <c r="D96">
        <v>95</v>
      </c>
      <c r="E96">
        <f t="shared" si="1"/>
        <v>0.28023598820058998</v>
      </c>
    </row>
    <row r="97" spans="1:5" x14ac:dyDescent="0.4">
      <c r="A97">
        <v>494116.65697800001</v>
      </c>
      <c r="B97">
        <v>5180751.8889600001</v>
      </c>
      <c r="C97">
        <v>0.79561643835616436</v>
      </c>
      <c r="D97">
        <v>96</v>
      </c>
      <c r="E97">
        <f t="shared" si="1"/>
        <v>0.2831858407079646</v>
      </c>
    </row>
    <row r="98" spans="1:5" x14ac:dyDescent="0.4">
      <c r="A98">
        <v>493540.901106</v>
      </c>
      <c r="B98">
        <v>5181013.1737099905</v>
      </c>
      <c r="C98">
        <v>0.79636819783764412</v>
      </c>
      <c r="D98">
        <v>97</v>
      </c>
      <c r="E98">
        <f t="shared" si="1"/>
        <v>0.28613569321533922</v>
      </c>
    </row>
    <row r="99" spans="1:5" x14ac:dyDescent="0.4">
      <c r="A99">
        <v>493615.65366100002</v>
      </c>
      <c r="B99">
        <v>5180675.17105</v>
      </c>
      <c r="C99">
        <v>0.80003700020605484</v>
      </c>
      <c r="D99">
        <v>98</v>
      </c>
      <c r="E99">
        <f t="shared" si="1"/>
        <v>0.28908554572271389</v>
      </c>
    </row>
    <row r="100" spans="1:5" x14ac:dyDescent="0.4">
      <c r="A100">
        <v>493519.91366000002</v>
      </c>
      <c r="B100">
        <v>5180663.6058200002</v>
      </c>
      <c r="C100">
        <v>0.8029045163358256</v>
      </c>
      <c r="D100">
        <v>99</v>
      </c>
      <c r="E100">
        <f t="shared" si="1"/>
        <v>0.29203539823008851</v>
      </c>
    </row>
    <row r="101" spans="1:5" x14ac:dyDescent="0.4">
      <c r="A101">
        <v>493945.450232998</v>
      </c>
      <c r="B101">
        <v>5180995.3057500003</v>
      </c>
      <c r="C101">
        <v>0.8029045163358256</v>
      </c>
      <c r="D101">
        <v>100</v>
      </c>
      <c r="E101">
        <f t="shared" si="1"/>
        <v>0.29498525073746312</v>
      </c>
    </row>
    <row r="102" spans="1:5" x14ac:dyDescent="0.4">
      <c r="A102">
        <v>493757.84306599799</v>
      </c>
      <c r="B102">
        <v>5180942.0481599905</v>
      </c>
      <c r="C102">
        <v>0.81007330666025268</v>
      </c>
      <c r="D102">
        <v>101</v>
      </c>
      <c r="E102">
        <f t="shared" si="1"/>
        <v>0.29793510324483774</v>
      </c>
    </row>
    <row r="103" spans="1:5" x14ac:dyDescent="0.4">
      <c r="A103">
        <v>494094.297571</v>
      </c>
      <c r="B103">
        <v>5180681.6816999903</v>
      </c>
      <c r="C103">
        <v>0.811008058385282</v>
      </c>
      <c r="D103">
        <v>102</v>
      </c>
      <c r="E103">
        <f t="shared" si="1"/>
        <v>0.30088495575221241</v>
      </c>
    </row>
    <row r="104" spans="1:5" x14ac:dyDescent="0.4">
      <c r="A104">
        <v>493608.97844500002</v>
      </c>
      <c r="B104">
        <v>5180643.3971999902</v>
      </c>
      <c r="C104">
        <v>0.81150706472513812</v>
      </c>
      <c r="D104">
        <v>103</v>
      </c>
      <c r="E104">
        <f t="shared" si="1"/>
        <v>0.30383480825958703</v>
      </c>
    </row>
    <row r="105" spans="1:5" x14ac:dyDescent="0.4">
      <c r="A105">
        <v>493703.84080900002</v>
      </c>
      <c r="B105">
        <v>5180836.9829399902</v>
      </c>
      <c r="C105">
        <v>0.81150706472513812</v>
      </c>
      <c r="D105">
        <v>104</v>
      </c>
      <c r="E105">
        <f t="shared" si="1"/>
        <v>0.30678466076696165</v>
      </c>
    </row>
    <row r="106" spans="1:5" x14ac:dyDescent="0.4">
      <c r="A106">
        <v>493879.70413000003</v>
      </c>
      <c r="B106">
        <v>5180748.3477499904</v>
      </c>
      <c r="C106">
        <v>0.81171467233713512</v>
      </c>
      <c r="D106">
        <v>105</v>
      </c>
      <c r="E106">
        <f t="shared" si="1"/>
        <v>0.30973451327433627</v>
      </c>
    </row>
    <row r="107" spans="1:5" x14ac:dyDescent="0.4">
      <c r="A107">
        <v>494101.90357700002</v>
      </c>
      <c r="B107">
        <v>5180808.7980000004</v>
      </c>
      <c r="C107">
        <v>0.81369863013698629</v>
      </c>
      <c r="D107">
        <v>106</v>
      </c>
      <c r="E107">
        <f t="shared" si="1"/>
        <v>0.31268436578171094</v>
      </c>
    </row>
    <row r="108" spans="1:5" x14ac:dyDescent="0.4">
      <c r="A108">
        <v>493732.36045400001</v>
      </c>
      <c r="B108">
        <v>5181027.6388400001</v>
      </c>
      <c r="C108">
        <v>0.8180514903530256</v>
      </c>
      <c r="D108">
        <v>107</v>
      </c>
      <c r="E108">
        <f t="shared" si="1"/>
        <v>0.31563421828908556</v>
      </c>
    </row>
    <row r="109" spans="1:5" x14ac:dyDescent="0.4">
      <c r="A109">
        <v>493627.13805200002</v>
      </c>
      <c r="B109">
        <v>5180706.9397900002</v>
      </c>
      <c r="C109">
        <v>0.82010961311445052</v>
      </c>
      <c r="D109">
        <v>108</v>
      </c>
      <c r="E109">
        <f t="shared" si="1"/>
        <v>0.31858407079646017</v>
      </c>
    </row>
    <row r="110" spans="1:5" x14ac:dyDescent="0.4">
      <c r="A110">
        <v>493763.62173200003</v>
      </c>
      <c r="B110">
        <v>5180846.6992800003</v>
      </c>
      <c r="C110">
        <v>0.82010961311445052</v>
      </c>
      <c r="D110">
        <v>109</v>
      </c>
      <c r="E110">
        <f t="shared" si="1"/>
        <v>0.32153392330383479</v>
      </c>
    </row>
    <row r="111" spans="1:5" x14ac:dyDescent="0.4">
      <c r="A111">
        <v>493720.1532</v>
      </c>
      <c r="B111">
        <v>5180741.6229999904</v>
      </c>
      <c r="C111">
        <v>0.82297712924422139</v>
      </c>
      <c r="D111">
        <v>110</v>
      </c>
      <c r="E111">
        <f t="shared" si="1"/>
        <v>0.32448377581120946</v>
      </c>
    </row>
    <row r="112" spans="1:5" x14ac:dyDescent="0.4">
      <c r="A112">
        <v>493638.036009998</v>
      </c>
      <c r="B112">
        <v>5180761.7114700004</v>
      </c>
      <c r="C112">
        <v>0.82584464537399216</v>
      </c>
      <c r="D112">
        <v>111</v>
      </c>
      <c r="E112">
        <f t="shared" si="1"/>
        <v>0.32743362831858408</v>
      </c>
    </row>
    <row r="113" spans="1:5" x14ac:dyDescent="0.4">
      <c r="A113">
        <v>493570.49415500002</v>
      </c>
      <c r="B113">
        <v>5181049.8085700003</v>
      </c>
      <c r="C113">
        <v>0.83184994922645006</v>
      </c>
      <c r="D113">
        <v>112</v>
      </c>
      <c r="E113">
        <f t="shared" si="1"/>
        <v>0.3303834808259587</v>
      </c>
    </row>
    <row r="114" spans="1:5" x14ac:dyDescent="0.4">
      <c r="A114">
        <v>493445.76270899799</v>
      </c>
      <c r="B114">
        <v>5180867.1087600002</v>
      </c>
      <c r="C114">
        <v>0.83776357445791771</v>
      </c>
      <c r="D114">
        <v>113</v>
      </c>
      <c r="E114">
        <f t="shared" si="1"/>
        <v>0.33333333333333331</v>
      </c>
    </row>
    <row r="115" spans="1:5" x14ac:dyDescent="0.4">
      <c r="A115">
        <v>493883.62043100002</v>
      </c>
      <c r="B115">
        <v>5180621.2199799903</v>
      </c>
      <c r="C115">
        <v>0.84086838145733322</v>
      </c>
      <c r="D115">
        <v>114</v>
      </c>
      <c r="E115">
        <f t="shared" si="1"/>
        <v>0.33628318584070799</v>
      </c>
    </row>
    <row r="116" spans="1:5" x14ac:dyDescent="0.4">
      <c r="A116">
        <v>493847.76542900002</v>
      </c>
      <c r="B116">
        <v>5180719.15527</v>
      </c>
      <c r="C116">
        <v>0.84129132031703069</v>
      </c>
      <c r="D116">
        <v>115</v>
      </c>
      <c r="E116">
        <f t="shared" si="1"/>
        <v>0.33923303834808261</v>
      </c>
    </row>
    <row r="117" spans="1:5" x14ac:dyDescent="0.4">
      <c r="A117">
        <v>493598.317293</v>
      </c>
      <c r="B117">
        <v>5180954.2174000004</v>
      </c>
      <c r="C117">
        <v>0.84793388429752081</v>
      </c>
      <c r="D117">
        <v>116</v>
      </c>
      <c r="E117">
        <f t="shared" si="1"/>
        <v>0.34218289085545722</v>
      </c>
    </row>
    <row r="118" spans="1:5" x14ac:dyDescent="0.4">
      <c r="A118">
        <v>493257.95663500001</v>
      </c>
      <c r="B118">
        <v>5180626.4461700004</v>
      </c>
      <c r="C118">
        <v>0.84959082492085303</v>
      </c>
      <c r="D118">
        <v>117</v>
      </c>
      <c r="E118">
        <f t="shared" si="1"/>
        <v>0.34513274336283184</v>
      </c>
    </row>
    <row r="119" spans="1:5" x14ac:dyDescent="0.4">
      <c r="A119">
        <v>493296.53985200002</v>
      </c>
      <c r="B119">
        <v>5180655.4058499904</v>
      </c>
      <c r="C119">
        <v>0.85747565856280983</v>
      </c>
      <c r="D119">
        <v>118</v>
      </c>
      <c r="E119">
        <f t="shared" si="1"/>
        <v>0.34808259587020651</v>
      </c>
    </row>
    <row r="120" spans="1:5" x14ac:dyDescent="0.4">
      <c r="A120">
        <v>493989.035435998</v>
      </c>
      <c r="B120">
        <v>5180765.3500800002</v>
      </c>
      <c r="C120">
        <v>0.86279286379594478</v>
      </c>
      <c r="D120">
        <v>119</v>
      </c>
      <c r="E120">
        <f t="shared" si="1"/>
        <v>0.35103244837758113</v>
      </c>
    </row>
    <row r="121" spans="1:5" x14ac:dyDescent="0.4">
      <c r="A121">
        <v>493337.243514998</v>
      </c>
      <c r="B121">
        <v>5180738.1465699803</v>
      </c>
      <c r="C121">
        <v>0.86536049220476674</v>
      </c>
      <c r="D121">
        <v>120</v>
      </c>
      <c r="E121">
        <f t="shared" si="1"/>
        <v>0.35398230088495575</v>
      </c>
    </row>
    <row r="122" spans="1:5" x14ac:dyDescent="0.4">
      <c r="A122">
        <v>493572.819036</v>
      </c>
      <c r="B122">
        <v>5181023.0293300003</v>
      </c>
      <c r="C122">
        <v>0.86930290902574514</v>
      </c>
      <c r="D122">
        <v>121</v>
      </c>
      <c r="E122">
        <f t="shared" si="1"/>
        <v>0.35693215339233036</v>
      </c>
    </row>
    <row r="123" spans="1:5" x14ac:dyDescent="0.4">
      <c r="A123">
        <v>493881.642735</v>
      </c>
      <c r="B123">
        <v>5181002.5934100002</v>
      </c>
      <c r="C123">
        <v>0.87029114538543972</v>
      </c>
      <c r="D123">
        <v>122</v>
      </c>
      <c r="E123">
        <f t="shared" si="1"/>
        <v>0.35988200589970504</v>
      </c>
    </row>
    <row r="124" spans="1:5" x14ac:dyDescent="0.4">
      <c r="A124">
        <v>493928.07418</v>
      </c>
      <c r="B124">
        <v>5180645.7328500003</v>
      </c>
      <c r="C124">
        <v>0.87167401550859058</v>
      </c>
      <c r="D124">
        <v>123</v>
      </c>
      <c r="E124">
        <f t="shared" si="1"/>
        <v>0.36283185840707965</v>
      </c>
    </row>
    <row r="125" spans="1:5" x14ac:dyDescent="0.4">
      <c r="A125">
        <v>493851.68107400002</v>
      </c>
      <c r="B125">
        <v>5180592.0274799904</v>
      </c>
      <c r="C125">
        <v>0.874399942681092</v>
      </c>
      <c r="D125">
        <v>124</v>
      </c>
      <c r="E125">
        <f t="shared" si="1"/>
        <v>0.36578171091445427</v>
      </c>
    </row>
    <row r="126" spans="1:5" x14ac:dyDescent="0.4">
      <c r="A126">
        <v>493782.808423999</v>
      </c>
      <c r="B126">
        <v>5180798.5634500002</v>
      </c>
      <c r="C126">
        <v>0.88176120990452289</v>
      </c>
      <c r="D126">
        <v>125</v>
      </c>
      <c r="E126">
        <f t="shared" si="1"/>
        <v>0.36873156342182889</v>
      </c>
    </row>
    <row r="127" spans="1:5" x14ac:dyDescent="0.4">
      <c r="A127">
        <v>493496.794142998</v>
      </c>
      <c r="B127">
        <v>5180744.0833000001</v>
      </c>
      <c r="C127">
        <v>0.88901499313063737</v>
      </c>
      <c r="D127">
        <v>126</v>
      </c>
      <c r="E127">
        <f t="shared" si="1"/>
        <v>0.37168141592920356</v>
      </c>
    </row>
    <row r="128" spans="1:5" x14ac:dyDescent="0.4">
      <c r="A128">
        <v>493527.53185500001</v>
      </c>
      <c r="B128">
        <v>5180790.7214000002</v>
      </c>
      <c r="C128">
        <v>0.89689982677259428</v>
      </c>
      <c r="D128">
        <v>127</v>
      </c>
      <c r="E128">
        <f t="shared" si="1"/>
        <v>0.37463126843657818</v>
      </c>
    </row>
    <row r="129" spans="1:5" x14ac:dyDescent="0.4">
      <c r="A129">
        <v>493502.60757300002</v>
      </c>
      <c r="B129">
        <v>5180966.5437000003</v>
      </c>
      <c r="C129">
        <v>0.89689982677259428</v>
      </c>
      <c r="D129">
        <v>128</v>
      </c>
      <c r="E129">
        <f t="shared" si="1"/>
        <v>0.3775811209439528</v>
      </c>
    </row>
    <row r="130" spans="1:5" x14ac:dyDescent="0.4">
      <c r="A130">
        <v>493861.715192998</v>
      </c>
      <c r="B130">
        <v>5181003.9557499904</v>
      </c>
      <c r="C130">
        <v>0.90040006474803314</v>
      </c>
      <c r="D130">
        <v>129</v>
      </c>
      <c r="E130">
        <f t="shared" si="1"/>
        <v>0.38053097345132741</v>
      </c>
    </row>
    <row r="131" spans="1:5" x14ac:dyDescent="0.4">
      <c r="A131">
        <v>493935.202922998</v>
      </c>
      <c r="B131">
        <v>5180676.1413799804</v>
      </c>
      <c r="C131">
        <v>0.90360346662612134</v>
      </c>
      <c r="D131">
        <v>130</v>
      </c>
      <c r="E131">
        <f t="shared" ref="E131:E194" si="2">D131/339</f>
        <v>0.38348082595870209</v>
      </c>
    </row>
    <row r="132" spans="1:5" x14ac:dyDescent="0.4">
      <c r="A132">
        <v>493957.125439998</v>
      </c>
      <c r="B132">
        <v>5180764.0486500002</v>
      </c>
      <c r="C132">
        <v>0.90793150390485067</v>
      </c>
      <c r="D132">
        <v>131</v>
      </c>
      <c r="E132">
        <f t="shared" si="2"/>
        <v>0.3864306784660767</v>
      </c>
    </row>
    <row r="133" spans="1:5" x14ac:dyDescent="0.4">
      <c r="A133">
        <v>493606.467921998</v>
      </c>
      <c r="B133">
        <v>5180579.8379899804</v>
      </c>
      <c r="C133">
        <v>0.91330388733200174</v>
      </c>
      <c r="D133">
        <v>132</v>
      </c>
      <c r="E133">
        <f t="shared" si="2"/>
        <v>0.38938053097345132</v>
      </c>
    </row>
    <row r="134" spans="1:5" x14ac:dyDescent="0.4">
      <c r="A134">
        <v>493782.143090998</v>
      </c>
      <c r="B134">
        <v>5180736.3660199903</v>
      </c>
      <c r="C134">
        <v>0.92764146798085589</v>
      </c>
      <c r="D134">
        <v>133</v>
      </c>
      <c r="E134">
        <f t="shared" si="2"/>
        <v>0.39233038348082594</v>
      </c>
    </row>
    <row r="135" spans="1:5" x14ac:dyDescent="0.4">
      <c r="A135">
        <v>493594.16132999799</v>
      </c>
      <c r="B135">
        <v>5180922.4408799903</v>
      </c>
      <c r="C135">
        <v>0.93123966942148773</v>
      </c>
      <c r="D135">
        <v>134</v>
      </c>
      <c r="E135">
        <f t="shared" si="2"/>
        <v>0.39528023598820061</v>
      </c>
    </row>
    <row r="136" spans="1:5" x14ac:dyDescent="0.4">
      <c r="A136">
        <v>493604.72075600002</v>
      </c>
      <c r="B136">
        <v>5181017.7725</v>
      </c>
      <c r="C136">
        <v>0.93435278657188936</v>
      </c>
      <c r="D136">
        <v>135</v>
      </c>
      <c r="E136">
        <f t="shared" si="2"/>
        <v>0.39823008849557523</v>
      </c>
    </row>
    <row r="137" spans="1:5" x14ac:dyDescent="0.4">
      <c r="A137">
        <v>493289.86292500002</v>
      </c>
      <c r="B137">
        <v>5180623.6323600002</v>
      </c>
      <c r="C137">
        <v>0.94420882862433553</v>
      </c>
      <c r="D137">
        <v>136</v>
      </c>
      <c r="E137">
        <f t="shared" si="2"/>
        <v>0.40117994100294985</v>
      </c>
    </row>
    <row r="138" spans="1:5" x14ac:dyDescent="0.4">
      <c r="A138">
        <v>493860.40082600003</v>
      </c>
      <c r="B138">
        <v>5180907.2722300002</v>
      </c>
      <c r="C138">
        <v>0.94628032282436603</v>
      </c>
      <c r="D138">
        <v>137</v>
      </c>
      <c r="E138">
        <f t="shared" si="2"/>
        <v>0.40412979351032446</v>
      </c>
    </row>
    <row r="139" spans="1:5" x14ac:dyDescent="0.4">
      <c r="A139">
        <v>493891.90376700001</v>
      </c>
      <c r="B139">
        <v>5181034.3639200004</v>
      </c>
      <c r="C139">
        <v>0.95058159701902223</v>
      </c>
      <c r="D139">
        <v>138</v>
      </c>
      <c r="E139">
        <f t="shared" si="2"/>
        <v>0.40707964601769914</v>
      </c>
    </row>
    <row r="140" spans="1:5" x14ac:dyDescent="0.4">
      <c r="A140">
        <v>494072.77446300001</v>
      </c>
      <c r="B140">
        <v>5180917.7264599903</v>
      </c>
      <c r="C140">
        <v>0.96338754746722077</v>
      </c>
      <c r="D140">
        <v>139</v>
      </c>
      <c r="E140">
        <f t="shared" si="2"/>
        <v>0.41002949852507375</v>
      </c>
    </row>
    <row r="141" spans="1:5" x14ac:dyDescent="0.4">
      <c r="A141">
        <v>494038.07558499801</v>
      </c>
      <c r="B141">
        <v>5180797.63772</v>
      </c>
      <c r="C141">
        <v>0.96426942374942981</v>
      </c>
      <c r="D141">
        <v>140</v>
      </c>
      <c r="E141">
        <f t="shared" si="2"/>
        <v>0.41297935103244837</v>
      </c>
    </row>
    <row r="142" spans="1:5" x14ac:dyDescent="0.4">
      <c r="A142">
        <v>493881.348931999</v>
      </c>
      <c r="B142">
        <v>5180939.0317900004</v>
      </c>
      <c r="C142">
        <v>0.96491917766787627</v>
      </c>
      <c r="D142">
        <v>141</v>
      </c>
      <c r="E142">
        <f t="shared" si="2"/>
        <v>0.41592920353982299</v>
      </c>
    </row>
    <row r="143" spans="1:5" x14ac:dyDescent="0.4">
      <c r="A143">
        <v>493246.597671</v>
      </c>
      <c r="B143">
        <v>5180590.1908</v>
      </c>
      <c r="C143">
        <v>0.96786332955020615</v>
      </c>
      <c r="D143">
        <v>142</v>
      </c>
      <c r="E143">
        <f t="shared" si="2"/>
        <v>0.41887905604719766</v>
      </c>
    </row>
    <row r="144" spans="1:5" x14ac:dyDescent="0.4">
      <c r="A144">
        <v>493636.63549199799</v>
      </c>
      <c r="B144">
        <v>5181024.7392800003</v>
      </c>
      <c r="C144">
        <v>0.97586776859504143</v>
      </c>
      <c r="D144">
        <v>143</v>
      </c>
      <c r="E144">
        <f t="shared" si="2"/>
        <v>0.42182890855457228</v>
      </c>
    </row>
    <row r="145" spans="1:5" x14ac:dyDescent="0.4">
      <c r="A145">
        <v>493605.127092999</v>
      </c>
      <c r="B145">
        <v>5180897.6489199903</v>
      </c>
      <c r="C145">
        <v>0.97771937160265221</v>
      </c>
      <c r="D145">
        <v>144</v>
      </c>
      <c r="E145">
        <f t="shared" si="2"/>
        <v>0.4247787610619469</v>
      </c>
    </row>
    <row r="146" spans="1:5" x14ac:dyDescent="0.4">
      <c r="A146">
        <v>493851.846663</v>
      </c>
      <c r="B146">
        <v>5180685.5506600002</v>
      </c>
      <c r="C146">
        <v>0.98261409500155228</v>
      </c>
      <c r="D146">
        <v>145</v>
      </c>
      <c r="E146">
        <f t="shared" si="2"/>
        <v>0.42772861356932151</v>
      </c>
    </row>
    <row r="147" spans="1:5" x14ac:dyDescent="0.4">
      <c r="A147">
        <v>493436.88065299799</v>
      </c>
      <c r="B147">
        <v>5180614.4689100003</v>
      </c>
      <c r="C147">
        <v>0.98363299683411975</v>
      </c>
      <c r="D147">
        <v>146</v>
      </c>
      <c r="E147">
        <f t="shared" si="2"/>
        <v>0.43067846607669619</v>
      </c>
    </row>
    <row r="148" spans="1:5" x14ac:dyDescent="0.4">
      <c r="A148">
        <v>494039.23383600003</v>
      </c>
      <c r="B148">
        <v>5180734.0746799903</v>
      </c>
      <c r="C148">
        <v>0.98547945205479459</v>
      </c>
      <c r="D148">
        <v>147</v>
      </c>
      <c r="E148">
        <f t="shared" si="2"/>
        <v>0.4336283185840708</v>
      </c>
    </row>
    <row r="149" spans="1:5" x14ac:dyDescent="0.4">
      <c r="A149">
        <v>493277.31095900002</v>
      </c>
      <c r="B149">
        <v>5180594.6435200004</v>
      </c>
      <c r="C149">
        <v>0.98560420524460901</v>
      </c>
      <c r="D149">
        <v>148</v>
      </c>
      <c r="E149">
        <f t="shared" si="2"/>
        <v>0.43657817109144542</v>
      </c>
    </row>
    <row r="150" spans="1:5" x14ac:dyDescent="0.4">
      <c r="A150">
        <v>493446.911100998</v>
      </c>
      <c r="B150">
        <v>5180572.1204000004</v>
      </c>
      <c r="C150">
        <v>0.98642554864115728</v>
      </c>
      <c r="D150">
        <v>149</v>
      </c>
      <c r="E150">
        <f t="shared" si="2"/>
        <v>0.43952802359882004</v>
      </c>
    </row>
    <row r="151" spans="1:5" x14ac:dyDescent="0.4">
      <c r="A151">
        <v>493893.321120999</v>
      </c>
      <c r="B151">
        <v>5180776.8922899803</v>
      </c>
      <c r="C151">
        <v>0.98917456021650874</v>
      </c>
      <c r="D151">
        <v>150</v>
      </c>
      <c r="E151">
        <f t="shared" si="2"/>
        <v>0.44247787610619471</v>
      </c>
    </row>
    <row r="152" spans="1:5" x14ac:dyDescent="0.4">
      <c r="A152">
        <v>493309.217427</v>
      </c>
      <c r="B152">
        <v>5180591.82981</v>
      </c>
      <c r="C152">
        <v>0.98954662206558752</v>
      </c>
      <c r="D152">
        <v>151</v>
      </c>
      <c r="E152">
        <f t="shared" si="2"/>
        <v>0.44542772861356933</v>
      </c>
    </row>
    <row r="153" spans="1:5" x14ac:dyDescent="0.4">
      <c r="A153">
        <v>493417.88659000001</v>
      </c>
      <c r="B153">
        <v>5180770.9989099903</v>
      </c>
      <c r="C153">
        <v>0.99151783047607667</v>
      </c>
      <c r="D153">
        <v>152</v>
      </c>
      <c r="E153">
        <f t="shared" si="2"/>
        <v>0.44837758112094395</v>
      </c>
    </row>
    <row r="154" spans="1:5" x14ac:dyDescent="0.4">
      <c r="A154">
        <v>493785.60215200001</v>
      </c>
      <c r="B154">
        <v>5180609.6934099803</v>
      </c>
      <c r="C154">
        <v>0.99246085443649712</v>
      </c>
      <c r="D154">
        <v>153</v>
      </c>
      <c r="E154">
        <f t="shared" si="2"/>
        <v>0.45132743362831856</v>
      </c>
    </row>
    <row r="155" spans="1:5" x14ac:dyDescent="0.4">
      <c r="A155">
        <v>493626.398015999</v>
      </c>
      <c r="B155">
        <v>5181088.3120799903</v>
      </c>
      <c r="C155">
        <v>0.99743145570754432</v>
      </c>
      <c r="D155">
        <v>154</v>
      </c>
      <c r="E155">
        <f t="shared" si="2"/>
        <v>0.45427728613569324</v>
      </c>
    </row>
    <row r="156" spans="1:5" x14ac:dyDescent="0.4">
      <c r="A156">
        <v>493667.269375998</v>
      </c>
      <c r="B156">
        <v>5181047.7091800002</v>
      </c>
      <c r="C156">
        <v>0.99966942148760352</v>
      </c>
      <c r="D156">
        <v>155</v>
      </c>
      <c r="E156">
        <f t="shared" si="2"/>
        <v>0.45722713864306785</v>
      </c>
    </row>
    <row r="157" spans="1:5" x14ac:dyDescent="0.4">
      <c r="A157">
        <v>493668.466732</v>
      </c>
      <c r="B157">
        <v>5180579.1139500001</v>
      </c>
      <c r="C157">
        <v>1.0021968873548968</v>
      </c>
      <c r="D157">
        <v>156</v>
      </c>
      <c r="E157">
        <f t="shared" si="2"/>
        <v>0.46017699115044247</v>
      </c>
    </row>
    <row r="158" spans="1:5" x14ac:dyDescent="0.4">
      <c r="A158">
        <v>493647.55350400001</v>
      </c>
      <c r="B158">
        <v>5180666.35855</v>
      </c>
      <c r="C158">
        <v>1.0021968873548968</v>
      </c>
      <c r="D158">
        <v>157</v>
      </c>
      <c r="E158">
        <f t="shared" si="2"/>
        <v>0.46312684365781709</v>
      </c>
    </row>
    <row r="159" spans="1:5" x14ac:dyDescent="0.4">
      <c r="A159">
        <v>493498.45111099799</v>
      </c>
      <c r="B159">
        <v>5180934.76724</v>
      </c>
      <c r="C159">
        <v>1.0033450809390121</v>
      </c>
      <c r="D159">
        <v>158</v>
      </c>
      <c r="E159">
        <f t="shared" si="2"/>
        <v>0.46607669616519176</v>
      </c>
    </row>
    <row r="160" spans="1:5" x14ac:dyDescent="0.4">
      <c r="A160">
        <v>493594.938430999</v>
      </c>
      <c r="B160">
        <v>5181067.5489800004</v>
      </c>
      <c r="C160">
        <v>1.0033450809390121</v>
      </c>
      <c r="D160">
        <v>159</v>
      </c>
      <c r="E160">
        <f t="shared" si="2"/>
        <v>0.46902654867256638</v>
      </c>
    </row>
    <row r="161" spans="1:5" x14ac:dyDescent="0.4">
      <c r="A161">
        <v>493478.459027</v>
      </c>
      <c r="B161">
        <v>5180856.1175499903</v>
      </c>
      <c r="C161">
        <v>1.0053162893495013</v>
      </c>
      <c r="D161">
        <v>160</v>
      </c>
      <c r="E161">
        <f t="shared" si="2"/>
        <v>0.471976401179941</v>
      </c>
    </row>
    <row r="162" spans="1:5" x14ac:dyDescent="0.4">
      <c r="A162">
        <v>493679.47076</v>
      </c>
      <c r="B162">
        <v>5180673.9922799803</v>
      </c>
      <c r="C162">
        <v>1.01366695187398</v>
      </c>
      <c r="D162">
        <v>161</v>
      </c>
      <c r="E162">
        <f t="shared" si="2"/>
        <v>0.47492625368731561</v>
      </c>
    </row>
    <row r="163" spans="1:5" x14ac:dyDescent="0.4">
      <c r="A163">
        <v>493828.07572000002</v>
      </c>
      <c r="B163">
        <v>5181021.2056799904</v>
      </c>
      <c r="C163">
        <v>1.01366695187398</v>
      </c>
      <c r="D163">
        <v>162</v>
      </c>
      <c r="E163">
        <f t="shared" si="2"/>
        <v>0.47787610619469029</v>
      </c>
    </row>
    <row r="164" spans="1:5" x14ac:dyDescent="0.4">
      <c r="A164">
        <v>493477.500961999</v>
      </c>
      <c r="B164">
        <v>5180903.0090199905</v>
      </c>
      <c r="C164">
        <v>1.0151723314019472</v>
      </c>
      <c r="D164">
        <v>163</v>
      </c>
      <c r="E164">
        <f t="shared" si="2"/>
        <v>0.4808259587020649</v>
      </c>
    </row>
    <row r="165" spans="1:5" x14ac:dyDescent="0.4">
      <c r="A165">
        <v>493574.550785998</v>
      </c>
      <c r="B165">
        <v>5180572.8713800004</v>
      </c>
      <c r="C165">
        <v>1.0165344680037509</v>
      </c>
      <c r="D165">
        <v>164</v>
      </c>
      <c r="E165">
        <f t="shared" si="2"/>
        <v>0.48377581120943952</v>
      </c>
    </row>
    <row r="166" spans="1:5" x14ac:dyDescent="0.4">
      <c r="A166">
        <v>493485.65363100002</v>
      </c>
      <c r="B166">
        <v>5180644.8884500004</v>
      </c>
      <c r="C166">
        <v>1.0179682260686362</v>
      </c>
      <c r="D166">
        <v>165</v>
      </c>
      <c r="E166">
        <f t="shared" si="2"/>
        <v>0.48672566371681414</v>
      </c>
    </row>
    <row r="167" spans="1:5" x14ac:dyDescent="0.4">
      <c r="A167">
        <v>494134.94672100001</v>
      </c>
      <c r="B167">
        <v>5180720.0901100002</v>
      </c>
      <c r="C167">
        <v>1.0249353808727384</v>
      </c>
      <c r="D167">
        <v>166</v>
      </c>
      <c r="E167">
        <f t="shared" si="2"/>
        <v>0.48967551622418881</v>
      </c>
    </row>
    <row r="168" spans="1:5" x14ac:dyDescent="0.4">
      <c r="A168">
        <v>493631.431901998</v>
      </c>
      <c r="B168">
        <v>5180959.5847699903</v>
      </c>
      <c r="C168">
        <v>1.0250283734543935</v>
      </c>
      <c r="D168">
        <v>167</v>
      </c>
      <c r="E168">
        <f t="shared" si="2"/>
        <v>0.49262536873156343</v>
      </c>
    </row>
    <row r="169" spans="1:5" x14ac:dyDescent="0.4">
      <c r="A169">
        <v>494073.852491998</v>
      </c>
      <c r="B169">
        <v>5180695.25875</v>
      </c>
      <c r="C169">
        <v>1.0276712328767124</v>
      </c>
      <c r="D169">
        <v>168</v>
      </c>
      <c r="E169">
        <f t="shared" si="2"/>
        <v>0.49557522123893805</v>
      </c>
    </row>
    <row r="170" spans="1:5" x14ac:dyDescent="0.4">
      <c r="A170">
        <v>493725.95835299901</v>
      </c>
      <c r="B170">
        <v>5180964.0836100001</v>
      </c>
      <c r="C170">
        <v>1.0294382905877193</v>
      </c>
      <c r="D170">
        <v>169</v>
      </c>
      <c r="E170">
        <f t="shared" si="2"/>
        <v>0.49852507374631266</v>
      </c>
    </row>
    <row r="171" spans="1:5" x14ac:dyDescent="0.4">
      <c r="A171">
        <v>493323.203397998</v>
      </c>
      <c r="B171">
        <v>5180641.4112200001</v>
      </c>
      <c r="C171">
        <v>1.0368556239173286</v>
      </c>
      <c r="D171">
        <v>170</v>
      </c>
      <c r="E171">
        <f t="shared" si="2"/>
        <v>0.50147492625368728</v>
      </c>
    </row>
    <row r="172" spans="1:5" x14ac:dyDescent="0.4">
      <c r="A172">
        <v>493542.64672600001</v>
      </c>
      <c r="B172">
        <v>5180578.1283600004</v>
      </c>
      <c r="C172">
        <v>1.0380408389770317</v>
      </c>
      <c r="D172">
        <v>171</v>
      </c>
      <c r="E172">
        <f t="shared" si="2"/>
        <v>0.50442477876106195</v>
      </c>
    </row>
    <row r="173" spans="1:5" x14ac:dyDescent="0.4">
      <c r="A173">
        <v>493861.755168</v>
      </c>
      <c r="B173">
        <v>5180589.4613600001</v>
      </c>
      <c r="C173">
        <v>1.0407680733682023</v>
      </c>
      <c r="D173">
        <v>172</v>
      </c>
      <c r="E173">
        <f t="shared" si="2"/>
        <v>0.50737463126843663</v>
      </c>
    </row>
    <row r="174" spans="1:5" x14ac:dyDescent="0.4">
      <c r="A174">
        <v>493667.907851998</v>
      </c>
      <c r="B174">
        <v>5180857.0227399804</v>
      </c>
      <c r="C174">
        <v>1.0452096293014588</v>
      </c>
      <c r="D174">
        <v>173</v>
      </c>
      <c r="E174">
        <f t="shared" si="2"/>
        <v>0.51032448377581119</v>
      </c>
    </row>
    <row r="175" spans="1:5" x14ac:dyDescent="0.4">
      <c r="A175">
        <v>493978.13054300001</v>
      </c>
      <c r="B175">
        <v>5180700.4656499904</v>
      </c>
      <c r="C175">
        <v>1.0472859966550099</v>
      </c>
      <c r="D175">
        <v>174</v>
      </c>
      <c r="E175">
        <f t="shared" si="2"/>
        <v>0.51327433628318586</v>
      </c>
    </row>
    <row r="176" spans="1:5" x14ac:dyDescent="0.4">
      <c r="A176">
        <v>493369.149492</v>
      </c>
      <c r="B176">
        <v>5180735.5554299904</v>
      </c>
      <c r="C176">
        <v>1.0526252912012424</v>
      </c>
      <c r="D176">
        <v>175</v>
      </c>
      <c r="E176">
        <f t="shared" si="2"/>
        <v>0.51622418879056042</v>
      </c>
    </row>
    <row r="177" spans="1:5" x14ac:dyDescent="0.4">
      <c r="A177">
        <v>493694.04643400002</v>
      </c>
      <c r="B177">
        <v>5180960.0055299904</v>
      </c>
      <c r="C177">
        <v>1.0545964996117316</v>
      </c>
      <c r="D177">
        <v>176</v>
      </c>
      <c r="E177">
        <f t="shared" si="2"/>
        <v>0.5191740412979351</v>
      </c>
    </row>
    <row r="178" spans="1:5" x14ac:dyDescent="0.4">
      <c r="A178">
        <v>493353.58603200002</v>
      </c>
      <c r="B178">
        <v>5180575.07118</v>
      </c>
      <c r="C178">
        <v>1.0565677080222209</v>
      </c>
      <c r="D178">
        <v>177</v>
      </c>
      <c r="E178">
        <f t="shared" si="2"/>
        <v>0.52212389380530977</v>
      </c>
    </row>
    <row r="179" spans="1:5" x14ac:dyDescent="0.4">
      <c r="A179">
        <v>493510.39818800002</v>
      </c>
      <c r="B179">
        <v>5180758.9589499803</v>
      </c>
      <c r="C179">
        <v>1.0605101248431994</v>
      </c>
      <c r="D179">
        <v>178</v>
      </c>
      <c r="E179">
        <f t="shared" si="2"/>
        <v>0.52507374631268433</v>
      </c>
    </row>
    <row r="180" spans="1:5" x14ac:dyDescent="0.4">
      <c r="A180">
        <v>493976.07760600001</v>
      </c>
      <c r="B180">
        <v>5180793.5362799903</v>
      </c>
      <c r="C180">
        <v>1.0614028802751307</v>
      </c>
      <c r="D180">
        <v>179</v>
      </c>
      <c r="E180">
        <f t="shared" si="2"/>
        <v>0.528023598820059</v>
      </c>
    </row>
    <row r="181" spans="1:5" x14ac:dyDescent="0.4">
      <c r="A181">
        <v>493902.842645998</v>
      </c>
      <c r="B181">
        <v>5180681.5397699904</v>
      </c>
      <c r="C181">
        <v>1.0626925557068139</v>
      </c>
      <c r="D181">
        <v>180</v>
      </c>
      <c r="E181">
        <f t="shared" si="2"/>
        <v>0.53097345132743368</v>
      </c>
    </row>
    <row r="182" spans="1:5" x14ac:dyDescent="0.4">
      <c r="A182">
        <v>493700.38410800003</v>
      </c>
      <c r="B182">
        <v>5181054.1435000002</v>
      </c>
      <c r="C182">
        <v>1.0664237500746669</v>
      </c>
      <c r="D182">
        <v>181</v>
      </c>
      <c r="E182">
        <f t="shared" si="2"/>
        <v>0.53392330383480824</v>
      </c>
    </row>
    <row r="183" spans="1:5" x14ac:dyDescent="0.4">
      <c r="A183">
        <v>493371.862522999</v>
      </c>
      <c r="B183">
        <v>5180703.7714799903</v>
      </c>
      <c r="C183">
        <v>1.0683949584851562</v>
      </c>
      <c r="D183">
        <v>182</v>
      </c>
      <c r="E183">
        <f t="shared" si="2"/>
        <v>0.53687315634218291</v>
      </c>
    </row>
    <row r="184" spans="1:5" x14ac:dyDescent="0.4">
      <c r="A184">
        <v>493509.39061900001</v>
      </c>
      <c r="B184">
        <v>5180886.0838599904</v>
      </c>
      <c r="C184">
        <v>1.0703661668956455</v>
      </c>
      <c r="D184">
        <v>183</v>
      </c>
      <c r="E184">
        <f t="shared" si="2"/>
        <v>0.53982300884955747</v>
      </c>
    </row>
    <row r="185" spans="1:5" x14ac:dyDescent="0.4">
      <c r="A185">
        <v>494062.370444</v>
      </c>
      <c r="B185">
        <v>5180663.4891600003</v>
      </c>
      <c r="C185">
        <v>1.0792154477725406</v>
      </c>
      <c r="D185">
        <v>184</v>
      </c>
      <c r="E185">
        <f t="shared" si="2"/>
        <v>0.54277286135693215</v>
      </c>
    </row>
    <row r="186" spans="1:5" x14ac:dyDescent="0.4">
      <c r="A186">
        <v>493849.726767999</v>
      </c>
      <c r="B186">
        <v>5181068.7437699903</v>
      </c>
      <c r="C186">
        <v>1.0810535809235939</v>
      </c>
      <c r="D186">
        <v>185</v>
      </c>
      <c r="E186">
        <f t="shared" si="2"/>
        <v>0.54572271386430682</v>
      </c>
    </row>
    <row r="187" spans="1:5" x14ac:dyDescent="0.4">
      <c r="A187">
        <v>493417.52554900001</v>
      </c>
      <c r="B187">
        <v>5180646.2710499903</v>
      </c>
      <c r="C187">
        <v>1.08416462576907</v>
      </c>
      <c r="D187">
        <v>186</v>
      </c>
      <c r="E187">
        <f t="shared" si="2"/>
        <v>0.54867256637168138</v>
      </c>
    </row>
    <row r="188" spans="1:5" x14ac:dyDescent="0.4">
      <c r="A188">
        <v>493826.81074599799</v>
      </c>
      <c r="B188">
        <v>5181052.9879400004</v>
      </c>
      <c r="C188">
        <v>1.0867886131831355</v>
      </c>
      <c r="D188">
        <v>187</v>
      </c>
      <c r="E188">
        <f t="shared" si="2"/>
        <v>0.55162241887905605</v>
      </c>
    </row>
    <row r="189" spans="1:5" x14ac:dyDescent="0.4">
      <c r="A189">
        <v>493626.37309200002</v>
      </c>
      <c r="B189">
        <v>5180992.9692099905</v>
      </c>
      <c r="C189">
        <v>1.088925619834711</v>
      </c>
      <c r="D189">
        <v>188</v>
      </c>
      <c r="E189">
        <f t="shared" si="2"/>
        <v>0.55457227138643073</v>
      </c>
    </row>
    <row r="190" spans="1:5" x14ac:dyDescent="0.4">
      <c r="A190">
        <v>493669.952770998</v>
      </c>
      <c r="B190">
        <v>5180769.34516</v>
      </c>
      <c r="C190">
        <v>1.0925236454426772</v>
      </c>
      <c r="D190">
        <v>189</v>
      </c>
      <c r="E190">
        <f t="shared" si="2"/>
        <v>0.55752212389380529</v>
      </c>
    </row>
    <row r="191" spans="1:5" x14ac:dyDescent="0.4">
      <c r="A191">
        <v>493561.31900000002</v>
      </c>
      <c r="B191">
        <v>5180707.22915</v>
      </c>
      <c r="C191">
        <v>1.0953911615724479</v>
      </c>
      <c r="D191">
        <v>190</v>
      </c>
      <c r="E191">
        <f t="shared" si="2"/>
        <v>0.56047197640117996</v>
      </c>
    </row>
    <row r="192" spans="1:5" x14ac:dyDescent="0.4">
      <c r="A192">
        <v>493754.887468</v>
      </c>
      <c r="B192">
        <v>5180909.4718399802</v>
      </c>
      <c r="C192">
        <v>1.0953911615724479</v>
      </c>
      <c r="D192">
        <v>191</v>
      </c>
      <c r="E192">
        <f t="shared" si="2"/>
        <v>0.56342182890855452</v>
      </c>
    </row>
    <row r="193" spans="1:5" x14ac:dyDescent="0.4">
      <c r="A193">
        <v>493530.638179</v>
      </c>
      <c r="B193">
        <v>5180981.4038000004</v>
      </c>
      <c r="C193">
        <v>1.0979630846424944</v>
      </c>
      <c r="D193">
        <v>192</v>
      </c>
      <c r="E193">
        <f t="shared" si="2"/>
        <v>0.5663716814159292</v>
      </c>
    </row>
    <row r="194" spans="1:5" x14ac:dyDescent="0.4">
      <c r="A194">
        <v>493458.49844300002</v>
      </c>
      <c r="B194">
        <v>5180665.85384</v>
      </c>
      <c r="C194">
        <v>1.1038767098739621</v>
      </c>
      <c r="D194">
        <v>193</v>
      </c>
      <c r="E194">
        <f t="shared" si="2"/>
        <v>0.56932153392330387</v>
      </c>
    </row>
    <row r="195" spans="1:5" x14ac:dyDescent="0.4">
      <c r="A195">
        <v>493637.025738</v>
      </c>
      <c r="B195">
        <v>5180888.8363600001</v>
      </c>
      <c r="C195">
        <v>1.1078191266949406</v>
      </c>
      <c r="D195">
        <v>194</v>
      </c>
      <c r="E195">
        <f t="shared" ref="E195:E258" si="3">D195/339</f>
        <v>0.57227138643067843</v>
      </c>
    </row>
    <row r="196" spans="1:5" x14ac:dyDescent="0.4">
      <c r="A196">
        <v>494006.16654900002</v>
      </c>
      <c r="B196">
        <v>5180797.1138899904</v>
      </c>
      <c r="C196">
        <v>1.1104105466790859</v>
      </c>
      <c r="D196">
        <v>195</v>
      </c>
      <c r="E196">
        <f t="shared" si="3"/>
        <v>0.5752212389380531</v>
      </c>
    </row>
    <row r="197" spans="1:5" x14ac:dyDescent="0.4">
      <c r="A197">
        <v>493701.865718999</v>
      </c>
      <c r="B197">
        <v>5180773.4231099803</v>
      </c>
      <c r="C197">
        <v>1.1154637744808436</v>
      </c>
      <c r="D197">
        <v>196</v>
      </c>
      <c r="E197">
        <f t="shared" si="3"/>
        <v>0.57817109144542778</v>
      </c>
    </row>
    <row r="198" spans="1:5" x14ac:dyDescent="0.4">
      <c r="A198">
        <v>493947.431986999</v>
      </c>
      <c r="B198">
        <v>5180613.9323500004</v>
      </c>
      <c r="C198">
        <v>1.1180821917808219</v>
      </c>
      <c r="D198">
        <v>197</v>
      </c>
      <c r="E198">
        <f t="shared" si="3"/>
        <v>0.58112094395280234</v>
      </c>
    </row>
    <row r="199" spans="1:5" x14ac:dyDescent="0.4">
      <c r="A199">
        <v>493988.01773100003</v>
      </c>
      <c r="B199">
        <v>5180892.4748999802</v>
      </c>
      <c r="C199">
        <v>1.1206263290160448</v>
      </c>
      <c r="D199">
        <v>198</v>
      </c>
      <c r="E199">
        <f t="shared" si="3"/>
        <v>0.58407079646017701</v>
      </c>
    </row>
    <row r="200" spans="1:5" x14ac:dyDescent="0.4">
      <c r="A200">
        <v>493635.37153300003</v>
      </c>
      <c r="B200">
        <v>5181056.5215800004</v>
      </c>
      <c r="C200">
        <v>1.1216175855683652</v>
      </c>
      <c r="D200">
        <v>199</v>
      </c>
      <c r="E200">
        <f t="shared" si="3"/>
        <v>0.58702064896755157</v>
      </c>
    </row>
    <row r="201" spans="1:5" x14ac:dyDescent="0.4">
      <c r="A201">
        <v>493658.29567700002</v>
      </c>
      <c r="B201">
        <v>5181079.4996199803</v>
      </c>
      <c r="C201">
        <v>1.1255600023893435</v>
      </c>
      <c r="D201">
        <v>200</v>
      </c>
      <c r="E201">
        <f t="shared" si="3"/>
        <v>0.58997050147492625</v>
      </c>
    </row>
    <row r="202" spans="1:5" x14ac:dyDescent="0.4">
      <c r="A202">
        <v>494115.63656700001</v>
      </c>
      <c r="B202">
        <v>5180879.0137499804</v>
      </c>
      <c r="C202">
        <v>1.127109624448837</v>
      </c>
      <c r="D202">
        <v>201</v>
      </c>
      <c r="E202">
        <f t="shared" si="3"/>
        <v>0.59292035398230092</v>
      </c>
    </row>
    <row r="203" spans="1:5" x14ac:dyDescent="0.4">
      <c r="A203">
        <v>493818.588412999</v>
      </c>
      <c r="B203">
        <v>5180703.4058999904</v>
      </c>
      <c r="C203">
        <v>1.1271989174560215</v>
      </c>
      <c r="D203">
        <v>202</v>
      </c>
      <c r="E203">
        <f t="shared" si="3"/>
        <v>0.59587020648967548</v>
      </c>
    </row>
    <row r="204" spans="1:5" x14ac:dyDescent="0.4">
      <c r="A204">
        <v>494044.226517</v>
      </c>
      <c r="B204">
        <v>5180700.4701500004</v>
      </c>
      <c r="C204">
        <v>1.1331506849315069</v>
      </c>
      <c r="D204">
        <v>203</v>
      </c>
      <c r="E204">
        <f t="shared" si="3"/>
        <v>0.59882005899705015</v>
      </c>
    </row>
    <row r="205" spans="1:5" x14ac:dyDescent="0.4">
      <c r="A205">
        <v>493754.005991999</v>
      </c>
      <c r="B205">
        <v>5181069.176</v>
      </c>
      <c r="C205">
        <v>1.1334448360313005</v>
      </c>
      <c r="D205">
        <v>204</v>
      </c>
      <c r="E205">
        <f t="shared" si="3"/>
        <v>0.60176991150442483</v>
      </c>
    </row>
    <row r="206" spans="1:5" x14ac:dyDescent="0.4">
      <c r="A206">
        <v>493564.513719999</v>
      </c>
      <c r="B206">
        <v>5180609.8858099803</v>
      </c>
      <c r="C206">
        <v>1.1355363873892392</v>
      </c>
      <c r="D206">
        <v>205</v>
      </c>
      <c r="E206">
        <f t="shared" si="3"/>
        <v>0.60471976401179939</v>
      </c>
    </row>
    <row r="207" spans="1:5" x14ac:dyDescent="0.4">
      <c r="A207">
        <v>493468.77862400003</v>
      </c>
      <c r="B207">
        <v>5180603.8775000004</v>
      </c>
      <c r="C207">
        <v>1.1369701454541246</v>
      </c>
      <c r="D207">
        <v>206</v>
      </c>
      <c r="E207">
        <f t="shared" si="3"/>
        <v>0.60766961651917406</v>
      </c>
    </row>
    <row r="208" spans="1:5" x14ac:dyDescent="0.4">
      <c r="A208">
        <v>493927.19838900003</v>
      </c>
      <c r="B208">
        <v>5180836.4194099903</v>
      </c>
      <c r="C208">
        <v>1.146916682775952</v>
      </c>
      <c r="D208">
        <v>207</v>
      </c>
      <c r="E208">
        <f t="shared" si="3"/>
        <v>0.61061946902654862</v>
      </c>
    </row>
    <row r="209" spans="1:5" x14ac:dyDescent="0.4">
      <c r="A209">
        <v>494050.810379998</v>
      </c>
      <c r="B209">
        <v>5180861.1869900003</v>
      </c>
      <c r="C209">
        <v>1.1516801604929428</v>
      </c>
      <c r="D209">
        <v>208</v>
      </c>
      <c r="E209">
        <f t="shared" si="3"/>
        <v>0.6135693215339233</v>
      </c>
    </row>
    <row r="210" spans="1:5" x14ac:dyDescent="0.4">
      <c r="A210">
        <v>493415.01299900003</v>
      </c>
      <c r="B210">
        <v>5180582.7119100001</v>
      </c>
      <c r="C210">
        <v>1.1531569201361926</v>
      </c>
      <c r="D210">
        <v>209</v>
      </c>
      <c r="E210">
        <f t="shared" si="3"/>
        <v>0.61651917404129797</v>
      </c>
    </row>
    <row r="211" spans="1:5" x14ac:dyDescent="0.4">
      <c r="A211">
        <v>493670.53272100003</v>
      </c>
      <c r="B211">
        <v>5181014.3275100002</v>
      </c>
      <c r="C211">
        <v>1.1531569201361926</v>
      </c>
      <c r="D211">
        <v>210</v>
      </c>
      <c r="E211">
        <f t="shared" si="3"/>
        <v>0.61946902654867253</v>
      </c>
    </row>
    <row r="212" spans="1:5" x14ac:dyDescent="0.4">
      <c r="A212">
        <v>493596.417629998</v>
      </c>
      <c r="B212">
        <v>5180604.6289499803</v>
      </c>
      <c r="C212">
        <v>1.1556090002976349</v>
      </c>
      <c r="D212">
        <v>211</v>
      </c>
      <c r="E212">
        <f t="shared" si="3"/>
        <v>0.6224188790560472</v>
      </c>
    </row>
    <row r="213" spans="1:5" x14ac:dyDescent="0.4">
      <c r="A213">
        <v>493942.357093998</v>
      </c>
      <c r="B213">
        <v>5180804.6231500003</v>
      </c>
      <c r="C213">
        <v>1.156473144986029</v>
      </c>
      <c r="D213">
        <v>212</v>
      </c>
      <c r="E213">
        <f t="shared" si="3"/>
        <v>0.62536873156342188</v>
      </c>
    </row>
    <row r="214" spans="1:5" x14ac:dyDescent="0.4">
      <c r="A214">
        <v>493917.40765800001</v>
      </c>
      <c r="B214">
        <v>5180967.5535500003</v>
      </c>
      <c r="C214">
        <v>1.1570427583625202</v>
      </c>
      <c r="D214">
        <v>213</v>
      </c>
      <c r="E214">
        <f t="shared" si="3"/>
        <v>0.62831858407079644</v>
      </c>
    </row>
    <row r="215" spans="1:5" x14ac:dyDescent="0.4">
      <c r="A215">
        <v>493979.78699200001</v>
      </c>
      <c r="B215">
        <v>5180920.0508399904</v>
      </c>
      <c r="C215">
        <v>1.1600618596559056</v>
      </c>
      <c r="D215">
        <v>214</v>
      </c>
      <c r="E215">
        <f t="shared" si="3"/>
        <v>0.63126843657817111</v>
      </c>
    </row>
    <row r="216" spans="1:5" x14ac:dyDescent="0.4">
      <c r="A216">
        <v>493577.061649999</v>
      </c>
      <c r="B216">
        <v>5180636.4305800004</v>
      </c>
      <c r="C216">
        <v>1.1613440325571764</v>
      </c>
      <c r="D216">
        <v>215</v>
      </c>
      <c r="E216">
        <f t="shared" si="3"/>
        <v>0.63421828908554567</v>
      </c>
    </row>
    <row r="217" spans="1:5" x14ac:dyDescent="0.4">
      <c r="A217">
        <v>493959.097828998</v>
      </c>
      <c r="B217">
        <v>5180827.6085700002</v>
      </c>
      <c r="C217">
        <v>1.162682396771189</v>
      </c>
      <c r="D217">
        <v>216</v>
      </c>
      <c r="E217">
        <f t="shared" si="3"/>
        <v>0.63716814159292035</v>
      </c>
    </row>
    <row r="218" spans="1:5" x14ac:dyDescent="0.4">
      <c r="A218">
        <v>493628.33457200002</v>
      </c>
      <c r="B218">
        <v>5180611.5956800003</v>
      </c>
      <c r="C218">
        <v>1.1656453067518326</v>
      </c>
      <c r="D218">
        <v>217</v>
      </c>
      <c r="E218">
        <f t="shared" si="3"/>
        <v>0.64011799410029502</v>
      </c>
    </row>
    <row r="219" spans="1:5" x14ac:dyDescent="0.4">
      <c r="A219">
        <v>493838.99775600003</v>
      </c>
      <c r="B219">
        <v>5180655.6023700004</v>
      </c>
      <c r="C219">
        <v>1.167339335610059</v>
      </c>
      <c r="D219">
        <v>218</v>
      </c>
      <c r="E219">
        <f t="shared" si="3"/>
        <v>0.64306784660766958</v>
      </c>
    </row>
    <row r="220" spans="1:5" x14ac:dyDescent="0.4">
      <c r="A220">
        <v>494150.549497</v>
      </c>
      <c r="B220">
        <v>5180829.1968799904</v>
      </c>
      <c r="C220">
        <v>1.1693150684931508</v>
      </c>
      <c r="D220">
        <v>219</v>
      </c>
      <c r="E220">
        <f t="shared" si="3"/>
        <v>0.64601769911504425</v>
      </c>
    </row>
    <row r="221" spans="1:5" x14ac:dyDescent="0.4">
      <c r="A221">
        <v>493725.57659200003</v>
      </c>
      <c r="B221">
        <v>5180706.6988500003</v>
      </c>
      <c r="C221">
        <v>1.1699465809464888</v>
      </c>
      <c r="D221">
        <v>220</v>
      </c>
      <c r="E221">
        <f t="shared" si="3"/>
        <v>0.64896755162241893</v>
      </c>
    </row>
    <row r="222" spans="1:5" x14ac:dyDescent="0.4">
      <c r="A222">
        <v>493913.253394</v>
      </c>
      <c r="B222">
        <v>5180935.7768099904</v>
      </c>
      <c r="C222">
        <v>1.1713803390113742</v>
      </c>
      <c r="D222">
        <v>221</v>
      </c>
      <c r="E222">
        <f t="shared" si="3"/>
        <v>0.65191740412979349</v>
      </c>
    </row>
    <row r="223" spans="1:5" x14ac:dyDescent="0.4">
      <c r="A223">
        <v>493403.78188800003</v>
      </c>
      <c r="B223">
        <v>5180713.1816999903</v>
      </c>
      <c r="C223">
        <v>1.174840212651574</v>
      </c>
      <c r="D223">
        <v>222</v>
      </c>
      <c r="E223">
        <f t="shared" si="3"/>
        <v>0.65486725663716816</v>
      </c>
    </row>
    <row r="224" spans="1:5" x14ac:dyDescent="0.4">
      <c r="A224">
        <v>493796.571358999</v>
      </c>
      <c r="B224">
        <v>5180894.1143199904</v>
      </c>
      <c r="C224">
        <v>1.1771153712709159</v>
      </c>
      <c r="D224">
        <v>223</v>
      </c>
      <c r="E224">
        <f t="shared" si="3"/>
        <v>0.65781710914454272</v>
      </c>
    </row>
    <row r="225" spans="1:5" x14ac:dyDescent="0.4">
      <c r="A225">
        <v>493562.55629500002</v>
      </c>
      <c r="B225">
        <v>5180991.2593599902</v>
      </c>
      <c r="C225">
        <v>1.1807538378830416</v>
      </c>
      <c r="D225">
        <v>224</v>
      </c>
      <c r="E225">
        <f t="shared" si="3"/>
        <v>0.66076696165191739</v>
      </c>
    </row>
    <row r="226" spans="1:5" x14ac:dyDescent="0.4">
      <c r="A226">
        <v>493551.833480998</v>
      </c>
      <c r="B226">
        <v>5180673.4613199905</v>
      </c>
      <c r="C226">
        <v>1.1828504035304575</v>
      </c>
      <c r="D226">
        <v>225</v>
      </c>
      <c r="E226">
        <f t="shared" si="3"/>
        <v>0.66371681415929207</v>
      </c>
    </row>
    <row r="227" spans="1:5" x14ac:dyDescent="0.4">
      <c r="A227">
        <v>493959.974636</v>
      </c>
      <c r="B227">
        <v>5180636.9220099803</v>
      </c>
      <c r="C227">
        <v>1.1843835616438356</v>
      </c>
      <c r="D227">
        <v>226</v>
      </c>
      <c r="E227">
        <f t="shared" si="3"/>
        <v>0.66666666666666663</v>
      </c>
    </row>
    <row r="228" spans="1:5" x14ac:dyDescent="0.4">
      <c r="A228">
        <v>493479.23487300001</v>
      </c>
      <c r="B228">
        <v>5180583.9985100003</v>
      </c>
      <c r="C228">
        <v>1.1857179196602283</v>
      </c>
      <c r="D228">
        <v>227</v>
      </c>
      <c r="E228">
        <f t="shared" si="3"/>
        <v>0.6696165191740413</v>
      </c>
    </row>
    <row r="229" spans="1:5" x14ac:dyDescent="0.4">
      <c r="A229">
        <v>494019.926261999</v>
      </c>
      <c r="B229">
        <v>5180892.9986300003</v>
      </c>
      <c r="C229">
        <v>1.1875194039118286</v>
      </c>
      <c r="D229">
        <v>228</v>
      </c>
      <c r="E229">
        <f t="shared" si="3"/>
        <v>0.67256637168141598</v>
      </c>
    </row>
    <row r="230" spans="1:5" x14ac:dyDescent="0.4">
      <c r="A230">
        <v>494022.916354999</v>
      </c>
      <c r="B230">
        <v>5180829.4337499803</v>
      </c>
      <c r="C230">
        <v>1.1877910725800673</v>
      </c>
      <c r="D230">
        <v>229</v>
      </c>
      <c r="E230">
        <f t="shared" si="3"/>
        <v>0.67551622418879054</v>
      </c>
    </row>
    <row r="231" spans="1:5" x14ac:dyDescent="0.4">
      <c r="A231">
        <v>493946.579880998</v>
      </c>
      <c r="B231">
        <v>5180965.7970000003</v>
      </c>
      <c r="C231">
        <v>1.1885854357899992</v>
      </c>
      <c r="D231">
        <v>230</v>
      </c>
      <c r="E231">
        <f t="shared" si="3"/>
        <v>0.67846607669616521</v>
      </c>
    </row>
    <row r="232" spans="1:5" x14ac:dyDescent="0.4">
      <c r="A232">
        <v>494013.118976</v>
      </c>
      <c r="B232">
        <v>5180956.0117199803</v>
      </c>
      <c r="C232">
        <v>1.1896385076358011</v>
      </c>
      <c r="D232">
        <v>231</v>
      </c>
      <c r="E232">
        <f t="shared" si="3"/>
        <v>0.68141592920353977</v>
      </c>
    </row>
    <row r="233" spans="1:5" x14ac:dyDescent="0.4">
      <c r="A233">
        <v>494118.627680998</v>
      </c>
      <c r="B233">
        <v>5180815.4489200003</v>
      </c>
      <c r="C233">
        <v>1.1934246575342466</v>
      </c>
      <c r="D233">
        <v>232</v>
      </c>
      <c r="E233">
        <f t="shared" si="3"/>
        <v>0.68436578171091444</v>
      </c>
    </row>
    <row r="234" spans="1:5" x14ac:dyDescent="0.4">
      <c r="A234">
        <v>493764.244851998</v>
      </c>
      <c r="B234">
        <v>5181005.6034199903</v>
      </c>
      <c r="C234">
        <v>1.1943204680495407</v>
      </c>
      <c r="D234">
        <v>233</v>
      </c>
      <c r="E234">
        <f t="shared" si="3"/>
        <v>0.68731563421828912</v>
      </c>
    </row>
    <row r="235" spans="1:5" x14ac:dyDescent="0.4">
      <c r="A235">
        <v>493534.496961998</v>
      </c>
      <c r="B235">
        <v>5180949.6186800003</v>
      </c>
      <c r="C235">
        <v>1.1945522967564661</v>
      </c>
      <c r="D235">
        <v>234</v>
      </c>
      <c r="E235">
        <f t="shared" si="3"/>
        <v>0.69026548672566368</v>
      </c>
    </row>
    <row r="236" spans="1:5" x14ac:dyDescent="0.4">
      <c r="A236">
        <v>493913.54685899901</v>
      </c>
      <c r="B236">
        <v>5180999.3384299902</v>
      </c>
      <c r="C236">
        <v>1.1957542261144263</v>
      </c>
      <c r="D236">
        <v>235</v>
      </c>
      <c r="E236">
        <f t="shared" si="3"/>
        <v>0.69321533923303835</v>
      </c>
    </row>
    <row r="237" spans="1:5" x14ac:dyDescent="0.4">
      <c r="A237">
        <v>493449.423316998</v>
      </c>
      <c r="B237">
        <v>5180635.6795399804</v>
      </c>
      <c r="C237">
        <v>1.1984947135774446</v>
      </c>
      <c r="D237">
        <v>236</v>
      </c>
      <c r="E237">
        <f t="shared" si="3"/>
        <v>0.69616519174041303</v>
      </c>
    </row>
    <row r="238" spans="1:5" x14ac:dyDescent="0.4">
      <c r="A238">
        <v>493463.71892800002</v>
      </c>
      <c r="B238">
        <v>5180794.5687100003</v>
      </c>
      <c r="C238">
        <v>1.1984947135774446</v>
      </c>
      <c r="D238">
        <v>237</v>
      </c>
      <c r="E238">
        <f t="shared" si="3"/>
        <v>0.69911504424778759</v>
      </c>
    </row>
    <row r="239" spans="1:5" x14ac:dyDescent="0.4">
      <c r="A239">
        <v>493731.73648899799</v>
      </c>
      <c r="B239">
        <v>5180868.7346999804</v>
      </c>
      <c r="C239">
        <v>1.2029230164388531</v>
      </c>
      <c r="D239">
        <v>238</v>
      </c>
      <c r="E239">
        <f t="shared" si="3"/>
        <v>0.70206489675516226</v>
      </c>
    </row>
    <row r="240" spans="1:5" x14ac:dyDescent="0.4">
      <c r="A240">
        <v>493732.739057998</v>
      </c>
      <c r="B240">
        <v>5180878.5124000004</v>
      </c>
      <c r="C240">
        <v>1.2043567745037385</v>
      </c>
      <c r="D240">
        <v>239</v>
      </c>
      <c r="E240">
        <f t="shared" si="3"/>
        <v>0.70501474926253682</v>
      </c>
    </row>
    <row r="241" spans="1:5" x14ac:dyDescent="0.4">
      <c r="A241">
        <v>493966.647998998</v>
      </c>
      <c r="B241">
        <v>5180668.6962400004</v>
      </c>
      <c r="C241">
        <v>1.2069332522426639</v>
      </c>
      <c r="D241">
        <v>240</v>
      </c>
      <c r="E241">
        <f t="shared" si="3"/>
        <v>0.70796460176991149</v>
      </c>
    </row>
    <row r="242" spans="1:5" x14ac:dyDescent="0.4">
      <c r="A242">
        <v>493770.79737400002</v>
      </c>
      <c r="B242">
        <v>5180636.94221</v>
      </c>
      <c r="C242">
        <v>1.2093562729557317</v>
      </c>
      <c r="D242">
        <v>241</v>
      </c>
      <c r="E242">
        <f t="shared" si="3"/>
        <v>0.71091445427728617</v>
      </c>
    </row>
    <row r="243" spans="1:5" x14ac:dyDescent="0.4">
      <c r="A243">
        <v>493767.49701400002</v>
      </c>
      <c r="B243">
        <v>5180765.4346099803</v>
      </c>
      <c r="C243">
        <v>1.2100918067632802</v>
      </c>
      <c r="D243">
        <v>242</v>
      </c>
      <c r="E243">
        <f t="shared" si="3"/>
        <v>0.71386430678466073</v>
      </c>
    </row>
    <row r="244" spans="1:5" x14ac:dyDescent="0.4">
      <c r="A244">
        <v>494148.57913600001</v>
      </c>
      <c r="B244">
        <v>5180765.6369000003</v>
      </c>
      <c r="C244">
        <v>1.2101261973544168</v>
      </c>
      <c r="D244">
        <v>243</v>
      </c>
      <c r="E244">
        <f t="shared" si="3"/>
        <v>0.7168141592920354</v>
      </c>
    </row>
    <row r="245" spans="1:5" x14ac:dyDescent="0.4">
      <c r="A245">
        <v>493755.952693998</v>
      </c>
      <c r="B245">
        <v>5180592.4596699905</v>
      </c>
      <c r="C245">
        <v>1.2126425671757199</v>
      </c>
      <c r="D245">
        <v>244</v>
      </c>
      <c r="E245">
        <f t="shared" si="3"/>
        <v>0.71976401179941008</v>
      </c>
    </row>
    <row r="246" spans="1:5" x14ac:dyDescent="0.4">
      <c r="A246">
        <v>493807.10502900003</v>
      </c>
      <c r="B246">
        <v>5180671.6367899803</v>
      </c>
      <c r="C246">
        <v>1.2126425671757199</v>
      </c>
      <c r="D246">
        <v>245</v>
      </c>
      <c r="E246">
        <f t="shared" si="3"/>
        <v>0.72271386430678464</v>
      </c>
    </row>
    <row r="247" spans="1:5" x14ac:dyDescent="0.4">
      <c r="A247">
        <v>493660.234772</v>
      </c>
      <c r="B247">
        <v>5180602.7832500003</v>
      </c>
      <c r="C247">
        <v>1.2129593228930509</v>
      </c>
      <c r="D247">
        <v>246</v>
      </c>
      <c r="E247">
        <f t="shared" si="3"/>
        <v>0.72566371681415931</v>
      </c>
    </row>
    <row r="248" spans="1:5" x14ac:dyDescent="0.4">
      <c r="A248">
        <v>493328.470462</v>
      </c>
      <c r="B248">
        <v>5180674.59442</v>
      </c>
      <c r="C248">
        <v>1.2162355892718475</v>
      </c>
      <c r="D248">
        <v>247</v>
      </c>
      <c r="E248">
        <f t="shared" si="3"/>
        <v>0.72861356932153387</v>
      </c>
    </row>
    <row r="249" spans="1:5" x14ac:dyDescent="0.4">
      <c r="A249">
        <v>493785.90663500002</v>
      </c>
      <c r="B249">
        <v>5180989.2459899904</v>
      </c>
      <c r="C249">
        <v>1.2201281132174779</v>
      </c>
      <c r="D249">
        <v>248</v>
      </c>
      <c r="E249">
        <f t="shared" si="3"/>
        <v>0.73156342182890854</v>
      </c>
    </row>
    <row r="250" spans="1:5" x14ac:dyDescent="0.4">
      <c r="A250">
        <v>493998.558499999</v>
      </c>
      <c r="B250">
        <v>5180669.9977099802</v>
      </c>
      <c r="C250">
        <v>1.2205479452054795</v>
      </c>
      <c r="D250">
        <v>249</v>
      </c>
      <c r="E250">
        <f t="shared" si="3"/>
        <v>0.73451327433628322</v>
      </c>
    </row>
    <row r="251" spans="1:5" x14ac:dyDescent="0.4">
      <c r="A251">
        <v>493991.00748700002</v>
      </c>
      <c r="B251">
        <v>5180828.91</v>
      </c>
      <c r="C251">
        <v>1.223222601676498</v>
      </c>
      <c r="D251">
        <v>250</v>
      </c>
      <c r="E251">
        <f t="shared" si="3"/>
        <v>0.73746312684365778</v>
      </c>
    </row>
    <row r="252" spans="1:5" x14ac:dyDescent="0.4">
      <c r="A252">
        <v>493626.07658499799</v>
      </c>
      <c r="B252">
        <v>5180929.4075999903</v>
      </c>
      <c r="C252">
        <v>1.2260916313242936</v>
      </c>
      <c r="D252">
        <v>251</v>
      </c>
      <c r="E252">
        <f t="shared" si="3"/>
        <v>0.74041297935103245</v>
      </c>
    </row>
    <row r="253" spans="1:5" x14ac:dyDescent="0.4">
      <c r="A253">
        <v>493572.190846999</v>
      </c>
      <c r="B253">
        <v>5180864.12519</v>
      </c>
      <c r="C253">
        <v>1.2300340481452721</v>
      </c>
      <c r="D253">
        <v>252</v>
      </c>
      <c r="E253">
        <f t="shared" si="3"/>
        <v>0.74336283185840712</v>
      </c>
    </row>
    <row r="254" spans="1:5" x14ac:dyDescent="0.4">
      <c r="A254">
        <v>494133.78745300003</v>
      </c>
      <c r="B254">
        <v>5180783.6531300005</v>
      </c>
      <c r="C254">
        <v>1.2356164383561643</v>
      </c>
      <c r="D254">
        <v>253</v>
      </c>
      <c r="E254">
        <f t="shared" si="3"/>
        <v>0.74631268436578169</v>
      </c>
    </row>
    <row r="255" spans="1:5" x14ac:dyDescent="0.4">
      <c r="A255">
        <v>493663.33024500002</v>
      </c>
      <c r="B255">
        <v>5180951.1721900003</v>
      </c>
      <c r="C255">
        <v>1.2359476733767398</v>
      </c>
      <c r="D255">
        <v>254</v>
      </c>
      <c r="E255">
        <f t="shared" si="3"/>
        <v>0.74926253687315636</v>
      </c>
    </row>
    <row r="256" spans="1:5" x14ac:dyDescent="0.4">
      <c r="A256">
        <v>493573.21164499799</v>
      </c>
      <c r="B256">
        <v>5180890.6823100001</v>
      </c>
      <c r="C256">
        <v>1.2406611570247936</v>
      </c>
      <c r="D256">
        <v>255</v>
      </c>
      <c r="E256">
        <f t="shared" si="3"/>
        <v>0.75221238938053092</v>
      </c>
    </row>
    <row r="257" spans="1:5" x14ac:dyDescent="0.4">
      <c r="A257">
        <v>493989.609204999</v>
      </c>
      <c r="B257">
        <v>5180640.4995499803</v>
      </c>
      <c r="C257">
        <v>1.2416438356164383</v>
      </c>
      <c r="D257">
        <v>256</v>
      </c>
      <c r="E257">
        <f t="shared" si="3"/>
        <v>0.75516224188790559</v>
      </c>
    </row>
    <row r="258" spans="1:5" x14ac:dyDescent="0.4">
      <c r="A258">
        <v>493691.386340998</v>
      </c>
      <c r="B258">
        <v>5180990.9908600003</v>
      </c>
      <c r="C258">
        <v>1.2418612986082074</v>
      </c>
      <c r="D258">
        <v>257</v>
      </c>
      <c r="E258">
        <f t="shared" si="3"/>
        <v>0.75811209439528027</v>
      </c>
    </row>
    <row r="259" spans="1:5" x14ac:dyDescent="0.4">
      <c r="A259">
        <v>493977.955288</v>
      </c>
      <c r="B259">
        <v>5180985.8885700004</v>
      </c>
      <c r="C259">
        <v>1.2422192151556157</v>
      </c>
      <c r="D259">
        <v>258</v>
      </c>
      <c r="E259">
        <f t="shared" ref="E259:E322" si="4">D259/339</f>
        <v>0.76106194690265483</v>
      </c>
    </row>
    <row r="260" spans="1:5" x14ac:dyDescent="0.4">
      <c r="A260">
        <v>493797.58500899799</v>
      </c>
      <c r="B260">
        <v>5180766.9894599803</v>
      </c>
      <c r="C260">
        <v>1.2473695164503005</v>
      </c>
      <c r="D260">
        <v>259</v>
      </c>
      <c r="E260">
        <f t="shared" si="4"/>
        <v>0.7640117994100295</v>
      </c>
    </row>
    <row r="261" spans="1:5" x14ac:dyDescent="0.4">
      <c r="A261">
        <v>494023.79518900003</v>
      </c>
      <c r="B261">
        <v>5180638.7472000001</v>
      </c>
      <c r="C261">
        <v>1.2476712328767123</v>
      </c>
      <c r="D261">
        <v>260</v>
      </c>
      <c r="E261">
        <f t="shared" si="4"/>
        <v>0.76696165191740417</v>
      </c>
    </row>
    <row r="262" spans="1:5" x14ac:dyDescent="0.4">
      <c r="A262">
        <v>493502.30170800001</v>
      </c>
      <c r="B262">
        <v>5180616.15558</v>
      </c>
      <c r="C262">
        <v>1.248803274515186</v>
      </c>
      <c r="D262">
        <v>261</v>
      </c>
      <c r="E262">
        <f t="shared" si="4"/>
        <v>0.76991150442477874</v>
      </c>
    </row>
    <row r="263" spans="1:5" x14ac:dyDescent="0.4">
      <c r="A263">
        <v>493532.593582</v>
      </c>
      <c r="B263">
        <v>5180600.0302499803</v>
      </c>
      <c r="C263">
        <v>1.248803274515186</v>
      </c>
      <c r="D263">
        <v>262</v>
      </c>
      <c r="E263">
        <f t="shared" si="4"/>
        <v>0.77286135693215341</v>
      </c>
    </row>
    <row r="264" spans="1:5" x14ac:dyDescent="0.4">
      <c r="A264">
        <v>493360.376774</v>
      </c>
      <c r="B264">
        <v>5180672.0032200003</v>
      </c>
      <c r="C264">
        <v>1.2517173406606534</v>
      </c>
      <c r="D264">
        <v>263</v>
      </c>
      <c r="E264">
        <f t="shared" si="4"/>
        <v>0.77581120943952797</v>
      </c>
    </row>
    <row r="265" spans="1:5" x14ac:dyDescent="0.4">
      <c r="A265">
        <v>493764.663158999</v>
      </c>
      <c r="B265">
        <v>5180893.9251399804</v>
      </c>
      <c r="C265">
        <v>1.2531045487098422</v>
      </c>
      <c r="D265">
        <v>264</v>
      </c>
      <c r="E265">
        <f t="shared" si="4"/>
        <v>0.77876106194690264</v>
      </c>
    </row>
    <row r="266" spans="1:5" x14ac:dyDescent="0.4">
      <c r="A266">
        <v>493545.15792600001</v>
      </c>
      <c r="B266">
        <v>5180641.6875400003</v>
      </c>
      <c r="C266">
        <v>1.2588395809693838</v>
      </c>
      <c r="D266">
        <v>265</v>
      </c>
      <c r="E266">
        <f t="shared" si="4"/>
        <v>0.78171091445427732</v>
      </c>
    </row>
    <row r="267" spans="1:5" x14ac:dyDescent="0.4">
      <c r="A267">
        <v>494104.70020800002</v>
      </c>
      <c r="B267">
        <v>5180935.9190600002</v>
      </c>
      <c r="C267">
        <v>1.265171598481049</v>
      </c>
      <c r="D267">
        <v>266</v>
      </c>
      <c r="E267">
        <f t="shared" si="4"/>
        <v>0.78466076696165188</v>
      </c>
    </row>
    <row r="268" spans="1:5" x14ac:dyDescent="0.4">
      <c r="A268">
        <v>494010.040872999</v>
      </c>
      <c r="B268">
        <v>5180701.7671800004</v>
      </c>
      <c r="C268">
        <v>1.2717808219178082</v>
      </c>
      <c r="D268">
        <v>267</v>
      </c>
      <c r="E268">
        <f t="shared" si="4"/>
        <v>0.78761061946902655</v>
      </c>
    </row>
    <row r="269" spans="1:5" x14ac:dyDescent="0.4">
      <c r="A269">
        <v>494054.817732998</v>
      </c>
      <c r="B269">
        <v>5180822.4013599902</v>
      </c>
      <c r="C269">
        <v>1.2739850995894786</v>
      </c>
      <c r="D269">
        <v>268</v>
      </c>
      <c r="E269">
        <f t="shared" si="4"/>
        <v>0.79056047197640122</v>
      </c>
    </row>
    <row r="270" spans="1:5" x14ac:dyDescent="0.4">
      <c r="A270">
        <v>493753.983095998</v>
      </c>
      <c r="B270">
        <v>5180973.8331300002</v>
      </c>
      <c r="C270">
        <v>1.2746109196831232</v>
      </c>
      <c r="D270">
        <v>269</v>
      </c>
      <c r="E270">
        <f t="shared" si="4"/>
        <v>0.79351032448377579</v>
      </c>
    </row>
    <row r="271" spans="1:5" x14ac:dyDescent="0.4">
      <c r="A271">
        <v>493711.38420799799</v>
      </c>
      <c r="B271">
        <v>5180678.0702799903</v>
      </c>
      <c r="C271">
        <v>1.2760446777480088</v>
      </c>
      <c r="D271">
        <v>270</v>
      </c>
      <c r="E271">
        <f t="shared" si="4"/>
        <v>0.79646017699115046</v>
      </c>
    </row>
    <row r="272" spans="1:5" x14ac:dyDescent="0.4">
      <c r="A272">
        <v>493467.584636999</v>
      </c>
      <c r="B272">
        <v>5180699.2216499904</v>
      </c>
      <c r="C272">
        <v>1.2773430499970135</v>
      </c>
      <c r="D272">
        <v>271</v>
      </c>
      <c r="E272">
        <f t="shared" si="4"/>
        <v>0.79941002949852502</v>
      </c>
    </row>
    <row r="273" spans="1:5" x14ac:dyDescent="0.4">
      <c r="A273">
        <v>494040.87357200001</v>
      </c>
      <c r="B273">
        <v>5180924.75875</v>
      </c>
      <c r="C273">
        <v>1.277553554796647</v>
      </c>
      <c r="D273">
        <v>272</v>
      </c>
      <c r="E273">
        <f t="shared" si="4"/>
        <v>0.80235988200589969</v>
      </c>
    </row>
    <row r="274" spans="1:5" x14ac:dyDescent="0.4">
      <c r="A274">
        <v>493849.41125</v>
      </c>
      <c r="B274">
        <v>5180909.8392899903</v>
      </c>
      <c r="C274">
        <v>1.280345951942665</v>
      </c>
      <c r="D274">
        <v>273</v>
      </c>
      <c r="E274">
        <f t="shared" si="4"/>
        <v>0.80530973451327437</v>
      </c>
    </row>
    <row r="275" spans="1:5" x14ac:dyDescent="0.4">
      <c r="A275">
        <v>493383.10704700003</v>
      </c>
      <c r="B275">
        <v>5180586.0806700001</v>
      </c>
      <c r="C275">
        <v>1.2832566752284809</v>
      </c>
      <c r="D275">
        <v>274</v>
      </c>
      <c r="E275">
        <f t="shared" si="4"/>
        <v>0.80825958702064893</v>
      </c>
    </row>
    <row r="276" spans="1:5" x14ac:dyDescent="0.4">
      <c r="A276">
        <v>493566.41524</v>
      </c>
      <c r="B276">
        <v>5180959.4742599903</v>
      </c>
      <c r="C276">
        <v>1.2871990920494594</v>
      </c>
      <c r="D276">
        <v>275</v>
      </c>
      <c r="E276">
        <f t="shared" si="4"/>
        <v>0.8112094395280236</v>
      </c>
    </row>
    <row r="277" spans="1:5" x14ac:dyDescent="0.4">
      <c r="A277">
        <v>493671.92820000002</v>
      </c>
      <c r="B277">
        <v>5180832.9049800001</v>
      </c>
      <c r="C277">
        <v>1.2889485003319774</v>
      </c>
      <c r="D277">
        <v>276</v>
      </c>
      <c r="E277">
        <f t="shared" si="4"/>
        <v>0.81415929203539827</v>
      </c>
    </row>
    <row r="278" spans="1:5" x14ac:dyDescent="0.4">
      <c r="A278">
        <v>493640.878448</v>
      </c>
      <c r="B278">
        <v>5180634.5846699905</v>
      </c>
      <c r="C278">
        <v>1.2903822583968627</v>
      </c>
      <c r="D278">
        <v>277</v>
      </c>
      <c r="E278">
        <f t="shared" si="4"/>
        <v>0.81710914454277284</v>
      </c>
    </row>
    <row r="279" spans="1:5" x14ac:dyDescent="0.4">
      <c r="A279">
        <v>493785.611817998</v>
      </c>
      <c r="B279">
        <v>5180925.6843699804</v>
      </c>
      <c r="C279">
        <v>1.2918160164617483</v>
      </c>
      <c r="D279">
        <v>278</v>
      </c>
      <c r="E279">
        <f t="shared" si="4"/>
        <v>0.82005899705014751</v>
      </c>
    </row>
    <row r="280" spans="1:5" x14ac:dyDescent="0.4">
      <c r="A280">
        <v>494082.71162100002</v>
      </c>
      <c r="B280">
        <v>5180854.1547499904</v>
      </c>
      <c r="C280">
        <v>1.2931427702599969</v>
      </c>
      <c r="D280">
        <v>279</v>
      </c>
      <c r="E280">
        <f t="shared" si="4"/>
        <v>0.82300884955752207</v>
      </c>
    </row>
    <row r="281" spans="1:5" x14ac:dyDescent="0.4">
      <c r="A281">
        <v>493896.16895899799</v>
      </c>
      <c r="B281">
        <v>5180649.7655999903</v>
      </c>
      <c r="C281">
        <v>1.2948341334097586</v>
      </c>
      <c r="D281">
        <v>280</v>
      </c>
      <c r="E281">
        <f t="shared" si="4"/>
        <v>0.82595870206489674</v>
      </c>
    </row>
    <row r="282" spans="1:5" x14ac:dyDescent="0.4">
      <c r="A282">
        <v>493870.93683800002</v>
      </c>
      <c r="B282">
        <v>5180684.7948000003</v>
      </c>
      <c r="C282">
        <v>1.2992859360447067</v>
      </c>
      <c r="D282">
        <v>281</v>
      </c>
      <c r="E282">
        <f t="shared" si="4"/>
        <v>0.82890855457227142</v>
      </c>
    </row>
    <row r="283" spans="1:5" x14ac:dyDescent="0.4">
      <c r="A283">
        <v>493514.03761100001</v>
      </c>
      <c r="B283">
        <v>5180631.0323999804</v>
      </c>
      <c r="C283">
        <v>1.3032860809808313</v>
      </c>
      <c r="D283">
        <v>282</v>
      </c>
      <c r="E283">
        <f t="shared" si="4"/>
        <v>0.83185840707964598</v>
      </c>
    </row>
    <row r="284" spans="1:5" x14ac:dyDescent="0.4">
      <c r="A284">
        <v>493768.28853800002</v>
      </c>
      <c r="B284">
        <v>5180574.2933700001</v>
      </c>
      <c r="C284">
        <v>1.3085998137224464</v>
      </c>
      <c r="D284">
        <v>283</v>
      </c>
      <c r="E284">
        <f t="shared" si="4"/>
        <v>0.83480825958702065</v>
      </c>
    </row>
    <row r="285" spans="1:5" x14ac:dyDescent="0.4">
      <c r="A285">
        <v>493594.458174998</v>
      </c>
      <c r="B285">
        <v>5180986.0024800003</v>
      </c>
      <c r="C285">
        <v>1.3088823845648407</v>
      </c>
      <c r="D285">
        <v>284</v>
      </c>
      <c r="E285">
        <f t="shared" si="4"/>
        <v>0.83775811209439532</v>
      </c>
    </row>
    <row r="286" spans="1:5" x14ac:dyDescent="0.4">
      <c r="A286">
        <v>493690.95224100002</v>
      </c>
      <c r="B286">
        <v>5180926.7128600003</v>
      </c>
      <c r="C286">
        <v>1.323358693889227</v>
      </c>
      <c r="D286">
        <v>285</v>
      </c>
      <c r="E286">
        <f t="shared" si="4"/>
        <v>0.84070796460176989</v>
      </c>
    </row>
    <row r="287" spans="1:5" x14ac:dyDescent="0.4">
      <c r="A287">
        <v>493862.44210400002</v>
      </c>
      <c r="B287">
        <v>5180655.2967800004</v>
      </c>
      <c r="C287">
        <v>1.333436820863086</v>
      </c>
      <c r="D287">
        <v>286</v>
      </c>
      <c r="E287">
        <f t="shared" si="4"/>
        <v>0.84365781710914456</v>
      </c>
    </row>
    <row r="288" spans="1:5" x14ac:dyDescent="0.4">
      <c r="A288">
        <v>493789.76676500001</v>
      </c>
      <c r="B288">
        <v>5180957.4610299803</v>
      </c>
      <c r="C288">
        <v>1.3362625164731956</v>
      </c>
      <c r="D288">
        <v>287</v>
      </c>
      <c r="E288">
        <f t="shared" si="4"/>
        <v>0.84660766961651912</v>
      </c>
    </row>
    <row r="289" spans="1:5" x14ac:dyDescent="0.4">
      <c r="A289">
        <v>493560.659740998</v>
      </c>
      <c r="B289">
        <v>5180928.8972899904</v>
      </c>
      <c r="C289">
        <v>1.3364793023116901</v>
      </c>
      <c r="D289">
        <v>288</v>
      </c>
      <c r="E289">
        <f t="shared" si="4"/>
        <v>0.84955752212389379</v>
      </c>
    </row>
    <row r="290" spans="1:5" x14ac:dyDescent="0.4">
      <c r="A290">
        <v>493986.992199998</v>
      </c>
      <c r="B290">
        <v>5180859.3615100002</v>
      </c>
      <c r="C290">
        <v>1.3505122632722757</v>
      </c>
      <c r="D290">
        <v>289</v>
      </c>
      <c r="E290">
        <f t="shared" si="4"/>
        <v>0.85250737463126847</v>
      </c>
    </row>
    <row r="291" spans="1:5" x14ac:dyDescent="0.4">
      <c r="A291">
        <v>493401.068692</v>
      </c>
      <c r="B291">
        <v>5180744.9656400001</v>
      </c>
      <c r="C291">
        <v>1.3522489695956035</v>
      </c>
      <c r="D291">
        <v>290</v>
      </c>
      <c r="E291">
        <f t="shared" si="4"/>
        <v>0.85545722713864303</v>
      </c>
    </row>
    <row r="292" spans="1:5" x14ac:dyDescent="0.4">
      <c r="A292">
        <v>493431.82198000001</v>
      </c>
      <c r="B292">
        <v>5180805.1601499803</v>
      </c>
      <c r="C292">
        <v>1.3601338032375605</v>
      </c>
      <c r="D292">
        <v>291</v>
      </c>
      <c r="E292">
        <f t="shared" si="4"/>
        <v>0.8584070796460177</v>
      </c>
    </row>
    <row r="293" spans="1:5" x14ac:dyDescent="0.4">
      <c r="A293">
        <v>493700.854097998</v>
      </c>
      <c r="B293">
        <v>5180900.5479899803</v>
      </c>
      <c r="C293">
        <v>1.3635039197060184</v>
      </c>
      <c r="D293">
        <v>292</v>
      </c>
      <c r="E293">
        <f t="shared" si="4"/>
        <v>0.86135693215339237</v>
      </c>
    </row>
    <row r="294" spans="1:5" x14ac:dyDescent="0.4">
      <c r="A294">
        <v>494114.637672999</v>
      </c>
      <c r="B294">
        <v>5180872.3474000003</v>
      </c>
      <c r="C294">
        <v>1.3665805078303177</v>
      </c>
      <c r="D294">
        <v>293</v>
      </c>
      <c r="E294">
        <f t="shared" si="4"/>
        <v>0.86430678466076694</v>
      </c>
    </row>
    <row r="295" spans="1:5" x14ac:dyDescent="0.4">
      <c r="A295">
        <v>493603.45696400001</v>
      </c>
      <c r="B295">
        <v>5181049.5548099903</v>
      </c>
      <c r="C295">
        <v>1.3680186368795173</v>
      </c>
      <c r="D295">
        <v>294</v>
      </c>
      <c r="E295">
        <f t="shared" si="4"/>
        <v>0.86725663716814161</v>
      </c>
    </row>
    <row r="296" spans="1:5" x14ac:dyDescent="0.4">
      <c r="A296">
        <v>493817.81432800001</v>
      </c>
      <c r="B296">
        <v>5180989.4352799803</v>
      </c>
      <c r="C296">
        <v>1.3706727100304454</v>
      </c>
      <c r="D296">
        <v>295</v>
      </c>
      <c r="E296">
        <f t="shared" si="4"/>
        <v>0.87020648967551617</v>
      </c>
    </row>
    <row r="297" spans="1:5" x14ac:dyDescent="0.4">
      <c r="A297">
        <v>493704.70950300002</v>
      </c>
      <c r="B297">
        <v>5180646.2963300003</v>
      </c>
      <c r="C297">
        <v>1.3821427745495287</v>
      </c>
      <c r="D297">
        <v>296</v>
      </c>
      <c r="E297">
        <f t="shared" si="4"/>
        <v>0.87315634218289084</v>
      </c>
    </row>
    <row r="298" spans="1:5" x14ac:dyDescent="0.4">
      <c r="A298">
        <v>493722.098564999</v>
      </c>
      <c r="B298">
        <v>5180995.8686100002</v>
      </c>
      <c r="C298">
        <v>1.3837883041634311</v>
      </c>
      <c r="D298">
        <v>297</v>
      </c>
      <c r="E298">
        <f t="shared" si="4"/>
        <v>0.87610619469026552</v>
      </c>
    </row>
    <row r="299" spans="1:5" x14ac:dyDescent="0.4">
      <c r="A299">
        <v>494030.468212999</v>
      </c>
      <c r="B299">
        <v>5180670.5214999802</v>
      </c>
      <c r="C299">
        <v>1.3863013698630138</v>
      </c>
      <c r="D299">
        <v>298</v>
      </c>
      <c r="E299">
        <f t="shared" si="4"/>
        <v>0.87905604719764008</v>
      </c>
    </row>
    <row r="300" spans="1:5" x14ac:dyDescent="0.4">
      <c r="A300">
        <v>493855.16524100001</v>
      </c>
      <c r="B300">
        <v>5180939.6167799802</v>
      </c>
      <c r="C300">
        <v>1.3936128390686118</v>
      </c>
      <c r="D300">
        <v>299</v>
      </c>
      <c r="E300">
        <f t="shared" si="4"/>
        <v>0.88200589970501475</v>
      </c>
    </row>
    <row r="301" spans="1:5" x14ac:dyDescent="0.4">
      <c r="A301">
        <v>493530.34065799799</v>
      </c>
      <c r="B301">
        <v>5180917.8421999803</v>
      </c>
      <c r="C301">
        <v>1.3936443462158774</v>
      </c>
      <c r="D301">
        <v>300</v>
      </c>
      <c r="E301">
        <f t="shared" si="4"/>
        <v>0.88495575221238942</v>
      </c>
    </row>
    <row r="302" spans="1:5" x14ac:dyDescent="0.4">
      <c r="A302">
        <v>493478.50785200001</v>
      </c>
      <c r="B302">
        <v>5180775.8840899803</v>
      </c>
      <c r="C302">
        <v>1.3983471074380167</v>
      </c>
      <c r="D302">
        <v>301</v>
      </c>
      <c r="E302">
        <f t="shared" si="4"/>
        <v>0.88790560471976399</v>
      </c>
    </row>
    <row r="303" spans="1:5" x14ac:dyDescent="0.4">
      <c r="A303">
        <v>494086.744038</v>
      </c>
      <c r="B303">
        <v>5180840.59387</v>
      </c>
      <c r="C303">
        <v>1.3985099589478485</v>
      </c>
      <c r="D303">
        <v>302</v>
      </c>
      <c r="E303">
        <f t="shared" si="4"/>
        <v>0.89085545722713866</v>
      </c>
    </row>
    <row r="304" spans="1:5" x14ac:dyDescent="0.4">
      <c r="A304">
        <v>493798.241069999</v>
      </c>
      <c r="B304">
        <v>5180860.3842399903</v>
      </c>
      <c r="C304">
        <v>1.4108179358472366</v>
      </c>
      <c r="D304">
        <v>303</v>
      </c>
      <c r="E304">
        <f t="shared" si="4"/>
        <v>0.89380530973451322</v>
      </c>
    </row>
    <row r="305" spans="1:5" x14ac:dyDescent="0.4">
      <c r="A305">
        <v>493700.44887800002</v>
      </c>
      <c r="B305">
        <v>5181023.56073</v>
      </c>
      <c r="C305">
        <v>1.4133564303207693</v>
      </c>
      <c r="D305">
        <v>304</v>
      </c>
      <c r="E305">
        <f t="shared" si="4"/>
        <v>0.89675516224188789</v>
      </c>
    </row>
    <row r="306" spans="1:5" x14ac:dyDescent="0.4">
      <c r="A306">
        <v>493827.45429000002</v>
      </c>
      <c r="B306">
        <v>5180862.3015200002</v>
      </c>
      <c r="C306">
        <v>1.4136854519770075</v>
      </c>
      <c r="D306">
        <v>305</v>
      </c>
      <c r="E306">
        <f t="shared" si="4"/>
        <v>0.89970501474926257</v>
      </c>
    </row>
    <row r="307" spans="1:5" x14ac:dyDescent="0.4">
      <c r="A307">
        <v>493817.519848998</v>
      </c>
      <c r="B307">
        <v>5180925.87366</v>
      </c>
      <c r="C307">
        <v>1.4136854519770075</v>
      </c>
      <c r="D307">
        <v>306</v>
      </c>
      <c r="E307">
        <f t="shared" si="4"/>
        <v>0.90265486725663713</v>
      </c>
    </row>
    <row r="308" spans="1:5" x14ac:dyDescent="0.4">
      <c r="A308">
        <v>493657.97509099799</v>
      </c>
      <c r="B308">
        <v>5180920.5951500004</v>
      </c>
      <c r="C308">
        <v>1.4192700555522371</v>
      </c>
      <c r="D308">
        <v>307</v>
      </c>
      <c r="E308">
        <f t="shared" si="4"/>
        <v>0.9056047197640118</v>
      </c>
    </row>
    <row r="309" spans="1:5" x14ac:dyDescent="0.4">
      <c r="A309">
        <v>493858.43561599799</v>
      </c>
      <c r="B309">
        <v>5180848.0880899904</v>
      </c>
      <c r="C309">
        <v>1.4237217584312052</v>
      </c>
      <c r="D309">
        <v>308</v>
      </c>
      <c r="E309">
        <f t="shared" si="4"/>
        <v>0.90855457227138647</v>
      </c>
    </row>
    <row r="310" spans="1:5" x14ac:dyDescent="0.4">
      <c r="A310">
        <v>493404.974858</v>
      </c>
      <c r="B310">
        <v>5180617.8375500003</v>
      </c>
      <c r="C310">
        <v>1.4448957648885969</v>
      </c>
      <c r="D310">
        <v>309</v>
      </c>
      <c r="E310">
        <f t="shared" si="4"/>
        <v>0.91150442477876104</v>
      </c>
    </row>
    <row r="311" spans="1:5" x14ac:dyDescent="0.4">
      <c r="A311">
        <v>494016.170361</v>
      </c>
      <c r="B311">
        <v>5180863.3944100002</v>
      </c>
      <c r="C311">
        <v>1.448307978888544</v>
      </c>
      <c r="D311">
        <v>310</v>
      </c>
      <c r="E311">
        <f t="shared" si="4"/>
        <v>0.91445427728613571</v>
      </c>
    </row>
    <row r="312" spans="1:5" x14ac:dyDescent="0.4">
      <c r="A312">
        <v>493668.941824999</v>
      </c>
      <c r="B312">
        <v>5180896.47004</v>
      </c>
      <c r="C312">
        <v>1.4552644358586841</v>
      </c>
      <c r="D312">
        <v>311</v>
      </c>
      <c r="E312">
        <f t="shared" si="4"/>
        <v>0.91740412979351027</v>
      </c>
    </row>
    <row r="313" spans="1:5" x14ac:dyDescent="0.4">
      <c r="A313">
        <v>493488.02278900001</v>
      </c>
      <c r="B313">
        <v>5180680.5309100002</v>
      </c>
      <c r="C313">
        <v>1.4665790574039781</v>
      </c>
      <c r="D313">
        <v>312</v>
      </c>
      <c r="E313">
        <f t="shared" si="4"/>
        <v>0.92035398230088494</v>
      </c>
    </row>
    <row r="314" spans="1:5" x14ac:dyDescent="0.4">
      <c r="A314">
        <v>494051.827297999</v>
      </c>
      <c r="B314">
        <v>5180885.9662300004</v>
      </c>
      <c r="C314">
        <v>1.4689403166869672</v>
      </c>
      <c r="D314">
        <v>313</v>
      </c>
      <c r="E314">
        <f t="shared" si="4"/>
        <v>0.92330383480825962</v>
      </c>
    </row>
    <row r="315" spans="1:5" x14ac:dyDescent="0.4">
      <c r="A315">
        <v>493849.705391998</v>
      </c>
      <c r="B315">
        <v>5180973.4009100003</v>
      </c>
      <c r="C315">
        <v>1.4739032907021943</v>
      </c>
      <c r="D315">
        <v>314</v>
      </c>
      <c r="E315">
        <f t="shared" si="4"/>
        <v>0.92625368731563418</v>
      </c>
    </row>
    <row r="316" spans="1:5" x14ac:dyDescent="0.4">
      <c r="A316">
        <v>493699.82406800002</v>
      </c>
      <c r="B316">
        <v>5180864.6565899802</v>
      </c>
      <c r="C316">
        <v>1.4796383229617358</v>
      </c>
      <c r="D316">
        <v>315</v>
      </c>
      <c r="E316">
        <f t="shared" si="4"/>
        <v>0.92920353982300885</v>
      </c>
    </row>
    <row r="317" spans="1:5" x14ac:dyDescent="0.4">
      <c r="A317">
        <v>493780.193463</v>
      </c>
      <c r="B317">
        <v>5181114.7788800001</v>
      </c>
      <c r="C317">
        <v>1.4823487246878919</v>
      </c>
      <c r="D317">
        <v>316</v>
      </c>
      <c r="E317">
        <f t="shared" si="4"/>
        <v>0.93215339233038352</v>
      </c>
    </row>
    <row r="318" spans="1:5" x14ac:dyDescent="0.4">
      <c r="A318">
        <v>493785.92902500002</v>
      </c>
      <c r="B318">
        <v>5181084.5888499804</v>
      </c>
      <c r="C318">
        <v>1.4902335583298489</v>
      </c>
      <c r="D318">
        <v>317</v>
      </c>
      <c r="E318">
        <f t="shared" si="4"/>
        <v>0.93510324483775809</v>
      </c>
    </row>
    <row r="319" spans="1:5" x14ac:dyDescent="0.4">
      <c r="A319">
        <v>493892.30544600001</v>
      </c>
      <c r="B319">
        <v>5180904.0171299903</v>
      </c>
      <c r="C319">
        <v>1.4968434197403606</v>
      </c>
      <c r="D319">
        <v>318</v>
      </c>
      <c r="E319">
        <f t="shared" si="4"/>
        <v>0.93805309734513276</v>
      </c>
    </row>
    <row r="320" spans="1:5" x14ac:dyDescent="0.4">
      <c r="A320">
        <v>493794.903391</v>
      </c>
      <c r="B320">
        <v>5181052.7986000003</v>
      </c>
      <c r="C320">
        <v>1.5097472423243292</v>
      </c>
      <c r="D320">
        <v>319</v>
      </c>
      <c r="E320">
        <f t="shared" si="4"/>
        <v>0.94100294985250732</v>
      </c>
    </row>
    <row r="321" spans="1:5" x14ac:dyDescent="0.4">
      <c r="A321">
        <v>493821.674625999</v>
      </c>
      <c r="B321">
        <v>5180957.6503400002</v>
      </c>
      <c r="C321">
        <v>1.5269523391029542</v>
      </c>
      <c r="D321">
        <v>320</v>
      </c>
      <c r="E321">
        <f t="shared" si="4"/>
        <v>0.94395280235988199</v>
      </c>
    </row>
    <row r="322" spans="1:5" x14ac:dyDescent="0.4">
      <c r="A322">
        <v>493831.45094800001</v>
      </c>
      <c r="B322">
        <v>5180814.5148600005</v>
      </c>
      <c r="C322">
        <v>1.5484587100762353</v>
      </c>
      <c r="D322">
        <v>321</v>
      </c>
      <c r="E322">
        <f t="shared" si="4"/>
        <v>0.94690265486725667</v>
      </c>
    </row>
    <row r="323" spans="1:5" x14ac:dyDescent="0.4">
      <c r="A323">
        <v>493731.095987999</v>
      </c>
      <c r="B323">
        <v>5181059.4211299904</v>
      </c>
      <c r="C323">
        <v>1.5592258526969716</v>
      </c>
      <c r="D323">
        <v>322</v>
      </c>
      <c r="E323">
        <f t="shared" ref="E323:E340" si="5">D323/339</f>
        <v>0.94985250737463123</v>
      </c>
    </row>
    <row r="324" spans="1:5" x14ac:dyDescent="0.4">
      <c r="A324">
        <v>493828.46287400002</v>
      </c>
      <c r="B324">
        <v>5180878.0798399802</v>
      </c>
      <c r="C324">
        <v>1.5728325971792874</v>
      </c>
      <c r="D324">
        <v>323</v>
      </c>
      <c r="E324">
        <f t="shared" si="5"/>
        <v>0.9528023598820059</v>
      </c>
    </row>
    <row r="325" spans="1:5" x14ac:dyDescent="0.4">
      <c r="A325">
        <v>493752.039076999</v>
      </c>
      <c r="B325">
        <v>5180719.5875199903</v>
      </c>
      <c r="C325">
        <v>1.5771338713739436</v>
      </c>
      <c r="D325">
        <v>324</v>
      </c>
      <c r="E325">
        <f t="shared" si="5"/>
        <v>0.95575221238938057</v>
      </c>
    </row>
    <row r="326" spans="1:5" x14ac:dyDescent="0.4">
      <c r="A326">
        <v>493434.17333700001</v>
      </c>
      <c r="B326">
        <v>5180740.7972900001</v>
      </c>
      <c r="C326">
        <v>1.579834710743802</v>
      </c>
      <c r="D326">
        <v>325</v>
      </c>
      <c r="E326">
        <f t="shared" si="5"/>
        <v>0.95870206489675514</v>
      </c>
    </row>
    <row r="327" spans="1:5" x14ac:dyDescent="0.4">
      <c r="A327">
        <v>493353.700202999</v>
      </c>
      <c r="B327">
        <v>5180640.2296700003</v>
      </c>
      <c r="C327">
        <v>1.5809091452123529</v>
      </c>
      <c r="D327">
        <v>326</v>
      </c>
      <c r="E327">
        <f t="shared" si="5"/>
        <v>0.96165191740412981</v>
      </c>
    </row>
    <row r="328" spans="1:5" x14ac:dyDescent="0.4">
      <c r="A328">
        <v>493859.74745999801</v>
      </c>
      <c r="B328">
        <v>5180844.1624800004</v>
      </c>
      <c r="C328">
        <v>1.5929052100876826</v>
      </c>
      <c r="D328">
        <v>327</v>
      </c>
      <c r="E328">
        <f t="shared" si="5"/>
        <v>0.96460176991150437</v>
      </c>
    </row>
    <row r="329" spans="1:5" x14ac:dyDescent="0.4">
      <c r="A329">
        <v>493814.71713100001</v>
      </c>
      <c r="B329">
        <v>5180798.7527299803</v>
      </c>
      <c r="C329">
        <v>1.6029415165418806</v>
      </c>
      <c r="D329">
        <v>328</v>
      </c>
      <c r="E329">
        <f t="shared" si="5"/>
        <v>0.96755162241887904</v>
      </c>
    </row>
    <row r="330" spans="1:5" x14ac:dyDescent="0.4">
      <c r="A330">
        <v>493671.430219998</v>
      </c>
      <c r="B330">
        <v>5180643.5840299902</v>
      </c>
      <c r="C330">
        <v>1.6144115810609638</v>
      </c>
      <c r="D330">
        <v>329</v>
      </c>
      <c r="E330">
        <f t="shared" si="5"/>
        <v>0.97050147492625372</v>
      </c>
    </row>
    <row r="331" spans="1:5" x14ac:dyDescent="0.4">
      <c r="A331">
        <v>493721.803071998</v>
      </c>
      <c r="B331">
        <v>5180932.3069900004</v>
      </c>
      <c r="C331">
        <v>1.61871285525562</v>
      </c>
      <c r="D331">
        <v>330</v>
      </c>
      <c r="E331">
        <f t="shared" si="5"/>
        <v>0.97345132743362828</v>
      </c>
    </row>
    <row r="332" spans="1:5" x14ac:dyDescent="0.4">
      <c r="A332">
        <v>493796.168196999</v>
      </c>
      <c r="B332">
        <v>5181021.01633</v>
      </c>
      <c r="C332">
        <v>1.6359179520342448</v>
      </c>
      <c r="D332">
        <v>331</v>
      </c>
      <c r="E332">
        <f t="shared" si="5"/>
        <v>0.97640117994100295</v>
      </c>
    </row>
    <row r="333" spans="1:5" x14ac:dyDescent="0.4">
      <c r="A333">
        <v>493767.37831900001</v>
      </c>
      <c r="B333">
        <v>5181033.5277100001</v>
      </c>
      <c r="C333">
        <v>1.6359179520342448</v>
      </c>
      <c r="D333">
        <v>332</v>
      </c>
      <c r="E333">
        <f t="shared" si="5"/>
        <v>0.97935103244837762</v>
      </c>
    </row>
    <row r="334" spans="1:5" x14ac:dyDescent="0.4">
      <c r="A334">
        <v>493955.09288900002</v>
      </c>
      <c r="B334">
        <v>5180868.1722100005</v>
      </c>
      <c r="C334">
        <v>1.6562922868741541</v>
      </c>
      <c r="D334">
        <v>333</v>
      </c>
      <c r="E334">
        <f t="shared" si="5"/>
        <v>0.98230088495575218</v>
      </c>
    </row>
    <row r="335" spans="1:5" x14ac:dyDescent="0.4">
      <c r="A335">
        <v>493658.27126000001</v>
      </c>
      <c r="B335">
        <v>5180984.1567599904</v>
      </c>
      <c r="C335">
        <v>1.6715847320948569</v>
      </c>
      <c r="D335">
        <v>334</v>
      </c>
      <c r="E335">
        <f t="shared" si="5"/>
        <v>0.98525073746312686</v>
      </c>
    </row>
    <row r="336" spans="1:5" x14ac:dyDescent="0.4">
      <c r="A336">
        <v>494145.15560300002</v>
      </c>
      <c r="B336">
        <v>5180849.02348</v>
      </c>
      <c r="C336">
        <v>1.6786301369863015</v>
      </c>
      <c r="D336">
        <v>335</v>
      </c>
      <c r="E336">
        <f t="shared" si="5"/>
        <v>0.98820058997050142</v>
      </c>
    </row>
    <row r="337" spans="1:5" x14ac:dyDescent="0.4">
      <c r="A337">
        <v>493893.661479</v>
      </c>
      <c r="B337">
        <v>5180586.20627</v>
      </c>
      <c r="C337">
        <v>1.7561198114641936</v>
      </c>
      <c r="D337">
        <v>336</v>
      </c>
      <c r="E337">
        <f t="shared" si="5"/>
        <v>0.99115044247787609</v>
      </c>
    </row>
    <row r="338" spans="1:5" x14ac:dyDescent="0.4">
      <c r="A338">
        <v>493809.70142300002</v>
      </c>
      <c r="B338">
        <v>5181116.5674999803</v>
      </c>
      <c r="C338">
        <v>2.0165462039304702</v>
      </c>
      <c r="D338">
        <v>337</v>
      </c>
      <c r="E338">
        <f t="shared" si="5"/>
        <v>0.99410029498525077</v>
      </c>
    </row>
    <row r="339" spans="1:5" x14ac:dyDescent="0.4">
      <c r="A339">
        <v>493447.78446200001</v>
      </c>
      <c r="B339">
        <v>5180761.6069099903</v>
      </c>
      <c r="C339">
        <v>2.0737190082644634</v>
      </c>
      <c r="D339">
        <v>338</v>
      </c>
      <c r="E339">
        <f t="shared" si="5"/>
        <v>0.99705014749262533</v>
      </c>
    </row>
    <row r="340" spans="1:5" x14ac:dyDescent="0.4">
      <c r="A340">
        <v>493435.68717500003</v>
      </c>
      <c r="B340">
        <v>5180709.8130599903</v>
      </c>
      <c r="C340">
        <v>2.3087603305785125</v>
      </c>
      <c r="D340">
        <v>339</v>
      </c>
      <c r="E340">
        <f t="shared" si="5"/>
        <v>1</v>
      </c>
    </row>
    <row r="341" spans="1:5" x14ac:dyDescent="0.4">
      <c r="A341">
        <v>493702.19999400002</v>
      </c>
      <c r="B341">
        <v>5180582.7370800003</v>
      </c>
    </row>
    <row r="342" spans="1:5" x14ac:dyDescent="0.4">
      <c r="A342">
        <v>493215.020101998</v>
      </c>
      <c r="B342">
        <v>5180604.1297000004</v>
      </c>
    </row>
    <row r="343" spans="1:5" x14ac:dyDescent="0.4">
      <c r="A343">
        <v>493341.14833300002</v>
      </c>
      <c r="B343">
        <v>5180611.0184399802</v>
      </c>
    </row>
    <row r="344" spans="1:5" x14ac:dyDescent="0.4">
      <c r="A344">
        <v>493371.45561800001</v>
      </c>
      <c r="B344">
        <v>5180609.6268499903</v>
      </c>
    </row>
    <row r="345" spans="1:5" x14ac:dyDescent="0.4">
      <c r="A345">
        <v>493724.06612700003</v>
      </c>
      <c r="B345">
        <v>5180614.4951200001</v>
      </c>
    </row>
    <row r="346" spans="1:5" x14ac:dyDescent="0.4">
      <c r="A346">
        <v>493228.31810600002</v>
      </c>
      <c r="B346">
        <v>5180622.0768400002</v>
      </c>
    </row>
    <row r="347" spans="1:5" x14ac:dyDescent="0.4">
      <c r="A347">
        <v>493385.61993400002</v>
      </c>
      <c r="B347">
        <v>5180649.6397900004</v>
      </c>
    </row>
    <row r="348" spans="1:5" x14ac:dyDescent="0.4">
      <c r="A348">
        <v>493736.59583100001</v>
      </c>
      <c r="B348">
        <v>5180624.2607800001</v>
      </c>
    </row>
    <row r="349" spans="1:5" x14ac:dyDescent="0.4">
      <c r="A349">
        <v>493392.296325</v>
      </c>
      <c r="B349">
        <v>5180681.4133900004</v>
      </c>
    </row>
    <row r="350" spans="1:5" x14ac:dyDescent="0.4">
      <c r="A350">
        <v>493421.80271800002</v>
      </c>
      <c r="B350">
        <v>5180680.0438900003</v>
      </c>
    </row>
    <row r="351" spans="1:5" x14ac:dyDescent="0.4">
      <c r="A351">
        <v>493743.27039100003</v>
      </c>
      <c r="B351">
        <v>5180656.0347600002</v>
      </c>
    </row>
    <row r="352" spans="1:5" x14ac:dyDescent="0.4">
      <c r="A352">
        <v>493775.195645998</v>
      </c>
      <c r="B352">
        <v>5180671.4475499904</v>
      </c>
    </row>
    <row r="353" spans="1:2" x14ac:dyDescent="0.4">
      <c r="A353">
        <v>493276.726444998</v>
      </c>
      <c r="B353">
        <v>5180689.0780499903</v>
      </c>
    </row>
    <row r="354" spans="1:2" x14ac:dyDescent="0.4">
      <c r="A354">
        <v>493759.15355300001</v>
      </c>
      <c r="B354">
        <v>5180683.4043399803</v>
      </c>
    </row>
    <row r="355" spans="1:2" x14ac:dyDescent="0.4">
      <c r="A355">
        <v>493786.67919900001</v>
      </c>
      <c r="B355">
        <v>5180703.2165999804</v>
      </c>
    </row>
    <row r="356" spans="1:2" x14ac:dyDescent="0.4">
      <c r="A356">
        <v>493815.87301600003</v>
      </c>
      <c r="B356">
        <v>5180735.1896400005</v>
      </c>
    </row>
    <row r="357" spans="1:2" x14ac:dyDescent="0.4">
      <c r="A357">
        <v>493829.477202999</v>
      </c>
      <c r="B357">
        <v>5180750.9549900005</v>
      </c>
    </row>
    <row r="358" spans="1:2" x14ac:dyDescent="0.4">
      <c r="A358">
        <v>493861.415824998</v>
      </c>
      <c r="B358">
        <v>5180780.14738</v>
      </c>
    </row>
    <row r="359" spans="1:2" x14ac:dyDescent="0.4">
      <c r="A359">
        <v>493846.60920200002</v>
      </c>
      <c r="B359">
        <v>5180782.7183499904</v>
      </c>
    </row>
    <row r="360" spans="1:2" x14ac:dyDescent="0.4">
      <c r="A360">
        <v>493878.54757200001</v>
      </c>
      <c r="B360">
        <v>5180811.9108300004</v>
      </c>
    </row>
    <row r="361" spans="1:2" x14ac:dyDescent="0.4">
      <c r="A361">
        <v>493910.45270800003</v>
      </c>
      <c r="B361">
        <v>5180808.6558299903</v>
      </c>
    </row>
    <row r="362" spans="1:2" x14ac:dyDescent="0.4">
      <c r="A362">
        <v>493387.33872200001</v>
      </c>
      <c r="B362">
        <v>5180837.4458999904</v>
      </c>
    </row>
    <row r="363" spans="1:2" x14ac:dyDescent="0.4">
      <c r="A363">
        <v>493895.294181998</v>
      </c>
      <c r="B363">
        <v>5180840.45218</v>
      </c>
    </row>
    <row r="364" spans="1:2" x14ac:dyDescent="0.4">
      <c r="A364">
        <v>493412.658734</v>
      </c>
      <c r="B364">
        <v>5180872.0767299803</v>
      </c>
    </row>
    <row r="365" spans="1:2" x14ac:dyDescent="0.4">
      <c r="A365">
        <v>493923.18883200001</v>
      </c>
      <c r="B365">
        <v>5180872.2048300002</v>
      </c>
    </row>
    <row r="366" spans="1:2" x14ac:dyDescent="0.4">
      <c r="A366">
        <v>493924.20931300003</v>
      </c>
      <c r="B366">
        <v>5180899.9843499903</v>
      </c>
    </row>
    <row r="367" spans="1:2" x14ac:dyDescent="0.4">
      <c r="A367">
        <v>493945.157106</v>
      </c>
      <c r="B367">
        <v>5180931.7441299902</v>
      </c>
    </row>
    <row r="368" spans="1:2" x14ac:dyDescent="0.4">
      <c r="A368">
        <v>493470.68572100002</v>
      </c>
      <c r="B368">
        <v>5180953.4659200003</v>
      </c>
    </row>
    <row r="369" spans="1:2" x14ac:dyDescent="0.4">
      <c r="A369">
        <v>493981.20999900001</v>
      </c>
      <c r="B369">
        <v>5180954.7101699803</v>
      </c>
    </row>
    <row r="370" spans="1:2" x14ac:dyDescent="0.4">
      <c r="A370">
        <v>493501.32631400001</v>
      </c>
      <c r="B370">
        <v>5180997.2675900003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0"/>
  <sheetViews>
    <sheetView workbookViewId="0">
      <selection activeCell="T24" sqref="T24"/>
    </sheetView>
  </sheetViews>
  <sheetFormatPr defaultRowHeight="14.6" x14ac:dyDescent="0.4"/>
  <sheetData>
    <row r="1" spans="1:5" x14ac:dyDescent="0.4">
      <c r="A1" t="s">
        <v>4</v>
      </c>
      <c r="B1" t="s">
        <v>5</v>
      </c>
      <c r="C1" t="s">
        <v>74</v>
      </c>
      <c r="D1" t="s">
        <v>98</v>
      </c>
      <c r="E1" t="s">
        <v>110</v>
      </c>
    </row>
    <row r="2" spans="1:5" x14ac:dyDescent="0.4">
      <c r="A2">
        <v>493849.726767999</v>
      </c>
      <c r="B2">
        <v>5181068.7437699903</v>
      </c>
      <c r="C2">
        <v>8.4805653710247356E-2</v>
      </c>
      <c r="D2">
        <v>1</v>
      </c>
      <c r="E2">
        <f>D2/345</f>
        <v>2.8985507246376812E-3</v>
      </c>
    </row>
    <row r="3" spans="1:5" x14ac:dyDescent="0.4">
      <c r="A3">
        <v>493560.60417000001</v>
      </c>
      <c r="B3">
        <v>5180737.0137999803</v>
      </c>
      <c r="C3">
        <v>0.21873247335950644</v>
      </c>
      <c r="D3">
        <v>2</v>
      </c>
      <c r="E3">
        <f t="shared" ref="E3:E66" si="0">D3/345</f>
        <v>5.7971014492753624E-3</v>
      </c>
    </row>
    <row r="4" spans="1:5" x14ac:dyDescent="0.4">
      <c r="A4">
        <v>493828.07572000002</v>
      </c>
      <c r="B4">
        <v>5181021.2056799904</v>
      </c>
      <c r="C4">
        <v>0.24911660777385161</v>
      </c>
      <c r="D4">
        <v>3</v>
      </c>
      <c r="E4">
        <f t="shared" si="0"/>
        <v>8.6956521739130436E-3</v>
      </c>
    </row>
    <row r="5" spans="1:5" x14ac:dyDescent="0.4">
      <c r="A5">
        <v>493659.03774300002</v>
      </c>
      <c r="B5">
        <v>5180698.1273499904</v>
      </c>
      <c r="C5">
        <v>0.26930894308943087</v>
      </c>
      <c r="D5">
        <v>4</v>
      </c>
      <c r="E5">
        <f t="shared" si="0"/>
        <v>1.1594202898550725E-2</v>
      </c>
    </row>
    <row r="6" spans="1:5" x14ac:dyDescent="0.4">
      <c r="A6">
        <v>493826.81074599799</v>
      </c>
      <c r="B6">
        <v>5181052.9879400004</v>
      </c>
      <c r="C6">
        <v>0.30212014134275622</v>
      </c>
      <c r="D6">
        <v>5</v>
      </c>
      <c r="E6">
        <f t="shared" si="0"/>
        <v>1.4492753623188406E-2</v>
      </c>
    </row>
    <row r="7" spans="1:5" x14ac:dyDescent="0.4">
      <c r="A7">
        <v>493750.88386399799</v>
      </c>
      <c r="B7">
        <v>5180783.1506200004</v>
      </c>
      <c r="C7">
        <v>0.45112781954887227</v>
      </c>
      <c r="D7">
        <v>6</v>
      </c>
      <c r="E7">
        <f t="shared" si="0"/>
        <v>1.7391304347826087E-2</v>
      </c>
    </row>
    <row r="8" spans="1:5" x14ac:dyDescent="0.4">
      <c r="A8">
        <v>493592.5074</v>
      </c>
      <c r="B8">
        <v>5180731.75691</v>
      </c>
      <c r="C8">
        <v>0.48233215547703184</v>
      </c>
      <c r="D8">
        <v>7</v>
      </c>
      <c r="E8">
        <f t="shared" si="0"/>
        <v>2.0289855072463767E-2</v>
      </c>
    </row>
    <row r="9" spans="1:5" x14ac:dyDescent="0.4">
      <c r="A9">
        <v>493796.168196999</v>
      </c>
      <c r="B9">
        <v>5181021.01633</v>
      </c>
      <c r="C9">
        <v>0.48233215547703184</v>
      </c>
      <c r="D9">
        <v>8</v>
      </c>
      <c r="E9">
        <f t="shared" si="0"/>
        <v>2.318840579710145E-2</v>
      </c>
    </row>
    <row r="10" spans="1:5" x14ac:dyDescent="0.4">
      <c r="A10">
        <v>493508.38215899799</v>
      </c>
      <c r="B10">
        <v>5180871.1945700003</v>
      </c>
      <c r="C10">
        <v>0.49261997678605701</v>
      </c>
      <c r="D10">
        <v>9</v>
      </c>
      <c r="E10">
        <f t="shared" si="0"/>
        <v>2.6086956521739129E-2</v>
      </c>
    </row>
    <row r="11" spans="1:5" x14ac:dyDescent="0.4">
      <c r="A11">
        <v>494105.779413999</v>
      </c>
      <c r="B11">
        <v>5180713.4513499904</v>
      </c>
      <c r="C11">
        <v>0.49283148321952219</v>
      </c>
      <c r="D11">
        <v>10</v>
      </c>
      <c r="E11">
        <f t="shared" si="0"/>
        <v>2.8985507246376812E-2</v>
      </c>
    </row>
    <row r="12" spans="1:5" x14ac:dyDescent="0.4">
      <c r="A12">
        <v>493785.90663500002</v>
      </c>
      <c r="B12">
        <v>5180989.2459899904</v>
      </c>
      <c r="C12">
        <v>0.51943462897526504</v>
      </c>
      <c r="D12">
        <v>11</v>
      </c>
      <c r="E12">
        <f t="shared" si="0"/>
        <v>3.1884057971014491E-2</v>
      </c>
    </row>
    <row r="13" spans="1:5" x14ac:dyDescent="0.4">
      <c r="A13">
        <v>493638.036009998</v>
      </c>
      <c r="B13">
        <v>5180761.7114700004</v>
      </c>
      <c r="C13">
        <v>0.53003533568904593</v>
      </c>
      <c r="D13">
        <v>12</v>
      </c>
      <c r="E13">
        <f t="shared" si="0"/>
        <v>3.4782608695652174E-2</v>
      </c>
    </row>
    <row r="14" spans="1:5" x14ac:dyDescent="0.4">
      <c r="A14">
        <v>493434.17333700001</v>
      </c>
      <c r="B14">
        <v>5180740.7972900001</v>
      </c>
      <c r="C14">
        <v>0.57110869426140354</v>
      </c>
      <c r="D14">
        <v>13</v>
      </c>
      <c r="E14">
        <f t="shared" si="0"/>
        <v>3.7681159420289857E-2</v>
      </c>
    </row>
    <row r="15" spans="1:5" x14ac:dyDescent="0.4">
      <c r="A15">
        <v>493606.136686999</v>
      </c>
      <c r="B15">
        <v>5180770.52403</v>
      </c>
      <c r="C15">
        <v>0.57879977565900165</v>
      </c>
      <c r="D15">
        <v>14</v>
      </c>
      <c r="E15">
        <f t="shared" si="0"/>
        <v>4.0579710144927533E-2</v>
      </c>
    </row>
    <row r="16" spans="1:5" x14ac:dyDescent="0.4">
      <c r="A16">
        <v>494020.94464300002</v>
      </c>
      <c r="B16">
        <v>5180765.8738200003</v>
      </c>
      <c r="C16">
        <v>0.58257548787986724</v>
      </c>
      <c r="D16">
        <v>15</v>
      </c>
      <c r="E16">
        <f t="shared" si="0"/>
        <v>4.3478260869565216E-2</v>
      </c>
    </row>
    <row r="17" spans="1:5" x14ac:dyDescent="0.4">
      <c r="A17">
        <v>493786.67919900001</v>
      </c>
      <c r="B17">
        <v>5180703.2165999804</v>
      </c>
      <c r="C17">
        <v>0.58328238274085054</v>
      </c>
      <c r="D17">
        <v>16</v>
      </c>
      <c r="E17">
        <f t="shared" si="0"/>
        <v>4.6376811594202899E-2</v>
      </c>
    </row>
    <row r="18" spans="1:5" x14ac:dyDescent="0.4">
      <c r="A18">
        <v>493829.477202999</v>
      </c>
      <c r="B18">
        <v>5180750.9549900005</v>
      </c>
      <c r="C18">
        <v>0.58485457245174244</v>
      </c>
      <c r="D18">
        <v>17</v>
      </c>
      <c r="E18">
        <f t="shared" si="0"/>
        <v>4.9275362318840582E-2</v>
      </c>
    </row>
    <row r="19" spans="1:5" x14ac:dyDescent="0.4">
      <c r="A19">
        <v>493323.203397998</v>
      </c>
      <c r="B19">
        <v>5180641.4112200001</v>
      </c>
      <c r="C19">
        <v>0.58866538106509958</v>
      </c>
      <c r="D19">
        <v>18</v>
      </c>
      <c r="E19">
        <f t="shared" si="0"/>
        <v>5.2173913043478258E-2</v>
      </c>
    </row>
    <row r="20" spans="1:5" x14ac:dyDescent="0.4">
      <c r="A20">
        <v>493692.152348998</v>
      </c>
      <c r="B20">
        <v>5180610.4170500003</v>
      </c>
      <c r="C20">
        <v>0.60621193666260653</v>
      </c>
      <c r="D20">
        <v>19</v>
      </c>
      <c r="E20">
        <f t="shared" si="0"/>
        <v>5.5072463768115941E-2</v>
      </c>
    </row>
    <row r="21" spans="1:5" x14ac:dyDescent="0.4">
      <c r="A21">
        <v>493884.760519</v>
      </c>
      <c r="B21">
        <v>5180880.6179999802</v>
      </c>
      <c r="C21">
        <v>0.60621193666260653</v>
      </c>
      <c r="D21">
        <v>20</v>
      </c>
      <c r="E21">
        <f t="shared" si="0"/>
        <v>5.7971014492753624E-2</v>
      </c>
    </row>
    <row r="22" spans="1:5" x14ac:dyDescent="0.4">
      <c r="A22">
        <v>493976.07760600001</v>
      </c>
      <c r="B22">
        <v>5180793.5362799903</v>
      </c>
      <c r="C22">
        <v>0.61451826919965113</v>
      </c>
      <c r="D22">
        <v>21</v>
      </c>
      <c r="E22">
        <f t="shared" si="0"/>
        <v>6.0869565217391307E-2</v>
      </c>
    </row>
    <row r="23" spans="1:5" x14ac:dyDescent="0.4">
      <c r="A23">
        <v>493593.77961500001</v>
      </c>
      <c r="B23">
        <v>5180793.1975299902</v>
      </c>
      <c r="C23">
        <v>0.62927650028042614</v>
      </c>
      <c r="D23">
        <v>22</v>
      </c>
      <c r="E23">
        <f t="shared" si="0"/>
        <v>6.3768115942028983E-2</v>
      </c>
    </row>
    <row r="24" spans="1:5" x14ac:dyDescent="0.4">
      <c r="A24">
        <v>493596.417629998</v>
      </c>
      <c r="B24">
        <v>5180604.6289499803</v>
      </c>
      <c r="C24">
        <v>0.63008130081300806</v>
      </c>
      <c r="D24">
        <v>23</v>
      </c>
      <c r="E24">
        <f t="shared" si="0"/>
        <v>6.6666666666666666E-2</v>
      </c>
    </row>
    <row r="25" spans="1:5" x14ac:dyDescent="0.4">
      <c r="A25">
        <v>494006.16654900002</v>
      </c>
      <c r="B25">
        <v>5180797.1138899904</v>
      </c>
      <c r="C25">
        <v>0.63125020227191886</v>
      </c>
      <c r="D25">
        <v>24</v>
      </c>
      <c r="E25">
        <f t="shared" si="0"/>
        <v>6.9565217391304349E-2</v>
      </c>
    </row>
    <row r="26" spans="1:5" x14ac:dyDescent="0.4">
      <c r="A26">
        <v>494076.92789499799</v>
      </c>
      <c r="B26">
        <v>5180949.5033200001</v>
      </c>
      <c r="C26">
        <v>0.63733454157092528</v>
      </c>
      <c r="D26">
        <v>25</v>
      </c>
      <c r="E26">
        <f t="shared" si="0"/>
        <v>7.2463768115942032E-2</v>
      </c>
    </row>
    <row r="27" spans="1:5" x14ac:dyDescent="0.4">
      <c r="A27">
        <v>494039.23383600003</v>
      </c>
      <c r="B27">
        <v>5180734.0746799903</v>
      </c>
      <c r="C27">
        <v>0.63885562639567695</v>
      </c>
      <c r="D27">
        <v>26</v>
      </c>
      <c r="E27">
        <f t="shared" si="0"/>
        <v>7.5362318840579715E-2</v>
      </c>
    </row>
    <row r="28" spans="1:5" x14ac:dyDescent="0.4">
      <c r="A28">
        <v>493989.035435998</v>
      </c>
      <c r="B28">
        <v>5180765.3500800002</v>
      </c>
      <c r="C28">
        <v>0.63885562639567695</v>
      </c>
      <c r="D28">
        <v>27</v>
      </c>
      <c r="E28">
        <f t="shared" si="0"/>
        <v>7.8260869565217397E-2</v>
      </c>
    </row>
    <row r="29" spans="1:5" x14ac:dyDescent="0.4">
      <c r="A29">
        <v>493668.466732</v>
      </c>
      <c r="B29">
        <v>5180579.1139500001</v>
      </c>
      <c r="C29">
        <v>0.64457978075517663</v>
      </c>
      <c r="D29">
        <v>28</v>
      </c>
      <c r="E29">
        <f t="shared" si="0"/>
        <v>8.1159420289855067E-2</v>
      </c>
    </row>
    <row r="30" spans="1:5" x14ac:dyDescent="0.4">
      <c r="A30">
        <v>493915.69116500003</v>
      </c>
      <c r="B30">
        <v>5180711.4881800003</v>
      </c>
      <c r="C30">
        <v>0.64950322016893813</v>
      </c>
      <c r="D30">
        <v>29</v>
      </c>
      <c r="E30">
        <f t="shared" si="0"/>
        <v>8.4057971014492749E-2</v>
      </c>
    </row>
    <row r="31" spans="1:5" x14ac:dyDescent="0.4">
      <c r="A31">
        <v>494013.118976</v>
      </c>
      <c r="B31">
        <v>5180956.0117199803</v>
      </c>
      <c r="C31">
        <v>0.65254538981844135</v>
      </c>
      <c r="D31">
        <v>30</v>
      </c>
      <c r="E31">
        <f t="shared" si="0"/>
        <v>8.6956521739130432E-2</v>
      </c>
    </row>
    <row r="32" spans="1:5" x14ac:dyDescent="0.4">
      <c r="A32">
        <v>493615.65366100002</v>
      </c>
      <c r="B32">
        <v>5180675.17105</v>
      </c>
      <c r="C32">
        <v>0.6537735849056604</v>
      </c>
      <c r="D32">
        <v>31</v>
      </c>
      <c r="E32">
        <f t="shared" si="0"/>
        <v>8.9855072463768115E-2</v>
      </c>
    </row>
    <row r="33" spans="1:5" x14ac:dyDescent="0.4">
      <c r="A33">
        <v>493764.663158999</v>
      </c>
      <c r="B33">
        <v>5180893.9251399804</v>
      </c>
      <c r="C33">
        <v>0.6537735849056604</v>
      </c>
      <c r="D33">
        <v>32</v>
      </c>
      <c r="E33">
        <f t="shared" si="0"/>
        <v>9.2753623188405798E-2</v>
      </c>
    </row>
    <row r="34" spans="1:5" x14ac:dyDescent="0.4">
      <c r="A34">
        <v>493339.95637500001</v>
      </c>
      <c r="B34">
        <v>5180706.3626100002</v>
      </c>
      <c r="C34">
        <v>0.6588921282798833</v>
      </c>
      <c r="D34">
        <v>33</v>
      </c>
      <c r="E34">
        <f t="shared" si="0"/>
        <v>9.5652173913043481E-2</v>
      </c>
    </row>
    <row r="35" spans="1:5" x14ac:dyDescent="0.4">
      <c r="A35">
        <v>493782.808423999</v>
      </c>
      <c r="B35">
        <v>5180798.5634500002</v>
      </c>
      <c r="C35">
        <v>0.67390698969646357</v>
      </c>
      <c r="D35">
        <v>34</v>
      </c>
      <c r="E35">
        <f t="shared" si="0"/>
        <v>9.8550724637681164E-2</v>
      </c>
    </row>
    <row r="36" spans="1:5" x14ac:dyDescent="0.4">
      <c r="A36">
        <v>493798.241069999</v>
      </c>
      <c r="B36">
        <v>5180860.3842399903</v>
      </c>
      <c r="C36">
        <v>0.67808409913673073</v>
      </c>
      <c r="D36">
        <v>35</v>
      </c>
      <c r="E36">
        <f t="shared" si="0"/>
        <v>0.10144927536231885</v>
      </c>
    </row>
    <row r="37" spans="1:5" x14ac:dyDescent="0.4">
      <c r="A37">
        <v>494071.13574</v>
      </c>
      <c r="B37">
        <v>5180727.0423800005</v>
      </c>
      <c r="C37">
        <v>0.67992491666397037</v>
      </c>
      <c r="D37">
        <v>36</v>
      </c>
      <c r="E37">
        <f t="shared" si="0"/>
        <v>0.10434782608695652</v>
      </c>
    </row>
    <row r="38" spans="1:5" x14ac:dyDescent="0.4">
      <c r="A38">
        <v>493626.07658499799</v>
      </c>
      <c r="B38">
        <v>5180929.4075999903</v>
      </c>
      <c r="C38">
        <v>0.68574353162671231</v>
      </c>
      <c r="D38">
        <v>37</v>
      </c>
      <c r="E38">
        <f t="shared" si="0"/>
        <v>0.1072463768115942</v>
      </c>
    </row>
    <row r="39" spans="1:5" x14ac:dyDescent="0.4">
      <c r="A39">
        <v>493595.221616</v>
      </c>
      <c r="B39">
        <v>5180699.9730599904</v>
      </c>
      <c r="C39">
        <v>0.68904593639575973</v>
      </c>
      <c r="D39">
        <v>38</v>
      </c>
      <c r="E39">
        <f t="shared" si="0"/>
        <v>0.11014492753623188</v>
      </c>
    </row>
    <row r="40" spans="1:5" x14ac:dyDescent="0.4">
      <c r="A40">
        <v>493498.45111099799</v>
      </c>
      <c r="B40">
        <v>5180934.76724</v>
      </c>
      <c r="C40">
        <v>0.69090726303956407</v>
      </c>
      <c r="D40">
        <v>39</v>
      </c>
      <c r="E40">
        <f t="shared" si="0"/>
        <v>0.11304347826086956</v>
      </c>
    </row>
    <row r="41" spans="1:5" x14ac:dyDescent="0.4">
      <c r="A41">
        <v>493296.53985200002</v>
      </c>
      <c r="B41">
        <v>5180655.4058499904</v>
      </c>
      <c r="C41">
        <v>0.69400550188727517</v>
      </c>
      <c r="D41">
        <v>40</v>
      </c>
      <c r="E41">
        <f t="shared" si="0"/>
        <v>0.11594202898550725</v>
      </c>
    </row>
    <row r="42" spans="1:5" x14ac:dyDescent="0.4">
      <c r="A42">
        <v>493510.72638299799</v>
      </c>
      <c r="B42">
        <v>5180568.2729099803</v>
      </c>
      <c r="C42">
        <v>0.69587264150943395</v>
      </c>
      <c r="D42">
        <v>41</v>
      </c>
      <c r="E42">
        <f t="shared" si="0"/>
        <v>0.11884057971014493</v>
      </c>
    </row>
    <row r="43" spans="1:5" x14ac:dyDescent="0.4">
      <c r="A43">
        <v>493911.60960500001</v>
      </c>
      <c r="B43">
        <v>5180745.0927600004</v>
      </c>
      <c r="C43">
        <v>0.6966568497362382</v>
      </c>
      <c r="D43">
        <v>42</v>
      </c>
      <c r="E43">
        <f t="shared" si="0"/>
        <v>0.12173913043478261</v>
      </c>
    </row>
    <row r="44" spans="1:5" x14ac:dyDescent="0.4">
      <c r="A44">
        <v>493753.983095998</v>
      </c>
      <c r="B44">
        <v>5180973.8331300002</v>
      </c>
      <c r="C44">
        <v>0.69994391475042061</v>
      </c>
      <c r="D44">
        <v>43</v>
      </c>
      <c r="E44">
        <f t="shared" si="0"/>
        <v>0.1246376811594203</v>
      </c>
    </row>
    <row r="45" spans="1:5" x14ac:dyDescent="0.4">
      <c r="A45">
        <v>494103.06250200002</v>
      </c>
      <c r="B45">
        <v>5180745.2349699903</v>
      </c>
      <c r="C45">
        <v>0.70122010421049297</v>
      </c>
      <c r="D45">
        <v>44</v>
      </c>
      <c r="E45">
        <f t="shared" si="0"/>
        <v>0.12753623188405797</v>
      </c>
    </row>
    <row r="46" spans="1:5" x14ac:dyDescent="0.4">
      <c r="A46">
        <v>493882.41985800001</v>
      </c>
      <c r="B46">
        <v>5180716.5640399903</v>
      </c>
      <c r="C46">
        <v>0.70274118903524463</v>
      </c>
      <c r="D46">
        <v>45</v>
      </c>
      <c r="E46">
        <f t="shared" si="0"/>
        <v>0.13043478260869565</v>
      </c>
    </row>
    <row r="47" spans="1:5" x14ac:dyDescent="0.4">
      <c r="A47">
        <v>493945.450232998</v>
      </c>
      <c r="B47">
        <v>5180995.3057500003</v>
      </c>
      <c r="C47">
        <v>0.70596833130328862</v>
      </c>
      <c r="D47">
        <v>46</v>
      </c>
      <c r="E47">
        <f t="shared" si="0"/>
        <v>0.13333333333333333</v>
      </c>
    </row>
    <row r="48" spans="1:5" x14ac:dyDescent="0.4">
      <c r="A48">
        <v>493712.774829</v>
      </c>
      <c r="B48">
        <v>5181114.8141000001</v>
      </c>
      <c r="C48">
        <v>0.70743120356068978</v>
      </c>
      <c r="D48">
        <v>47</v>
      </c>
      <c r="E48">
        <f t="shared" si="0"/>
        <v>0.13623188405797101</v>
      </c>
    </row>
    <row r="49" spans="1:5" x14ac:dyDescent="0.4">
      <c r="A49">
        <v>493542.317518998</v>
      </c>
      <c r="B49">
        <v>5180768.8143999903</v>
      </c>
      <c r="C49">
        <v>0.71259493497354154</v>
      </c>
      <c r="D49">
        <v>48</v>
      </c>
      <c r="E49">
        <f t="shared" si="0"/>
        <v>0.1391304347826087</v>
      </c>
    </row>
    <row r="50" spans="1:5" x14ac:dyDescent="0.4">
      <c r="A50">
        <v>493943.514329998</v>
      </c>
      <c r="B50">
        <v>5180741.0600800002</v>
      </c>
      <c r="C50">
        <v>0.71338878280850593</v>
      </c>
      <c r="D50">
        <v>49</v>
      </c>
      <c r="E50">
        <f t="shared" si="0"/>
        <v>0.14202898550724638</v>
      </c>
    </row>
    <row r="51" spans="1:5" x14ac:dyDescent="0.4">
      <c r="A51">
        <v>493976.77996199799</v>
      </c>
      <c r="B51">
        <v>5180731.3388799904</v>
      </c>
      <c r="C51">
        <v>0.71338878280850593</v>
      </c>
      <c r="D51">
        <v>50</v>
      </c>
      <c r="E51">
        <f t="shared" si="0"/>
        <v>0.14492753623188406</v>
      </c>
    </row>
    <row r="52" spans="1:5" x14ac:dyDescent="0.4">
      <c r="A52">
        <v>493353.58603200002</v>
      </c>
      <c r="B52">
        <v>5180575.07118</v>
      </c>
      <c r="C52">
        <v>0.73015162177723747</v>
      </c>
      <c r="D52">
        <v>51</v>
      </c>
      <c r="E52">
        <f t="shared" si="0"/>
        <v>0.14782608695652175</v>
      </c>
    </row>
    <row r="53" spans="1:5" x14ac:dyDescent="0.4">
      <c r="A53">
        <v>493416.665978998</v>
      </c>
      <c r="B53">
        <v>5180836.9577099904</v>
      </c>
      <c r="C53">
        <v>0.73738084575522989</v>
      </c>
      <c r="D53">
        <v>52</v>
      </c>
      <c r="E53">
        <f t="shared" si="0"/>
        <v>0.15072463768115943</v>
      </c>
    </row>
    <row r="54" spans="1:5" x14ac:dyDescent="0.4">
      <c r="A54">
        <v>493701.865718999</v>
      </c>
      <c r="B54">
        <v>5180773.4231099803</v>
      </c>
      <c r="C54">
        <v>0.73882113821138207</v>
      </c>
      <c r="D54">
        <v>53</v>
      </c>
      <c r="E54">
        <f t="shared" si="0"/>
        <v>0.15362318840579711</v>
      </c>
    </row>
    <row r="55" spans="1:5" x14ac:dyDescent="0.4">
      <c r="A55">
        <v>493861.415824998</v>
      </c>
      <c r="B55">
        <v>5180780.14738</v>
      </c>
      <c r="C55">
        <v>0.74050135383002869</v>
      </c>
      <c r="D55">
        <v>54</v>
      </c>
      <c r="E55">
        <f t="shared" si="0"/>
        <v>0.15652173913043479</v>
      </c>
    </row>
    <row r="56" spans="1:5" x14ac:dyDescent="0.4">
      <c r="A56">
        <v>494094.297571</v>
      </c>
      <c r="B56">
        <v>5180681.6816999903</v>
      </c>
      <c r="C56">
        <v>0.74381047930353805</v>
      </c>
      <c r="D56">
        <v>55</v>
      </c>
      <c r="E56">
        <f t="shared" si="0"/>
        <v>0.15942028985507245</v>
      </c>
    </row>
    <row r="57" spans="1:5" x14ac:dyDescent="0.4">
      <c r="A57">
        <v>493478.459027</v>
      </c>
      <c r="B57">
        <v>5180856.1175499903</v>
      </c>
      <c r="C57">
        <v>0.74667556229836307</v>
      </c>
      <c r="D57">
        <v>56</v>
      </c>
      <c r="E57">
        <f t="shared" si="0"/>
        <v>0.16231884057971013</v>
      </c>
    </row>
    <row r="58" spans="1:5" x14ac:dyDescent="0.4">
      <c r="A58">
        <v>493264.633727999</v>
      </c>
      <c r="B58">
        <v>5180658.2196300002</v>
      </c>
      <c r="C58">
        <v>0.7508065474286445</v>
      </c>
      <c r="D58">
        <v>57</v>
      </c>
      <c r="E58">
        <f t="shared" si="0"/>
        <v>0.16521739130434782</v>
      </c>
    </row>
    <row r="59" spans="1:5" x14ac:dyDescent="0.4">
      <c r="A59">
        <v>493736.59583100001</v>
      </c>
      <c r="B59">
        <v>5180624.2607800001</v>
      </c>
      <c r="C59">
        <v>0.75150668180627112</v>
      </c>
      <c r="D59">
        <v>58</v>
      </c>
      <c r="E59">
        <f t="shared" si="0"/>
        <v>0.1681159420289855</v>
      </c>
    </row>
    <row r="60" spans="1:5" x14ac:dyDescent="0.4">
      <c r="A60">
        <v>493638.36825900001</v>
      </c>
      <c r="B60">
        <v>5180571.02544</v>
      </c>
      <c r="C60">
        <v>0.75200974421437272</v>
      </c>
      <c r="D60">
        <v>59</v>
      </c>
      <c r="E60">
        <f t="shared" si="0"/>
        <v>0.17101449275362318</v>
      </c>
    </row>
    <row r="61" spans="1:5" x14ac:dyDescent="0.4">
      <c r="A61">
        <v>493624.423671</v>
      </c>
      <c r="B61">
        <v>5180738.7236200003</v>
      </c>
      <c r="C61">
        <v>0.75265017667844525</v>
      </c>
      <c r="D61">
        <v>60</v>
      </c>
      <c r="E61">
        <f t="shared" si="0"/>
        <v>0.17391304347826086</v>
      </c>
    </row>
    <row r="62" spans="1:5" x14ac:dyDescent="0.4">
      <c r="A62">
        <v>493341.14833300002</v>
      </c>
      <c r="B62">
        <v>5180611.0184399802</v>
      </c>
      <c r="C62">
        <v>0.75597027884149626</v>
      </c>
      <c r="D62">
        <v>61</v>
      </c>
      <c r="E62">
        <f t="shared" si="0"/>
        <v>0.17681159420289855</v>
      </c>
    </row>
    <row r="63" spans="1:5" x14ac:dyDescent="0.4">
      <c r="A63">
        <v>493669.952770998</v>
      </c>
      <c r="B63">
        <v>5180769.34516</v>
      </c>
      <c r="C63">
        <v>0.75778301886792465</v>
      </c>
      <c r="D63">
        <v>62</v>
      </c>
      <c r="E63">
        <f t="shared" si="0"/>
        <v>0.17971014492753623</v>
      </c>
    </row>
    <row r="64" spans="1:5" x14ac:dyDescent="0.4">
      <c r="A64">
        <v>493319.28016000002</v>
      </c>
      <c r="B64">
        <v>5180579.2617899803</v>
      </c>
      <c r="C64">
        <v>0.75906851768920724</v>
      </c>
      <c r="D64">
        <v>63</v>
      </c>
      <c r="E64">
        <f t="shared" si="0"/>
        <v>0.18260869565217391</v>
      </c>
    </row>
    <row r="65" spans="1:5" x14ac:dyDescent="0.4">
      <c r="A65">
        <v>493847.76542900002</v>
      </c>
      <c r="B65">
        <v>5180719.15527</v>
      </c>
      <c r="C65">
        <v>0.77119000614906708</v>
      </c>
      <c r="D65">
        <v>64</v>
      </c>
      <c r="E65">
        <f t="shared" si="0"/>
        <v>0.1855072463768116</v>
      </c>
    </row>
    <row r="66" spans="1:5" x14ac:dyDescent="0.4">
      <c r="A66">
        <v>493989.609204999</v>
      </c>
      <c r="B66">
        <v>5180640.4995499803</v>
      </c>
      <c r="C66">
        <v>0.77879543027282516</v>
      </c>
      <c r="D66">
        <v>65</v>
      </c>
      <c r="E66">
        <f t="shared" si="0"/>
        <v>0.18840579710144928</v>
      </c>
    </row>
    <row r="67" spans="1:5" x14ac:dyDescent="0.4">
      <c r="A67">
        <v>494069.977149999</v>
      </c>
      <c r="B67">
        <v>5180790.6054199804</v>
      </c>
      <c r="C67">
        <v>0.78640085439658325</v>
      </c>
      <c r="D67">
        <v>66</v>
      </c>
      <c r="E67">
        <f t="shared" ref="E67:E130" si="1">D67/345</f>
        <v>0.19130434782608696</v>
      </c>
    </row>
    <row r="68" spans="1:5" x14ac:dyDescent="0.4">
      <c r="A68">
        <v>493925.225664998</v>
      </c>
      <c r="B68">
        <v>5180772.8595099803</v>
      </c>
      <c r="C68">
        <v>0.7879219392213348</v>
      </c>
      <c r="D68">
        <v>67</v>
      </c>
      <c r="E68">
        <f t="shared" si="1"/>
        <v>0.19420289855072465</v>
      </c>
    </row>
    <row r="69" spans="1:5" x14ac:dyDescent="0.4">
      <c r="A69">
        <v>493849.41125</v>
      </c>
      <c r="B69">
        <v>5180909.8392899903</v>
      </c>
      <c r="C69">
        <v>0.78808131439710405</v>
      </c>
      <c r="D69">
        <v>68</v>
      </c>
      <c r="E69">
        <f t="shared" si="1"/>
        <v>0.19710144927536233</v>
      </c>
    </row>
    <row r="70" spans="1:5" x14ac:dyDescent="0.4">
      <c r="A70">
        <v>493480.485305999</v>
      </c>
      <c r="B70">
        <v>5180839.4438500004</v>
      </c>
      <c r="C70">
        <v>0.78901815988374735</v>
      </c>
      <c r="D70">
        <v>69</v>
      </c>
      <c r="E70">
        <f t="shared" si="1"/>
        <v>0.2</v>
      </c>
    </row>
    <row r="71" spans="1:5" x14ac:dyDescent="0.4">
      <c r="A71">
        <v>494104.70020800002</v>
      </c>
      <c r="B71">
        <v>5180935.9190600002</v>
      </c>
      <c r="C71">
        <v>0.79400627852034122</v>
      </c>
      <c r="D71">
        <v>70</v>
      </c>
      <c r="E71">
        <f t="shared" si="1"/>
        <v>0.20289855072463769</v>
      </c>
    </row>
    <row r="72" spans="1:5" x14ac:dyDescent="0.4">
      <c r="A72">
        <v>493658.29567700002</v>
      </c>
      <c r="B72">
        <v>5181079.4996199803</v>
      </c>
      <c r="C72">
        <v>0.79418189129659911</v>
      </c>
      <c r="D72">
        <v>71</v>
      </c>
      <c r="E72">
        <f t="shared" si="1"/>
        <v>0.20579710144927535</v>
      </c>
    </row>
    <row r="73" spans="1:5" x14ac:dyDescent="0.4">
      <c r="A73">
        <v>493328.470462</v>
      </c>
      <c r="B73">
        <v>5180674.59442</v>
      </c>
      <c r="C73">
        <v>0.80244386155716196</v>
      </c>
      <c r="D73">
        <v>72</v>
      </c>
      <c r="E73">
        <f t="shared" si="1"/>
        <v>0.20869565217391303</v>
      </c>
    </row>
    <row r="74" spans="1:5" x14ac:dyDescent="0.4">
      <c r="A74">
        <v>493660.234772</v>
      </c>
      <c r="B74">
        <v>5180602.7832500003</v>
      </c>
      <c r="C74">
        <v>0.80316686967113271</v>
      </c>
      <c r="D74">
        <v>73</v>
      </c>
      <c r="E74">
        <f t="shared" si="1"/>
        <v>0.21159420289855072</v>
      </c>
    </row>
    <row r="75" spans="1:5" x14ac:dyDescent="0.4">
      <c r="A75">
        <v>493732.739057998</v>
      </c>
      <c r="B75">
        <v>5180878.5124000004</v>
      </c>
      <c r="C75">
        <v>0.80483490566037741</v>
      </c>
      <c r="D75">
        <v>74</v>
      </c>
      <c r="E75">
        <f t="shared" si="1"/>
        <v>0.2144927536231884</v>
      </c>
    </row>
    <row r="76" spans="1:5" x14ac:dyDescent="0.4">
      <c r="A76">
        <v>493640.011778999</v>
      </c>
      <c r="B76">
        <v>5180825.2712899903</v>
      </c>
      <c r="C76">
        <v>0.80762759394279304</v>
      </c>
      <c r="D76">
        <v>75</v>
      </c>
      <c r="E76">
        <f t="shared" si="1"/>
        <v>0.21739130434782608</v>
      </c>
    </row>
    <row r="77" spans="1:5" x14ac:dyDescent="0.4">
      <c r="A77">
        <v>493404.974858</v>
      </c>
      <c r="B77">
        <v>5180617.8375500003</v>
      </c>
      <c r="C77">
        <v>0.81173857810029515</v>
      </c>
      <c r="D77">
        <v>76</v>
      </c>
      <c r="E77">
        <f t="shared" si="1"/>
        <v>0.22028985507246376</v>
      </c>
    </row>
    <row r="78" spans="1:5" x14ac:dyDescent="0.4">
      <c r="A78">
        <v>493688.24009600002</v>
      </c>
      <c r="B78">
        <v>5180737.54495</v>
      </c>
      <c r="C78">
        <v>0.81199186991869909</v>
      </c>
      <c r="D78">
        <v>77</v>
      </c>
      <c r="E78">
        <f t="shared" si="1"/>
        <v>0.22318840579710145</v>
      </c>
    </row>
    <row r="79" spans="1:5" x14ac:dyDescent="0.4">
      <c r="A79">
        <v>494084.77300500002</v>
      </c>
      <c r="B79">
        <v>5180777.0339099905</v>
      </c>
      <c r="C79">
        <v>0.81225929641736061</v>
      </c>
      <c r="D79">
        <v>78</v>
      </c>
      <c r="E79">
        <f t="shared" si="1"/>
        <v>0.22608695652173913</v>
      </c>
    </row>
    <row r="80" spans="1:5" x14ac:dyDescent="0.4">
      <c r="A80">
        <v>493246.597671</v>
      </c>
      <c r="B80">
        <v>5180590.1908</v>
      </c>
      <c r="C80">
        <v>0.81380407066543581</v>
      </c>
      <c r="D80">
        <v>79</v>
      </c>
      <c r="E80">
        <f t="shared" si="1"/>
        <v>0.22898550724637681</v>
      </c>
    </row>
    <row r="81" spans="1:5" x14ac:dyDescent="0.4">
      <c r="A81">
        <v>493923.18883200001</v>
      </c>
      <c r="B81">
        <v>5180872.2048300002</v>
      </c>
      <c r="C81">
        <v>0.81596645995283412</v>
      </c>
      <c r="D81">
        <v>80</v>
      </c>
      <c r="E81">
        <f t="shared" si="1"/>
        <v>0.2318840579710145</v>
      </c>
    </row>
    <row r="82" spans="1:5" x14ac:dyDescent="0.4">
      <c r="A82">
        <v>493743.27039100003</v>
      </c>
      <c r="B82">
        <v>5180656.0347600002</v>
      </c>
      <c r="C82">
        <v>0.81911083937461771</v>
      </c>
      <c r="D82">
        <v>81</v>
      </c>
      <c r="E82">
        <f t="shared" si="1"/>
        <v>0.23478260869565218</v>
      </c>
    </row>
    <row r="83" spans="1:5" x14ac:dyDescent="0.4">
      <c r="A83">
        <v>493879.70413000003</v>
      </c>
      <c r="B83">
        <v>5180748.3477499904</v>
      </c>
      <c r="C83">
        <v>0.8198647205411187</v>
      </c>
      <c r="D83">
        <v>82</v>
      </c>
      <c r="E83">
        <f t="shared" si="1"/>
        <v>0.23768115942028986</v>
      </c>
    </row>
    <row r="84" spans="1:5" x14ac:dyDescent="0.4">
      <c r="A84">
        <v>494072.77446300001</v>
      </c>
      <c r="B84">
        <v>5180917.7264599903</v>
      </c>
      <c r="C84">
        <v>0.82138580536587036</v>
      </c>
      <c r="D84">
        <v>83</v>
      </c>
      <c r="E84">
        <f t="shared" si="1"/>
        <v>0.24057971014492754</v>
      </c>
    </row>
    <row r="85" spans="1:5" x14ac:dyDescent="0.4">
      <c r="A85">
        <v>493559.45098800003</v>
      </c>
      <c r="B85">
        <v>5180800.5769400001</v>
      </c>
      <c r="C85">
        <v>0.82516427977370965</v>
      </c>
      <c r="D85">
        <v>84</v>
      </c>
      <c r="E85">
        <f t="shared" si="1"/>
        <v>0.24347826086956523</v>
      </c>
    </row>
    <row r="86" spans="1:5" x14ac:dyDescent="0.4">
      <c r="A86">
        <v>493957.125439998</v>
      </c>
      <c r="B86">
        <v>5180764.0486500002</v>
      </c>
      <c r="C86">
        <v>0.82594905984012512</v>
      </c>
      <c r="D86">
        <v>85</v>
      </c>
      <c r="E86">
        <f t="shared" si="1"/>
        <v>0.24637681159420291</v>
      </c>
    </row>
    <row r="87" spans="1:5" x14ac:dyDescent="0.4">
      <c r="A87">
        <v>493821.674625999</v>
      </c>
      <c r="B87">
        <v>5180957.6503400002</v>
      </c>
      <c r="C87">
        <v>0.82959905660377364</v>
      </c>
      <c r="D87">
        <v>86</v>
      </c>
      <c r="E87">
        <f t="shared" si="1"/>
        <v>0.24927536231884059</v>
      </c>
    </row>
    <row r="88" spans="1:5" x14ac:dyDescent="0.4">
      <c r="A88">
        <v>493369.149492</v>
      </c>
      <c r="B88">
        <v>5180735.5554299904</v>
      </c>
      <c r="C88">
        <v>0.83342625003427251</v>
      </c>
      <c r="D88">
        <v>87</v>
      </c>
      <c r="E88">
        <f t="shared" si="1"/>
        <v>0.25217391304347825</v>
      </c>
    </row>
    <row r="89" spans="1:5" x14ac:dyDescent="0.4">
      <c r="A89">
        <v>493499.50784600002</v>
      </c>
      <c r="B89">
        <v>5180712.2994100004</v>
      </c>
      <c r="C89">
        <v>0.83549174259941317</v>
      </c>
      <c r="D89">
        <v>88</v>
      </c>
      <c r="E89">
        <f t="shared" si="1"/>
        <v>0.25507246376811593</v>
      </c>
    </row>
    <row r="90" spans="1:5" x14ac:dyDescent="0.4">
      <c r="A90">
        <v>493544.29430000001</v>
      </c>
      <c r="B90">
        <v>5180832.3741800003</v>
      </c>
      <c r="C90">
        <v>0.84478645914254635</v>
      </c>
      <c r="D90">
        <v>89</v>
      </c>
      <c r="E90">
        <f t="shared" si="1"/>
        <v>0.25797101449275361</v>
      </c>
    </row>
    <row r="91" spans="1:5" x14ac:dyDescent="0.4">
      <c r="A91">
        <v>493892.30544600001</v>
      </c>
      <c r="B91">
        <v>5180904.0171299903</v>
      </c>
      <c r="C91">
        <v>0.84665042630937881</v>
      </c>
      <c r="D91">
        <v>90</v>
      </c>
      <c r="E91">
        <f t="shared" si="1"/>
        <v>0.2608695652173913</v>
      </c>
    </row>
    <row r="92" spans="1:5" x14ac:dyDescent="0.4">
      <c r="A92">
        <v>493382.78291000001</v>
      </c>
      <c r="B92">
        <v>5180776.7667300003</v>
      </c>
      <c r="C92">
        <v>0.84891744427282778</v>
      </c>
      <c r="D92">
        <v>91</v>
      </c>
      <c r="E92">
        <f t="shared" si="1"/>
        <v>0.26376811594202898</v>
      </c>
    </row>
    <row r="93" spans="1:5" x14ac:dyDescent="0.4">
      <c r="A93">
        <v>493542.64672600001</v>
      </c>
      <c r="B93">
        <v>5180578.1283600004</v>
      </c>
      <c r="C93">
        <v>0.85436320754716988</v>
      </c>
      <c r="D93">
        <v>92</v>
      </c>
      <c r="E93">
        <f t="shared" si="1"/>
        <v>0.26666666666666666</v>
      </c>
    </row>
    <row r="94" spans="1:5" x14ac:dyDescent="0.4">
      <c r="A94">
        <v>493794.903391</v>
      </c>
      <c r="B94">
        <v>5181052.7986000003</v>
      </c>
      <c r="C94">
        <v>0.85473920358945599</v>
      </c>
      <c r="D94">
        <v>93</v>
      </c>
      <c r="E94">
        <f t="shared" si="1"/>
        <v>0.26956521739130435</v>
      </c>
    </row>
    <row r="95" spans="1:5" x14ac:dyDescent="0.4">
      <c r="A95">
        <v>493543.70833300002</v>
      </c>
      <c r="B95">
        <v>5180893.1404100005</v>
      </c>
      <c r="C95">
        <v>0.8561466682508202</v>
      </c>
      <c r="D95">
        <v>94</v>
      </c>
      <c r="E95">
        <f t="shared" si="1"/>
        <v>0.27246376811594203</v>
      </c>
    </row>
    <row r="96" spans="1:5" x14ac:dyDescent="0.4">
      <c r="A96">
        <v>494118.627680998</v>
      </c>
      <c r="B96">
        <v>5180815.4489200003</v>
      </c>
      <c r="C96">
        <v>0.85789184115990902</v>
      </c>
      <c r="D96">
        <v>95</v>
      </c>
      <c r="E96">
        <f t="shared" si="1"/>
        <v>0.27536231884057971</v>
      </c>
    </row>
    <row r="97" spans="1:5" x14ac:dyDescent="0.4">
      <c r="A97">
        <v>494052.84635599901</v>
      </c>
      <c r="B97">
        <v>5180758.8414200004</v>
      </c>
      <c r="C97">
        <v>0.85941292598466068</v>
      </c>
      <c r="D97">
        <v>96</v>
      </c>
      <c r="E97">
        <f t="shared" si="1"/>
        <v>0.27826086956521739</v>
      </c>
    </row>
    <row r="98" spans="1:5" x14ac:dyDescent="0.4">
      <c r="A98">
        <v>494023.79518900003</v>
      </c>
      <c r="B98">
        <v>5180638.7472000001</v>
      </c>
      <c r="C98">
        <v>0.86245509563416389</v>
      </c>
      <c r="D98">
        <v>97</v>
      </c>
      <c r="E98">
        <f t="shared" si="1"/>
        <v>0.28115942028985508</v>
      </c>
    </row>
    <row r="99" spans="1:5" x14ac:dyDescent="0.4">
      <c r="A99">
        <v>493851.846663</v>
      </c>
      <c r="B99">
        <v>5180685.5506600002</v>
      </c>
      <c r="C99">
        <v>0.86245509563416389</v>
      </c>
      <c r="D99">
        <v>98</v>
      </c>
      <c r="E99">
        <f t="shared" si="1"/>
        <v>0.28405797101449276</v>
      </c>
    </row>
    <row r="100" spans="1:5" x14ac:dyDescent="0.4">
      <c r="A100">
        <v>493785.611817998</v>
      </c>
      <c r="B100">
        <v>5180925.6843699804</v>
      </c>
      <c r="C100">
        <v>0.86922169811320771</v>
      </c>
      <c r="D100">
        <v>99</v>
      </c>
      <c r="E100">
        <f t="shared" si="1"/>
        <v>0.28695652173913044</v>
      </c>
    </row>
    <row r="101" spans="1:5" x14ac:dyDescent="0.4">
      <c r="A101">
        <v>493657.97509099799</v>
      </c>
      <c r="B101">
        <v>5180920.5951500004</v>
      </c>
      <c r="C101">
        <v>0.8695723699242347</v>
      </c>
      <c r="D101">
        <v>100</v>
      </c>
      <c r="E101">
        <f t="shared" si="1"/>
        <v>0.28985507246376813</v>
      </c>
    </row>
    <row r="102" spans="1:5" x14ac:dyDescent="0.4">
      <c r="A102">
        <v>493946.230398999</v>
      </c>
      <c r="B102">
        <v>5180709.2763900002</v>
      </c>
      <c r="C102">
        <v>0.87158160458267353</v>
      </c>
      <c r="D102">
        <v>101</v>
      </c>
      <c r="E102">
        <f t="shared" si="1"/>
        <v>0.29275362318840581</v>
      </c>
    </row>
    <row r="103" spans="1:5" x14ac:dyDescent="0.4">
      <c r="A103">
        <v>493923.807727999</v>
      </c>
      <c r="B103">
        <v>5181031.1089899903</v>
      </c>
      <c r="C103">
        <v>0.8813700918964078</v>
      </c>
      <c r="D103">
        <v>102</v>
      </c>
      <c r="E103">
        <f t="shared" si="1"/>
        <v>0.29565217391304349</v>
      </c>
    </row>
    <row r="104" spans="1:5" x14ac:dyDescent="0.4">
      <c r="A104">
        <v>493902.842645998</v>
      </c>
      <c r="B104">
        <v>5180681.5397699904</v>
      </c>
      <c r="C104">
        <v>0.88527136800543793</v>
      </c>
      <c r="D104">
        <v>103</v>
      </c>
      <c r="E104">
        <f t="shared" si="1"/>
        <v>0.29855072463768118</v>
      </c>
    </row>
    <row r="105" spans="1:5" x14ac:dyDescent="0.4">
      <c r="A105">
        <v>493403.78188800003</v>
      </c>
      <c r="B105">
        <v>5180713.1816999903</v>
      </c>
      <c r="C105">
        <v>0.88816180301050096</v>
      </c>
      <c r="D105">
        <v>104</v>
      </c>
      <c r="E105">
        <f t="shared" si="1"/>
        <v>0.30144927536231886</v>
      </c>
    </row>
    <row r="106" spans="1:5" x14ac:dyDescent="0.4">
      <c r="A106">
        <v>493817.836210999</v>
      </c>
      <c r="B106">
        <v>5181084.7781400001</v>
      </c>
      <c r="C106">
        <v>0.88839035333707228</v>
      </c>
      <c r="D106">
        <v>105</v>
      </c>
      <c r="E106">
        <f t="shared" si="1"/>
        <v>0.30434782608695654</v>
      </c>
    </row>
    <row r="107" spans="1:5" x14ac:dyDescent="0.4">
      <c r="A107">
        <v>493532.593582</v>
      </c>
      <c r="B107">
        <v>5180600.0302499803</v>
      </c>
      <c r="C107">
        <v>0.88903301886792463</v>
      </c>
      <c r="D107">
        <v>106</v>
      </c>
      <c r="E107">
        <f t="shared" si="1"/>
        <v>0.30724637681159422</v>
      </c>
    </row>
    <row r="108" spans="1:5" x14ac:dyDescent="0.4">
      <c r="A108">
        <v>493606.467921998</v>
      </c>
      <c r="B108">
        <v>5180579.8379899804</v>
      </c>
      <c r="C108">
        <v>0.88972431077694247</v>
      </c>
      <c r="D108">
        <v>107</v>
      </c>
      <c r="E108">
        <f t="shared" si="1"/>
        <v>0.31014492753623191</v>
      </c>
    </row>
    <row r="109" spans="1:5" x14ac:dyDescent="0.4">
      <c r="A109">
        <v>494062.370444</v>
      </c>
      <c r="B109">
        <v>5180663.4891600003</v>
      </c>
      <c r="C109">
        <v>0.89135570730444436</v>
      </c>
      <c r="D109">
        <v>108</v>
      </c>
      <c r="E109">
        <f t="shared" si="1"/>
        <v>0.31304347826086959</v>
      </c>
    </row>
    <row r="110" spans="1:5" x14ac:dyDescent="0.4">
      <c r="A110">
        <v>493754.887468</v>
      </c>
      <c r="B110">
        <v>5180909.4718399802</v>
      </c>
      <c r="C110">
        <v>0.89150943396226423</v>
      </c>
      <c r="D110">
        <v>109</v>
      </c>
      <c r="E110">
        <f t="shared" si="1"/>
        <v>0.31594202898550727</v>
      </c>
    </row>
    <row r="111" spans="1:5" x14ac:dyDescent="0.4">
      <c r="A111">
        <v>493574.22056400002</v>
      </c>
      <c r="B111">
        <v>5180763.5574099803</v>
      </c>
      <c r="C111">
        <v>0.89175546831183394</v>
      </c>
      <c r="D111">
        <v>110</v>
      </c>
      <c r="E111">
        <f t="shared" si="1"/>
        <v>0.3188405797101449</v>
      </c>
    </row>
    <row r="112" spans="1:5" x14ac:dyDescent="0.4">
      <c r="A112">
        <v>493477.500961999</v>
      </c>
      <c r="B112">
        <v>5180903.0090199905</v>
      </c>
      <c r="C112">
        <v>0.89848926583620448</v>
      </c>
      <c r="D112">
        <v>111</v>
      </c>
      <c r="E112">
        <f t="shared" si="1"/>
        <v>0.32173913043478258</v>
      </c>
    </row>
    <row r="113" spans="1:5" x14ac:dyDescent="0.4">
      <c r="A113">
        <v>493512.37530999799</v>
      </c>
      <c r="B113">
        <v>5180822.5187200001</v>
      </c>
      <c r="C113">
        <v>0.90158750468391557</v>
      </c>
      <c r="D113">
        <v>112</v>
      </c>
      <c r="E113">
        <f t="shared" si="1"/>
        <v>0.32463768115942027</v>
      </c>
    </row>
    <row r="114" spans="1:5" x14ac:dyDescent="0.4">
      <c r="A114">
        <v>493719.72291200003</v>
      </c>
      <c r="B114">
        <v>5181093.2106900001</v>
      </c>
      <c r="C114">
        <v>0.9026202509664859</v>
      </c>
      <c r="D114">
        <v>113</v>
      </c>
      <c r="E114">
        <f t="shared" si="1"/>
        <v>0.32753623188405795</v>
      </c>
    </row>
    <row r="115" spans="1:5" x14ac:dyDescent="0.4">
      <c r="A115">
        <v>493640.878448</v>
      </c>
      <c r="B115">
        <v>5180634.5846699905</v>
      </c>
      <c r="C115">
        <v>0.90504037872458942</v>
      </c>
      <c r="D115">
        <v>114</v>
      </c>
      <c r="E115">
        <f t="shared" si="1"/>
        <v>0.33043478260869563</v>
      </c>
    </row>
    <row r="116" spans="1:5" x14ac:dyDescent="0.4">
      <c r="A116">
        <v>493785.92902500002</v>
      </c>
      <c r="B116">
        <v>5181084.5888499804</v>
      </c>
      <c r="C116">
        <v>0.90675123609676733</v>
      </c>
      <c r="D116">
        <v>115</v>
      </c>
      <c r="E116">
        <f t="shared" si="1"/>
        <v>0.33333333333333331</v>
      </c>
    </row>
    <row r="117" spans="1:5" x14ac:dyDescent="0.4">
      <c r="A117">
        <v>494007.324461999</v>
      </c>
      <c r="B117">
        <v>5180733.5508399904</v>
      </c>
      <c r="C117">
        <v>0.90808764037671208</v>
      </c>
      <c r="D117">
        <v>116</v>
      </c>
      <c r="E117">
        <f t="shared" si="1"/>
        <v>0.336231884057971</v>
      </c>
    </row>
    <row r="118" spans="1:5" x14ac:dyDescent="0.4">
      <c r="A118">
        <v>494136.58341800002</v>
      </c>
      <c r="B118">
        <v>5180910.7742100004</v>
      </c>
      <c r="C118">
        <v>0.91265089485096695</v>
      </c>
      <c r="D118">
        <v>117</v>
      </c>
      <c r="E118">
        <f t="shared" si="1"/>
        <v>0.33913043478260868</v>
      </c>
    </row>
    <row r="119" spans="1:5" x14ac:dyDescent="0.4">
      <c r="A119">
        <v>494147.55805200001</v>
      </c>
      <c r="B119">
        <v>5180892.7616900001</v>
      </c>
      <c r="C119">
        <v>0.91417197967571862</v>
      </c>
      <c r="D119">
        <v>118</v>
      </c>
      <c r="E119">
        <f t="shared" si="1"/>
        <v>0.34202898550724636</v>
      </c>
    </row>
    <row r="120" spans="1:5" x14ac:dyDescent="0.4">
      <c r="A120">
        <v>493257.95663500001</v>
      </c>
      <c r="B120">
        <v>5180626.4461700004</v>
      </c>
      <c r="C120">
        <v>0.91501320635733008</v>
      </c>
      <c r="D120">
        <v>119</v>
      </c>
      <c r="E120">
        <f t="shared" si="1"/>
        <v>0.34492753623188405</v>
      </c>
    </row>
    <row r="121" spans="1:5" x14ac:dyDescent="0.4">
      <c r="A121">
        <v>493509.39061900001</v>
      </c>
      <c r="B121">
        <v>5180886.0838599904</v>
      </c>
      <c r="C121">
        <v>0.91604595263990041</v>
      </c>
      <c r="D121">
        <v>120</v>
      </c>
      <c r="E121">
        <f t="shared" si="1"/>
        <v>0.34782608695652173</v>
      </c>
    </row>
    <row r="122" spans="1:5" x14ac:dyDescent="0.4">
      <c r="A122">
        <v>493337.243514998</v>
      </c>
      <c r="B122">
        <v>5180738.1465699803</v>
      </c>
      <c r="C122">
        <v>0.91707869892247085</v>
      </c>
      <c r="D122">
        <v>121</v>
      </c>
      <c r="E122">
        <f t="shared" si="1"/>
        <v>0.35072463768115941</v>
      </c>
    </row>
    <row r="123" spans="1:5" x14ac:dyDescent="0.4">
      <c r="A123">
        <v>494073.852491998</v>
      </c>
      <c r="B123">
        <v>5180695.25875</v>
      </c>
      <c r="C123">
        <v>0.91721414932522183</v>
      </c>
      <c r="D123">
        <v>122</v>
      </c>
      <c r="E123">
        <f t="shared" si="1"/>
        <v>0.3536231884057971</v>
      </c>
    </row>
    <row r="124" spans="1:5" x14ac:dyDescent="0.4">
      <c r="A124">
        <v>493924.20931300003</v>
      </c>
      <c r="B124">
        <v>5180899.9843499903</v>
      </c>
      <c r="C124">
        <v>0.9181587911607999</v>
      </c>
      <c r="D124">
        <v>123</v>
      </c>
      <c r="E124">
        <f t="shared" si="1"/>
        <v>0.35652173913043478</v>
      </c>
    </row>
    <row r="125" spans="1:5" x14ac:dyDescent="0.4">
      <c r="A125">
        <v>493767.37831900001</v>
      </c>
      <c r="B125">
        <v>5181033.5277100001</v>
      </c>
      <c r="C125">
        <v>0.91867638810992713</v>
      </c>
      <c r="D125">
        <v>124</v>
      </c>
      <c r="E125">
        <f t="shared" si="1"/>
        <v>0.35942028985507246</v>
      </c>
    </row>
    <row r="126" spans="1:5" x14ac:dyDescent="0.4">
      <c r="A126">
        <v>493690.210724</v>
      </c>
      <c r="B126">
        <v>5181087.1334199803</v>
      </c>
      <c r="C126">
        <v>0.91914419148761151</v>
      </c>
      <c r="D126">
        <v>125</v>
      </c>
      <c r="E126">
        <f t="shared" si="1"/>
        <v>0.36231884057971014</v>
      </c>
    </row>
    <row r="127" spans="1:5" x14ac:dyDescent="0.4">
      <c r="A127">
        <v>493768.28853800002</v>
      </c>
      <c r="B127">
        <v>5180574.2933700001</v>
      </c>
      <c r="C127">
        <v>0.9217774037994767</v>
      </c>
      <c r="D127">
        <v>126</v>
      </c>
      <c r="E127">
        <f t="shared" si="1"/>
        <v>0.36521739130434783</v>
      </c>
    </row>
    <row r="128" spans="1:5" x14ac:dyDescent="0.4">
      <c r="A128">
        <v>493828.46287400002</v>
      </c>
      <c r="B128">
        <v>5180878.0798399802</v>
      </c>
      <c r="C128">
        <v>0.92314118629908126</v>
      </c>
      <c r="D128">
        <v>127</v>
      </c>
      <c r="E128">
        <f t="shared" si="1"/>
        <v>0.36811594202898551</v>
      </c>
    </row>
    <row r="129" spans="1:5" x14ac:dyDescent="0.4">
      <c r="A129">
        <v>493817.519848998</v>
      </c>
      <c r="B129">
        <v>5180925.87366</v>
      </c>
      <c r="C129">
        <v>0.92378048780487798</v>
      </c>
      <c r="D129">
        <v>128</v>
      </c>
      <c r="E129">
        <f t="shared" si="1"/>
        <v>0.37101449275362319</v>
      </c>
    </row>
    <row r="130" spans="1:5" x14ac:dyDescent="0.4">
      <c r="A130">
        <v>493846.60920200002</v>
      </c>
      <c r="B130">
        <v>5180782.7183499904</v>
      </c>
      <c r="C130">
        <v>0.92444755000436696</v>
      </c>
      <c r="D130">
        <v>129</v>
      </c>
      <c r="E130">
        <f t="shared" si="1"/>
        <v>0.37391304347826088</v>
      </c>
    </row>
    <row r="131" spans="1:5" x14ac:dyDescent="0.4">
      <c r="A131">
        <v>493573.21164499799</v>
      </c>
      <c r="B131">
        <v>5180890.6823100001</v>
      </c>
      <c r="C131">
        <v>0.92534066918303359</v>
      </c>
      <c r="D131">
        <v>130</v>
      </c>
      <c r="E131">
        <f t="shared" ref="E131:E194" si="2">D131/345</f>
        <v>0.37681159420289856</v>
      </c>
    </row>
    <row r="132" spans="1:5" x14ac:dyDescent="0.4">
      <c r="A132">
        <v>494050.810379998</v>
      </c>
      <c r="B132">
        <v>5180861.1869900003</v>
      </c>
      <c r="C132">
        <v>0.92634065827373147</v>
      </c>
      <c r="D132">
        <v>131</v>
      </c>
      <c r="E132">
        <f t="shared" si="2"/>
        <v>0.37971014492753624</v>
      </c>
    </row>
    <row r="133" spans="1:5" x14ac:dyDescent="0.4">
      <c r="A133">
        <v>493704.70950300002</v>
      </c>
      <c r="B133">
        <v>5180646.2963300003</v>
      </c>
      <c r="C133">
        <v>0.9285018270401949</v>
      </c>
      <c r="D133">
        <v>132</v>
      </c>
      <c r="E133">
        <f t="shared" si="2"/>
        <v>0.38260869565217392</v>
      </c>
    </row>
    <row r="134" spans="1:5" x14ac:dyDescent="0.4">
      <c r="A134">
        <v>493789.76676500001</v>
      </c>
      <c r="B134">
        <v>5180957.4610299803</v>
      </c>
      <c r="C134">
        <v>0.93113207547169818</v>
      </c>
      <c r="D134">
        <v>133</v>
      </c>
      <c r="E134">
        <f t="shared" si="2"/>
        <v>0.38550724637681161</v>
      </c>
    </row>
    <row r="135" spans="1:5" x14ac:dyDescent="0.4">
      <c r="A135">
        <v>493604.093411999</v>
      </c>
      <c r="B135">
        <v>5180858.8683700003</v>
      </c>
      <c r="C135">
        <v>0.93360263944359645</v>
      </c>
      <c r="D135">
        <v>134</v>
      </c>
      <c r="E135">
        <f t="shared" si="2"/>
        <v>0.38840579710144929</v>
      </c>
    </row>
    <row r="136" spans="1:5" x14ac:dyDescent="0.4">
      <c r="A136">
        <v>493775.195645998</v>
      </c>
      <c r="B136">
        <v>5180671.4475499904</v>
      </c>
      <c r="C136">
        <v>0.93388068826971771</v>
      </c>
      <c r="D136">
        <v>135</v>
      </c>
      <c r="E136">
        <f t="shared" si="2"/>
        <v>0.39130434782608697</v>
      </c>
    </row>
    <row r="137" spans="1:5" x14ac:dyDescent="0.4">
      <c r="A137">
        <v>493690.95224100002</v>
      </c>
      <c r="B137">
        <v>5180926.7128600003</v>
      </c>
      <c r="C137">
        <v>0.93550196298373522</v>
      </c>
      <c r="D137">
        <v>136</v>
      </c>
      <c r="E137">
        <f t="shared" si="2"/>
        <v>0.39420289855072466</v>
      </c>
    </row>
    <row r="138" spans="1:5" x14ac:dyDescent="0.4">
      <c r="A138">
        <v>494116.65697800001</v>
      </c>
      <c r="B138">
        <v>5180751.8889600001</v>
      </c>
      <c r="C138">
        <v>0.93698825204699276</v>
      </c>
      <c r="D138">
        <v>137</v>
      </c>
      <c r="E138">
        <f t="shared" si="2"/>
        <v>0.39710144927536234</v>
      </c>
    </row>
    <row r="139" spans="1:5" x14ac:dyDescent="0.4">
      <c r="A139">
        <v>493628.33457200002</v>
      </c>
      <c r="B139">
        <v>5180611.5956800003</v>
      </c>
      <c r="C139">
        <v>0.93845725424672799</v>
      </c>
      <c r="D139">
        <v>138</v>
      </c>
      <c r="E139">
        <f t="shared" si="2"/>
        <v>0.4</v>
      </c>
    </row>
    <row r="140" spans="1:5" x14ac:dyDescent="0.4">
      <c r="A140">
        <v>493564.513719999</v>
      </c>
      <c r="B140">
        <v>5180609.8858099803</v>
      </c>
      <c r="C140">
        <v>0.9410377358490567</v>
      </c>
      <c r="D140">
        <v>139</v>
      </c>
      <c r="E140">
        <f t="shared" si="2"/>
        <v>0.40289855072463771</v>
      </c>
    </row>
    <row r="141" spans="1:5" x14ac:dyDescent="0.4">
      <c r="A141">
        <v>493671.92820000002</v>
      </c>
      <c r="B141">
        <v>5180832.9049800001</v>
      </c>
      <c r="C141">
        <v>0.94346289752650181</v>
      </c>
      <c r="D141">
        <v>140</v>
      </c>
      <c r="E141">
        <f t="shared" si="2"/>
        <v>0.40579710144927539</v>
      </c>
    </row>
    <row r="142" spans="1:5" x14ac:dyDescent="0.4">
      <c r="A142">
        <v>493782.143090998</v>
      </c>
      <c r="B142">
        <v>5180736.3660199903</v>
      </c>
      <c r="C142">
        <v>0.9438489646772229</v>
      </c>
      <c r="D142">
        <v>141</v>
      </c>
      <c r="E142">
        <f t="shared" si="2"/>
        <v>0.40869565217391307</v>
      </c>
    </row>
    <row r="143" spans="1:5" x14ac:dyDescent="0.4">
      <c r="A143">
        <v>493893.321120999</v>
      </c>
      <c r="B143">
        <v>5180776.8922899803</v>
      </c>
      <c r="C143">
        <v>0.94459367617075085</v>
      </c>
      <c r="D143">
        <v>142</v>
      </c>
      <c r="E143">
        <f t="shared" si="2"/>
        <v>0.4115942028985507</v>
      </c>
    </row>
    <row r="144" spans="1:5" x14ac:dyDescent="0.4">
      <c r="A144">
        <v>493561.31900000002</v>
      </c>
      <c r="B144">
        <v>5180707.22915</v>
      </c>
      <c r="C144">
        <v>0.94896242288278176</v>
      </c>
      <c r="D144">
        <v>143</v>
      </c>
      <c r="E144">
        <f t="shared" si="2"/>
        <v>0.41449275362318838</v>
      </c>
    </row>
    <row r="145" spans="1:5" x14ac:dyDescent="0.4">
      <c r="A145">
        <v>493392.296325</v>
      </c>
      <c r="B145">
        <v>5180681.4133900004</v>
      </c>
      <c r="C145">
        <v>0.95115932624729238</v>
      </c>
      <c r="D145">
        <v>144</v>
      </c>
      <c r="E145">
        <f t="shared" si="2"/>
        <v>0.41739130434782606</v>
      </c>
    </row>
    <row r="146" spans="1:5" x14ac:dyDescent="0.4">
      <c r="A146">
        <v>493528.684700999</v>
      </c>
      <c r="B146">
        <v>5180727.1582500003</v>
      </c>
      <c r="C146">
        <v>0.95322481881243315</v>
      </c>
      <c r="D146">
        <v>145</v>
      </c>
      <c r="E146">
        <f t="shared" si="2"/>
        <v>0.42028985507246375</v>
      </c>
    </row>
    <row r="147" spans="1:5" x14ac:dyDescent="0.4">
      <c r="A147">
        <v>493881.348931999</v>
      </c>
      <c r="B147">
        <v>5180939.0317900004</v>
      </c>
      <c r="C147">
        <v>0.95516569200779733</v>
      </c>
      <c r="D147">
        <v>146</v>
      </c>
      <c r="E147">
        <f t="shared" si="2"/>
        <v>0.42318840579710143</v>
      </c>
    </row>
    <row r="148" spans="1:5" x14ac:dyDescent="0.4">
      <c r="A148">
        <v>493797.922326</v>
      </c>
      <c r="B148">
        <v>5180576.3034399804</v>
      </c>
      <c r="C148">
        <v>0.95524126994401215</v>
      </c>
      <c r="D148">
        <v>147</v>
      </c>
      <c r="E148">
        <f t="shared" si="2"/>
        <v>0.42608695652173911</v>
      </c>
    </row>
    <row r="149" spans="1:5" x14ac:dyDescent="0.4">
      <c r="A149">
        <v>493488.02278900001</v>
      </c>
      <c r="B149">
        <v>5180680.5309100002</v>
      </c>
      <c r="C149">
        <v>0.95632305766014414</v>
      </c>
      <c r="D149">
        <v>148</v>
      </c>
      <c r="E149">
        <f t="shared" si="2"/>
        <v>0.4289855072463768</v>
      </c>
    </row>
    <row r="150" spans="1:5" x14ac:dyDescent="0.4">
      <c r="A150">
        <v>493679.47076</v>
      </c>
      <c r="B150">
        <v>5180673.9922799803</v>
      </c>
      <c r="C150">
        <v>0.95795043163464222</v>
      </c>
      <c r="D150">
        <v>149</v>
      </c>
      <c r="E150">
        <f t="shared" si="2"/>
        <v>0.43188405797101448</v>
      </c>
    </row>
    <row r="151" spans="1:5" x14ac:dyDescent="0.4">
      <c r="A151">
        <v>493531.398579998</v>
      </c>
      <c r="B151">
        <v>5180695.3743799804</v>
      </c>
      <c r="C151">
        <v>0.96242288278182841</v>
      </c>
      <c r="D151">
        <v>150</v>
      </c>
      <c r="E151">
        <f t="shared" si="2"/>
        <v>0.43478260869565216</v>
      </c>
    </row>
    <row r="152" spans="1:5" x14ac:dyDescent="0.4">
      <c r="A152">
        <v>493694.04643400002</v>
      </c>
      <c r="B152">
        <v>5180960.0055299904</v>
      </c>
      <c r="C152">
        <v>0.96355228163813655</v>
      </c>
      <c r="D152">
        <v>151</v>
      </c>
      <c r="E152">
        <f t="shared" si="2"/>
        <v>0.43768115942028984</v>
      </c>
    </row>
    <row r="153" spans="1:5" x14ac:dyDescent="0.4">
      <c r="A153">
        <v>493754.005991999</v>
      </c>
      <c r="B153">
        <v>5181069.176</v>
      </c>
      <c r="C153">
        <v>0.96355228163813655</v>
      </c>
      <c r="D153">
        <v>152</v>
      </c>
      <c r="E153">
        <f t="shared" si="2"/>
        <v>0.44057971014492753</v>
      </c>
    </row>
    <row r="154" spans="1:5" x14ac:dyDescent="0.4">
      <c r="A154">
        <v>493308.02597100002</v>
      </c>
      <c r="B154">
        <v>5180687.1739800004</v>
      </c>
      <c r="C154">
        <v>0.96561777420327721</v>
      </c>
      <c r="D154">
        <v>153</v>
      </c>
      <c r="E154">
        <f t="shared" si="2"/>
        <v>0.44347826086956521</v>
      </c>
    </row>
    <row r="155" spans="1:5" x14ac:dyDescent="0.4">
      <c r="A155">
        <v>494150.549497</v>
      </c>
      <c r="B155">
        <v>5180829.1968799904</v>
      </c>
      <c r="C155">
        <v>0.96893103336677666</v>
      </c>
      <c r="D155">
        <v>154</v>
      </c>
      <c r="E155">
        <f t="shared" si="2"/>
        <v>0.44637681159420289</v>
      </c>
    </row>
    <row r="156" spans="1:5" x14ac:dyDescent="0.4">
      <c r="A156">
        <v>493691.386340998</v>
      </c>
      <c r="B156">
        <v>5180990.9908600003</v>
      </c>
      <c r="C156">
        <v>0.97491249074641051</v>
      </c>
      <c r="D156">
        <v>155</v>
      </c>
      <c r="E156">
        <f t="shared" si="2"/>
        <v>0.44927536231884058</v>
      </c>
    </row>
    <row r="157" spans="1:5" x14ac:dyDescent="0.4">
      <c r="A157">
        <v>493496.794142998</v>
      </c>
      <c r="B157">
        <v>5180744.0833000001</v>
      </c>
      <c r="C157">
        <v>0.97697798331155117</v>
      </c>
      <c r="D157">
        <v>156</v>
      </c>
      <c r="E157">
        <f t="shared" si="2"/>
        <v>0.45217391304347826</v>
      </c>
    </row>
    <row r="158" spans="1:5" x14ac:dyDescent="0.4">
      <c r="A158">
        <v>493759.15355300001</v>
      </c>
      <c r="B158">
        <v>5180683.4043399803</v>
      </c>
      <c r="C158">
        <v>0.97947418988557933</v>
      </c>
      <c r="D158">
        <v>157</v>
      </c>
      <c r="E158">
        <f t="shared" si="2"/>
        <v>0.45507246376811594</v>
      </c>
    </row>
    <row r="159" spans="1:5" x14ac:dyDescent="0.4">
      <c r="A159">
        <v>493648.355764999</v>
      </c>
      <c r="B159">
        <v>5181104.3018699903</v>
      </c>
      <c r="C159">
        <v>0.98007622215926216</v>
      </c>
      <c r="D159">
        <v>158</v>
      </c>
      <c r="E159">
        <f t="shared" si="2"/>
        <v>0.45797101449275363</v>
      </c>
    </row>
    <row r="160" spans="1:5" x14ac:dyDescent="0.4">
      <c r="A160">
        <v>493860.40082600003</v>
      </c>
      <c r="B160">
        <v>5180907.2722300002</v>
      </c>
      <c r="C160">
        <v>0.98022834864940145</v>
      </c>
      <c r="D160">
        <v>159</v>
      </c>
      <c r="E160">
        <f t="shared" si="2"/>
        <v>0.46086956521739131</v>
      </c>
    </row>
    <row r="161" spans="1:5" x14ac:dyDescent="0.4">
      <c r="A161">
        <v>493681.925006998</v>
      </c>
      <c r="B161">
        <v>5181110.7360899802</v>
      </c>
      <c r="C161">
        <v>0.98317446100697325</v>
      </c>
      <c r="D161">
        <v>160</v>
      </c>
      <c r="E161">
        <f t="shared" si="2"/>
        <v>0.46376811594202899</v>
      </c>
    </row>
    <row r="162" spans="1:5" x14ac:dyDescent="0.4">
      <c r="A162">
        <v>493711.38420799799</v>
      </c>
      <c r="B162">
        <v>5180678.0702799903</v>
      </c>
      <c r="C162">
        <v>0.99500609013398289</v>
      </c>
      <c r="D162">
        <v>161</v>
      </c>
      <c r="E162">
        <f t="shared" si="2"/>
        <v>0.46666666666666667</v>
      </c>
    </row>
    <row r="163" spans="1:5" x14ac:dyDescent="0.4">
      <c r="A163">
        <v>493627.13805200002</v>
      </c>
      <c r="B163">
        <v>5180706.9397900002</v>
      </c>
      <c r="C163">
        <v>0.99799528301886808</v>
      </c>
      <c r="D163">
        <v>162</v>
      </c>
      <c r="E163">
        <f t="shared" si="2"/>
        <v>0.46956521739130436</v>
      </c>
    </row>
    <row r="164" spans="1:5" x14ac:dyDescent="0.4">
      <c r="A164">
        <v>493663.33024500002</v>
      </c>
      <c r="B164">
        <v>5180951.1721900003</v>
      </c>
      <c r="C164">
        <v>0.99866565524552842</v>
      </c>
      <c r="D164">
        <v>163</v>
      </c>
      <c r="E164">
        <f t="shared" si="2"/>
        <v>0.47246376811594204</v>
      </c>
    </row>
    <row r="165" spans="1:5" x14ac:dyDescent="0.4">
      <c r="A165">
        <v>493977.955288</v>
      </c>
      <c r="B165">
        <v>5180985.8885700004</v>
      </c>
      <c r="C165">
        <v>1.0046292252598479</v>
      </c>
      <c r="D165">
        <v>164</v>
      </c>
      <c r="E165">
        <f t="shared" si="2"/>
        <v>0.47536231884057972</v>
      </c>
    </row>
    <row r="166" spans="1:5" x14ac:dyDescent="0.4">
      <c r="A166">
        <v>493818.588412999</v>
      </c>
      <c r="B166">
        <v>5180703.4058999904</v>
      </c>
      <c r="C166">
        <v>1.0054370691608154</v>
      </c>
      <c r="D166">
        <v>165</v>
      </c>
      <c r="E166">
        <f t="shared" si="2"/>
        <v>0.47826086956521741</v>
      </c>
    </row>
    <row r="167" spans="1:5" x14ac:dyDescent="0.4">
      <c r="A167">
        <v>493566.41524</v>
      </c>
      <c r="B167">
        <v>5180959.4742599903</v>
      </c>
      <c r="C167">
        <v>1.0069276255060913</v>
      </c>
      <c r="D167">
        <v>166</v>
      </c>
      <c r="E167">
        <f t="shared" si="2"/>
        <v>0.48115942028985509</v>
      </c>
    </row>
    <row r="168" spans="1:5" x14ac:dyDescent="0.4">
      <c r="A168">
        <v>493371.45561800001</v>
      </c>
      <c r="B168">
        <v>5180609.6268499903</v>
      </c>
      <c r="C168">
        <v>1.0120913569189429</v>
      </c>
      <c r="D168">
        <v>167</v>
      </c>
      <c r="E168">
        <f t="shared" si="2"/>
        <v>0.48405797101449277</v>
      </c>
    </row>
    <row r="169" spans="1:5" x14ac:dyDescent="0.4">
      <c r="A169">
        <v>493731.73648899799</v>
      </c>
      <c r="B169">
        <v>5180868.7346999804</v>
      </c>
      <c r="C169">
        <v>1.0128537735849057</v>
      </c>
      <c r="D169">
        <v>168</v>
      </c>
      <c r="E169">
        <f t="shared" si="2"/>
        <v>0.48695652173913045</v>
      </c>
    </row>
    <row r="170" spans="1:5" x14ac:dyDescent="0.4">
      <c r="A170">
        <v>493446.911100998</v>
      </c>
      <c r="B170">
        <v>5180572.1204000004</v>
      </c>
      <c r="C170">
        <v>1.012899607403253</v>
      </c>
      <c r="D170">
        <v>169</v>
      </c>
      <c r="E170">
        <f t="shared" si="2"/>
        <v>0.48985507246376814</v>
      </c>
    </row>
    <row r="171" spans="1:5" x14ac:dyDescent="0.4">
      <c r="A171">
        <v>493959.097828998</v>
      </c>
      <c r="B171">
        <v>5180827.6085700002</v>
      </c>
      <c r="C171">
        <v>1.0130424932845732</v>
      </c>
      <c r="D171">
        <v>170</v>
      </c>
      <c r="E171">
        <f t="shared" si="2"/>
        <v>0.49275362318840582</v>
      </c>
    </row>
    <row r="172" spans="1:5" x14ac:dyDescent="0.4">
      <c r="A172">
        <v>493431.82198000001</v>
      </c>
      <c r="B172">
        <v>5180805.1601499803</v>
      </c>
      <c r="C172">
        <v>1.0141568494840836</v>
      </c>
      <c r="D172">
        <v>171</v>
      </c>
      <c r="E172">
        <f t="shared" si="2"/>
        <v>0.4956521739130435</v>
      </c>
    </row>
    <row r="173" spans="1:5" x14ac:dyDescent="0.4">
      <c r="A173">
        <v>493466.52908200002</v>
      </c>
      <c r="B173">
        <v>5180921.6894899802</v>
      </c>
      <c r="C173">
        <v>1.0141568494840836</v>
      </c>
      <c r="D173">
        <v>172</v>
      </c>
      <c r="E173">
        <f t="shared" si="2"/>
        <v>0.49855072463768119</v>
      </c>
    </row>
    <row r="174" spans="1:5" x14ac:dyDescent="0.4">
      <c r="A174">
        <v>493594.938430999</v>
      </c>
      <c r="B174">
        <v>5181067.5489800004</v>
      </c>
      <c r="C174">
        <v>1.0151895957666541</v>
      </c>
      <c r="D174">
        <v>173</v>
      </c>
      <c r="E174">
        <f t="shared" si="2"/>
        <v>0.50144927536231887</v>
      </c>
    </row>
    <row r="175" spans="1:5" x14ac:dyDescent="0.4">
      <c r="A175">
        <v>493383.10704700003</v>
      </c>
      <c r="B175">
        <v>5180586.0806700001</v>
      </c>
      <c r="C175">
        <v>1.0162223420492242</v>
      </c>
      <c r="D175">
        <v>174</v>
      </c>
      <c r="E175">
        <f t="shared" si="2"/>
        <v>0.5043478260869565</v>
      </c>
    </row>
    <row r="176" spans="1:5" x14ac:dyDescent="0.4">
      <c r="A176">
        <v>493436.88065299799</v>
      </c>
      <c r="B176">
        <v>5180614.4689100003</v>
      </c>
      <c r="C176">
        <v>1.0162223420492242</v>
      </c>
      <c r="D176">
        <v>175</v>
      </c>
      <c r="E176">
        <f t="shared" si="2"/>
        <v>0.50724637681159424</v>
      </c>
    </row>
    <row r="177" spans="1:5" x14ac:dyDescent="0.4">
      <c r="A177">
        <v>493608.97844500002</v>
      </c>
      <c r="B177">
        <v>5180643.3971999902</v>
      </c>
      <c r="C177">
        <v>1.0162601626016259</v>
      </c>
      <c r="D177">
        <v>176</v>
      </c>
      <c r="E177">
        <f t="shared" si="2"/>
        <v>0.51014492753623186</v>
      </c>
    </row>
    <row r="178" spans="1:5" x14ac:dyDescent="0.4">
      <c r="A178">
        <v>493448.56273100001</v>
      </c>
      <c r="B178">
        <v>5180826.3661900004</v>
      </c>
      <c r="C178">
        <v>1.0203533271795058</v>
      </c>
      <c r="D178">
        <v>177</v>
      </c>
      <c r="E178">
        <f t="shared" si="2"/>
        <v>0.5130434782608696</v>
      </c>
    </row>
    <row r="179" spans="1:5" x14ac:dyDescent="0.4">
      <c r="A179">
        <v>493986.992199998</v>
      </c>
      <c r="B179">
        <v>5180859.3615100002</v>
      </c>
      <c r="C179">
        <v>1.0221690022330829</v>
      </c>
      <c r="D179">
        <v>178</v>
      </c>
      <c r="E179">
        <f t="shared" si="2"/>
        <v>0.51594202898550723</v>
      </c>
    </row>
    <row r="180" spans="1:5" x14ac:dyDescent="0.4">
      <c r="A180">
        <v>493703.84080900002</v>
      </c>
      <c r="B180">
        <v>5180836.9829399902</v>
      </c>
      <c r="C180">
        <v>1.0227594339622643</v>
      </c>
      <c r="D180">
        <v>179</v>
      </c>
      <c r="E180">
        <f t="shared" si="2"/>
        <v>0.51884057971014497</v>
      </c>
    </row>
    <row r="181" spans="1:5" x14ac:dyDescent="0.4">
      <c r="A181">
        <v>493721.803071998</v>
      </c>
      <c r="B181">
        <v>5180932.3069900004</v>
      </c>
      <c r="C181">
        <v>1.0229949523275379</v>
      </c>
      <c r="D181">
        <v>180</v>
      </c>
      <c r="E181">
        <f t="shared" si="2"/>
        <v>0.52173913043478259</v>
      </c>
    </row>
    <row r="182" spans="1:5" x14ac:dyDescent="0.4">
      <c r="A182">
        <v>493797.58500899799</v>
      </c>
      <c r="B182">
        <v>5180766.9894599803</v>
      </c>
      <c r="C182">
        <v>1.0231425091352009</v>
      </c>
      <c r="D182">
        <v>181</v>
      </c>
      <c r="E182">
        <f t="shared" si="2"/>
        <v>0.52463768115942033</v>
      </c>
    </row>
    <row r="183" spans="1:5" x14ac:dyDescent="0.4">
      <c r="A183">
        <v>493447.78446200001</v>
      </c>
      <c r="B183">
        <v>5180761.6069099903</v>
      </c>
      <c r="C183">
        <v>1.023451566027217</v>
      </c>
      <c r="D183">
        <v>182</v>
      </c>
      <c r="E183">
        <f t="shared" si="2"/>
        <v>0.52753623188405796</v>
      </c>
    </row>
    <row r="184" spans="1:5" x14ac:dyDescent="0.4">
      <c r="A184">
        <v>494101.90357700002</v>
      </c>
      <c r="B184">
        <v>5180808.7980000004</v>
      </c>
      <c r="C184">
        <v>1.0252111718825863</v>
      </c>
      <c r="D184">
        <v>183</v>
      </c>
      <c r="E184">
        <f t="shared" si="2"/>
        <v>0.5304347826086957</v>
      </c>
    </row>
    <row r="185" spans="1:5" x14ac:dyDescent="0.4">
      <c r="A185">
        <v>493485.65363100002</v>
      </c>
      <c r="B185">
        <v>5180644.8884500004</v>
      </c>
      <c r="C185">
        <v>1.0263600673022995</v>
      </c>
      <c r="D185">
        <v>184</v>
      </c>
      <c r="E185">
        <f t="shared" si="2"/>
        <v>0.53333333333333333</v>
      </c>
    </row>
    <row r="186" spans="1:5" x14ac:dyDescent="0.4">
      <c r="A186">
        <v>493510.39818800002</v>
      </c>
      <c r="B186">
        <v>5180758.9589499803</v>
      </c>
      <c r="C186">
        <v>1.0265498048749278</v>
      </c>
      <c r="D186">
        <v>185</v>
      </c>
      <c r="E186">
        <f t="shared" si="2"/>
        <v>0.53623188405797106</v>
      </c>
    </row>
    <row r="187" spans="1:5" x14ac:dyDescent="0.4">
      <c r="A187">
        <v>493745.871519999</v>
      </c>
      <c r="B187">
        <v>5181100.9654400004</v>
      </c>
      <c r="C187">
        <v>1.0275825511574983</v>
      </c>
      <c r="D187">
        <v>186</v>
      </c>
      <c r="E187">
        <f t="shared" si="2"/>
        <v>0.53913043478260869</v>
      </c>
    </row>
    <row r="188" spans="1:5" x14ac:dyDescent="0.4">
      <c r="A188">
        <v>493577.061649999</v>
      </c>
      <c r="B188">
        <v>5180636.4305800004</v>
      </c>
      <c r="C188">
        <v>1.0301886792452832</v>
      </c>
      <c r="D188">
        <v>187</v>
      </c>
      <c r="E188">
        <f t="shared" si="2"/>
        <v>0.54202898550724643</v>
      </c>
    </row>
    <row r="189" spans="1:5" x14ac:dyDescent="0.4">
      <c r="A189">
        <v>493371.862522999</v>
      </c>
      <c r="B189">
        <v>5180703.7714799903</v>
      </c>
      <c r="C189">
        <v>1.0327462825703499</v>
      </c>
      <c r="D189">
        <v>188</v>
      </c>
      <c r="E189">
        <f t="shared" si="2"/>
        <v>0.54492753623188406</v>
      </c>
    </row>
    <row r="190" spans="1:5" x14ac:dyDescent="0.4">
      <c r="A190">
        <v>493572.190846999</v>
      </c>
      <c r="B190">
        <v>5180864.12519</v>
      </c>
      <c r="C190">
        <v>1.0327462825703499</v>
      </c>
      <c r="D190">
        <v>189</v>
      </c>
      <c r="E190">
        <f t="shared" si="2"/>
        <v>0.54782608695652169</v>
      </c>
    </row>
    <row r="191" spans="1:5" x14ac:dyDescent="0.4">
      <c r="A191">
        <v>493415.01299900003</v>
      </c>
      <c r="B191">
        <v>5180582.7119100001</v>
      </c>
      <c r="C191">
        <v>1.0348117751354906</v>
      </c>
      <c r="D191">
        <v>190</v>
      </c>
      <c r="E191">
        <f t="shared" si="2"/>
        <v>0.55072463768115942</v>
      </c>
    </row>
    <row r="192" spans="1:5" x14ac:dyDescent="0.4">
      <c r="A192">
        <v>493896.16895899799</v>
      </c>
      <c r="B192">
        <v>5180649.7655999903</v>
      </c>
      <c r="C192">
        <v>1.0358587656558476</v>
      </c>
      <c r="D192">
        <v>191</v>
      </c>
      <c r="E192">
        <f t="shared" si="2"/>
        <v>0.55362318840579705</v>
      </c>
    </row>
    <row r="193" spans="1:5" x14ac:dyDescent="0.4">
      <c r="A193">
        <v>493966.647998998</v>
      </c>
      <c r="B193">
        <v>5180668.6962400004</v>
      </c>
      <c r="C193">
        <v>1.0373798504805991</v>
      </c>
      <c r="D193">
        <v>192</v>
      </c>
      <c r="E193">
        <f t="shared" si="2"/>
        <v>0.55652173913043479</v>
      </c>
    </row>
    <row r="194" spans="1:5" x14ac:dyDescent="0.4">
      <c r="A194">
        <v>493947.431986999</v>
      </c>
      <c r="B194">
        <v>5180613.9323500004</v>
      </c>
      <c r="C194">
        <v>1.0389009353053507</v>
      </c>
      <c r="D194">
        <v>193</v>
      </c>
      <c r="E194">
        <f t="shared" si="2"/>
        <v>0.55942028985507242</v>
      </c>
    </row>
    <row r="195" spans="1:5" x14ac:dyDescent="0.4">
      <c r="A195">
        <v>494008.965211</v>
      </c>
      <c r="B195">
        <v>5180924.2349100001</v>
      </c>
      <c r="C195">
        <v>1.041943104954854</v>
      </c>
      <c r="D195">
        <v>194</v>
      </c>
      <c r="E195">
        <f t="shared" ref="E195:E258" si="3">D195/345</f>
        <v>0.56231884057971016</v>
      </c>
    </row>
    <row r="196" spans="1:5" x14ac:dyDescent="0.4">
      <c r="A196">
        <v>493421.80271800002</v>
      </c>
      <c r="B196">
        <v>5180680.0438900003</v>
      </c>
      <c r="C196">
        <v>1.044106491678624</v>
      </c>
      <c r="D196">
        <v>195</v>
      </c>
      <c r="E196">
        <f t="shared" si="3"/>
        <v>0.56521739130434778</v>
      </c>
    </row>
    <row r="197" spans="1:5" x14ac:dyDescent="0.4">
      <c r="A197">
        <v>493635.37153300003</v>
      </c>
      <c r="B197">
        <v>5181056.5215800004</v>
      </c>
      <c r="C197">
        <v>1.044106491678624</v>
      </c>
      <c r="D197">
        <v>196</v>
      </c>
      <c r="E197">
        <f t="shared" si="3"/>
        <v>0.56811594202898552</v>
      </c>
    </row>
    <row r="198" spans="1:5" x14ac:dyDescent="0.4">
      <c r="A198">
        <v>493800.430823998</v>
      </c>
      <c r="B198">
        <v>5180639.8627300002</v>
      </c>
      <c r="C198">
        <v>1.0449852746043571</v>
      </c>
      <c r="D198">
        <v>197</v>
      </c>
      <c r="E198">
        <f t="shared" si="3"/>
        <v>0.57101449275362315</v>
      </c>
    </row>
    <row r="199" spans="1:5" x14ac:dyDescent="0.4">
      <c r="A199">
        <v>493572.819036</v>
      </c>
      <c r="B199">
        <v>5181023.0293300003</v>
      </c>
      <c r="C199">
        <v>1.0451392379611941</v>
      </c>
      <c r="D199">
        <v>198</v>
      </c>
      <c r="E199">
        <f t="shared" si="3"/>
        <v>0.57391304347826089</v>
      </c>
    </row>
    <row r="200" spans="1:5" x14ac:dyDescent="0.4">
      <c r="A200">
        <v>493814.71713100001</v>
      </c>
      <c r="B200">
        <v>5180798.7527299803</v>
      </c>
      <c r="C200">
        <v>1.046163215590743</v>
      </c>
      <c r="D200">
        <v>199</v>
      </c>
      <c r="E200">
        <f t="shared" si="3"/>
        <v>0.57681159420289851</v>
      </c>
    </row>
    <row r="201" spans="1:5" x14ac:dyDescent="0.4">
      <c r="A201">
        <v>493917.40765800001</v>
      </c>
      <c r="B201">
        <v>5180967.5535500003</v>
      </c>
      <c r="C201">
        <v>1.046163215590743</v>
      </c>
      <c r="D201">
        <v>200</v>
      </c>
      <c r="E201">
        <f t="shared" si="3"/>
        <v>0.57971014492753625</v>
      </c>
    </row>
    <row r="202" spans="1:5" x14ac:dyDescent="0.4">
      <c r="A202">
        <v>493998.558499999</v>
      </c>
      <c r="B202">
        <v>5180669.9977099802</v>
      </c>
      <c r="C202">
        <v>1.0480274442538604</v>
      </c>
      <c r="D202">
        <v>201</v>
      </c>
      <c r="E202">
        <f t="shared" si="3"/>
        <v>0.58260869565217388</v>
      </c>
    </row>
    <row r="203" spans="1:5" x14ac:dyDescent="0.4">
      <c r="A203">
        <v>494016.170361</v>
      </c>
      <c r="B203">
        <v>5180863.3944100002</v>
      </c>
      <c r="C203">
        <v>1.0480274442538604</v>
      </c>
      <c r="D203">
        <v>202</v>
      </c>
      <c r="E203">
        <f t="shared" si="3"/>
        <v>0.58550724637681162</v>
      </c>
    </row>
    <row r="204" spans="1:5" x14ac:dyDescent="0.4">
      <c r="A204">
        <v>493574.550785998</v>
      </c>
      <c r="B204">
        <v>5180572.8713800004</v>
      </c>
      <c r="C204">
        <v>1.0497967479674797</v>
      </c>
      <c r="D204">
        <v>203</v>
      </c>
      <c r="E204">
        <f t="shared" si="3"/>
        <v>0.58840579710144925</v>
      </c>
    </row>
    <row r="205" spans="1:5" x14ac:dyDescent="0.4">
      <c r="A205">
        <v>493667.907851998</v>
      </c>
      <c r="B205">
        <v>5180857.0227399804</v>
      </c>
      <c r="C205">
        <v>1.049915872125631</v>
      </c>
      <c r="D205">
        <v>204</v>
      </c>
      <c r="E205">
        <f t="shared" si="3"/>
        <v>0.59130434782608698</v>
      </c>
    </row>
    <row r="206" spans="1:5" x14ac:dyDescent="0.4">
      <c r="A206">
        <v>493725.95835299901</v>
      </c>
      <c r="B206">
        <v>5180964.0836100001</v>
      </c>
      <c r="C206">
        <v>1.049915872125631</v>
      </c>
      <c r="D206">
        <v>205</v>
      </c>
      <c r="E206">
        <f t="shared" si="3"/>
        <v>0.59420289855072461</v>
      </c>
    </row>
    <row r="207" spans="1:5" x14ac:dyDescent="0.4">
      <c r="A207">
        <v>493435.68717500003</v>
      </c>
      <c r="B207">
        <v>5180709.8130599903</v>
      </c>
      <c r="C207">
        <v>1.050302969374046</v>
      </c>
      <c r="D207">
        <v>206</v>
      </c>
      <c r="E207">
        <f t="shared" si="3"/>
        <v>0.59710144927536235</v>
      </c>
    </row>
    <row r="208" spans="1:5" x14ac:dyDescent="0.4">
      <c r="A208">
        <v>493838.99775600003</v>
      </c>
      <c r="B208">
        <v>5180655.6023700004</v>
      </c>
      <c r="C208">
        <v>1.0541117835528668</v>
      </c>
      <c r="D208">
        <v>207</v>
      </c>
      <c r="E208">
        <f t="shared" si="3"/>
        <v>0.6</v>
      </c>
    </row>
    <row r="209" spans="1:5" x14ac:dyDescent="0.4">
      <c r="A209">
        <v>493935.202922998</v>
      </c>
      <c r="B209">
        <v>5180676.1413799804</v>
      </c>
      <c r="C209">
        <v>1.0601961228518733</v>
      </c>
      <c r="D209">
        <v>208</v>
      </c>
      <c r="E209">
        <f t="shared" si="3"/>
        <v>0.60289855072463772</v>
      </c>
    </row>
    <row r="210" spans="1:5" x14ac:dyDescent="0.4">
      <c r="A210">
        <v>494086.744038</v>
      </c>
      <c r="B210">
        <v>5180840.59387</v>
      </c>
      <c r="C210">
        <v>1.0601961228518733</v>
      </c>
      <c r="D210">
        <v>209</v>
      </c>
      <c r="E210">
        <f t="shared" si="3"/>
        <v>0.60579710144927534</v>
      </c>
    </row>
    <row r="211" spans="1:5" x14ac:dyDescent="0.4">
      <c r="A211">
        <v>493658.27126000001</v>
      </c>
      <c r="B211">
        <v>5180984.1567599904</v>
      </c>
      <c r="C211">
        <v>1.0637286710474605</v>
      </c>
      <c r="D211">
        <v>210</v>
      </c>
      <c r="E211">
        <f t="shared" si="3"/>
        <v>0.60869565217391308</v>
      </c>
    </row>
    <row r="212" spans="1:5" x14ac:dyDescent="0.4">
      <c r="A212">
        <v>493851.68107400002</v>
      </c>
      <c r="B212">
        <v>5180592.0274799904</v>
      </c>
      <c r="C212">
        <v>1.0647593773261281</v>
      </c>
      <c r="D212">
        <v>211</v>
      </c>
      <c r="E212">
        <f t="shared" si="3"/>
        <v>0.61159420289855071</v>
      </c>
    </row>
    <row r="213" spans="1:5" x14ac:dyDescent="0.4">
      <c r="A213">
        <v>493718.99832999799</v>
      </c>
      <c r="B213">
        <v>5180805.1860999903</v>
      </c>
      <c r="C213">
        <v>1.0660569105691056</v>
      </c>
      <c r="D213">
        <v>212</v>
      </c>
      <c r="E213">
        <f t="shared" si="3"/>
        <v>0.61449275362318845</v>
      </c>
    </row>
    <row r="214" spans="1:5" x14ac:dyDescent="0.4">
      <c r="A214">
        <v>493642.625925</v>
      </c>
      <c r="B214">
        <v>5180861.3212599903</v>
      </c>
      <c r="C214">
        <v>1.0667414469994392</v>
      </c>
      <c r="D214">
        <v>213</v>
      </c>
      <c r="E214">
        <f t="shared" si="3"/>
        <v>0.61739130434782608</v>
      </c>
    </row>
    <row r="215" spans="1:5" x14ac:dyDescent="0.4">
      <c r="A215">
        <v>494114.637672999</v>
      </c>
      <c r="B215">
        <v>5180872.3474000003</v>
      </c>
      <c r="C215">
        <v>1.069322631800383</v>
      </c>
      <c r="D215">
        <v>214</v>
      </c>
      <c r="E215">
        <f t="shared" si="3"/>
        <v>0.62028985507246381</v>
      </c>
    </row>
    <row r="216" spans="1:5" x14ac:dyDescent="0.4">
      <c r="A216">
        <v>493763.62173200003</v>
      </c>
      <c r="B216">
        <v>5180846.6992800003</v>
      </c>
      <c r="C216">
        <v>1.0741869918699187</v>
      </c>
      <c r="D216">
        <v>215</v>
      </c>
      <c r="E216">
        <f t="shared" si="3"/>
        <v>0.62318840579710144</v>
      </c>
    </row>
    <row r="217" spans="1:5" x14ac:dyDescent="0.4">
      <c r="A217">
        <v>493540.27207200002</v>
      </c>
      <c r="B217">
        <v>5180854.2695899904</v>
      </c>
      <c r="C217">
        <v>1.0750888801557343</v>
      </c>
      <c r="D217">
        <v>216</v>
      </c>
      <c r="E217">
        <f t="shared" si="3"/>
        <v>0.62608695652173918</v>
      </c>
    </row>
    <row r="218" spans="1:5" x14ac:dyDescent="0.4">
      <c r="A218">
        <v>493385.61993400002</v>
      </c>
      <c r="B218">
        <v>5180649.6397900004</v>
      </c>
      <c r="C218">
        <v>1.0761216264383047</v>
      </c>
      <c r="D218">
        <v>217</v>
      </c>
      <c r="E218">
        <f t="shared" si="3"/>
        <v>0.62898550724637681</v>
      </c>
    </row>
    <row r="219" spans="1:5" x14ac:dyDescent="0.4">
      <c r="A219">
        <v>493767.65054800001</v>
      </c>
      <c r="B219">
        <v>5180830.3601299804</v>
      </c>
      <c r="C219">
        <v>1.0772357723577235</v>
      </c>
      <c r="D219">
        <v>218</v>
      </c>
      <c r="E219">
        <f t="shared" si="3"/>
        <v>0.63188405797101455</v>
      </c>
    </row>
    <row r="220" spans="1:5" x14ac:dyDescent="0.4">
      <c r="A220">
        <v>493667.269375998</v>
      </c>
      <c r="B220">
        <v>5181047.7091800002</v>
      </c>
      <c r="C220">
        <v>1.080252611568586</v>
      </c>
      <c r="D220">
        <v>219</v>
      </c>
      <c r="E220">
        <f t="shared" si="3"/>
        <v>0.63478260869565217</v>
      </c>
    </row>
    <row r="221" spans="1:5" x14ac:dyDescent="0.4">
      <c r="A221">
        <v>493445.76270899799</v>
      </c>
      <c r="B221">
        <v>5180867.1087600002</v>
      </c>
      <c r="C221">
        <v>1.0823181041337269</v>
      </c>
      <c r="D221">
        <v>220</v>
      </c>
      <c r="E221">
        <f t="shared" si="3"/>
        <v>0.6376811594202898</v>
      </c>
    </row>
    <row r="222" spans="1:5" x14ac:dyDescent="0.4">
      <c r="A222">
        <v>493722.098564999</v>
      </c>
      <c r="B222">
        <v>5180995.8686100002</v>
      </c>
      <c r="C222">
        <v>1.0833508504162972</v>
      </c>
      <c r="D222">
        <v>221</v>
      </c>
      <c r="E222">
        <f t="shared" si="3"/>
        <v>0.64057971014492754</v>
      </c>
    </row>
    <row r="223" spans="1:5" x14ac:dyDescent="0.4">
      <c r="A223">
        <v>493576.197009</v>
      </c>
      <c r="B223">
        <v>5180827.1172000002</v>
      </c>
      <c r="C223">
        <v>1.0864490892640082</v>
      </c>
      <c r="D223">
        <v>222</v>
      </c>
      <c r="E223">
        <f t="shared" si="3"/>
        <v>0.64347826086956517</v>
      </c>
    </row>
    <row r="224" spans="1:5" x14ac:dyDescent="0.4">
      <c r="A224">
        <v>493870.93683800002</v>
      </c>
      <c r="B224">
        <v>5180684.7948000003</v>
      </c>
      <c r="C224">
        <v>1.0890967345221541</v>
      </c>
      <c r="D224">
        <v>223</v>
      </c>
      <c r="E224">
        <f t="shared" si="3"/>
        <v>0.6463768115942029</v>
      </c>
    </row>
    <row r="225" spans="1:5" x14ac:dyDescent="0.4">
      <c r="A225">
        <v>493594.16132999799</v>
      </c>
      <c r="B225">
        <v>5180922.4408799903</v>
      </c>
      <c r="C225">
        <v>1.0895473281117194</v>
      </c>
      <c r="D225">
        <v>224</v>
      </c>
      <c r="E225">
        <f t="shared" si="3"/>
        <v>0.64927536231884053</v>
      </c>
    </row>
    <row r="226" spans="1:5" x14ac:dyDescent="0.4">
      <c r="A226">
        <v>493466.070624999</v>
      </c>
      <c r="B226">
        <v>5180730.2058699904</v>
      </c>
      <c r="C226">
        <v>1.0926455669594304</v>
      </c>
      <c r="D226">
        <v>225</v>
      </c>
      <c r="E226">
        <f t="shared" si="3"/>
        <v>0.65217391304347827</v>
      </c>
    </row>
    <row r="227" spans="1:5" x14ac:dyDescent="0.4">
      <c r="A227">
        <v>494148.57913600001</v>
      </c>
      <c r="B227">
        <v>5180765.6369000003</v>
      </c>
      <c r="C227">
        <v>1.0951810738211605</v>
      </c>
      <c r="D227">
        <v>226</v>
      </c>
      <c r="E227">
        <f t="shared" si="3"/>
        <v>0.6550724637681159</v>
      </c>
    </row>
    <row r="228" spans="1:5" x14ac:dyDescent="0.4">
      <c r="A228">
        <v>493988.01773100003</v>
      </c>
      <c r="B228">
        <v>5180892.4748999802</v>
      </c>
      <c r="C228">
        <v>1.0951810738211605</v>
      </c>
      <c r="D228">
        <v>227</v>
      </c>
      <c r="E228">
        <f t="shared" si="3"/>
        <v>0.65797101449275364</v>
      </c>
    </row>
    <row r="229" spans="1:5" x14ac:dyDescent="0.4">
      <c r="A229">
        <v>493849.705391998</v>
      </c>
      <c r="B229">
        <v>5180973.4009100003</v>
      </c>
      <c r="C229">
        <v>1.0985772357723576</v>
      </c>
      <c r="D229">
        <v>228</v>
      </c>
      <c r="E229">
        <f t="shared" si="3"/>
        <v>0.66086956521739126</v>
      </c>
    </row>
    <row r="230" spans="1:5" x14ac:dyDescent="0.4">
      <c r="A230">
        <v>493862.44210400002</v>
      </c>
      <c r="B230">
        <v>5180655.2967800004</v>
      </c>
      <c r="C230">
        <v>1.0997443282954154</v>
      </c>
      <c r="D230">
        <v>229</v>
      </c>
      <c r="E230">
        <f t="shared" si="3"/>
        <v>0.663768115942029</v>
      </c>
    </row>
    <row r="231" spans="1:5" x14ac:dyDescent="0.4">
      <c r="A231">
        <v>493626.37309200002</v>
      </c>
      <c r="B231">
        <v>5180992.9692099905</v>
      </c>
      <c r="C231">
        <v>1.100907537219993</v>
      </c>
      <c r="D231">
        <v>230</v>
      </c>
      <c r="E231">
        <f t="shared" si="3"/>
        <v>0.66666666666666663</v>
      </c>
    </row>
    <row r="232" spans="1:5" x14ac:dyDescent="0.4">
      <c r="A232">
        <v>493463.71892800002</v>
      </c>
      <c r="B232">
        <v>5180794.5687100003</v>
      </c>
      <c r="C232">
        <v>1.104005776067704</v>
      </c>
      <c r="D232">
        <v>231</v>
      </c>
      <c r="E232">
        <f t="shared" si="3"/>
        <v>0.66956521739130437</v>
      </c>
    </row>
    <row r="233" spans="1:5" x14ac:dyDescent="0.4">
      <c r="A233">
        <v>493445.578717998</v>
      </c>
      <c r="B233">
        <v>5180889.9313700004</v>
      </c>
      <c r="C233">
        <v>1.1050385223502746</v>
      </c>
      <c r="D233">
        <v>232</v>
      </c>
      <c r="E233">
        <f t="shared" si="3"/>
        <v>0.672463768115942</v>
      </c>
    </row>
    <row r="234" spans="1:5" x14ac:dyDescent="0.4">
      <c r="A234">
        <v>493570.49415500002</v>
      </c>
      <c r="B234">
        <v>5181049.8085700003</v>
      </c>
      <c r="C234">
        <v>1.1050385223502746</v>
      </c>
      <c r="D234">
        <v>233</v>
      </c>
      <c r="E234">
        <f t="shared" si="3"/>
        <v>0.67536231884057973</v>
      </c>
    </row>
    <row r="235" spans="1:5" x14ac:dyDescent="0.4">
      <c r="A235">
        <v>493942.357093998</v>
      </c>
      <c r="B235">
        <v>5180804.6231500003</v>
      </c>
      <c r="C235">
        <v>1.1058286675944218</v>
      </c>
      <c r="D235">
        <v>234</v>
      </c>
      <c r="E235">
        <f t="shared" si="3"/>
        <v>0.67826086956521736</v>
      </c>
    </row>
    <row r="236" spans="1:5" x14ac:dyDescent="0.4">
      <c r="A236">
        <v>493604.72075600002</v>
      </c>
      <c r="B236">
        <v>5181017.7725</v>
      </c>
      <c r="C236">
        <v>1.1091695074805559</v>
      </c>
      <c r="D236">
        <v>235</v>
      </c>
      <c r="E236">
        <f t="shared" si="3"/>
        <v>0.6811594202898551</v>
      </c>
    </row>
    <row r="237" spans="1:5" x14ac:dyDescent="0.4">
      <c r="A237">
        <v>493725.57659200003</v>
      </c>
      <c r="B237">
        <v>5180706.6988500003</v>
      </c>
      <c r="C237">
        <v>1.1101096224116931</v>
      </c>
      <c r="D237">
        <v>236</v>
      </c>
      <c r="E237">
        <f t="shared" si="3"/>
        <v>0.68405797101449273</v>
      </c>
    </row>
    <row r="238" spans="1:5" x14ac:dyDescent="0.4">
      <c r="A238">
        <v>493991.00748700002</v>
      </c>
      <c r="B238">
        <v>5180828.91</v>
      </c>
      <c r="C238">
        <v>1.1103919220686767</v>
      </c>
      <c r="D238">
        <v>237</v>
      </c>
      <c r="E238">
        <f t="shared" si="3"/>
        <v>0.68695652173913047</v>
      </c>
    </row>
    <row r="239" spans="1:5" x14ac:dyDescent="0.4">
      <c r="A239">
        <v>493796.571358999</v>
      </c>
      <c r="B239">
        <v>5180894.1143199904</v>
      </c>
      <c r="C239">
        <v>1.1107723577235771</v>
      </c>
      <c r="D239">
        <v>238</v>
      </c>
      <c r="E239">
        <f t="shared" si="3"/>
        <v>0.68985507246376809</v>
      </c>
    </row>
    <row r="240" spans="1:5" x14ac:dyDescent="0.4">
      <c r="A240">
        <v>493534.496961998</v>
      </c>
      <c r="B240">
        <v>5180949.6186800003</v>
      </c>
      <c r="C240">
        <v>1.1133004926108374</v>
      </c>
      <c r="D240">
        <v>239</v>
      </c>
      <c r="E240">
        <f t="shared" si="3"/>
        <v>0.69275362318840583</v>
      </c>
    </row>
    <row r="241" spans="1:5" x14ac:dyDescent="0.4">
      <c r="A241">
        <v>493895.294181998</v>
      </c>
      <c r="B241">
        <v>5180840.45218</v>
      </c>
      <c r="C241">
        <v>1.117826884444056</v>
      </c>
      <c r="D241">
        <v>240</v>
      </c>
      <c r="E241">
        <f t="shared" si="3"/>
        <v>0.69565217391304346</v>
      </c>
    </row>
    <row r="242" spans="1:5" x14ac:dyDescent="0.4">
      <c r="A242">
        <v>493479.23487300001</v>
      </c>
      <c r="B242">
        <v>5180583.9985100003</v>
      </c>
      <c r="C242">
        <v>1.1183745583038869</v>
      </c>
      <c r="D242">
        <v>241</v>
      </c>
      <c r="E242">
        <f t="shared" si="3"/>
        <v>0.6985507246376812</v>
      </c>
    </row>
    <row r="243" spans="1:5" x14ac:dyDescent="0.4">
      <c r="A243">
        <v>494134.94672100001</v>
      </c>
      <c r="B243">
        <v>5180720.0901100002</v>
      </c>
      <c r="C243">
        <v>1.1195184310171862</v>
      </c>
      <c r="D243">
        <v>242</v>
      </c>
      <c r="E243">
        <f t="shared" si="3"/>
        <v>0.70144927536231882</v>
      </c>
    </row>
    <row r="244" spans="1:5" x14ac:dyDescent="0.4">
      <c r="A244">
        <v>493637.025738</v>
      </c>
      <c r="B244">
        <v>5180888.8363600001</v>
      </c>
      <c r="C244">
        <v>1.1205297165888297</v>
      </c>
      <c r="D244">
        <v>243</v>
      </c>
      <c r="E244">
        <f t="shared" si="3"/>
        <v>0.70434782608695656</v>
      </c>
    </row>
    <row r="245" spans="1:5" x14ac:dyDescent="0.4">
      <c r="A245">
        <v>493606.513420998</v>
      </c>
      <c r="B245">
        <v>5180835.6831999803</v>
      </c>
      <c r="C245">
        <v>1.1236279554365409</v>
      </c>
      <c r="D245">
        <v>244</v>
      </c>
      <c r="E245">
        <f t="shared" si="3"/>
        <v>0.70724637681159419</v>
      </c>
    </row>
    <row r="246" spans="1:5" x14ac:dyDescent="0.4">
      <c r="A246">
        <v>493731.095987999</v>
      </c>
      <c r="B246">
        <v>5181059.4211299904</v>
      </c>
      <c r="C246">
        <v>1.124660701719111</v>
      </c>
      <c r="D246">
        <v>245</v>
      </c>
      <c r="E246">
        <f t="shared" si="3"/>
        <v>0.71014492753623193</v>
      </c>
    </row>
    <row r="247" spans="1:5" x14ac:dyDescent="0.4">
      <c r="A247">
        <v>493913.54685899901</v>
      </c>
      <c r="B247">
        <v>5180999.3384299902</v>
      </c>
      <c r="C247">
        <v>1.1250348092453357</v>
      </c>
      <c r="D247">
        <v>246</v>
      </c>
      <c r="E247">
        <f t="shared" si="3"/>
        <v>0.71304347826086956</v>
      </c>
    </row>
    <row r="248" spans="1:5" x14ac:dyDescent="0.4">
      <c r="A248">
        <v>494010.040872999</v>
      </c>
      <c r="B248">
        <v>5180701.7671800004</v>
      </c>
      <c r="C248">
        <v>1.1286449399656959</v>
      </c>
      <c r="D248">
        <v>247</v>
      </c>
      <c r="E248">
        <f t="shared" si="3"/>
        <v>0.71594202898550729</v>
      </c>
    </row>
    <row r="249" spans="1:5" x14ac:dyDescent="0.4">
      <c r="A249">
        <v>493458.49844300002</v>
      </c>
      <c r="B249">
        <v>5180665.85384</v>
      </c>
      <c r="C249">
        <v>1.1287916868493926</v>
      </c>
      <c r="D249">
        <v>248</v>
      </c>
      <c r="E249">
        <f t="shared" si="3"/>
        <v>0.71884057971014492</v>
      </c>
    </row>
    <row r="250" spans="1:5" x14ac:dyDescent="0.4">
      <c r="A250">
        <v>493514.03761100001</v>
      </c>
      <c r="B250">
        <v>5180631.0323999804</v>
      </c>
      <c r="C250">
        <v>1.1342756183745584</v>
      </c>
      <c r="D250">
        <v>249</v>
      </c>
      <c r="E250">
        <f t="shared" si="3"/>
        <v>0.72173913043478266</v>
      </c>
    </row>
    <row r="251" spans="1:5" x14ac:dyDescent="0.4">
      <c r="A251">
        <v>493831.45094800001</v>
      </c>
      <c r="B251">
        <v>5180814.5148600005</v>
      </c>
      <c r="C251">
        <v>1.1356881851400731</v>
      </c>
      <c r="D251">
        <v>250</v>
      </c>
      <c r="E251">
        <f t="shared" si="3"/>
        <v>0.72463768115942029</v>
      </c>
    </row>
    <row r="252" spans="1:5" x14ac:dyDescent="0.4">
      <c r="A252">
        <v>493603.45696400001</v>
      </c>
      <c r="B252">
        <v>5181049.5548099903</v>
      </c>
      <c r="C252">
        <v>1.1360209108273851</v>
      </c>
      <c r="D252">
        <v>251</v>
      </c>
      <c r="E252">
        <f t="shared" si="3"/>
        <v>0.72753623188405792</v>
      </c>
    </row>
    <row r="253" spans="1:5" x14ac:dyDescent="0.4">
      <c r="A253">
        <v>493417.88659000001</v>
      </c>
      <c r="B253">
        <v>5180770.9989099903</v>
      </c>
      <c r="C253">
        <v>1.1380864033925258</v>
      </c>
      <c r="D253">
        <v>252</v>
      </c>
      <c r="E253">
        <f t="shared" si="3"/>
        <v>0.73043478260869565</v>
      </c>
    </row>
    <row r="254" spans="1:5" x14ac:dyDescent="0.4">
      <c r="A254">
        <v>493700.44887800002</v>
      </c>
      <c r="B254">
        <v>5181023.56073</v>
      </c>
      <c r="C254">
        <v>1.1391191496750961</v>
      </c>
      <c r="D254">
        <v>253</v>
      </c>
      <c r="E254">
        <f t="shared" si="3"/>
        <v>0.73333333333333328</v>
      </c>
    </row>
    <row r="255" spans="1:5" x14ac:dyDescent="0.4">
      <c r="A255">
        <v>493670.53272100003</v>
      </c>
      <c r="B255">
        <v>5181014.3275100002</v>
      </c>
      <c r="C255">
        <v>1.1453156273705181</v>
      </c>
      <c r="D255">
        <v>254</v>
      </c>
      <c r="E255">
        <f t="shared" si="3"/>
        <v>0.73623188405797102</v>
      </c>
    </row>
    <row r="256" spans="1:5" x14ac:dyDescent="0.4">
      <c r="A256">
        <v>493449.423316998</v>
      </c>
      <c r="B256">
        <v>5180635.6795399804</v>
      </c>
      <c r="C256">
        <v>1.1473811199356587</v>
      </c>
      <c r="D256">
        <v>255</v>
      </c>
      <c r="E256">
        <f t="shared" si="3"/>
        <v>0.73913043478260865</v>
      </c>
    </row>
    <row r="257" spans="1:5" x14ac:dyDescent="0.4">
      <c r="A257">
        <v>494054.817732998</v>
      </c>
      <c r="B257">
        <v>5180822.4013599902</v>
      </c>
      <c r="C257">
        <v>1.1484190426874668</v>
      </c>
      <c r="D257">
        <v>256</v>
      </c>
      <c r="E257">
        <f t="shared" si="3"/>
        <v>0.74202898550724639</v>
      </c>
    </row>
    <row r="258" spans="1:5" x14ac:dyDescent="0.4">
      <c r="A258">
        <v>494115.63656700001</v>
      </c>
      <c r="B258">
        <v>5180879.0137499804</v>
      </c>
      <c r="C258">
        <v>1.1499401275122183</v>
      </c>
      <c r="D258">
        <v>257</v>
      </c>
      <c r="E258">
        <f t="shared" si="3"/>
        <v>0.74492753623188401</v>
      </c>
    </row>
    <row r="259" spans="1:5" x14ac:dyDescent="0.4">
      <c r="A259">
        <v>493928.07418</v>
      </c>
      <c r="B259">
        <v>5180645.7328500003</v>
      </c>
      <c r="C259">
        <v>1.1514612123369699</v>
      </c>
      <c r="D259">
        <v>258</v>
      </c>
      <c r="E259">
        <f t="shared" ref="E259:E322" si="4">D259/345</f>
        <v>0.74782608695652175</v>
      </c>
    </row>
    <row r="260" spans="1:5" x14ac:dyDescent="0.4">
      <c r="A260">
        <v>494019.926261999</v>
      </c>
      <c r="B260">
        <v>5180892.9986300003</v>
      </c>
      <c r="C260">
        <v>1.1514612123369699</v>
      </c>
      <c r="D260">
        <v>259</v>
      </c>
      <c r="E260">
        <f t="shared" si="4"/>
        <v>0.75072463768115938</v>
      </c>
    </row>
    <row r="261" spans="1:5" x14ac:dyDescent="0.4">
      <c r="A261">
        <v>493910.45270800003</v>
      </c>
      <c r="B261">
        <v>5180808.6558299903</v>
      </c>
      <c r="C261">
        <v>1.1529822971617216</v>
      </c>
      <c r="D261">
        <v>260</v>
      </c>
      <c r="E261">
        <f t="shared" si="4"/>
        <v>0.75362318840579712</v>
      </c>
    </row>
    <row r="262" spans="1:5" x14ac:dyDescent="0.4">
      <c r="A262">
        <v>493881.642735</v>
      </c>
      <c r="B262">
        <v>5181002.5934100002</v>
      </c>
      <c r="C262">
        <v>1.1534552845528454</v>
      </c>
      <c r="D262">
        <v>261</v>
      </c>
      <c r="E262">
        <f t="shared" si="4"/>
        <v>0.75652173913043474</v>
      </c>
    </row>
    <row r="263" spans="1:5" x14ac:dyDescent="0.4">
      <c r="A263">
        <v>493530.638179</v>
      </c>
      <c r="B263">
        <v>5180981.4038000004</v>
      </c>
      <c r="C263">
        <v>1.1535775976310809</v>
      </c>
      <c r="D263">
        <v>262</v>
      </c>
      <c r="E263">
        <f t="shared" si="4"/>
        <v>0.75942028985507248</v>
      </c>
    </row>
    <row r="264" spans="1:5" x14ac:dyDescent="0.4">
      <c r="A264">
        <v>493752.039076999</v>
      </c>
      <c r="B264">
        <v>5180719.5875199903</v>
      </c>
      <c r="C264">
        <v>1.1561510353227771</v>
      </c>
      <c r="D264">
        <v>263</v>
      </c>
      <c r="E264">
        <f t="shared" si="4"/>
        <v>0.76231884057971011</v>
      </c>
    </row>
    <row r="265" spans="1:5" x14ac:dyDescent="0.4">
      <c r="A265">
        <v>493398.713634999</v>
      </c>
      <c r="B265">
        <v>5180809.4156499803</v>
      </c>
      <c r="C265">
        <v>1.1597740753265031</v>
      </c>
      <c r="D265">
        <v>264</v>
      </c>
      <c r="E265">
        <f t="shared" si="4"/>
        <v>0.76521739130434785</v>
      </c>
    </row>
    <row r="266" spans="1:5" x14ac:dyDescent="0.4">
      <c r="A266">
        <v>493647.55350400001</v>
      </c>
      <c r="B266">
        <v>5180666.35855</v>
      </c>
      <c r="C266">
        <v>1.1615853658536583</v>
      </c>
      <c r="D266">
        <v>265</v>
      </c>
      <c r="E266">
        <f t="shared" si="4"/>
        <v>0.76811594202898548</v>
      </c>
    </row>
    <row r="267" spans="1:5" x14ac:dyDescent="0.4">
      <c r="A267">
        <v>493733.751358999</v>
      </c>
      <c r="B267">
        <v>5180751.3875399902</v>
      </c>
      <c r="C267">
        <v>1.1640211640211642</v>
      </c>
      <c r="D267">
        <v>266</v>
      </c>
      <c r="E267">
        <f t="shared" si="4"/>
        <v>0.77101449275362322</v>
      </c>
    </row>
    <row r="268" spans="1:5" x14ac:dyDescent="0.4">
      <c r="A268">
        <v>493401.068692</v>
      </c>
      <c r="B268">
        <v>5180744.9656400001</v>
      </c>
      <c r="C268">
        <v>1.1659705530219251</v>
      </c>
      <c r="D268">
        <v>267</v>
      </c>
      <c r="E268">
        <f t="shared" si="4"/>
        <v>0.77391304347826084</v>
      </c>
    </row>
    <row r="269" spans="1:5" x14ac:dyDescent="0.4">
      <c r="A269">
        <v>494051.827297999</v>
      </c>
      <c r="B269">
        <v>5180885.9662300004</v>
      </c>
      <c r="C269">
        <v>1.166672060584486</v>
      </c>
      <c r="D269">
        <v>268</v>
      </c>
      <c r="E269">
        <f t="shared" si="4"/>
        <v>0.77681159420289858</v>
      </c>
    </row>
    <row r="270" spans="1:5" x14ac:dyDescent="0.4">
      <c r="A270">
        <v>493981.20999900001</v>
      </c>
      <c r="B270">
        <v>5180954.7101699803</v>
      </c>
      <c r="C270">
        <v>1.1697091449034849</v>
      </c>
      <c r="D270">
        <v>269</v>
      </c>
      <c r="E270">
        <f t="shared" si="4"/>
        <v>0.77971014492753621</v>
      </c>
    </row>
    <row r="271" spans="1:5" x14ac:dyDescent="0.4">
      <c r="A271">
        <v>493417.52554900001</v>
      </c>
      <c r="B271">
        <v>5180646.2710499903</v>
      </c>
      <c r="C271">
        <v>1.1701015381522066</v>
      </c>
      <c r="D271">
        <v>270</v>
      </c>
      <c r="E271">
        <f t="shared" si="4"/>
        <v>0.78260869565217395</v>
      </c>
    </row>
    <row r="272" spans="1:5" x14ac:dyDescent="0.4">
      <c r="A272">
        <v>493755.952693998</v>
      </c>
      <c r="B272">
        <v>5180592.4596699905</v>
      </c>
      <c r="C272">
        <v>1.1727563998834925</v>
      </c>
      <c r="D272">
        <v>271</v>
      </c>
      <c r="E272">
        <f t="shared" si="4"/>
        <v>0.78550724637681157</v>
      </c>
    </row>
    <row r="273" spans="1:5" x14ac:dyDescent="0.4">
      <c r="A273">
        <v>494038.07558499801</v>
      </c>
      <c r="B273">
        <v>5180797.63772</v>
      </c>
      <c r="C273">
        <v>1.1742774847082442</v>
      </c>
      <c r="D273">
        <v>272</v>
      </c>
      <c r="E273">
        <f t="shared" si="4"/>
        <v>0.78840579710144931</v>
      </c>
    </row>
    <row r="274" spans="1:5" x14ac:dyDescent="0.4">
      <c r="A274">
        <v>493353.700202999</v>
      </c>
      <c r="B274">
        <v>5180640.2296700003</v>
      </c>
      <c r="C274">
        <v>1.1762980158476286</v>
      </c>
      <c r="D274">
        <v>273</v>
      </c>
      <c r="E274">
        <f t="shared" si="4"/>
        <v>0.79130434782608694</v>
      </c>
    </row>
    <row r="275" spans="1:5" x14ac:dyDescent="0.4">
      <c r="A275">
        <v>493560.659740998</v>
      </c>
      <c r="B275">
        <v>5180928.8972899904</v>
      </c>
      <c r="C275">
        <v>1.1762980158476286</v>
      </c>
      <c r="D275">
        <v>274</v>
      </c>
      <c r="E275">
        <f t="shared" si="4"/>
        <v>0.79420289855072468</v>
      </c>
    </row>
    <row r="276" spans="1:5" x14ac:dyDescent="0.4">
      <c r="A276">
        <v>493978.13054300001</v>
      </c>
      <c r="B276">
        <v>5180700.4656499904</v>
      </c>
      <c r="C276">
        <v>1.1788407391824991</v>
      </c>
      <c r="D276">
        <v>275</v>
      </c>
      <c r="E276">
        <f t="shared" si="4"/>
        <v>0.79710144927536231</v>
      </c>
    </row>
    <row r="277" spans="1:5" x14ac:dyDescent="0.4">
      <c r="A277">
        <v>493815.87301600003</v>
      </c>
      <c r="B277">
        <v>5180735.1896400005</v>
      </c>
      <c r="C277">
        <v>1.1791422831688354</v>
      </c>
      <c r="D277">
        <v>276</v>
      </c>
      <c r="E277">
        <f t="shared" si="4"/>
        <v>0.8</v>
      </c>
    </row>
    <row r="278" spans="1:5" x14ac:dyDescent="0.4">
      <c r="A278">
        <v>493946.579880998</v>
      </c>
      <c r="B278">
        <v>5180965.7970000003</v>
      </c>
      <c r="C278">
        <v>1.1791717417783192</v>
      </c>
      <c r="D278">
        <v>277</v>
      </c>
      <c r="E278">
        <f t="shared" si="4"/>
        <v>0.80289855072463767</v>
      </c>
    </row>
    <row r="279" spans="1:5" x14ac:dyDescent="0.4">
      <c r="A279">
        <v>493690.954815</v>
      </c>
      <c r="B279">
        <v>5180705.7611499904</v>
      </c>
      <c r="C279">
        <v>1.1793372319688109</v>
      </c>
      <c r="D279">
        <v>278</v>
      </c>
      <c r="E279">
        <f t="shared" si="4"/>
        <v>0.80579710144927541</v>
      </c>
    </row>
    <row r="280" spans="1:5" x14ac:dyDescent="0.4">
      <c r="A280">
        <v>493655.168991999</v>
      </c>
      <c r="B280">
        <v>5180793.4742900003</v>
      </c>
      <c r="C280">
        <v>1.1819787985865724</v>
      </c>
      <c r="D280">
        <v>279</v>
      </c>
      <c r="E280">
        <f t="shared" si="4"/>
        <v>0.80869565217391304</v>
      </c>
    </row>
    <row r="281" spans="1:5" x14ac:dyDescent="0.4">
      <c r="A281">
        <v>493598.317293</v>
      </c>
      <c r="B281">
        <v>5180954.2174000004</v>
      </c>
      <c r="C281">
        <v>1.1866254786733321</v>
      </c>
      <c r="D281">
        <v>280</v>
      </c>
      <c r="E281">
        <f t="shared" si="4"/>
        <v>0.81159420289855078</v>
      </c>
    </row>
    <row r="282" spans="1:5" x14ac:dyDescent="0.4">
      <c r="A282">
        <v>493545.15792600001</v>
      </c>
      <c r="B282">
        <v>5180641.6875400003</v>
      </c>
      <c r="C282">
        <v>1.1872791519434629</v>
      </c>
      <c r="D282">
        <v>281</v>
      </c>
      <c r="E282">
        <f t="shared" si="4"/>
        <v>0.8144927536231884</v>
      </c>
    </row>
    <row r="283" spans="1:5" x14ac:dyDescent="0.4">
      <c r="A283">
        <v>493764.244851998</v>
      </c>
      <c r="B283">
        <v>5181005.6034199903</v>
      </c>
      <c r="C283">
        <v>1.1878855860908581</v>
      </c>
      <c r="D283">
        <v>282</v>
      </c>
      <c r="E283">
        <f t="shared" si="4"/>
        <v>0.81739130434782614</v>
      </c>
    </row>
    <row r="284" spans="1:5" x14ac:dyDescent="0.4">
      <c r="A284">
        <v>494083.75327500002</v>
      </c>
      <c r="B284">
        <v>5180904.1587199904</v>
      </c>
      <c r="C284">
        <v>1.1879672481310086</v>
      </c>
      <c r="D284">
        <v>283</v>
      </c>
      <c r="E284">
        <f t="shared" si="4"/>
        <v>0.82028985507246377</v>
      </c>
    </row>
    <row r="285" spans="1:5" x14ac:dyDescent="0.4">
      <c r="A285">
        <v>493702.19999400002</v>
      </c>
      <c r="B285">
        <v>5180582.7370800003</v>
      </c>
      <c r="C285">
        <v>1.1964363699886451</v>
      </c>
      <c r="D285">
        <v>284</v>
      </c>
      <c r="E285">
        <f t="shared" si="4"/>
        <v>0.8231884057971014</v>
      </c>
    </row>
    <row r="286" spans="1:5" x14ac:dyDescent="0.4">
      <c r="A286">
        <v>493861.755168</v>
      </c>
      <c r="B286">
        <v>5180589.4613600001</v>
      </c>
      <c r="C286">
        <v>1.1970937570795184</v>
      </c>
      <c r="D286">
        <v>285</v>
      </c>
      <c r="E286">
        <f t="shared" si="4"/>
        <v>0.82608695652173914</v>
      </c>
    </row>
    <row r="287" spans="1:5" x14ac:dyDescent="0.4">
      <c r="A287">
        <v>494040.87357200001</v>
      </c>
      <c r="B287">
        <v>5180924.75875</v>
      </c>
      <c r="C287">
        <v>1.1970937570795184</v>
      </c>
      <c r="D287">
        <v>286</v>
      </c>
      <c r="E287">
        <f t="shared" si="4"/>
        <v>0.82898550724637676</v>
      </c>
    </row>
    <row r="288" spans="1:5" x14ac:dyDescent="0.4">
      <c r="A288">
        <v>493631.431901998</v>
      </c>
      <c r="B288">
        <v>5180959.5847699903</v>
      </c>
      <c r="C288">
        <v>1.2000511803467466</v>
      </c>
      <c r="D288">
        <v>287</v>
      </c>
      <c r="E288">
        <f t="shared" si="4"/>
        <v>0.8318840579710145</v>
      </c>
    </row>
    <row r="289" spans="1:5" x14ac:dyDescent="0.4">
      <c r="A289">
        <v>493770.79737400002</v>
      </c>
      <c r="B289">
        <v>5180636.94221</v>
      </c>
      <c r="C289">
        <v>1.2001359267290217</v>
      </c>
      <c r="D289">
        <v>288</v>
      </c>
      <c r="E289">
        <f t="shared" si="4"/>
        <v>0.83478260869565213</v>
      </c>
    </row>
    <row r="290" spans="1:5" x14ac:dyDescent="0.4">
      <c r="A290">
        <v>493626.398015999</v>
      </c>
      <c r="B290">
        <v>5181088.3120799903</v>
      </c>
      <c r="C290">
        <v>1.2031494191944578</v>
      </c>
      <c r="D290">
        <v>289</v>
      </c>
      <c r="E290">
        <f t="shared" si="4"/>
        <v>0.83768115942028987</v>
      </c>
    </row>
    <row r="291" spans="1:5" x14ac:dyDescent="0.4">
      <c r="A291">
        <v>493502.60757300002</v>
      </c>
      <c r="B291">
        <v>5180966.5437000003</v>
      </c>
      <c r="C291">
        <v>1.2052149117595985</v>
      </c>
      <c r="D291">
        <v>290</v>
      </c>
      <c r="E291">
        <f t="shared" si="4"/>
        <v>0.84057971014492749</v>
      </c>
    </row>
    <row r="292" spans="1:5" x14ac:dyDescent="0.4">
      <c r="A292">
        <v>493885.503361999</v>
      </c>
      <c r="B292">
        <v>5180970.8085200004</v>
      </c>
      <c r="C292">
        <v>1.2057922584238374</v>
      </c>
      <c r="D292">
        <v>291</v>
      </c>
      <c r="E292">
        <f t="shared" si="4"/>
        <v>0.84347826086956523</v>
      </c>
    </row>
    <row r="293" spans="1:5" x14ac:dyDescent="0.4">
      <c r="A293">
        <v>493959.974636</v>
      </c>
      <c r="B293">
        <v>5180636.9220099803</v>
      </c>
      <c r="C293">
        <v>1.2153467749765376</v>
      </c>
      <c r="D293">
        <v>292</v>
      </c>
      <c r="E293">
        <f t="shared" si="4"/>
        <v>0.84637681159420286</v>
      </c>
    </row>
    <row r="294" spans="1:5" x14ac:dyDescent="0.4">
      <c r="A294">
        <v>493724.06612700003</v>
      </c>
      <c r="B294">
        <v>5180614.4951200001</v>
      </c>
      <c r="C294">
        <v>1.2168748362302382</v>
      </c>
      <c r="D294">
        <v>293</v>
      </c>
      <c r="E294">
        <f t="shared" si="4"/>
        <v>0.8492753623188406</v>
      </c>
    </row>
    <row r="295" spans="1:5" x14ac:dyDescent="0.4">
      <c r="A295">
        <v>493636.63549199799</v>
      </c>
      <c r="B295">
        <v>5181024.7392800003</v>
      </c>
      <c r="C295">
        <v>1.2279353299761462</v>
      </c>
      <c r="D295">
        <v>294</v>
      </c>
      <c r="E295">
        <f t="shared" si="4"/>
        <v>0.85217391304347823</v>
      </c>
    </row>
    <row r="296" spans="1:5" x14ac:dyDescent="0.4">
      <c r="A296">
        <v>493807.10502900003</v>
      </c>
      <c r="B296">
        <v>5180671.6367899803</v>
      </c>
      <c r="C296">
        <v>1.2290365383993023</v>
      </c>
      <c r="D296">
        <v>295</v>
      </c>
      <c r="E296">
        <f t="shared" si="4"/>
        <v>0.85507246376811596</v>
      </c>
    </row>
    <row r="297" spans="1:5" x14ac:dyDescent="0.4">
      <c r="A297">
        <v>494133.78745300003</v>
      </c>
      <c r="B297">
        <v>5180783.6531300005</v>
      </c>
      <c r="C297">
        <v>1.2335997928735571</v>
      </c>
      <c r="D297">
        <v>296</v>
      </c>
      <c r="E297">
        <f t="shared" si="4"/>
        <v>0.85797101449275359</v>
      </c>
    </row>
    <row r="298" spans="1:5" x14ac:dyDescent="0.4">
      <c r="A298">
        <v>493700.854097998</v>
      </c>
      <c r="B298">
        <v>5180900.5479899803</v>
      </c>
      <c r="C298">
        <v>1.234997195737521</v>
      </c>
      <c r="D298">
        <v>297</v>
      </c>
      <c r="E298">
        <f t="shared" si="4"/>
        <v>0.86086956521739133</v>
      </c>
    </row>
    <row r="299" spans="1:5" x14ac:dyDescent="0.4">
      <c r="A299">
        <v>493732.36045400001</v>
      </c>
      <c r="B299">
        <v>5181027.6388400001</v>
      </c>
      <c r="C299">
        <v>1.236197300236709</v>
      </c>
      <c r="D299">
        <v>298</v>
      </c>
      <c r="E299">
        <f t="shared" si="4"/>
        <v>0.86376811594202896</v>
      </c>
    </row>
    <row r="300" spans="1:5" x14ac:dyDescent="0.4">
      <c r="A300">
        <v>493540.901106</v>
      </c>
      <c r="B300">
        <v>5181013.1737099905</v>
      </c>
      <c r="C300">
        <v>1.2403282853669904</v>
      </c>
      <c r="D300">
        <v>299</v>
      </c>
      <c r="E300">
        <f t="shared" si="4"/>
        <v>0.8666666666666667</v>
      </c>
    </row>
    <row r="301" spans="1:5" x14ac:dyDescent="0.4">
      <c r="A301">
        <v>494044.226517</v>
      </c>
      <c r="B301">
        <v>5180700.4701500004</v>
      </c>
      <c r="C301">
        <v>1.2427263018220667</v>
      </c>
      <c r="D301">
        <v>300</v>
      </c>
      <c r="E301">
        <f t="shared" si="4"/>
        <v>0.86956521739130432</v>
      </c>
    </row>
    <row r="302" spans="1:5" x14ac:dyDescent="0.4">
      <c r="A302">
        <v>493594.458174998</v>
      </c>
      <c r="B302">
        <v>5180986.0024800003</v>
      </c>
      <c r="C302">
        <v>1.2444592704972719</v>
      </c>
      <c r="D302">
        <v>301</v>
      </c>
      <c r="E302">
        <f t="shared" si="4"/>
        <v>0.87246376811594206</v>
      </c>
    </row>
    <row r="303" spans="1:5" x14ac:dyDescent="0.4">
      <c r="A303">
        <v>493700.38410800003</v>
      </c>
      <c r="B303">
        <v>5181054.1435000002</v>
      </c>
      <c r="C303">
        <v>1.245492016779842</v>
      </c>
      <c r="D303">
        <v>302</v>
      </c>
      <c r="E303">
        <f t="shared" si="4"/>
        <v>0.87536231884057969</v>
      </c>
    </row>
    <row r="304" spans="1:5" x14ac:dyDescent="0.4">
      <c r="A304">
        <v>493720.1532</v>
      </c>
      <c r="B304">
        <v>5180741.6229999904</v>
      </c>
      <c r="C304">
        <v>1.2503480924533559</v>
      </c>
      <c r="D304">
        <v>303</v>
      </c>
      <c r="E304">
        <f t="shared" si="4"/>
        <v>0.87826086956521743</v>
      </c>
    </row>
    <row r="305" spans="1:5" x14ac:dyDescent="0.4">
      <c r="A305">
        <v>493817.81432800001</v>
      </c>
      <c r="B305">
        <v>5180989.4352799803</v>
      </c>
      <c r="C305">
        <v>1.2505896226415096</v>
      </c>
      <c r="D305">
        <v>304</v>
      </c>
      <c r="E305">
        <f t="shared" si="4"/>
        <v>0.88115942028985506</v>
      </c>
    </row>
    <row r="306" spans="1:5" x14ac:dyDescent="0.4">
      <c r="A306">
        <v>493605.127092999</v>
      </c>
      <c r="B306">
        <v>5180897.6489199903</v>
      </c>
      <c r="C306">
        <v>1.2516884944752642</v>
      </c>
      <c r="D306">
        <v>305</v>
      </c>
      <c r="E306">
        <f t="shared" si="4"/>
        <v>0.88405797101449279</v>
      </c>
    </row>
    <row r="307" spans="1:5" x14ac:dyDescent="0.4">
      <c r="A307">
        <v>493350.86385000002</v>
      </c>
      <c r="B307">
        <v>5180767.3566100001</v>
      </c>
      <c r="C307">
        <v>1.2568522258881161</v>
      </c>
      <c r="D307">
        <v>306</v>
      </c>
      <c r="E307">
        <f t="shared" si="4"/>
        <v>0.88695652173913042</v>
      </c>
    </row>
    <row r="308" spans="1:5" x14ac:dyDescent="0.4">
      <c r="A308">
        <v>494030.468212999</v>
      </c>
      <c r="B308">
        <v>5180670.5214999802</v>
      </c>
      <c r="C308">
        <v>1.2579371500695828</v>
      </c>
      <c r="D308">
        <v>307</v>
      </c>
      <c r="E308">
        <f t="shared" si="4"/>
        <v>0.88985507246376816</v>
      </c>
    </row>
    <row r="309" spans="1:5" x14ac:dyDescent="0.4">
      <c r="A309">
        <v>493827.45429000002</v>
      </c>
      <c r="B309">
        <v>5180862.3015200002</v>
      </c>
      <c r="C309">
        <v>1.2587023113338904</v>
      </c>
      <c r="D309">
        <v>308</v>
      </c>
      <c r="E309">
        <f t="shared" si="4"/>
        <v>0.89275362318840579</v>
      </c>
    </row>
    <row r="310" spans="1:5" x14ac:dyDescent="0.4">
      <c r="A310">
        <v>493360.376774</v>
      </c>
      <c r="B310">
        <v>5180672.0032200003</v>
      </c>
      <c r="C310">
        <v>1.2589177184532567</v>
      </c>
      <c r="D310">
        <v>309</v>
      </c>
      <c r="E310">
        <f t="shared" si="4"/>
        <v>0.89565217391304353</v>
      </c>
    </row>
    <row r="311" spans="1:5" x14ac:dyDescent="0.4">
      <c r="A311">
        <v>493979.78699200001</v>
      </c>
      <c r="B311">
        <v>5180920.0508399904</v>
      </c>
      <c r="C311">
        <v>1.2640214893685893</v>
      </c>
      <c r="D311">
        <v>310</v>
      </c>
      <c r="E311">
        <f t="shared" si="4"/>
        <v>0.89855072463768115</v>
      </c>
    </row>
    <row r="312" spans="1:5" x14ac:dyDescent="0.4">
      <c r="A312">
        <v>493858.701495999</v>
      </c>
      <c r="B312">
        <v>5181036.9536199803</v>
      </c>
      <c r="C312">
        <v>1.267924528301887</v>
      </c>
      <c r="D312">
        <v>311</v>
      </c>
      <c r="E312">
        <f t="shared" si="4"/>
        <v>0.90144927536231889</v>
      </c>
    </row>
    <row r="313" spans="1:5" x14ac:dyDescent="0.4">
      <c r="A313">
        <v>493957.474071</v>
      </c>
      <c r="B313">
        <v>5180890.2630399903</v>
      </c>
      <c r="C313">
        <v>1.2746690831418506</v>
      </c>
      <c r="D313">
        <v>312</v>
      </c>
      <c r="E313">
        <f t="shared" si="4"/>
        <v>0.90434782608695652</v>
      </c>
    </row>
    <row r="314" spans="1:5" x14ac:dyDescent="0.4">
      <c r="A314">
        <v>493913.253394</v>
      </c>
      <c r="B314">
        <v>5180935.7768099904</v>
      </c>
      <c r="C314">
        <v>1.2763702801461632</v>
      </c>
      <c r="D314">
        <v>313</v>
      </c>
      <c r="E314">
        <f t="shared" si="4"/>
        <v>0.90724637681159426</v>
      </c>
    </row>
    <row r="315" spans="1:5" x14ac:dyDescent="0.4">
      <c r="A315">
        <v>493562.55629500002</v>
      </c>
      <c r="B315">
        <v>5180991.2593599902</v>
      </c>
      <c r="C315">
        <v>1.2764744052569525</v>
      </c>
      <c r="D315">
        <v>314</v>
      </c>
      <c r="E315">
        <f t="shared" si="4"/>
        <v>0.91014492753623188</v>
      </c>
    </row>
    <row r="316" spans="1:5" x14ac:dyDescent="0.4">
      <c r="A316">
        <v>493858.43561599799</v>
      </c>
      <c r="B316">
        <v>5180848.0880899904</v>
      </c>
      <c r="C316">
        <v>1.2968331303288672</v>
      </c>
      <c r="D316">
        <v>315</v>
      </c>
      <c r="E316">
        <f t="shared" si="4"/>
        <v>0.91304347826086951</v>
      </c>
    </row>
    <row r="317" spans="1:5" x14ac:dyDescent="0.4">
      <c r="A317">
        <v>493467.584636999</v>
      </c>
      <c r="B317">
        <v>5180699.2216499904</v>
      </c>
      <c r="C317">
        <v>1.2981620771909299</v>
      </c>
      <c r="D317">
        <v>316</v>
      </c>
      <c r="E317">
        <f t="shared" si="4"/>
        <v>0.91594202898550725</v>
      </c>
    </row>
    <row r="318" spans="1:5" x14ac:dyDescent="0.4">
      <c r="A318">
        <v>493583.737041999</v>
      </c>
      <c r="B318">
        <v>5180668.20438</v>
      </c>
      <c r="C318">
        <v>1.3001179245283019</v>
      </c>
      <c r="D318">
        <v>317</v>
      </c>
      <c r="E318">
        <f t="shared" si="4"/>
        <v>0.91884057971014488</v>
      </c>
    </row>
    <row r="319" spans="1:5" x14ac:dyDescent="0.4">
      <c r="A319">
        <v>493478.50785200001</v>
      </c>
      <c r="B319">
        <v>5180775.8840899803</v>
      </c>
      <c r="C319">
        <v>1.3167515102771963</v>
      </c>
      <c r="D319">
        <v>318</v>
      </c>
      <c r="E319">
        <f t="shared" si="4"/>
        <v>0.92173913043478262</v>
      </c>
    </row>
    <row r="320" spans="1:5" x14ac:dyDescent="0.4">
      <c r="A320">
        <v>493785.60215200001</v>
      </c>
      <c r="B320">
        <v>5180609.6934099803</v>
      </c>
      <c r="C320">
        <v>1.3233437975339022</v>
      </c>
      <c r="D320">
        <v>319</v>
      </c>
      <c r="E320">
        <f t="shared" si="4"/>
        <v>0.92463768115942024</v>
      </c>
    </row>
    <row r="321" spans="1:5" x14ac:dyDescent="0.4">
      <c r="A321">
        <v>493551.833480998</v>
      </c>
      <c r="B321">
        <v>5180673.4613199905</v>
      </c>
      <c r="C321">
        <v>1.3356890459363959</v>
      </c>
      <c r="D321">
        <v>320</v>
      </c>
      <c r="E321">
        <f t="shared" si="4"/>
        <v>0.92753623188405798</v>
      </c>
    </row>
    <row r="322" spans="1:5" x14ac:dyDescent="0.4">
      <c r="A322">
        <v>493519.91366000002</v>
      </c>
      <c r="B322">
        <v>5180663.6058200002</v>
      </c>
      <c r="C322">
        <v>1.3359506449803702</v>
      </c>
      <c r="D322">
        <v>321</v>
      </c>
      <c r="E322">
        <f t="shared" si="4"/>
        <v>0.93043478260869561</v>
      </c>
    </row>
    <row r="323" spans="1:5" x14ac:dyDescent="0.4">
      <c r="A323">
        <v>493955.09288900002</v>
      </c>
      <c r="B323">
        <v>5180868.1722100005</v>
      </c>
      <c r="C323">
        <v>1.3461600699051763</v>
      </c>
      <c r="D323">
        <v>322</v>
      </c>
      <c r="E323">
        <f t="shared" ref="E323:E346" si="5">D323/345</f>
        <v>0.93333333333333335</v>
      </c>
    </row>
    <row r="324" spans="1:5" x14ac:dyDescent="0.4">
      <c r="A324">
        <v>493859.74745999801</v>
      </c>
      <c r="B324">
        <v>5180844.1624800004</v>
      </c>
      <c r="C324">
        <v>1.3633373934226554</v>
      </c>
      <c r="D324">
        <v>323</v>
      </c>
      <c r="E324">
        <f t="shared" si="5"/>
        <v>0.93623188405797098</v>
      </c>
    </row>
    <row r="325" spans="1:5" x14ac:dyDescent="0.4">
      <c r="A325">
        <v>493735.726117999</v>
      </c>
      <c r="B325">
        <v>5180814.9473799802</v>
      </c>
      <c r="C325">
        <v>1.365853658536585</v>
      </c>
      <c r="D325">
        <v>324</v>
      </c>
      <c r="E325">
        <f t="shared" si="5"/>
        <v>0.93913043478260871</v>
      </c>
    </row>
    <row r="326" spans="1:5" x14ac:dyDescent="0.4">
      <c r="A326">
        <v>493890.63845799799</v>
      </c>
      <c r="B326">
        <v>5181066.1461699903</v>
      </c>
      <c r="C326">
        <v>1.3744103773584906</v>
      </c>
      <c r="D326">
        <v>325</v>
      </c>
      <c r="E326">
        <f t="shared" si="5"/>
        <v>0.94202898550724634</v>
      </c>
    </row>
    <row r="327" spans="1:5" x14ac:dyDescent="0.4">
      <c r="A327">
        <v>494022.916354999</v>
      </c>
      <c r="B327">
        <v>5180829.4337499803</v>
      </c>
      <c r="C327">
        <v>1.3887504449982215</v>
      </c>
      <c r="D327">
        <v>326</v>
      </c>
      <c r="E327">
        <f t="shared" si="5"/>
        <v>0.94492753623188408</v>
      </c>
    </row>
    <row r="328" spans="1:5" x14ac:dyDescent="0.4">
      <c r="A328">
        <v>493855.16524100001</v>
      </c>
      <c r="B328">
        <v>5180939.6167799802</v>
      </c>
      <c r="C328">
        <v>1.3937621832358678</v>
      </c>
      <c r="D328">
        <v>327</v>
      </c>
      <c r="E328">
        <f t="shared" si="5"/>
        <v>0.94782608695652171</v>
      </c>
    </row>
    <row r="329" spans="1:5" x14ac:dyDescent="0.4">
      <c r="A329">
        <v>493671.430219998</v>
      </c>
      <c r="B329">
        <v>5180643.5840299902</v>
      </c>
      <c r="C329">
        <v>1.4007240323029797</v>
      </c>
      <c r="D329">
        <v>328</v>
      </c>
      <c r="E329">
        <f t="shared" si="5"/>
        <v>0.95072463768115945</v>
      </c>
    </row>
    <row r="330" spans="1:5" x14ac:dyDescent="0.4">
      <c r="A330">
        <v>493495.641638998</v>
      </c>
      <c r="B330">
        <v>5180807.6464499803</v>
      </c>
      <c r="C330">
        <v>1.404534944295676</v>
      </c>
      <c r="D330">
        <v>329</v>
      </c>
      <c r="E330">
        <f t="shared" si="5"/>
        <v>0.95362318840579707</v>
      </c>
    </row>
    <row r="331" spans="1:5" x14ac:dyDescent="0.4">
      <c r="A331">
        <v>494042.75106500002</v>
      </c>
      <c r="B331">
        <v>5180958.35647</v>
      </c>
      <c r="C331">
        <v>1.4130878021942472</v>
      </c>
      <c r="D331">
        <v>330</v>
      </c>
      <c r="E331">
        <f t="shared" si="5"/>
        <v>0.95652173913043481</v>
      </c>
    </row>
    <row r="332" spans="1:5" x14ac:dyDescent="0.4">
      <c r="A332">
        <v>494145.15560300002</v>
      </c>
      <c r="B332">
        <v>5180849.02348</v>
      </c>
      <c r="C332">
        <v>1.4146088870189988</v>
      </c>
      <c r="D332">
        <v>331</v>
      </c>
      <c r="E332">
        <f t="shared" si="5"/>
        <v>0.95942028985507244</v>
      </c>
    </row>
    <row r="333" spans="1:5" x14ac:dyDescent="0.4">
      <c r="A333">
        <v>494082.71162100002</v>
      </c>
      <c r="B333">
        <v>5180854.1547499904</v>
      </c>
      <c r="C333">
        <v>1.4222143111427568</v>
      </c>
      <c r="D333">
        <v>332</v>
      </c>
      <c r="E333">
        <f t="shared" si="5"/>
        <v>0.96231884057971018</v>
      </c>
    </row>
    <row r="334" spans="1:5" x14ac:dyDescent="0.4">
      <c r="A334">
        <v>493927.19838900003</v>
      </c>
      <c r="B334">
        <v>5180836.4194099903</v>
      </c>
      <c r="C334">
        <v>1.4267775656170119</v>
      </c>
      <c r="D334">
        <v>333</v>
      </c>
      <c r="E334">
        <f t="shared" si="5"/>
        <v>0.9652173913043478</v>
      </c>
    </row>
    <row r="335" spans="1:5" x14ac:dyDescent="0.4">
      <c r="A335">
        <v>493891.90376700001</v>
      </c>
      <c r="B335">
        <v>5181034.3639200004</v>
      </c>
      <c r="C335">
        <v>1.4522357723577233</v>
      </c>
      <c r="D335">
        <v>334</v>
      </c>
      <c r="E335">
        <f t="shared" si="5"/>
        <v>0.96811594202898554</v>
      </c>
    </row>
    <row r="336" spans="1:5" x14ac:dyDescent="0.4">
      <c r="A336">
        <v>493623.269814</v>
      </c>
      <c r="B336">
        <v>5180802.28675</v>
      </c>
      <c r="C336">
        <v>1.4570947840717892</v>
      </c>
      <c r="D336">
        <v>335</v>
      </c>
      <c r="E336">
        <f t="shared" si="5"/>
        <v>0.97101449275362317</v>
      </c>
    </row>
    <row r="337" spans="1:5" x14ac:dyDescent="0.4">
      <c r="A337">
        <v>493878.54757200001</v>
      </c>
      <c r="B337">
        <v>5180811.9108300004</v>
      </c>
      <c r="C337">
        <v>1.512446501877893</v>
      </c>
      <c r="D337">
        <v>336</v>
      </c>
      <c r="E337">
        <f t="shared" si="5"/>
        <v>0.97391304347826091</v>
      </c>
    </row>
    <row r="338" spans="1:5" x14ac:dyDescent="0.4">
      <c r="A338">
        <v>493502.30170800001</v>
      </c>
      <c r="B338">
        <v>5180616.15558</v>
      </c>
      <c r="C338">
        <v>1.5159010600706715</v>
      </c>
      <c r="D338">
        <v>337</v>
      </c>
      <c r="E338">
        <f t="shared" si="5"/>
        <v>0.97681159420289854</v>
      </c>
    </row>
    <row r="339" spans="1:5" x14ac:dyDescent="0.4">
      <c r="A339">
        <v>493767.49701400002</v>
      </c>
      <c r="B339">
        <v>5180765.4346099803</v>
      </c>
      <c r="C339">
        <v>1.5347137637028014</v>
      </c>
      <c r="D339">
        <v>338</v>
      </c>
      <c r="E339">
        <f t="shared" si="5"/>
        <v>0.97971014492753628</v>
      </c>
    </row>
    <row r="340" spans="1:5" x14ac:dyDescent="0.4">
      <c r="A340">
        <v>493945.157106</v>
      </c>
      <c r="B340">
        <v>5180931.7441299902</v>
      </c>
      <c r="C340">
        <v>1.5517512446501875</v>
      </c>
      <c r="D340">
        <v>339</v>
      </c>
      <c r="E340">
        <f t="shared" si="5"/>
        <v>0.9826086956521739</v>
      </c>
    </row>
    <row r="341" spans="1:5" x14ac:dyDescent="0.4">
      <c r="A341">
        <v>493668.941824999</v>
      </c>
      <c r="B341">
        <v>5180896.47004</v>
      </c>
      <c r="C341">
        <v>1.5748738081884464</v>
      </c>
      <c r="D341">
        <v>340</v>
      </c>
      <c r="E341">
        <f t="shared" si="5"/>
        <v>0.98550724637681164</v>
      </c>
    </row>
    <row r="342" spans="1:5" x14ac:dyDescent="0.4">
      <c r="A342">
        <v>493468.77862400003</v>
      </c>
      <c r="B342">
        <v>5180603.8775000004</v>
      </c>
      <c r="C342">
        <v>1.6455412226584407</v>
      </c>
      <c r="D342">
        <v>341</v>
      </c>
      <c r="E342">
        <f t="shared" si="5"/>
        <v>0.98840579710144927</v>
      </c>
    </row>
    <row r="343" spans="1:5" x14ac:dyDescent="0.4">
      <c r="A343">
        <v>493893.661479</v>
      </c>
      <c r="B343">
        <v>5180586.20627</v>
      </c>
      <c r="C343">
        <v>1.7218680216188245</v>
      </c>
      <c r="D343">
        <v>342</v>
      </c>
      <c r="E343">
        <f t="shared" si="5"/>
        <v>0.99130434782608701</v>
      </c>
    </row>
    <row r="344" spans="1:5" x14ac:dyDescent="0.4">
      <c r="A344">
        <v>493757.84306599799</v>
      </c>
      <c r="B344">
        <v>5180942.0481599905</v>
      </c>
      <c r="C344">
        <v>1.9081272084805654</v>
      </c>
      <c r="D344">
        <v>343</v>
      </c>
      <c r="E344">
        <f t="shared" si="5"/>
        <v>0.99420289855072463</v>
      </c>
    </row>
    <row r="345" spans="1:5" x14ac:dyDescent="0.4">
      <c r="A345">
        <v>493656.32318900002</v>
      </c>
      <c r="B345">
        <v>5180729.9111700002</v>
      </c>
      <c r="C345">
        <v>1.9712264150943399</v>
      </c>
      <c r="D345">
        <v>344</v>
      </c>
      <c r="E345">
        <f t="shared" si="5"/>
        <v>0.99710144927536237</v>
      </c>
    </row>
    <row r="346" spans="1:5" x14ac:dyDescent="0.4">
      <c r="A346">
        <v>493699.82406800002</v>
      </c>
      <c r="B346">
        <v>5180864.6565899802</v>
      </c>
      <c r="C346">
        <v>3.5830388692579507</v>
      </c>
      <c r="D346">
        <v>345</v>
      </c>
      <c r="E346">
        <f t="shared" si="5"/>
        <v>1</v>
      </c>
    </row>
    <row r="347" spans="1:5" x14ac:dyDescent="0.4">
      <c r="A347">
        <v>493215.020101998</v>
      </c>
      <c r="B347">
        <v>5180604.1297000004</v>
      </c>
    </row>
    <row r="348" spans="1:5" x14ac:dyDescent="0.4">
      <c r="A348">
        <v>493277.31095900002</v>
      </c>
      <c r="B348">
        <v>5180594.6435200004</v>
      </c>
    </row>
    <row r="349" spans="1:5" x14ac:dyDescent="0.4">
      <c r="A349">
        <v>493309.217427</v>
      </c>
      <c r="B349">
        <v>5180591.82981</v>
      </c>
    </row>
    <row r="350" spans="1:5" x14ac:dyDescent="0.4">
      <c r="A350">
        <v>493819.787974999</v>
      </c>
      <c r="B350">
        <v>5180608.06183</v>
      </c>
    </row>
    <row r="351" spans="1:5" x14ac:dyDescent="0.4">
      <c r="A351">
        <v>493883.62043100002</v>
      </c>
      <c r="B351">
        <v>5180621.2199799903</v>
      </c>
    </row>
    <row r="352" spans="1:5" x14ac:dyDescent="0.4">
      <c r="A352">
        <v>493915.526583998</v>
      </c>
      <c r="B352">
        <v>5180617.9650100004</v>
      </c>
    </row>
    <row r="353" spans="1:2" x14ac:dyDescent="0.4">
      <c r="A353">
        <v>493228.31810600002</v>
      </c>
      <c r="B353">
        <v>5180622.0768400002</v>
      </c>
    </row>
    <row r="354" spans="1:2" x14ac:dyDescent="0.4">
      <c r="A354">
        <v>493289.86292500002</v>
      </c>
      <c r="B354">
        <v>5180623.6323600002</v>
      </c>
    </row>
    <row r="355" spans="1:2" x14ac:dyDescent="0.4">
      <c r="A355">
        <v>493832.32370200002</v>
      </c>
      <c r="B355">
        <v>5180623.82828</v>
      </c>
    </row>
    <row r="356" spans="1:2" x14ac:dyDescent="0.4">
      <c r="A356">
        <v>493276.726444998</v>
      </c>
      <c r="B356">
        <v>5180689.0780499903</v>
      </c>
    </row>
    <row r="357" spans="1:2" x14ac:dyDescent="0.4">
      <c r="A357">
        <v>493305.31326999801</v>
      </c>
      <c r="B357">
        <v>5180718.9579600003</v>
      </c>
    </row>
    <row r="358" spans="1:2" x14ac:dyDescent="0.4">
      <c r="A358">
        <v>493367.998337998</v>
      </c>
      <c r="B358">
        <v>5180799.1186100002</v>
      </c>
    </row>
    <row r="359" spans="1:2" x14ac:dyDescent="0.4">
      <c r="A359">
        <v>493527.53185500001</v>
      </c>
      <c r="B359">
        <v>5180790.7214000002</v>
      </c>
    </row>
    <row r="360" spans="1:2" x14ac:dyDescent="0.4">
      <c r="A360">
        <v>493687.085563</v>
      </c>
      <c r="B360">
        <v>5180801.1080700001</v>
      </c>
    </row>
    <row r="361" spans="1:2" x14ac:dyDescent="0.4">
      <c r="A361">
        <v>493387.33872200001</v>
      </c>
      <c r="B361">
        <v>5180837.4458999904</v>
      </c>
    </row>
    <row r="362" spans="1:2" x14ac:dyDescent="0.4">
      <c r="A362">
        <v>493799.55908699799</v>
      </c>
      <c r="B362">
        <v>5180830.5493200002</v>
      </c>
    </row>
    <row r="363" spans="1:2" x14ac:dyDescent="0.4">
      <c r="A363">
        <v>493412.658734</v>
      </c>
      <c r="B363">
        <v>5180872.0767299803</v>
      </c>
    </row>
    <row r="364" spans="1:2" x14ac:dyDescent="0.4">
      <c r="A364">
        <v>493530.34065799799</v>
      </c>
      <c r="B364">
        <v>5180917.8421999803</v>
      </c>
    </row>
    <row r="365" spans="1:2" x14ac:dyDescent="0.4">
      <c r="A365">
        <v>493470.68572100002</v>
      </c>
      <c r="B365">
        <v>5180953.4659200003</v>
      </c>
    </row>
    <row r="366" spans="1:2" x14ac:dyDescent="0.4">
      <c r="A366">
        <v>493501.32631400001</v>
      </c>
      <c r="B366">
        <v>5180997.2675900003</v>
      </c>
    </row>
    <row r="367" spans="1:2" x14ac:dyDescent="0.4">
      <c r="A367">
        <v>493861.715192998</v>
      </c>
      <c r="B367">
        <v>5181003.9557499904</v>
      </c>
    </row>
    <row r="368" spans="1:2" x14ac:dyDescent="0.4">
      <c r="A368">
        <v>493780.193463</v>
      </c>
      <c r="B368">
        <v>5181114.7788800001</v>
      </c>
    </row>
    <row r="369" spans="1:2" x14ac:dyDescent="0.4">
      <c r="A369">
        <v>493809.70142300002</v>
      </c>
      <c r="B369">
        <v>5181116.5674999803</v>
      </c>
    </row>
    <row r="370" spans="1:2" x14ac:dyDescent="0.4">
      <c r="A370">
        <v>493841.59178900003</v>
      </c>
      <c r="B370">
        <v>5181100.5330800004</v>
      </c>
    </row>
  </sheetData>
  <sortState ref="A2:C370">
    <sortCondition ref="C2:C370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70"/>
  <sheetViews>
    <sheetView workbookViewId="0">
      <selection activeCell="S9" sqref="S9"/>
    </sheetView>
  </sheetViews>
  <sheetFormatPr defaultRowHeight="14.6" x14ac:dyDescent="0.4"/>
  <cols>
    <col min="1" max="1" width="5.15234375" customWidth="1"/>
    <col min="2" max="2" width="5.84375" customWidth="1"/>
    <col min="3" max="3" width="5.3046875" customWidth="1"/>
  </cols>
  <sheetData>
    <row r="1" spans="1:36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174</v>
      </c>
      <c r="AB1" t="s">
        <v>175</v>
      </c>
      <c r="AC1" t="s">
        <v>176</v>
      </c>
      <c r="AD1" t="s">
        <v>177</v>
      </c>
      <c r="AE1" t="s">
        <v>178</v>
      </c>
      <c r="AF1" t="s">
        <v>179</v>
      </c>
      <c r="AG1" t="s">
        <v>180</v>
      </c>
      <c r="AH1" t="s">
        <v>181</v>
      </c>
      <c r="AI1" t="s">
        <v>182</v>
      </c>
      <c r="AJ1" t="s">
        <v>183</v>
      </c>
    </row>
    <row r="2" spans="1:36" x14ac:dyDescent="0.4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>
        <v>0.8475165900244741</v>
      </c>
      <c r="G2">
        <v>0.93261512847983863</v>
      </c>
      <c r="I2">
        <v>0.74740477608265188</v>
      </c>
      <c r="J2">
        <v>0.8097056041997861</v>
      </c>
      <c r="K2">
        <v>1.0781039136302295</v>
      </c>
      <c r="L2">
        <v>0.7750999322097295</v>
      </c>
      <c r="M2">
        <v>0.92806310554745719</v>
      </c>
      <c r="O2">
        <v>0.74975206611570266</v>
      </c>
      <c r="P2">
        <v>0.75906851768920724</v>
      </c>
      <c r="Q2">
        <f>AVERAGE(F2:G2)</f>
        <v>0.89006585925215642</v>
      </c>
      <c r="R2">
        <f>AVERAGE(F2:H2)</f>
        <v>0.89006585925215642</v>
      </c>
      <c r="S2">
        <f>AVERAGE(F2:I2)</f>
        <v>0.84251216486232161</v>
      </c>
      <c r="T2">
        <f>AVERAGE(F2:J2)</f>
        <v>0.83431052469668776</v>
      </c>
      <c r="U2">
        <f>AVERAGE(F2:K2)</f>
        <v>0.88306920248339615</v>
      </c>
      <c r="V2">
        <f>AVERAGE(F2:L2)</f>
        <v>0.86507432410445173</v>
      </c>
      <c r="W2">
        <f>AVERAGE(F2:M2)</f>
        <v>0.87407272145345249</v>
      </c>
      <c r="X2">
        <f>AVERAGE(F2:N2)</f>
        <v>0.87407272145345249</v>
      </c>
      <c r="Y2">
        <f>AVERAGE(F2:O2)</f>
        <v>0.85853263953623382</v>
      </c>
      <c r="Z2">
        <f>AVERAGE(F2:P2)</f>
        <v>0.84748107044211973</v>
      </c>
      <c r="AA2">
        <f>VAR(F2:G2)</f>
        <v>3.6208806236195774E-3</v>
      </c>
      <c r="AB2">
        <f>VAR(F2:H2)</f>
        <v>3.6208806236195774E-3</v>
      </c>
      <c r="AC2">
        <f>VAR(F2:I2)</f>
        <v>8.5945018621752141E-3</v>
      </c>
      <c r="AD2">
        <f>VAR(F2:J2)</f>
        <v>5.9987355137429638E-3</v>
      </c>
      <c r="AE2">
        <f>VAR(F2:K2)</f>
        <v>1.6386094932847262E-2</v>
      </c>
      <c r="AF2">
        <f>VAR(F2:L2)</f>
        <v>1.5051769833515749E-2</v>
      </c>
      <c r="AG2">
        <f>VAR(F2:M2)</f>
        <v>1.31099396118833E-2</v>
      </c>
      <c r="AH2">
        <f>VAR(F2:N2)</f>
        <v>1.31099396118833E-2</v>
      </c>
      <c r="AI2">
        <f>VAR(F2:O2)</f>
        <v>1.316904426385092E-2</v>
      </c>
      <c r="AJ2">
        <f>VAR(F2:P2)</f>
        <v>1.2622148345847517E-2</v>
      </c>
    </row>
    <row r="3" spans="1:36" x14ac:dyDescent="0.4">
      <c r="A3">
        <v>2</v>
      </c>
      <c r="B3" t="s">
        <v>9</v>
      </c>
      <c r="C3">
        <v>5</v>
      </c>
      <c r="D3">
        <v>493353.58603200002</v>
      </c>
      <c r="E3">
        <v>5180575.07118</v>
      </c>
      <c r="F3">
        <v>0.93156189076897888</v>
      </c>
      <c r="G3">
        <v>0.70064226179453182</v>
      </c>
      <c r="H3">
        <v>0.58781169598056571</v>
      </c>
      <c r="I3">
        <v>0.81356847757193573</v>
      </c>
      <c r="J3">
        <v>0.75935135330588255</v>
      </c>
      <c r="L3">
        <v>0.86474672152224263</v>
      </c>
      <c r="M3">
        <v>0.91262968361484986</v>
      </c>
      <c r="N3">
        <v>0.62278630460448636</v>
      </c>
      <c r="O3">
        <v>1.0565677080222209</v>
      </c>
      <c r="P3">
        <v>0.73015162177723747</v>
      </c>
      <c r="Q3">
        <f t="shared" ref="Q3:Q66" si="0">AVERAGE(F3:G3)</f>
        <v>0.81610207628175535</v>
      </c>
      <c r="R3">
        <f t="shared" ref="R3:R66" si="1">AVERAGE(F3:H3)</f>
        <v>0.74000528284802547</v>
      </c>
      <c r="S3">
        <f t="shared" ref="S3:S66" si="2">AVERAGE(F3:I3)</f>
        <v>0.75839608152900306</v>
      </c>
      <c r="T3">
        <f t="shared" ref="T3:T66" si="3">AVERAGE(F3:J3)</f>
        <v>0.75858713588437898</v>
      </c>
      <c r="U3">
        <f t="shared" ref="U3:U66" si="4">AVERAGE(F3:K3)</f>
        <v>0.75858713588437898</v>
      </c>
      <c r="V3">
        <f t="shared" ref="V3:V66" si="5">AVERAGE(F3:L3)</f>
        <v>0.77628040015735633</v>
      </c>
      <c r="W3">
        <f t="shared" ref="W3:W66" si="6">AVERAGE(F3:M3)</f>
        <v>0.79575886922271255</v>
      </c>
      <c r="X3">
        <f t="shared" ref="X3:X66" si="7">AVERAGE(F3:N3)</f>
        <v>0.77413729864543424</v>
      </c>
      <c r="Y3">
        <f t="shared" ref="Y3:Y66" si="8">AVERAGE(F3:O3)</f>
        <v>0.80551845524285492</v>
      </c>
      <c r="Z3">
        <f t="shared" ref="Z3:Z66" si="9">AVERAGE(F3:P3)</f>
        <v>0.79798177189629327</v>
      </c>
      <c r="AA3">
        <f t="shared" ref="AA3:AA66" si="10">VAR(F3:G3)</f>
        <v>2.6661937522848067E-2</v>
      </c>
      <c r="AB3">
        <f t="shared" ref="AB3:AB66" si="11">VAR(F3:H3)</f>
        <v>3.0703134674111343E-2</v>
      </c>
      <c r="AC3">
        <f t="shared" ref="AC3:AC66" si="12">VAR(F3:I3)</f>
        <v>2.1821642353904529E-2</v>
      </c>
      <c r="AD3">
        <f t="shared" ref="AD3:AD66" si="13">VAR(F3:J3)</f>
        <v>1.6366414274261887E-2</v>
      </c>
      <c r="AE3">
        <f t="shared" ref="AE3:AE66" si="14">VAR(F3:K3)</f>
        <v>1.6366414274261887E-2</v>
      </c>
      <c r="AF3">
        <f t="shared" ref="AF3:AF66" si="15">VAR(F3:L3)</f>
        <v>1.4971441023209842E-2</v>
      </c>
      <c r="AG3">
        <f t="shared" ref="AG3:AG66" si="16">VAR(F3:M3)</f>
        <v>1.513207615258505E-2</v>
      </c>
      <c r="AH3">
        <f t="shared" ref="AH3:AH66" si="17">VAR(F3:N3)</f>
        <v>1.6710289501755935E-2</v>
      </c>
      <c r="AI3">
        <f t="shared" ref="AI3:AI66" si="18">VAR(F3:O3)</f>
        <v>2.3484496218563189E-2</v>
      </c>
      <c r="AJ3">
        <f t="shared" ref="AJ3:AJ66" si="19">VAR(F3:P3)</f>
        <v>2.1443123708497228E-2</v>
      </c>
    </row>
    <row r="4" spans="1:36" x14ac:dyDescent="0.4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>
        <v>0.97994932009648938</v>
      </c>
      <c r="G4">
        <v>1.1452825950160359</v>
      </c>
      <c r="H4">
        <v>0.83772470503926544</v>
      </c>
      <c r="I4">
        <v>1.0402404178592972</v>
      </c>
      <c r="J4">
        <v>1.0282470640657437</v>
      </c>
      <c r="K4">
        <v>0.94593849124258722</v>
      </c>
      <c r="L4">
        <v>1.0109399471703411</v>
      </c>
      <c r="M4">
        <v>0.99494126725542253</v>
      </c>
      <c r="N4">
        <v>0.89433293978748518</v>
      </c>
      <c r="O4">
        <v>1.2832566752284809</v>
      </c>
      <c r="P4">
        <v>1.0162223420492242</v>
      </c>
      <c r="Q4">
        <f t="shared" si="0"/>
        <v>1.0626159575562626</v>
      </c>
      <c r="R4">
        <f t="shared" si="1"/>
        <v>0.9876522067172635</v>
      </c>
      <c r="S4">
        <f t="shared" si="2"/>
        <v>1.0007992595027719</v>
      </c>
      <c r="T4">
        <f t="shared" si="3"/>
        <v>1.0062888204153662</v>
      </c>
      <c r="U4">
        <f t="shared" si="4"/>
        <v>0.99623043221990304</v>
      </c>
      <c r="V4">
        <f t="shared" si="5"/>
        <v>0.99833179149853701</v>
      </c>
      <c r="W4">
        <f t="shared" si="6"/>
        <v>0.99790797596814773</v>
      </c>
      <c r="X4">
        <f t="shared" si="7"/>
        <v>0.98639963861474078</v>
      </c>
      <c r="Y4">
        <f t="shared" si="8"/>
        <v>1.0160853422761149</v>
      </c>
      <c r="Z4">
        <f t="shared" si="9"/>
        <v>1.0160977968009428</v>
      </c>
      <c r="AA4">
        <f t="shared" si="10"/>
        <v>1.3667545897811176E-2</v>
      </c>
      <c r="AB4">
        <f t="shared" si="11"/>
        <v>2.3692464768460431E-2</v>
      </c>
      <c r="AC4">
        <f t="shared" si="12"/>
        <v>1.6486356500086785E-2</v>
      </c>
      <c r="AD4">
        <f t="shared" si="13"/>
        <v>1.2515443770130346E-2</v>
      </c>
      <c r="AE4">
        <f t="shared" si="14"/>
        <v>1.0619382054648078E-2</v>
      </c>
      <c r="AF4">
        <f t="shared" si="15"/>
        <v>8.8803950212653724E-3</v>
      </c>
      <c r="AG4">
        <f t="shared" si="16"/>
        <v>7.6132041179149982E-3</v>
      </c>
      <c r="AH4">
        <f t="shared" si="17"/>
        <v>7.8535300609340209E-3</v>
      </c>
      <c r="AI4">
        <f t="shared" si="18"/>
        <v>1.5793325628428119E-2</v>
      </c>
      <c r="AJ4">
        <f t="shared" si="19"/>
        <v>1.4213994771852612E-2</v>
      </c>
    </row>
    <row r="5" spans="1:36" x14ac:dyDescent="0.4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>
        <v>1.1097945881006399</v>
      </c>
      <c r="G5">
        <v>1.0847991871020717</v>
      </c>
      <c r="I5">
        <v>1.025537373083901</v>
      </c>
      <c r="J5">
        <v>1.1601757744058305</v>
      </c>
      <c r="K5">
        <v>0.84023781212841864</v>
      </c>
      <c r="L5">
        <v>1.0302484864068824</v>
      </c>
      <c r="M5">
        <v>0.97539226614078656</v>
      </c>
      <c r="N5">
        <v>1.0807167013840444</v>
      </c>
      <c r="O5">
        <v>1.1531569201361926</v>
      </c>
      <c r="P5">
        <v>1.0348117751354906</v>
      </c>
      <c r="Q5">
        <f t="shared" si="0"/>
        <v>1.0972968876013558</v>
      </c>
      <c r="R5">
        <f t="shared" si="1"/>
        <v>1.0972968876013558</v>
      </c>
      <c r="S5">
        <f t="shared" si="2"/>
        <v>1.0733770494288708</v>
      </c>
      <c r="T5">
        <f t="shared" si="3"/>
        <v>1.0950767306731108</v>
      </c>
      <c r="U5">
        <f t="shared" si="4"/>
        <v>1.0441089469641724</v>
      </c>
      <c r="V5">
        <f t="shared" si="5"/>
        <v>1.0417988702046241</v>
      </c>
      <c r="W5">
        <f t="shared" si="6"/>
        <v>1.0323122124812187</v>
      </c>
      <c r="X5">
        <f t="shared" si="7"/>
        <v>1.0383627735940719</v>
      </c>
      <c r="Y5">
        <f t="shared" si="8"/>
        <v>1.0511176787654186</v>
      </c>
      <c r="Z5">
        <f t="shared" si="9"/>
        <v>1.0494870884024259</v>
      </c>
      <c r="AA5">
        <f t="shared" si="10"/>
        <v>3.123850355396128E-4</v>
      </c>
      <c r="AB5">
        <f t="shared" si="11"/>
        <v>3.123850355396128E-4</v>
      </c>
      <c r="AC5">
        <f t="shared" si="12"/>
        <v>1.8726684923634071E-3</v>
      </c>
      <c r="AD5">
        <f t="shared" si="13"/>
        <v>3.1319503259820748E-3</v>
      </c>
      <c r="AE5">
        <f t="shared" si="14"/>
        <v>1.5337537625492281E-2</v>
      </c>
      <c r="AF5">
        <f t="shared" si="15"/>
        <v>1.2302048828203797E-2</v>
      </c>
      <c r="AG5">
        <f t="shared" si="16"/>
        <v>1.0881684080163821E-2</v>
      </c>
      <c r="AH5">
        <f t="shared" si="17"/>
        <v>9.6200321012405339E-3</v>
      </c>
      <c r="AI5">
        <f t="shared" si="18"/>
        <v>9.881716541955899E-3</v>
      </c>
      <c r="AJ5">
        <f t="shared" si="19"/>
        <v>8.8103362866129801E-3</v>
      </c>
    </row>
    <row r="6" spans="1:36" x14ac:dyDescent="0.4">
      <c r="A6">
        <v>5</v>
      </c>
      <c r="B6" t="s">
        <v>10</v>
      </c>
      <c r="C6">
        <v>1</v>
      </c>
      <c r="D6">
        <v>493446.911100998</v>
      </c>
      <c r="E6">
        <v>5180572.1204000004</v>
      </c>
      <c r="F6">
        <v>1.3106723001722251</v>
      </c>
      <c r="G6">
        <v>1.2288708701297322</v>
      </c>
      <c r="I6">
        <v>0.91337189584059497</v>
      </c>
      <c r="K6">
        <v>1.0537068256749691</v>
      </c>
      <c r="L6">
        <v>0.89533362083066892</v>
      </c>
      <c r="M6">
        <v>1.1254501800720289</v>
      </c>
      <c r="N6">
        <v>1.0817506469792502</v>
      </c>
      <c r="O6">
        <v>0.98642554864115728</v>
      </c>
      <c r="P6">
        <v>1.012899607403253</v>
      </c>
      <c r="Q6">
        <f t="shared" si="0"/>
        <v>1.2697715851509788</v>
      </c>
      <c r="R6">
        <f t="shared" si="1"/>
        <v>1.2697715851509788</v>
      </c>
      <c r="S6">
        <f t="shared" si="2"/>
        <v>1.1509716887141843</v>
      </c>
      <c r="T6">
        <f t="shared" si="3"/>
        <v>1.1509716887141843</v>
      </c>
      <c r="U6">
        <f t="shared" si="4"/>
        <v>1.1266554729543805</v>
      </c>
      <c r="V6">
        <f t="shared" si="5"/>
        <v>1.0803911025296382</v>
      </c>
      <c r="W6">
        <f t="shared" si="6"/>
        <v>1.0879009487867033</v>
      </c>
      <c r="X6">
        <f t="shared" si="7"/>
        <v>1.0870223342427814</v>
      </c>
      <c r="Y6">
        <f t="shared" si="8"/>
        <v>1.0744477360425784</v>
      </c>
      <c r="Z6">
        <f t="shared" si="9"/>
        <v>1.0676090550826534</v>
      </c>
      <c r="AA6">
        <f t="shared" si="10"/>
        <v>3.3457369784984353E-3</v>
      </c>
      <c r="AB6">
        <f t="shared" si="11"/>
        <v>3.3457369784984353E-3</v>
      </c>
      <c r="AC6">
        <f t="shared" si="12"/>
        <v>4.4013114669428033E-2</v>
      </c>
      <c r="AD6">
        <f t="shared" si="13"/>
        <v>4.4013114669428033E-2</v>
      </c>
      <c r="AE6">
        <f t="shared" si="14"/>
        <v>3.170718984179436E-2</v>
      </c>
      <c r="AF6">
        <f t="shared" si="15"/>
        <v>3.4482352235334801E-2</v>
      </c>
      <c r="AG6">
        <f t="shared" si="16"/>
        <v>2.7924268533096354E-2</v>
      </c>
      <c r="AH6">
        <f t="shared" si="17"/>
        <v>2.3275627522197695E-2</v>
      </c>
      <c r="AI6">
        <f t="shared" si="18"/>
        <v>2.121550203534182E-2</v>
      </c>
      <c r="AJ6">
        <f t="shared" si="19"/>
        <v>1.8984472296368793E-2</v>
      </c>
    </row>
    <row r="7" spans="1:36" x14ac:dyDescent="0.4">
      <c r="A7">
        <v>6</v>
      </c>
      <c r="B7" t="s">
        <v>10</v>
      </c>
      <c r="C7">
        <v>2</v>
      </c>
      <c r="D7">
        <v>493479.23487300001</v>
      </c>
      <c r="E7">
        <v>5180583.9985100003</v>
      </c>
      <c r="F7">
        <v>0.98627632588287351</v>
      </c>
      <c r="G7">
        <v>0.96455118936480111</v>
      </c>
      <c r="I7">
        <v>1.0493461513815461</v>
      </c>
      <c r="J7">
        <v>0.9308375634517766</v>
      </c>
      <c r="K7">
        <v>1.0030478436713648</v>
      </c>
      <c r="L7">
        <v>0.84229036239534838</v>
      </c>
      <c r="N7">
        <v>0.9708034599783838</v>
      </c>
      <c r="O7">
        <v>1.1857179196602283</v>
      </c>
      <c r="P7">
        <v>1.1183745583038869</v>
      </c>
      <c r="Q7">
        <f t="shared" si="0"/>
        <v>0.97541375762383731</v>
      </c>
      <c r="R7">
        <f t="shared" si="1"/>
        <v>0.97541375762383731</v>
      </c>
      <c r="S7">
        <f t="shared" si="2"/>
        <v>1.0000578888764069</v>
      </c>
      <c r="T7">
        <f t="shared" si="3"/>
        <v>0.98275280752024929</v>
      </c>
      <c r="U7">
        <f t="shared" si="4"/>
        <v>0.98681181475047242</v>
      </c>
      <c r="V7">
        <f t="shared" si="5"/>
        <v>0.96272490602461847</v>
      </c>
      <c r="W7">
        <f t="shared" si="6"/>
        <v>0.96272490602461847</v>
      </c>
      <c r="X7">
        <f t="shared" si="7"/>
        <v>0.96387898516087056</v>
      </c>
      <c r="Y7">
        <f t="shared" si="8"/>
        <v>0.9916088519732903</v>
      </c>
      <c r="Z7">
        <f t="shared" si="9"/>
        <v>1.0056939304544676</v>
      </c>
      <c r="AA7">
        <f t="shared" si="10"/>
        <v>2.3599077836444142E-4</v>
      </c>
      <c r="AB7">
        <f t="shared" si="11"/>
        <v>2.3599077836444142E-4</v>
      </c>
      <c r="AC7">
        <f t="shared" si="12"/>
        <v>1.9399950047638524E-3</v>
      </c>
      <c r="AD7">
        <f t="shared" si="13"/>
        <v>2.4911933661488314E-3</v>
      </c>
      <c r="AE7">
        <f t="shared" si="14"/>
        <v>1.9507727230866404E-3</v>
      </c>
      <c r="AF7">
        <f t="shared" si="15"/>
        <v>5.0416932102750438E-3</v>
      </c>
      <c r="AG7">
        <f t="shared" si="16"/>
        <v>5.0416932102750438E-3</v>
      </c>
      <c r="AH7">
        <f t="shared" si="17"/>
        <v>4.2107342991316646E-3</v>
      </c>
      <c r="AI7">
        <f t="shared" si="18"/>
        <v>9.7607649353034318E-3</v>
      </c>
      <c r="AJ7">
        <f t="shared" si="19"/>
        <v>1.0326174240778842E-2</v>
      </c>
    </row>
    <row r="8" spans="1:36" x14ac:dyDescent="0.4">
      <c r="A8">
        <v>7</v>
      </c>
      <c r="B8" t="s">
        <v>10</v>
      </c>
      <c r="C8">
        <v>3</v>
      </c>
      <c r="D8">
        <v>493510.72638299799</v>
      </c>
      <c r="E8">
        <v>5180568.2729099803</v>
      </c>
      <c r="F8">
        <v>1.1652267134231393</v>
      </c>
      <c r="G8">
        <v>1.1051314702378354</v>
      </c>
      <c r="H8">
        <v>1.1509546021789041</v>
      </c>
      <c r="I8">
        <v>1.0849807838681402</v>
      </c>
      <c r="K8">
        <v>0.93212526886631875</v>
      </c>
      <c r="L8">
        <v>0.76912724731214765</v>
      </c>
      <c r="M8">
        <v>0.81724274930472784</v>
      </c>
      <c r="N8">
        <v>0.99708003500187714</v>
      </c>
      <c r="O8">
        <v>0.78426566149231547</v>
      </c>
      <c r="P8">
        <v>0.69587264150943395</v>
      </c>
      <c r="Q8">
        <f t="shared" si="0"/>
        <v>1.1351790918304874</v>
      </c>
      <c r="R8">
        <f t="shared" si="1"/>
        <v>1.1404375952799597</v>
      </c>
      <c r="S8">
        <f t="shared" si="2"/>
        <v>1.1265733924270047</v>
      </c>
      <c r="T8">
        <f t="shared" si="3"/>
        <v>1.1265733924270047</v>
      </c>
      <c r="U8">
        <f t="shared" si="4"/>
        <v>1.0876837677148674</v>
      </c>
      <c r="V8">
        <f t="shared" si="5"/>
        <v>1.0345910143144141</v>
      </c>
      <c r="W8">
        <f t="shared" si="6"/>
        <v>1.0035412621701734</v>
      </c>
      <c r="X8">
        <f t="shared" si="7"/>
        <v>1.0027336087741363</v>
      </c>
      <c r="Y8">
        <f t="shared" si="8"/>
        <v>0.97845939240948943</v>
      </c>
      <c r="Z8">
        <f t="shared" si="9"/>
        <v>0.95020071731948386</v>
      </c>
      <c r="AA8">
        <f t="shared" si="10"/>
        <v>1.8057191267504076E-3</v>
      </c>
      <c r="AB8">
        <f t="shared" si="11"/>
        <v>9.8581513895953823E-4</v>
      </c>
      <c r="AC8">
        <f t="shared" si="12"/>
        <v>1.4260745756312174E-3</v>
      </c>
      <c r="AD8">
        <f t="shared" si="13"/>
        <v>1.4260745756312174E-3</v>
      </c>
      <c r="AE8">
        <f t="shared" si="14"/>
        <v>8.6315704829777774E-3</v>
      </c>
      <c r="AF8">
        <f t="shared" si="15"/>
        <v>2.3818299168230438E-2</v>
      </c>
      <c r="AG8">
        <f t="shared" si="16"/>
        <v>2.6597192397723585E-2</v>
      </c>
      <c r="AH8">
        <f t="shared" si="17"/>
        <v>2.2802811915827954E-2</v>
      </c>
      <c r="AI8">
        <f t="shared" si="18"/>
        <v>2.5255598647408783E-2</v>
      </c>
      <c r="AJ8">
        <f t="shared" si="19"/>
        <v>3.043494819834416E-2</v>
      </c>
    </row>
    <row r="9" spans="1:36" x14ac:dyDescent="0.4">
      <c r="A9">
        <v>8</v>
      </c>
      <c r="B9" t="s">
        <v>10</v>
      </c>
      <c r="C9">
        <v>3</v>
      </c>
      <c r="D9">
        <v>493542.64672600001</v>
      </c>
      <c r="E9">
        <v>5180578.1283600004</v>
      </c>
      <c r="F9">
        <v>0.70418630073232868</v>
      </c>
      <c r="G9">
        <v>0.7272385311488897</v>
      </c>
      <c r="H9">
        <v>1.0284455522493687</v>
      </c>
      <c r="J9">
        <v>0.92334866888083078</v>
      </c>
      <c r="K9">
        <v>1.0020346640312927</v>
      </c>
      <c r="L9">
        <v>0.9721548916680296</v>
      </c>
      <c r="M9">
        <v>0.85657528804131911</v>
      </c>
      <c r="N9">
        <v>1.032116457174205</v>
      </c>
      <c r="O9">
        <v>1.0380408389770317</v>
      </c>
      <c r="P9">
        <v>0.85436320754716988</v>
      </c>
      <c r="Q9">
        <f t="shared" si="0"/>
        <v>0.71571241594060919</v>
      </c>
      <c r="R9">
        <f t="shared" si="1"/>
        <v>0.81995679471019578</v>
      </c>
      <c r="S9">
        <f t="shared" si="2"/>
        <v>0.81995679471019578</v>
      </c>
      <c r="T9">
        <f t="shared" si="3"/>
        <v>0.84580476325285447</v>
      </c>
      <c r="U9">
        <f t="shared" si="4"/>
        <v>0.87705074340854206</v>
      </c>
      <c r="V9">
        <f t="shared" si="5"/>
        <v>0.89290143478512329</v>
      </c>
      <c r="W9">
        <f t="shared" si="6"/>
        <v>0.88771198525029416</v>
      </c>
      <c r="X9">
        <f t="shared" si="7"/>
        <v>0.90576254424078306</v>
      </c>
      <c r="Y9">
        <f t="shared" si="8"/>
        <v>0.92046013254481074</v>
      </c>
      <c r="Z9">
        <f t="shared" si="9"/>
        <v>0.91385044004504667</v>
      </c>
      <c r="AA9">
        <f t="shared" si="10"/>
        <v>2.657026635891104E-4</v>
      </c>
      <c r="AB9">
        <f t="shared" si="11"/>
        <v>3.2733522846965624E-2</v>
      </c>
      <c r="AC9">
        <f t="shared" si="12"/>
        <v>3.2733522846965624E-2</v>
      </c>
      <c r="AD9">
        <f t="shared" si="13"/>
        <v>2.4494818475773023E-2</v>
      </c>
      <c r="AE9">
        <f t="shared" si="14"/>
        <v>2.3252670236278083E-2</v>
      </c>
      <c r="AF9">
        <f t="shared" si="15"/>
        <v>2.0109602691716154E-2</v>
      </c>
      <c r="AG9">
        <f t="shared" si="16"/>
        <v>1.6946514948418478E-2</v>
      </c>
      <c r="AH9">
        <f t="shared" si="17"/>
        <v>1.713216568045452E-2</v>
      </c>
      <c r="AI9">
        <f t="shared" si="18"/>
        <v>1.6934816887989701E-2</v>
      </c>
      <c r="AJ9">
        <f t="shared" si="19"/>
        <v>1.5490050916516415E-2</v>
      </c>
    </row>
    <row r="10" spans="1:36" x14ac:dyDescent="0.4">
      <c r="A10">
        <v>9</v>
      </c>
      <c r="B10" t="s">
        <v>10</v>
      </c>
      <c r="C10">
        <v>4</v>
      </c>
      <c r="D10">
        <v>493574.550785998</v>
      </c>
      <c r="E10">
        <v>5180572.8713800004</v>
      </c>
      <c r="F10">
        <v>0.90436520917974583</v>
      </c>
      <c r="G10">
        <v>1.0371518165212914</v>
      </c>
      <c r="H10">
        <v>1.0438574796755691</v>
      </c>
      <c r="I10">
        <v>1.0390308630301635</v>
      </c>
      <c r="K10">
        <v>1.1215898615597986</v>
      </c>
      <c r="L10">
        <v>0.79564887652980787</v>
      </c>
      <c r="M10">
        <v>0.85039374211826813</v>
      </c>
      <c r="N10">
        <v>0.85255590594965358</v>
      </c>
      <c r="O10">
        <v>1.0165344680037509</v>
      </c>
      <c r="P10">
        <v>1.0497967479674797</v>
      </c>
      <c r="Q10">
        <f t="shared" si="0"/>
        <v>0.97075851285051862</v>
      </c>
      <c r="R10">
        <f t="shared" si="1"/>
        <v>0.99512483512553551</v>
      </c>
      <c r="S10">
        <f t="shared" si="2"/>
        <v>1.0061013421016924</v>
      </c>
      <c r="T10">
        <f t="shared" si="3"/>
        <v>1.0061013421016924</v>
      </c>
      <c r="U10">
        <f t="shared" si="4"/>
        <v>1.0291990459933138</v>
      </c>
      <c r="V10">
        <f t="shared" si="5"/>
        <v>0.99027401774939605</v>
      </c>
      <c r="W10">
        <f t="shared" si="6"/>
        <v>0.97029112123066341</v>
      </c>
      <c r="X10">
        <f t="shared" si="7"/>
        <v>0.95557421932053721</v>
      </c>
      <c r="Y10">
        <f t="shared" si="8"/>
        <v>0.96234758028533873</v>
      </c>
      <c r="Z10">
        <f t="shared" si="9"/>
        <v>0.97109249705355294</v>
      </c>
      <c r="AA10">
        <f t="shared" si="10"/>
        <v>8.8161415446389012E-3</v>
      </c>
      <c r="AB10">
        <f t="shared" si="11"/>
        <v>6.189223755949394E-3</v>
      </c>
      <c r="AC10">
        <f t="shared" si="12"/>
        <v>4.608083992223423E-3</v>
      </c>
      <c r="AD10">
        <f t="shared" si="13"/>
        <v>4.608083992223423E-3</v>
      </c>
      <c r="AE10">
        <f t="shared" si="14"/>
        <v>6.1235826194926376E-3</v>
      </c>
      <c r="AF10">
        <f t="shared" si="15"/>
        <v>1.3989813038332776E-2</v>
      </c>
      <c r="AG10">
        <f t="shared" si="16"/>
        <v>1.4453390604892627E-2</v>
      </c>
      <c r="AH10">
        <f t="shared" si="17"/>
        <v>1.4121318133137504E-2</v>
      </c>
      <c r="AI10">
        <f t="shared" si="18"/>
        <v>1.2769059135330663E-2</v>
      </c>
      <c r="AJ10">
        <f t="shared" si="19"/>
        <v>1.2115010479790515E-2</v>
      </c>
    </row>
    <row r="11" spans="1:36" x14ac:dyDescent="0.4">
      <c r="A11">
        <v>10</v>
      </c>
      <c r="B11" t="s">
        <v>10</v>
      </c>
      <c r="C11">
        <v>5</v>
      </c>
      <c r="D11">
        <v>493606.467921998</v>
      </c>
      <c r="E11">
        <v>5180579.8379899804</v>
      </c>
      <c r="F11">
        <v>0.85153943250954811</v>
      </c>
      <c r="G11">
        <v>1.0087276954506883</v>
      </c>
      <c r="H11">
        <v>0.89693440053929696</v>
      </c>
      <c r="I11">
        <v>1.04371963046261</v>
      </c>
      <c r="J11">
        <v>0.63865297315292313</v>
      </c>
      <c r="K11">
        <v>0.71631800553096459</v>
      </c>
      <c r="L11">
        <v>0.75815278004966757</v>
      </c>
      <c r="M11">
        <v>0.8107396683337722</v>
      </c>
      <c r="N11">
        <v>0.68029275532995592</v>
      </c>
      <c r="O11">
        <v>0.91330388733200174</v>
      </c>
      <c r="P11">
        <v>0.88972431077694247</v>
      </c>
      <c r="Q11">
        <f t="shared" si="0"/>
        <v>0.93013356398011826</v>
      </c>
      <c r="R11">
        <f t="shared" si="1"/>
        <v>0.91906717616651112</v>
      </c>
      <c r="S11">
        <f t="shared" si="2"/>
        <v>0.95023028974053581</v>
      </c>
      <c r="T11">
        <f t="shared" si="3"/>
        <v>0.88791482642301323</v>
      </c>
      <c r="U11">
        <f t="shared" si="4"/>
        <v>0.85931535627433842</v>
      </c>
      <c r="V11">
        <f t="shared" si="5"/>
        <v>0.84486355967081395</v>
      </c>
      <c r="W11">
        <f t="shared" si="6"/>
        <v>0.84059807325368374</v>
      </c>
      <c r="X11">
        <f t="shared" si="7"/>
        <v>0.82278637126215837</v>
      </c>
      <c r="Y11">
        <f t="shared" si="8"/>
        <v>0.83183812286914272</v>
      </c>
      <c r="Z11">
        <f t="shared" si="9"/>
        <v>0.83710050358803367</v>
      </c>
      <c r="AA11">
        <f t="shared" si="10"/>
        <v>1.2354075003226514E-2</v>
      </c>
      <c r="AB11">
        <f t="shared" si="11"/>
        <v>6.5444323193367109E-3</v>
      </c>
      <c r="AC11">
        <f t="shared" si="12"/>
        <v>8.2475134700680588E-3</v>
      </c>
      <c r="AD11">
        <f t="shared" si="13"/>
        <v>2.5601719944938761E-2</v>
      </c>
      <c r="AE11">
        <f t="shared" si="14"/>
        <v>2.5388954112660754E-2</v>
      </c>
      <c r="AF11">
        <f t="shared" si="15"/>
        <v>2.2619442736038071E-2</v>
      </c>
      <c r="AG11">
        <f t="shared" si="16"/>
        <v>1.953364876874478E-2</v>
      </c>
      <c r="AH11">
        <f t="shared" si="17"/>
        <v>1.9947253223165928E-2</v>
      </c>
      <c r="AI11">
        <f t="shared" si="18"/>
        <v>1.8550233825470781E-2</v>
      </c>
      <c r="AJ11">
        <f t="shared" si="19"/>
        <v>1.6999829602059612E-2</v>
      </c>
    </row>
    <row r="12" spans="1:36" x14ac:dyDescent="0.4">
      <c r="A12">
        <v>11</v>
      </c>
      <c r="B12" t="s">
        <v>10</v>
      </c>
      <c r="C12">
        <v>6</v>
      </c>
      <c r="D12">
        <v>493638.36825900001</v>
      </c>
      <c r="E12">
        <v>5180571.02544</v>
      </c>
      <c r="F12">
        <v>0.92419612283856156</v>
      </c>
      <c r="G12">
        <v>1.1024821121322663</v>
      </c>
      <c r="H12">
        <v>0.9562207158461058</v>
      </c>
      <c r="I12">
        <v>1.0399686165166528</v>
      </c>
      <c r="K12">
        <v>0.58257829304144926</v>
      </c>
      <c r="L12">
        <v>0.75083646854134745</v>
      </c>
      <c r="M12">
        <v>2.0493297587131365</v>
      </c>
      <c r="N12">
        <v>1.0700718395884743</v>
      </c>
      <c r="O12">
        <v>0.71114400018315993</v>
      </c>
      <c r="P12">
        <v>0.75200974421437272</v>
      </c>
      <c r="Q12">
        <f t="shared" si="0"/>
        <v>1.0133391174854141</v>
      </c>
      <c r="R12">
        <f t="shared" si="1"/>
        <v>0.99429965027231137</v>
      </c>
      <c r="S12">
        <f t="shared" si="2"/>
        <v>1.0057168918333967</v>
      </c>
      <c r="T12">
        <f t="shared" si="3"/>
        <v>1.0057168918333967</v>
      </c>
      <c r="U12">
        <f t="shared" si="4"/>
        <v>0.92108917207500729</v>
      </c>
      <c r="V12">
        <f t="shared" si="5"/>
        <v>0.89271372148606398</v>
      </c>
      <c r="W12">
        <f t="shared" si="6"/>
        <v>1.0579445839470745</v>
      </c>
      <c r="X12">
        <f t="shared" si="7"/>
        <v>1.0594604909022494</v>
      </c>
      <c r="Y12">
        <f t="shared" si="8"/>
        <v>1.0207586586001283</v>
      </c>
      <c r="Z12">
        <f t="shared" si="9"/>
        <v>0.99388376716155269</v>
      </c>
      <c r="AA12">
        <f t="shared" si="10"/>
        <v>1.5892946989217505E-2</v>
      </c>
      <c r="AB12">
        <f t="shared" si="11"/>
        <v>9.033977429885192E-3</v>
      </c>
      <c r="AC12">
        <f t="shared" si="12"/>
        <v>6.5440652393801641E-3</v>
      </c>
      <c r="AD12">
        <f t="shared" si="13"/>
        <v>6.5440652393801641E-3</v>
      </c>
      <c r="AE12">
        <f t="shared" si="14"/>
        <v>4.0717303687057171E-2</v>
      </c>
      <c r="AF12">
        <f t="shared" si="15"/>
        <v>3.7404840126398928E-2</v>
      </c>
      <c r="AG12">
        <f t="shared" si="16"/>
        <v>0.22227936547259772</v>
      </c>
      <c r="AH12">
        <f t="shared" si="17"/>
        <v>0.19054355419625782</v>
      </c>
      <c r="AI12">
        <f t="shared" si="18"/>
        <v>0.18020609633359919</v>
      </c>
      <c r="AJ12">
        <f t="shared" si="19"/>
        <v>0.16740579463932942</v>
      </c>
    </row>
    <row r="13" spans="1:36" x14ac:dyDescent="0.4">
      <c r="A13">
        <v>12</v>
      </c>
      <c r="B13" t="s">
        <v>10</v>
      </c>
      <c r="C13">
        <v>6</v>
      </c>
      <c r="D13">
        <v>493668.466732</v>
      </c>
      <c r="E13">
        <v>5180579.1139500001</v>
      </c>
      <c r="F13">
        <v>0.92075876447103355</v>
      </c>
      <c r="G13">
        <v>0.91343295428912796</v>
      </c>
      <c r="H13">
        <v>0.88726022716823794</v>
      </c>
      <c r="I13">
        <v>0.94619326786772118</v>
      </c>
      <c r="J13">
        <v>0.68671812616449301</v>
      </c>
      <c r="K13">
        <v>0.77812196357536179</v>
      </c>
      <c r="L13">
        <v>1.2181658661352921</v>
      </c>
      <c r="M13">
        <v>1.0922252010723861</v>
      </c>
      <c r="N13">
        <v>0.67153290818112144</v>
      </c>
      <c r="O13">
        <v>1.0021968873548968</v>
      </c>
      <c r="P13">
        <v>0.64457978075517663</v>
      </c>
      <c r="Q13">
        <f t="shared" si="0"/>
        <v>0.91709585938008076</v>
      </c>
      <c r="R13">
        <f t="shared" si="1"/>
        <v>0.90715064864279993</v>
      </c>
      <c r="S13">
        <f t="shared" si="2"/>
        <v>0.91691130344903016</v>
      </c>
      <c r="T13">
        <f t="shared" si="3"/>
        <v>0.87087266799212271</v>
      </c>
      <c r="U13">
        <f t="shared" si="4"/>
        <v>0.85541421725599598</v>
      </c>
      <c r="V13">
        <f t="shared" si="5"/>
        <v>0.90723588138160971</v>
      </c>
      <c r="W13">
        <f t="shared" si="6"/>
        <v>0.93035954634295681</v>
      </c>
      <c r="X13">
        <f t="shared" si="7"/>
        <v>0.90160103099164168</v>
      </c>
      <c r="Y13">
        <f t="shared" si="8"/>
        <v>0.91166061662796716</v>
      </c>
      <c r="Z13">
        <f t="shared" si="9"/>
        <v>0.88738054063953165</v>
      </c>
      <c r="AA13">
        <f t="shared" si="10"/>
        <v>2.6833747410655805E-5</v>
      </c>
      <c r="AB13">
        <f t="shared" si="11"/>
        <v>3.1013852353211225E-4</v>
      </c>
      <c r="AC13">
        <f t="shared" si="12"/>
        <v>5.8784054467362452E-4</v>
      </c>
      <c r="AD13">
        <f t="shared" si="13"/>
        <v>1.1038660182175253E-2</v>
      </c>
      <c r="AE13">
        <f t="shared" si="14"/>
        <v>1.0264710340707417E-2</v>
      </c>
      <c r="AF13">
        <f t="shared" si="15"/>
        <v>2.7352319393158187E-2</v>
      </c>
      <c r="AG13">
        <f t="shared" si="16"/>
        <v>2.77224762440926E-2</v>
      </c>
      <c r="AH13">
        <f t="shared" si="17"/>
        <v>3.1700636560487716E-2</v>
      </c>
      <c r="AI13">
        <f t="shared" si="18"/>
        <v>2.9190296241068045E-2</v>
      </c>
      <c r="AJ13">
        <f t="shared" si="19"/>
        <v>3.2756009607007461E-2</v>
      </c>
    </row>
    <row r="14" spans="1:36" x14ac:dyDescent="0.4">
      <c r="A14">
        <v>13</v>
      </c>
      <c r="B14" t="s">
        <v>11</v>
      </c>
      <c r="C14">
        <v>1</v>
      </c>
      <c r="D14">
        <v>493702.19999400002</v>
      </c>
      <c r="E14">
        <v>5180582.7370800003</v>
      </c>
      <c r="F14">
        <v>0.96742751461477994</v>
      </c>
      <c r="G14">
        <v>0.59746105929546323</v>
      </c>
      <c r="H14">
        <v>0.55844775965580373</v>
      </c>
      <c r="I14">
        <v>8.2324455205811137E-2</v>
      </c>
      <c r="J14">
        <v>0.97156694764626561</v>
      </c>
      <c r="K14">
        <v>0.88302133766500024</v>
      </c>
      <c r="L14">
        <v>0.84389027431421437</v>
      </c>
      <c r="M14">
        <v>0.78811948807791643</v>
      </c>
      <c r="N14">
        <v>0.85119885569023124</v>
      </c>
      <c r="P14">
        <v>1.1964363699886451</v>
      </c>
      <c r="Q14">
        <f t="shared" si="0"/>
        <v>0.78244428695512158</v>
      </c>
      <c r="R14">
        <f t="shared" si="1"/>
        <v>0.70777877785534893</v>
      </c>
      <c r="S14">
        <f t="shared" si="2"/>
        <v>0.5514151971929645</v>
      </c>
      <c r="T14">
        <f t="shared" si="3"/>
        <v>0.63544554728362468</v>
      </c>
      <c r="U14">
        <f t="shared" si="4"/>
        <v>0.67670817901385405</v>
      </c>
      <c r="V14">
        <f t="shared" si="5"/>
        <v>0.70059133548533403</v>
      </c>
      <c r="W14">
        <f t="shared" si="6"/>
        <v>0.71153235455940689</v>
      </c>
      <c r="X14">
        <f t="shared" si="7"/>
        <v>0.72705085468505404</v>
      </c>
      <c r="Y14">
        <f t="shared" si="8"/>
        <v>0.72705085468505404</v>
      </c>
      <c r="Z14">
        <f t="shared" si="9"/>
        <v>0.77398940621541312</v>
      </c>
      <c r="AA14">
        <f t="shared" si="10"/>
        <v>6.8437589030769796E-2</v>
      </c>
      <c r="AB14">
        <f t="shared" si="11"/>
        <v>5.094360926276964E-2</v>
      </c>
      <c r="AC14">
        <f t="shared" si="12"/>
        <v>0.13176068360542778</v>
      </c>
      <c r="AD14">
        <f t="shared" si="13"/>
        <v>0.13412601138586533</v>
      </c>
      <c r="AE14">
        <f t="shared" si="14"/>
        <v>0.1175164377725193</v>
      </c>
      <c r="AF14">
        <f t="shared" si="15"/>
        <v>0.10192320095172132</v>
      </c>
      <c r="AG14">
        <f t="shared" si="16"/>
        <v>8.8320390859937703E-2</v>
      </c>
      <c r="AH14">
        <f t="shared" si="17"/>
        <v>7.9447756617793019E-2</v>
      </c>
      <c r="AI14">
        <f t="shared" si="18"/>
        <v>7.9447756617793019E-2</v>
      </c>
      <c r="AJ14">
        <f t="shared" si="19"/>
        <v>9.2652504302386599E-2</v>
      </c>
    </row>
    <row r="15" spans="1:36" x14ac:dyDescent="0.4">
      <c r="A15">
        <v>14</v>
      </c>
      <c r="B15" t="s">
        <v>11</v>
      </c>
      <c r="C15">
        <v>3</v>
      </c>
      <c r="D15">
        <v>493768.28853800002</v>
      </c>
      <c r="E15">
        <v>5180574.2933700001</v>
      </c>
      <c r="F15">
        <v>0.98353777113951313</v>
      </c>
      <c r="G15">
        <v>0.79421183953851204</v>
      </c>
      <c r="H15">
        <v>0.99542847155076786</v>
      </c>
      <c r="J15">
        <v>0.63456203262837474</v>
      </c>
      <c r="K15">
        <v>0.80193663360090839</v>
      </c>
      <c r="L15">
        <v>0.97467333440877546</v>
      </c>
      <c r="N15">
        <v>0.50671428938210117</v>
      </c>
      <c r="O15">
        <v>1.3085998137224464</v>
      </c>
      <c r="P15">
        <v>0.9217774037994767</v>
      </c>
      <c r="Q15">
        <f t="shared" si="0"/>
        <v>0.88887480533901253</v>
      </c>
      <c r="R15">
        <f t="shared" si="1"/>
        <v>0.92439269407626423</v>
      </c>
      <c r="S15">
        <f t="shared" si="2"/>
        <v>0.92439269407626423</v>
      </c>
      <c r="T15">
        <f t="shared" si="3"/>
        <v>0.85193502871429194</v>
      </c>
      <c r="U15">
        <f t="shared" si="4"/>
        <v>0.84193534969161521</v>
      </c>
      <c r="V15">
        <f t="shared" si="5"/>
        <v>0.86405834714447527</v>
      </c>
      <c r="W15">
        <f t="shared" si="6"/>
        <v>0.86405834714447527</v>
      </c>
      <c r="X15">
        <f t="shared" si="7"/>
        <v>0.81300919603556465</v>
      </c>
      <c r="Y15">
        <f t="shared" si="8"/>
        <v>0.87495802324642491</v>
      </c>
      <c r="Z15">
        <f t="shared" si="9"/>
        <v>0.88016017664120849</v>
      </c>
      <c r="AA15">
        <f t="shared" si="10"/>
        <v>1.7922154188293682E-2</v>
      </c>
      <c r="AB15">
        <f t="shared" si="11"/>
        <v>1.274563835520212E-2</v>
      </c>
      <c r="AC15">
        <f t="shared" si="12"/>
        <v>1.274563835520212E-2</v>
      </c>
      <c r="AD15">
        <f t="shared" si="13"/>
        <v>2.9497545315631719E-2</v>
      </c>
      <c r="AE15">
        <f t="shared" si="14"/>
        <v>2.2623126889506517E-2</v>
      </c>
      <c r="AF15">
        <f t="shared" si="15"/>
        <v>2.1035063609400773E-2</v>
      </c>
      <c r="AG15">
        <f t="shared" si="16"/>
        <v>2.1035063609400773E-2</v>
      </c>
      <c r="AH15">
        <f t="shared" si="17"/>
        <v>3.5771330477083474E-2</v>
      </c>
      <c r="AI15">
        <f t="shared" si="18"/>
        <v>6.1362397951336689E-2</v>
      </c>
      <c r="AJ15">
        <f t="shared" si="19"/>
        <v>5.3935659806905178E-2</v>
      </c>
    </row>
    <row r="16" spans="1:36" x14ac:dyDescent="0.4">
      <c r="A16">
        <v>15</v>
      </c>
      <c r="B16" t="s">
        <v>11</v>
      </c>
      <c r="C16">
        <v>3</v>
      </c>
      <c r="D16">
        <v>493797.922326</v>
      </c>
      <c r="E16">
        <v>5180576.3034399804</v>
      </c>
      <c r="F16">
        <v>0.98172465903356421</v>
      </c>
      <c r="G16">
        <v>0.70353807181689831</v>
      </c>
      <c r="H16">
        <v>0.85293471876315496</v>
      </c>
      <c r="J16">
        <v>1.181994172820692</v>
      </c>
      <c r="K16">
        <v>1.1146919207052626</v>
      </c>
      <c r="L16">
        <v>0.71721245362155173</v>
      </c>
      <c r="M16">
        <v>1.0033554057665464</v>
      </c>
      <c r="N16">
        <v>1.0394646942453121</v>
      </c>
      <c r="O16">
        <v>0.76839490841353619</v>
      </c>
      <c r="P16">
        <v>0.95524126994401215</v>
      </c>
      <c r="Q16">
        <f t="shared" si="0"/>
        <v>0.84263136542523132</v>
      </c>
      <c r="R16">
        <f t="shared" si="1"/>
        <v>0.84606581653787261</v>
      </c>
      <c r="S16">
        <f t="shared" si="2"/>
        <v>0.84606581653787261</v>
      </c>
      <c r="T16">
        <f t="shared" si="3"/>
        <v>0.93004790560857742</v>
      </c>
      <c r="U16">
        <f t="shared" si="4"/>
        <v>0.96697670862791441</v>
      </c>
      <c r="V16">
        <f t="shared" si="5"/>
        <v>0.92534933279352061</v>
      </c>
      <c r="W16">
        <f t="shared" si="6"/>
        <v>0.93649305750395295</v>
      </c>
      <c r="X16">
        <f t="shared" si="7"/>
        <v>0.94936451209662276</v>
      </c>
      <c r="Y16">
        <f t="shared" si="8"/>
        <v>0.92925677835405751</v>
      </c>
      <c r="Z16">
        <f t="shared" si="9"/>
        <v>0.93185522751305305</v>
      </c>
      <c r="AA16">
        <f t="shared" si="10"/>
        <v>3.869388865362744E-2</v>
      </c>
      <c r="AB16">
        <f t="shared" si="11"/>
        <v>1.9382330690149052E-2</v>
      </c>
      <c r="AC16">
        <f t="shared" si="12"/>
        <v>1.9382330690149052E-2</v>
      </c>
      <c r="AD16">
        <f t="shared" si="13"/>
        <v>4.113351893215178E-2</v>
      </c>
      <c r="AE16">
        <f t="shared" si="14"/>
        <v>3.7668821661319019E-2</v>
      </c>
      <c r="AF16">
        <f t="shared" si="15"/>
        <v>4.0532087842202282E-2</v>
      </c>
      <c r="AG16">
        <f t="shared" si="16"/>
        <v>3.4646018071454954E-2</v>
      </c>
      <c r="AH16">
        <f t="shared" si="17"/>
        <v>3.1021981665039507E-2</v>
      </c>
      <c r="AI16">
        <f t="shared" si="18"/>
        <v>3.0783122563266763E-2</v>
      </c>
      <c r="AJ16">
        <f t="shared" si="19"/>
        <v>2.7430294992111273E-2</v>
      </c>
    </row>
    <row r="17" spans="1:36" x14ac:dyDescent="0.4">
      <c r="A17">
        <v>16</v>
      </c>
      <c r="B17" t="s">
        <v>11</v>
      </c>
      <c r="C17">
        <v>4</v>
      </c>
      <c r="D17">
        <v>493861.755168</v>
      </c>
      <c r="E17">
        <v>5180589.4613600001</v>
      </c>
      <c r="F17">
        <v>1.2771486127966079</v>
      </c>
      <c r="G17">
        <v>0.67271104455752284</v>
      </c>
      <c r="H17">
        <v>0.98045786313129779</v>
      </c>
      <c r="I17">
        <v>1.0835670761195473</v>
      </c>
      <c r="J17">
        <v>0.94362044302179504</v>
      </c>
      <c r="K17">
        <v>1.0977621473292436</v>
      </c>
      <c r="L17">
        <v>0.99362669331001874</v>
      </c>
      <c r="M17">
        <v>1.085889479466698</v>
      </c>
      <c r="N17">
        <v>1.2697891862493222</v>
      </c>
      <c r="O17">
        <v>1.0407680733682023</v>
      </c>
      <c r="P17">
        <v>1.1970937570795184</v>
      </c>
      <c r="Q17">
        <f t="shared" si="0"/>
        <v>0.97492982867706535</v>
      </c>
      <c r="R17">
        <f t="shared" si="1"/>
        <v>0.97677250682847616</v>
      </c>
      <c r="S17">
        <f t="shared" si="2"/>
        <v>1.003471149151244</v>
      </c>
      <c r="T17">
        <f t="shared" si="3"/>
        <v>0.99150100792535434</v>
      </c>
      <c r="U17">
        <f t="shared" si="4"/>
        <v>1.0092111978260025</v>
      </c>
      <c r="V17">
        <f t="shared" si="5"/>
        <v>1.0069848400380048</v>
      </c>
      <c r="W17">
        <f t="shared" si="6"/>
        <v>1.0168479199665914</v>
      </c>
      <c r="X17">
        <f t="shared" si="7"/>
        <v>1.0449525051091171</v>
      </c>
      <c r="Y17">
        <f t="shared" si="8"/>
        <v>1.0445340619350256</v>
      </c>
      <c r="Z17">
        <f t="shared" si="9"/>
        <v>1.0584031251299795</v>
      </c>
      <c r="AA17">
        <f t="shared" si="10"/>
        <v>0.18267238694938936</v>
      </c>
      <c r="AB17">
        <f t="shared" si="11"/>
        <v>9.1346379863003646E-2</v>
      </c>
      <c r="AC17">
        <f t="shared" si="12"/>
        <v>6.374885658285212E-2</v>
      </c>
      <c r="AD17">
        <f t="shared" si="13"/>
        <v>4.8528063841977609E-2</v>
      </c>
      <c r="AE17">
        <f t="shared" si="14"/>
        <v>4.0704356031484326E-2</v>
      </c>
      <c r="AF17">
        <f t="shared" si="15"/>
        <v>3.3954993375904831E-2</v>
      </c>
      <c r="AG17">
        <f t="shared" si="16"/>
        <v>2.9882522801911598E-2</v>
      </c>
      <c r="AH17">
        <f t="shared" si="17"/>
        <v>3.3256016805973676E-2</v>
      </c>
      <c r="AI17">
        <f t="shared" si="18"/>
        <v>2.9562654774431724E-2</v>
      </c>
      <c r="AJ17">
        <f t="shared" si="19"/>
        <v>2.8722249349950602E-2</v>
      </c>
    </row>
    <row r="18" spans="1:36" x14ac:dyDescent="0.4">
      <c r="A18">
        <v>17</v>
      </c>
      <c r="B18" t="s">
        <v>11</v>
      </c>
      <c r="C18">
        <v>5</v>
      </c>
      <c r="D18">
        <v>493893.661479</v>
      </c>
      <c r="E18">
        <v>5180586.20627</v>
      </c>
      <c r="F18">
        <v>1.4637858402027195</v>
      </c>
      <c r="G18">
        <v>1.0472152697905079</v>
      </c>
      <c r="H18">
        <v>1.3725306493793181</v>
      </c>
      <c r="I18">
        <v>1.3127147766323022</v>
      </c>
      <c r="J18">
        <v>1.9727272594412502</v>
      </c>
      <c r="K18">
        <v>1.1342948161932849</v>
      </c>
      <c r="M18">
        <v>1.5422543575734176</v>
      </c>
      <c r="N18">
        <v>1.2667836885888613</v>
      </c>
      <c r="O18">
        <v>1.7561198114641936</v>
      </c>
      <c r="P18">
        <v>1.7218680216188245</v>
      </c>
      <c r="Q18">
        <f t="shared" si="0"/>
        <v>1.2555005549966136</v>
      </c>
      <c r="R18">
        <f t="shared" si="1"/>
        <v>1.294510586457515</v>
      </c>
      <c r="S18">
        <f t="shared" si="2"/>
        <v>1.299061634001212</v>
      </c>
      <c r="T18">
        <f t="shared" si="3"/>
        <v>1.4337947590892195</v>
      </c>
      <c r="U18">
        <f t="shared" si="4"/>
        <v>1.3838781019398969</v>
      </c>
      <c r="V18">
        <f t="shared" si="5"/>
        <v>1.3838781019398969</v>
      </c>
      <c r="W18">
        <f t="shared" si="6"/>
        <v>1.4065032813161142</v>
      </c>
      <c r="X18">
        <f t="shared" si="7"/>
        <v>1.3890383322252076</v>
      </c>
      <c r="Y18">
        <f t="shared" si="8"/>
        <v>1.4298251632517616</v>
      </c>
      <c r="Z18">
        <f t="shared" si="9"/>
        <v>1.4590294490884679</v>
      </c>
      <c r="AA18">
        <f t="shared" si="10"/>
        <v>8.676552006677829E-2</v>
      </c>
      <c r="AB18">
        <f t="shared" si="11"/>
        <v>4.7948107697131093E-2</v>
      </c>
      <c r="AC18">
        <f t="shared" si="12"/>
        <v>3.2048253266400074E-2</v>
      </c>
      <c r="AD18">
        <f t="shared" si="13"/>
        <v>0.11480126492970388</v>
      </c>
      <c r="AE18">
        <f t="shared" si="14"/>
        <v>0.10679104790954135</v>
      </c>
      <c r="AF18">
        <f t="shared" si="15"/>
        <v>0.10679104790954135</v>
      </c>
      <c r="AG18">
        <f t="shared" si="16"/>
        <v>9.2575831117259824E-2</v>
      </c>
      <c r="AH18">
        <f t="shared" si="17"/>
        <v>8.1790907960206383E-2</v>
      </c>
      <c r="AI18">
        <f t="shared" si="18"/>
        <v>8.6539134731878686E-2</v>
      </c>
      <c r="AJ18">
        <f t="shared" si="19"/>
        <v>8.5452578429545734E-2</v>
      </c>
    </row>
    <row r="19" spans="1:36" x14ac:dyDescent="0.4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>
        <v>1.0588574698741389</v>
      </c>
      <c r="G19">
        <v>1.0675475529262719</v>
      </c>
      <c r="H19">
        <v>0.84505867082988817</v>
      </c>
      <c r="I19">
        <v>1.0463666865157126</v>
      </c>
      <c r="J19">
        <v>0.65864080509643463</v>
      </c>
      <c r="K19">
        <v>0.89062989658414271</v>
      </c>
      <c r="Q19">
        <f t="shared" si="0"/>
        <v>1.0632025114002053</v>
      </c>
      <c r="R19">
        <f t="shared" si="1"/>
        <v>0.99048789787676628</v>
      </c>
      <c r="S19">
        <f t="shared" si="2"/>
        <v>1.0044575950365029</v>
      </c>
      <c r="T19">
        <f t="shared" si="3"/>
        <v>0.93529423704848935</v>
      </c>
      <c r="U19">
        <f t="shared" si="4"/>
        <v>0.92785018030443156</v>
      </c>
      <c r="V19">
        <f t="shared" si="5"/>
        <v>0.92785018030443156</v>
      </c>
      <c r="W19">
        <f t="shared" si="6"/>
        <v>0.92785018030443156</v>
      </c>
      <c r="X19">
        <f t="shared" si="7"/>
        <v>0.92785018030443156</v>
      </c>
      <c r="Y19">
        <f t="shared" si="8"/>
        <v>0.92785018030443156</v>
      </c>
      <c r="Z19">
        <f t="shared" si="9"/>
        <v>0.92785018030443156</v>
      </c>
      <c r="AA19">
        <f t="shared" si="10"/>
        <v>3.7758771726484908E-5</v>
      </c>
      <c r="AB19">
        <f t="shared" si="11"/>
        <v>1.5881124445452199E-2</v>
      </c>
      <c r="AC19">
        <f t="shared" si="12"/>
        <v>1.1368026051907386E-2</v>
      </c>
      <c r="AD19">
        <f t="shared" si="13"/>
        <v>3.2443869979821072E-2</v>
      </c>
      <c r="AE19">
        <f t="shared" si="14"/>
        <v>2.6287579868709266E-2</v>
      </c>
      <c r="AF19">
        <f t="shared" si="15"/>
        <v>2.6287579868709266E-2</v>
      </c>
      <c r="AG19">
        <f t="shared" si="16"/>
        <v>2.6287579868709266E-2</v>
      </c>
      <c r="AH19">
        <f t="shared" si="17"/>
        <v>2.6287579868709266E-2</v>
      </c>
      <c r="AI19">
        <f t="shared" si="18"/>
        <v>2.6287579868709266E-2</v>
      </c>
      <c r="AJ19">
        <f t="shared" si="19"/>
        <v>2.6287579868709266E-2</v>
      </c>
    </row>
    <row r="20" spans="1:36" x14ac:dyDescent="0.4">
      <c r="A20">
        <v>19</v>
      </c>
      <c r="B20" t="s">
        <v>9</v>
      </c>
      <c r="C20">
        <v>2</v>
      </c>
      <c r="D20">
        <v>493246.597671</v>
      </c>
      <c r="E20">
        <v>5180590.1908</v>
      </c>
      <c r="F20">
        <v>0.772895694914016</v>
      </c>
      <c r="G20">
        <v>1.0764814349101681</v>
      </c>
      <c r="H20">
        <v>1.1571178207860491</v>
      </c>
      <c r="I20">
        <v>0.86993014921095546</v>
      </c>
      <c r="J20">
        <v>0.82481228875228541</v>
      </c>
      <c r="K20">
        <v>0.48061299852289519</v>
      </c>
      <c r="L20">
        <v>0.65511115266836573</v>
      </c>
      <c r="M20">
        <v>0.57618108548400893</v>
      </c>
      <c r="N20">
        <v>1.1865692040412434E-2</v>
      </c>
      <c r="O20">
        <v>0.96786332955020615</v>
      </c>
      <c r="P20">
        <v>0.81380407066543581</v>
      </c>
      <c r="Q20">
        <f t="shared" si="0"/>
        <v>0.92468856491209206</v>
      </c>
      <c r="R20">
        <f t="shared" si="1"/>
        <v>1.0021649835367443</v>
      </c>
      <c r="S20">
        <f t="shared" si="2"/>
        <v>0.96910627495529722</v>
      </c>
      <c r="T20">
        <f t="shared" si="3"/>
        <v>0.94024747771469497</v>
      </c>
      <c r="U20">
        <f t="shared" si="4"/>
        <v>0.86364173118272836</v>
      </c>
      <c r="V20">
        <f t="shared" si="5"/>
        <v>0.83385164853781935</v>
      </c>
      <c r="W20">
        <f t="shared" si="6"/>
        <v>0.80164282815609311</v>
      </c>
      <c r="X20">
        <f t="shared" si="7"/>
        <v>0.71388981303212862</v>
      </c>
      <c r="Y20">
        <f t="shared" si="8"/>
        <v>0.7392871646839364</v>
      </c>
      <c r="Z20">
        <f t="shared" si="9"/>
        <v>0.74606142886407267</v>
      </c>
      <c r="AA20">
        <f t="shared" si="10"/>
        <v>4.6082150764505725E-2</v>
      </c>
      <c r="AB20">
        <f t="shared" si="11"/>
        <v>4.1048861710959672E-2</v>
      </c>
      <c r="AC20">
        <f t="shared" si="12"/>
        <v>3.1737420659598538E-2</v>
      </c>
      <c r="AD20">
        <f t="shared" si="13"/>
        <v>2.796721638556976E-2</v>
      </c>
      <c r="AE20">
        <f t="shared" si="14"/>
        <v>5.7584415518775245E-2</v>
      </c>
      <c r="AF20">
        <f t="shared" si="15"/>
        <v>5.4199156100246317E-2</v>
      </c>
      <c r="AG20">
        <f t="shared" si="16"/>
        <v>5.475568439755512E-2</v>
      </c>
      <c r="AH20">
        <f t="shared" si="17"/>
        <v>0.11721654881798127</v>
      </c>
      <c r="AI20">
        <f t="shared" si="18"/>
        <v>0.1106427425474615</v>
      </c>
      <c r="AJ20">
        <f t="shared" si="19"/>
        <v>0.10008326549972058</v>
      </c>
    </row>
    <row r="21" spans="1:36" x14ac:dyDescent="0.4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>
        <v>0.74530239505160667</v>
      </c>
      <c r="G21">
        <v>0.82838650533438207</v>
      </c>
      <c r="H21">
        <v>0.87525017038631736</v>
      </c>
      <c r="I21">
        <v>0.65673599996770715</v>
      </c>
      <c r="J21">
        <v>1.0393243444074776</v>
      </c>
      <c r="K21">
        <v>1.86281388478582</v>
      </c>
      <c r="L21">
        <v>0.6978657752635643</v>
      </c>
      <c r="M21">
        <v>0.92806310554745719</v>
      </c>
      <c r="N21">
        <v>0.17056932308092876</v>
      </c>
      <c r="O21">
        <v>0.98560420524460901</v>
      </c>
      <c r="Q21">
        <f t="shared" si="0"/>
        <v>0.78684445019299432</v>
      </c>
      <c r="R21">
        <f t="shared" si="1"/>
        <v>0.81631302359076863</v>
      </c>
      <c r="S21">
        <f t="shared" si="2"/>
        <v>0.77641876768500329</v>
      </c>
      <c r="T21">
        <f t="shared" si="3"/>
        <v>0.82899988302949823</v>
      </c>
      <c r="U21">
        <f t="shared" si="4"/>
        <v>1.0013022166555519</v>
      </c>
      <c r="V21">
        <f t="shared" si="5"/>
        <v>0.9579541535995536</v>
      </c>
      <c r="W21">
        <f t="shared" si="6"/>
        <v>0.95421777259304152</v>
      </c>
      <c r="X21">
        <f t="shared" si="7"/>
        <v>0.8671457226472512</v>
      </c>
      <c r="Y21">
        <f t="shared" si="8"/>
        <v>0.87899157090698699</v>
      </c>
      <c r="Z21">
        <f t="shared" si="9"/>
        <v>0.87899157090698699</v>
      </c>
      <c r="AA21">
        <f t="shared" si="10"/>
        <v>3.4514846907401928E-3</v>
      </c>
      <c r="AB21">
        <f t="shared" si="11"/>
        <v>4.3309327996701348E-3</v>
      </c>
      <c r="AC21">
        <f t="shared" si="12"/>
        <v>9.2534951502122684E-3</v>
      </c>
      <c r="AD21">
        <f t="shared" si="13"/>
        <v>2.076398981701455E-2</v>
      </c>
      <c r="AE21">
        <f t="shared" si="14"/>
        <v>0.19473975689151501</v>
      </c>
      <c r="AF21">
        <f t="shared" si="15"/>
        <v>0.17543651273787667</v>
      </c>
      <c r="AG21">
        <f t="shared" si="16"/>
        <v>0.15048583811952934</v>
      </c>
      <c r="AH21">
        <f t="shared" si="17"/>
        <v>0.19990898529044798</v>
      </c>
      <c r="AI21">
        <f t="shared" si="18"/>
        <v>0.17910011702365836</v>
      </c>
      <c r="AJ21">
        <f t="shared" si="19"/>
        <v>0.17910011702365836</v>
      </c>
    </row>
    <row r="22" spans="1:36" x14ac:dyDescent="0.4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>
        <v>1.0187234779455834</v>
      </c>
      <c r="G22">
        <v>0.98128938204727345</v>
      </c>
      <c r="I22">
        <v>0.97040095517616431</v>
      </c>
      <c r="J22">
        <v>1.0846443980649751</v>
      </c>
      <c r="K22">
        <v>0.8905923344947736</v>
      </c>
      <c r="L22">
        <v>0.83026718717127612</v>
      </c>
      <c r="M22">
        <v>1.0649061133499094</v>
      </c>
      <c r="N22">
        <v>0.98185599546344238</v>
      </c>
      <c r="O22">
        <v>0.98954662206558752</v>
      </c>
      <c r="Q22">
        <f t="shared" si="0"/>
        <v>1.0000064299964284</v>
      </c>
      <c r="R22">
        <f t="shared" si="1"/>
        <v>1.0000064299964284</v>
      </c>
      <c r="S22">
        <f t="shared" si="2"/>
        <v>0.99013793838967368</v>
      </c>
      <c r="T22">
        <f t="shared" si="3"/>
        <v>1.0137645533084991</v>
      </c>
      <c r="U22">
        <f t="shared" si="4"/>
        <v>0.98913010954575409</v>
      </c>
      <c r="V22">
        <f t="shared" si="5"/>
        <v>0.96265295581667443</v>
      </c>
      <c r="W22">
        <f t="shared" si="6"/>
        <v>0.97726054974999366</v>
      </c>
      <c r="X22">
        <f t="shared" si="7"/>
        <v>0.97783498046417483</v>
      </c>
      <c r="Y22">
        <f t="shared" si="8"/>
        <v>0.97913627397544289</v>
      </c>
      <c r="Z22">
        <f t="shared" si="9"/>
        <v>0.97913627397544289</v>
      </c>
      <c r="AA22">
        <f t="shared" si="10"/>
        <v>7.0065576786193203E-4</v>
      </c>
      <c r="AB22">
        <f t="shared" si="11"/>
        <v>7.0065576786193203E-4</v>
      </c>
      <c r="AC22">
        <f t="shared" si="12"/>
        <v>6.4248926370872987E-4</v>
      </c>
      <c r="AD22">
        <f t="shared" si="13"/>
        <v>2.6611939058956637E-3</v>
      </c>
      <c r="AE22">
        <f t="shared" si="14"/>
        <v>5.0301745269210017E-3</v>
      </c>
      <c r="AF22">
        <f t="shared" si="15"/>
        <v>8.230377639096698E-3</v>
      </c>
      <c r="AG22">
        <f t="shared" si="16"/>
        <v>8.3523206362258063E-3</v>
      </c>
      <c r="AH22">
        <f t="shared" si="17"/>
        <v>7.161771739070991E-3</v>
      </c>
      <c r="AI22">
        <f t="shared" si="18"/>
        <v>6.2817905549093327E-3</v>
      </c>
      <c r="AJ22">
        <f t="shared" si="19"/>
        <v>6.2817905549093327E-3</v>
      </c>
    </row>
    <row r="23" spans="1:36" x14ac:dyDescent="0.4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>
        <v>0.62348392543316711</v>
      </c>
      <c r="G23">
        <v>1.0076802748043003</v>
      </c>
      <c r="H23">
        <v>1.0235551349410958</v>
      </c>
      <c r="I23">
        <v>0.90913826861201263</v>
      </c>
      <c r="J23">
        <v>1.1299624053008319</v>
      </c>
      <c r="K23">
        <v>0.88326585695006754</v>
      </c>
      <c r="L23">
        <v>0.8137170106828121</v>
      </c>
      <c r="M23">
        <v>0.77887336019891928</v>
      </c>
      <c r="P23">
        <v>0.75597027884149626</v>
      </c>
      <c r="Q23">
        <f t="shared" si="0"/>
        <v>0.81558210011873378</v>
      </c>
      <c r="R23">
        <f t="shared" si="1"/>
        <v>0.8849064450595211</v>
      </c>
      <c r="S23">
        <f t="shared" si="2"/>
        <v>0.89096440094764395</v>
      </c>
      <c r="T23">
        <f t="shared" si="3"/>
        <v>0.93876400181828146</v>
      </c>
      <c r="U23">
        <f t="shared" si="4"/>
        <v>0.92951431100691251</v>
      </c>
      <c r="V23">
        <f t="shared" si="5"/>
        <v>0.91297183953204109</v>
      </c>
      <c r="W23">
        <f t="shared" si="6"/>
        <v>0.8962095296154009</v>
      </c>
      <c r="X23">
        <f t="shared" si="7"/>
        <v>0.8962095296154009</v>
      </c>
      <c r="Y23">
        <f t="shared" si="8"/>
        <v>0.8962095296154009</v>
      </c>
      <c r="Z23">
        <f t="shared" si="9"/>
        <v>0.88062739064052264</v>
      </c>
      <c r="AA23">
        <f t="shared" si="10"/>
        <v>7.3803417435052809E-2</v>
      </c>
      <c r="AB23">
        <f t="shared" si="11"/>
        <v>5.1319303121934556E-2</v>
      </c>
      <c r="AC23">
        <f t="shared" si="12"/>
        <v>3.435966406612604E-2</v>
      </c>
      <c r="AD23">
        <f t="shared" si="13"/>
        <v>3.719375726655616E-2</v>
      </c>
      <c r="AE23">
        <f t="shared" si="14"/>
        <v>3.0268346493880216E-2</v>
      </c>
      <c r="AF23">
        <f t="shared" si="15"/>
        <v>2.7139195615712097E-2</v>
      </c>
      <c r="AG23">
        <f t="shared" si="16"/>
        <v>2.5509967940542135E-2</v>
      </c>
      <c r="AH23">
        <f t="shared" si="17"/>
        <v>2.5509967940542135E-2</v>
      </c>
      <c r="AI23">
        <f t="shared" si="18"/>
        <v>2.5509967940542135E-2</v>
      </c>
      <c r="AJ23">
        <f t="shared" si="19"/>
        <v>2.4506449443266076E-2</v>
      </c>
    </row>
    <row r="24" spans="1:36" x14ac:dyDescent="0.4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>
        <v>0.79463415360096545</v>
      </c>
      <c r="G24">
        <v>0.868845695008579</v>
      </c>
      <c r="H24">
        <v>0.97644486505890415</v>
      </c>
      <c r="I24">
        <v>1.0684212536788071</v>
      </c>
      <c r="J24">
        <v>1.016160897855088</v>
      </c>
      <c r="K24">
        <v>0.92223346828609987</v>
      </c>
      <c r="L24">
        <v>1.2454007807569141</v>
      </c>
      <c r="M24">
        <v>1.067992797736431</v>
      </c>
      <c r="P24">
        <v>1.0120913569189429</v>
      </c>
      <c r="Q24">
        <f t="shared" si="0"/>
        <v>0.83173992430477228</v>
      </c>
      <c r="R24">
        <f t="shared" si="1"/>
        <v>0.87997490455614946</v>
      </c>
      <c r="S24">
        <f t="shared" si="2"/>
        <v>0.92708649183681391</v>
      </c>
      <c r="T24">
        <f t="shared" si="3"/>
        <v>0.94490137304046873</v>
      </c>
      <c r="U24">
        <f t="shared" si="4"/>
        <v>0.94112338891474057</v>
      </c>
      <c r="V24">
        <f t="shared" si="5"/>
        <v>0.98459158774933686</v>
      </c>
      <c r="W24">
        <f t="shared" si="6"/>
        <v>0.99501673899772358</v>
      </c>
      <c r="X24">
        <f t="shared" si="7"/>
        <v>0.99501673899772358</v>
      </c>
      <c r="Y24">
        <f t="shared" si="8"/>
        <v>0.99501673899772358</v>
      </c>
      <c r="Z24">
        <f t="shared" si="9"/>
        <v>0.99691391876674784</v>
      </c>
      <c r="AA24">
        <f t="shared" si="10"/>
        <v>2.7536764390469698E-3</v>
      </c>
      <c r="AB24">
        <f t="shared" si="11"/>
        <v>8.3566781790757622E-3</v>
      </c>
      <c r="AC24">
        <f t="shared" si="12"/>
        <v>1.4449125410465355E-2</v>
      </c>
      <c r="AD24">
        <f t="shared" si="13"/>
        <v>1.242369401935095E-2</v>
      </c>
      <c r="AE24">
        <f t="shared" si="14"/>
        <v>1.0024594199805944E-2</v>
      </c>
      <c r="AF24">
        <f t="shared" si="15"/>
        <v>2.1580218669306372E-2</v>
      </c>
      <c r="AG24">
        <f t="shared" si="16"/>
        <v>1.9366800516390725E-2</v>
      </c>
      <c r="AH24">
        <f t="shared" si="17"/>
        <v>1.9366800516390725E-2</v>
      </c>
      <c r="AI24">
        <f t="shared" si="18"/>
        <v>1.9366800516390725E-2</v>
      </c>
      <c r="AJ24">
        <f t="shared" si="19"/>
        <v>1.6978344071526097E-2</v>
      </c>
    </row>
    <row r="25" spans="1:36" x14ac:dyDescent="0.4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>
        <v>0.88970921965665917</v>
      </c>
      <c r="G25">
        <v>1.1324465576828517</v>
      </c>
      <c r="H25">
        <v>0.59759090068286269</v>
      </c>
      <c r="I25">
        <v>0.8111179701093697</v>
      </c>
      <c r="J25">
        <v>1.2629000015098408</v>
      </c>
      <c r="K25">
        <v>0.52930630257895461</v>
      </c>
      <c r="L25">
        <v>0.8523340891558947</v>
      </c>
      <c r="M25">
        <v>0.9496698962531076</v>
      </c>
      <c r="N25">
        <v>0.77331759149940971</v>
      </c>
      <c r="O25">
        <v>1.4448957648885969</v>
      </c>
      <c r="P25">
        <v>0.81173857810029515</v>
      </c>
      <c r="Q25">
        <f t="shared" si="0"/>
        <v>1.0110778886697553</v>
      </c>
      <c r="R25">
        <f t="shared" si="1"/>
        <v>0.87324889267412453</v>
      </c>
      <c r="S25">
        <f t="shared" si="2"/>
        <v>0.85771616203293577</v>
      </c>
      <c r="T25">
        <f t="shared" si="3"/>
        <v>0.93875292992831683</v>
      </c>
      <c r="U25">
        <f t="shared" si="4"/>
        <v>0.87051182537008975</v>
      </c>
      <c r="V25">
        <f t="shared" si="5"/>
        <v>0.86791500591091908</v>
      </c>
      <c r="W25">
        <f t="shared" si="6"/>
        <v>0.87813436720369265</v>
      </c>
      <c r="X25">
        <f t="shared" si="7"/>
        <v>0.86648805879210566</v>
      </c>
      <c r="Y25">
        <f t="shared" si="8"/>
        <v>0.92432882940175476</v>
      </c>
      <c r="Z25">
        <f t="shared" si="9"/>
        <v>0.91409335201071296</v>
      </c>
      <c r="AA25">
        <f t="shared" si="10"/>
        <v>2.9460707636021599E-2</v>
      </c>
      <c r="AB25">
        <f t="shared" si="11"/>
        <v>7.1720850229501698E-2</v>
      </c>
      <c r="AC25">
        <f t="shared" si="12"/>
        <v>4.8778963037687952E-2</v>
      </c>
      <c r="AD25">
        <f t="shared" si="13"/>
        <v>6.9419011032915146E-2</v>
      </c>
      <c r="AE25">
        <f t="shared" si="14"/>
        <v>8.3476298934293244E-2</v>
      </c>
      <c r="AF25">
        <f t="shared" si="15"/>
        <v>6.9610786744369005E-2</v>
      </c>
      <c r="AG25">
        <f t="shared" si="16"/>
        <v>6.0501871399888607E-2</v>
      </c>
      <c r="AH25">
        <f t="shared" si="17"/>
        <v>5.4159865971462606E-2</v>
      </c>
      <c r="AI25">
        <f t="shared" si="18"/>
        <v>8.1597650532925073E-2</v>
      </c>
      <c r="AJ25">
        <f t="shared" si="19"/>
        <v>7.4590300451280456E-2</v>
      </c>
    </row>
    <row r="26" spans="1:36" x14ac:dyDescent="0.4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>
        <v>1.2156161207009684</v>
      </c>
      <c r="G26">
        <v>1.1468229194960182</v>
      </c>
      <c r="I26">
        <v>1.0034828059208063</v>
      </c>
      <c r="J26">
        <v>1.0614809515125858</v>
      </c>
      <c r="K26">
        <v>0.97940546967895359</v>
      </c>
      <c r="L26">
        <v>0.78337502045396146</v>
      </c>
      <c r="M26">
        <v>1.2346737546085906</v>
      </c>
      <c r="N26">
        <v>1.21594850603024</v>
      </c>
      <c r="O26">
        <v>0.98363299683411975</v>
      </c>
      <c r="P26">
        <v>1.0162223420492242</v>
      </c>
      <c r="Q26">
        <f t="shared" si="0"/>
        <v>1.1812195200984932</v>
      </c>
      <c r="R26">
        <f t="shared" si="1"/>
        <v>1.1812195200984932</v>
      </c>
      <c r="S26">
        <f t="shared" si="2"/>
        <v>1.121973948705931</v>
      </c>
      <c r="T26">
        <f t="shared" si="3"/>
        <v>1.1068506994075946</v>
      </c>
      <c r="U26">
        <f t="shared" si="4"/>
        <v>1.0813616534618664</v>
      </c>
      <c r="V26">
        <f t="shared" si="5"/>
        <v>1.0316972146272156</v>
      </c>
      <c r="W26">
        <f t="shared" si="6"/>
        <v>1.0606938631959835</v>
      </c>
      <c r="X26">
        <f t="shared" si="7"/>
        <v>1.0801006935502655</v>
      </c>
      <c r="Y26">
        <f t="shared" si="8"/>
        <v>1.0693820605818047</v>
      </c>
      <c r="Z26">
        <f t="shared" si="9"/>
        <v>1.0640660887285467</v>
      </c>
      <c r="AA26">
        <f t="shared" si="10"/>
        <v>2.3662522660123763E-3</v>
      </c>
      <c r="AB26">
        <f t="shared" si="11"/>
        <v>2.3662522660123763E-3</v>
      </c>
      <c r="AC26">
        <f t="shared" si="12"/>
        <v>1.1713239321899788E-2</v>
      </c>
      <c r="AD26">
        <f t="shared" si="13"/>
        <v>8.7236768919583749E-3</v>
      </c>
      <c r="AE26">
        <f t="shared" si="14"/>
        <v>9.7912149850860018E-3</v>
      </c>
      <c r="AF26">
        <f t="shared" si="15"/>
        <v>2.2632310896633711E-2</v>
      </c>
      <c r="AG26">
        <f t="shared" si="16"/>
        <v>2.4745898478072181E-2</v>
      </c>
      <c r="AH26">
        <f t="shared" si="17"/>
        <v>2.4223770639261084E-2</v>
      </c>
      <c r="AI26">
        <f t="shared" si="18"/>
        <v>2.2229801143766714E-2</v>
      </c>
      <c r="AJ26">
        <f t="shared" si="19"/>
        <v>2.0042418806350111E-2</v>
      </c>
    </row>
    <row r="27" spans="1:36" x14ac:dyDescent="0.4">
      <c r="A27">
        <v>26</v>
      </c>
      <c r="B27" t="s">
        <v>10</v>
      </c>
      <c r="C27">
        <v>1</v>
      </c>
      <c r="D27">
        <v>493468.77862400003</v>
      </c>
      <c r="E27">
        <v>5180603.8775000004</v>
      </c>
      <c r="F27">
        <v>1.2895004390183846</v>
      </c>
      <c r="G27">
        <v>1.1323438693841863</v>
      </c>
      <c r="I27">
        <v>1.2078264905982408</v>
      </c>
      <c r="J27">
        <v>1.3574188495845307</v>
      </c>
      <c r="K27">
        <v>1.0091269215117973</v>
      </c>
      <c r="L27">
        <v>1.1934733147947119</v>
      </c>
      <c r="M27">
        <v>1.3130252100840336</v>
      </c>
      <c r="N27">
        <v>1.0598525123186691</v>
      </c>
      <c r="O27">
        <v>1.1369701454541246</v>
      </c>
      <c r="P27">
        <v>1.6455412226584407</v>
      </c>
      <c r="Q27">
        <f t="shared" si="0"/>
        <v>1.2109221542012856</v>
      </c>
      <c r="R27">
        <f t="shared" si="1"/>
        <v>1.2109221542012856</v>
      </c>
      <c r="S27">
        <f t="shared" si="2"/>
        <v>1.209890266333604</v>
      </c>
      <c r="T27">
        <f t="shared" si="3"/>
        <v>1.2467724121463357</v>
      </c>
      <c r="U27">
        <f t="shared" si="4"/>
        <v>1.1992433140194279</v>
      </c>
      <c r="V27">
        <f t="shared" si="5"/>
        <v>1.1982816474819753</v>
      </c>
      <c r="W27">
        <f t="shared" si="6"/>
        <v>1.2146735849965551</v>
      </c>
      <c r="X27">
        <f t="shared" si="7"/>
        <v>1.1953209509118192</v>
      </c>
      <c r="Y27">
        <f t="shared" si="8"/>
        <v>1.1888375280831864</v>
      </c>
      <c r="Z27">
        <f t="shared" si="9"/>
        <v>1.234507897540712</v>
      </c>
      <c r="AA27">
        <f t="shared" si="10"/>
        <v>1.2349093689594314E-2</v>
      </c>
      <c r="AB27">
        <f t="shared" si="11"/>
        <v>1.2349093689594314E-2</v>
      </c>
      <c r="AC27">
        <f t="shared" si="12"/>
        <v>6.1777412225115617E-3</v>
      </c>
      <c r="AD27">
        <f t="shared" si="13"/>
        <v>9.559664867347455E-3</v>
      </c>
      <c r="AE27">
        <f t="shared" si="14"/>
        <v>1.846482449429665E-2</v>
      </c>
      <c r="AF27">
        <f t="shared" si="15"/>
        <v>1.4777408410612879E-2</v>
      </c>
      <c r="AG27">
        <f t="shared" si="16"/>
        <v>1.4195376317217281E-2</v>
      </c>
      <c r="AH27">
        <f t="shared" si="17"/>
        <v>1.5163660982899074E-2</v>
      </c>
      <c r="AI27">
        <f t="shared" si="18"/>
        <v>1.3646516304210215E-2</v>
      </c>
      <c r="AJ27">
        <f t="shared" si="19"/>
        <v>3.2988063178722465E-2</v>
      </c>
    </row>
    <row r="28" spans="1:36" x14ac:dyDescent="0.4">
      <c r="A28">
        <v>27</v>
      </c>
      <c r="B28" t="s">
        <v>10</v>
      </c>
      <c r="C28">
        <v>2</v>
      </c>
      <c r="D28">
        <v>493502.30170800001</v>
      </c>
      <c r="E28">
        <v>5180616.15558</v>
      </c>
      <c r="F28">
        <v>1.2604528721543289</v>
      </c>
      <c r="G28">
        <v>1.2885327716543729</v>
      </c>
      <c r="H28">
        <v>0.89895975914202808</v>
      </c>
      <c r="I28">
        <v>1.0671634676248432</v>
      </c>
      <c r="J28">
        <v>0.95939086294416243</v>
      </c>
      <c r="L28">
        <v>1.2840126697101728</v>
      </c>
      <c r="M28">
        <v>1.164021164021164</v>
      </c>
      <c r="N28">
        <v>1.0671528793465328</v>
      </c>
      <c r="O28">
        <v>1.248803274515186</v>
      </c>
      <c r="P28">
        <v>1.5159010600706715</v>
      </c>
      <c r="Q28">
        <f t="shared" si="0"/>
        <v>1.2744928219043508</v>
      </c>
      <c r="R28">
        <f t="shared" si="1"/>
        <v>1.1493151343169099</v>
      </c>
      <c r="S28">
        <f t="shared" si="2"/>
        <v>1.128777217643893</v>
      </c>
      <c r="T28">
        <f t="shared" si="3"/>
        <v>1.0948999467039469</v>
      </c>
      <c r="U28">
        <f t="shared" si="4"/>
        <v>1.0948999467039469</v>
      </c>
      <c r="V28">
        <f t="shared" si="5"/>
        <v>1.1264187338716514</v>
      </c>
      <c r="W28">
        <f t="shared" si="6"/>
        <v>1.131790509607296</v>
      </c>
      <c r="X28">
        <f t="shared" si="7"/>
        <v>1.1237108058247005</v>
      </c>
      <c r="Y28">
        <f t="shared" si="8"/>
        <v>1.1376099690125323</v>
      </c>
      <c r="Z28">
        <f t="shared" si="9"/>
        <v>1.1754390781183461</v>
      </c>
      <c r="AA28">
        <f t="shared" si="10"/>
        <v>3.9424037796628481E-4</v>
      </c>
      <c r="AB28">
        <f t="shared" si="11"/>
        <v>4.7205480598200511E-2</v>
      </c>
      <c r="AC28">
        <f t="shared" si="12"/>
        <v>3.3157544483871725E-2</v>
      </c>
      <c r="AD28">
        <f t="shared" si="13"/>
        <v>3.0606505794596561E-2</v>
      </c>
      <c r="AE28">
        <f t="shared" si="14"/>
        <v>3.0606505794596561E-2</v>
      </c>
      <c r="AF28">
        <f t="shared" si="15"/>
        <v>3.0445808302815357E-2</v>
      </c>
      <c r="AG28">
        <f t="shared" si="16"/>
        <v>2.5573498740890876E-2</v>
      </c>
      <c r="AH28">
        <f t="shared" si="17"/>
        <v>2.2442394683622524E-2</v>
      </c>
      <c r="AI28">
        <f t="shared" si="18"/>
        <v>2.1375775984067369E-2</v>
      </c>
      <c r="AJ28">
        <f t="shared" si="19"/>
        <v>3.3311104721011141E-2</v>
      </c>
    </row>
    <row r="29" spans="1:36" x14ac:dyDescent="0.4">
      <c r="A29">
        <v>28</v>
      </c>
      <c r="B29" t="s">
        <v>10</v>
      </c>
      <c r="C29">
        <v>3</v>
      </c>
      <c r="D29">
        <v>493532.593582</v>
      </c>
      <c r="E29">
        <v>5180600.0302499803</v>
      </c>
      <c r="F29">
        <v>1.0780462396620978</v>
      </c>
      <c r="G29">
        <v>1.1319331161895243</v>
      </c>
      <c r="I29">
        <v>0.82803632857006715</v>
      </c>
      <c r="J29">
        <v>0.8433269521254545</v>
      </c>
      <c r="K29">
        <v>0.9848106101500671</v>
      </c>
      <c r="L29">
        <v>0.93100063943372924</v>
      </c>
      <c r="M29">
        <v>1.0576082638061184</v>
      </c>
      <c r="N29">
        <v>1.0218971299043997</v>
      </c>
      <c r="O29">
        <v>1.248803274515186</v>
      </c>
      <c r="P29">
        <v>0.88903301886792463</v>
      </c>
      <c r="Q29">
        <f t="shared" si="0"/>
        <v>1.104989677925811</v>
      </c>
      <c r="R29">
        <f t="shared" si="1"/>
        <v>1.104989677925811</v>
      </c>
      <c r="S29">
        <f t="shared" si="2"/>
        <v>1.0126718948072297</v>
      </c>
      <c r="T29">
        <f t="shared" si="3"/>
        <v>0.97033565913678599</v>
      </c>
      <c r="U29">
        <f t="shared" si="4"/>
        <v>0.97323064933944214</v>
      </c>
      <c r="V29">
        <f t="shared" si="5"/>
        <v>0.96619231435515662</v>
      </c>
      <c r="W29">
        <f t="shared" si="6"/>
        <v>0.979251735705294</v>
      </c>
      <c r="X29">
        <f t="shared" si="7"/>
        <v>0.98458240998018232</v>
      </c>
      <c r="Y29">
        <f t="shared" si="8"/>
        <v>1.013940283817405</v>
      </c>
      <c r="Z29">
        <f t="shared" si="9"/>
        <v>1.0014495573224571</v>
      </c>
      <c r="AA29">
        <f t="shared" si="10"/>
        <v>1.4518977309410557E-3</v>
      </c>
      <c r="AB29">
        <f t="shared" si="11"/>
        <v>1.4518977309410557E-3</v>
      </c>
      <c r="AC29">
        <f t="shared" si="12"/>
        <v>2.6293668105258794E-2</v>
      </c>
      <c r="AD29">
        <f t="shared" si="13"/>
        <v>2.4698539473145893E-2</v>
      </c>
      <c r="AE29">
        <f t="shared" si="14"/>
        <v>1.8565809446227099E-2</v>
      </c>
      <c r="AF29">
        <f t="shared" si="15"/>
        <v>1.5149876513087612E-2</v>
      </c>
      <c r="AG29">
        <f t="shared" si="16"/>
        <v>1.3818736496242767E-2</v>
      </c>
      <c r="AH29">
        <f t="shared" si="17"/>
        <v>1.2071959988293151E-2</v>
      </c>
      <c r="AI29">
        <f t="shared" si="18"/>
        <v>1.8319927795936941E-2</v>
      </c>
      <c r="AJ29">
        <f t="shared" si="19"/>
        <v>1.7844562746770858E-2</v>
      </c>
    </row>
    <row r="30" spans="1:36" x14ac:dyDescent="0.4">
      <c r="A30">
        <v>29</v>
      </c>
      <c r="B30" t="s">
        <v>10</v>
      </c>
      <c r="C30">
        <v>3</v>
      </c>
      <c r="D30">
        <v>493564.513719999</v>
      </c>
      <c r="E30">
        <v>5180609.8858099803</v>
      </c>
      <c r="F30">
        <v>1.067583071884018</v>
      </c>
      <c r="G30">
        <v>1.0465991399985153</v>
      </c>
      <c r="H30">
        <v>0.96690756851853032</v>
      </c>
      <c r="I30">
        <v>1.0005829700841016</v>
      </c>
      <c r="J30">
        <v>1.1110916868784579</v>
      </c>
      <c r="K30">
        <v>0.90476941858437243</v>
      </c>
      <c r="L30">
        <v>1.00416375451693</v>
      </c>
      <c r="M30">
        <v>0.93961064759634483</v>
      </c>
      <c r="N30">
        <v>0.71386969738131312</v>
      </c>
      <c r="O30">
        <v>1.1355363873892392</v>
      </c>
      <c r="P30">
        <v>0.9410377358490567</v>
      </c>
      <c r="Q30">
        <f t="shared" si="0"/>
        <v>1.0570911059412667</v>
      </c>
      <c r="R30">
        <f t="shared" si="1"/>
        <v>1.0270299268003547</v>
      </c>
      <c r="S30">
        <f t="shared" si="2"/>
        <v>1.0204181876212912</v>
      </c>
      <c r="T30">
        <f t="shared" si="3"/>
        <v>1.0385528874727246</v>
      </c>
      <c r="U30">
        <f t="shared" si="4"/>
        <v>1.0162556426579992</v>
      </c>
      <c r="V30">
        <f t="shared" si="5"/>
        <v>1.014528230066418</v>
      </c>
      <c r="W30">
        <f t="shared" si="6"/>
        <v>1.0051635322576589</v>
      </c>
      <c r="X30">
        <f t="shared" si="7"/>
        <v>0.9727975506047315</v>
      </c>
      <c r="Y30">
        <f t="shared" si="8"/>
        <v>0.98907143428318223</v>
      </c>
      <c r="Z30">
        <f t="shared" si="9"/>
        <v>0.98470473442553441</v>
      </c>
      <c r="AA30">
        <f t="shared" si="10"/>
        <v>2.2016269868770923E-4</v>
      </c>
      <c r="AB30">
        <f t="shared" si="11"/>
        <v>2.8211048233698823E-3</v>
      </c>
      <c r="AC30">
        <f t="shared" si="12"/>
        <v>2.0555969288010944E-3</v>
      </c>
      <c r="AD30">
        <f t="shared" si="13"/>
        <v>3.1860343901087005E-3</v>
      </c>
      <c r="AE30">
        <f t="shared" si="14"/>
        <v>5.531830270053743E-3</v>
      </c>
      <c r="AF30">
        <f t="shared" si="15"/>
        <v>4.6307462382089966E-3</v>
      </c>
      <c r="AG30">
        <f t="shared" si="16"/>
        <v>4.6707915817170214E-3</v>
      </c>
      <c r="AH30">
        <f t="shared" si="17"/>
        <v>1.3514953549220943E-2</v>
      </c>
      <c r="AI30">
        <f t="shared" si="18"/>
        <v>1.4661684943549445E-2</v>
      </c>
      <c r="AJ30">
        <f t="shared" si="19"/>
        <v>1.340526519330929E-2</v>
      </c>
    </row>
    <row r="31" spans="1:36" x14ac:dyDescent="0.4">
      <c r="A31">
        <v>30</v>
      </c>
      <c r="B31" t="s">
        <v>10</v>
      </c>
      <c r="C31">
        <v>4</v>
      </c>
      <c r="D31">
        <v>493596.417629998</v>
      </c>
      <c r="E31">
        <v>5180604.6289499803</v>
      </c>
      <c r="F31">
        <v>1.0440692742599935</v>
      </c>
      <c r="G31">
        <v>1.1082121191977998</v>
      </c>
      <c r="H31">
        <v>0.95093329547577032</v>
      </c>
      <c r="I31">
        <v>1.0877940443276082</v>
      </c>
      <c r="J31">
        <v>0.89693442004913526</v>
      </c>
      <c r="K31">
        <v>0.91490121498509325</v>
      </c>
      <c r="L31">
        <v>0.52951804541466529</v>
      </c>
      <c r="M31">
        <v>0.7201130638923845</v>
      </c>
      <c r="N31">
        <v>0.99124211451799416</v>
      </c>
      <c r="O31">
        <v>1.1556090002976349</v>
      </c>
      <c r="P31">
        <v>0.63008130081300806</v>
      </c>
      <c r="Q31">
        <f t="shared" si="0"/>
        <v>1.0761406967288967</v>
      </c>
      <c r="R31">
        <f t="shared" si="1"/>
        <v>1.034404896311188</v>
      </c>
      <c r="S31">
        <f t="shared" si="2"/>
        <v>1.047752183315293</v>
      </c>
      <c r="T31">
        <f t="shared" si="3"/>
        <v>1.0175886306620614</v>
      </c>
      <c r="U31">
        <f t="shared" si="4"/>
        <v>1.0004740613825667</v>
      </c>
      <c r="V31">
        <f t="shared" si="5"/>
        <v>0.93319463053000928</v>
      </c>
      <c r="W31">
        <f t="shared" si="6"/>
        <v>0.9065594347003062</v>
      </c>
      <c r="X31">
        <f t="shared" si="7"/>
        <v>0.91596862134671597</v>
      </c>
      <c r="Y31">
        <f t="shared" si="8"/>
        <v>0.9399326592418078</v>
      </c>
      <c r="Z31">
        <f t="shared" si="9"/>
        <v>0.9117643539300988</v>
      </c>
      <c r="AA31">
        <f t="shared" si="10"/>
        <v>2.0571522783577323E-3</v>
      </c>
      <c r="AB31">
        <f t="shared" si="11"/>
        <v>6.254207248699328E-3</v>
      </c>
      <c r="AC31">
        <f t="shared" si="12"/>
        <v>4.8820717806126934E-3</v>
      </c>
      <c r="AD31">
        <f t="shared" si="13"/>
        <v>8.2107533787808776E-3</v>
      </c>
      <c r="AE31">
        <f t="shared" si="14"/>
        <v>8.3260535927604448E-3</v>
      </c>
      <c r="AF31">
        <f t="shared" si="15"/>
        <v>3.8624030704875377E-2</v>
      </c>
      <c r="AG31">
        <f t="shared" si="16"/>
        <v>3.8781781287843486E-2</v>
      </c>
      <c r="AH31">
        <f t="shared" si="17"/>
        <v>3.4730853766985814E-2</v>
      </c>
      <c r="AI31">
        <f t="shared" si="18"/>
        <v>3.6614621137472665E-2</v>
      </c>
      <c r="AJ31">
        <f t="shared" si="19"/>
        <v>4.1681146689195536E-2</v>
      </c>
    </row>
    <row r="32" spans="1:36" x14ac:dyDescent="0.4">
      <c r="A32">
        <v>31</v>
      </c>
      <c r="B32" t="s">
        <v>10</v>
      </c>
      <c r="C32">
        <v>5</v>
      </c>
      <c r="D32">
        <v>493628.33457200002</v>
      </c>
      <c r="E32">
        <v>5180611.5956800003</v>
      </c>
      <c r="F32">
        <v>1.1212587448538791</v>
      </c>
      <c r="G32">
        <v>1.2041435278110859</v>
      </c>
      <c r="H32">
        <v>1.050607913032076</v>
      </c>
      <c r="I32">
        <v>1.061536946705907</v>
      </c>
      <c r="J32">
        <v>0.70389241168186989</v>
      </c>
      <c r="K32">
        <v>0.92098029282552574</v>
      </c>
      <c r="L32">
        <v>1.0270272279804302</v>
      </c>
      <c r="M32">
        <v>0.86601737299289294</v>
      </c>
      <c r="N32">
        <v>0.45109504787734944</v>
      </c>
      <c r="O32">
        <v>1.1656453067518326</v>
      </c>
      <c r="P32">
        <v>0.93845725424672799</v>
      </c>
      <c r="Q32">
        <f t="shared" si="0"/>
        <v>1.1627011363324824</v>
      </c>
      <c r="R32">
        <f t="shared" si="1"/>
        <v>1.1253367285656803</v>
      </c>
      <c r="S32">
        <f t="shared" si="2"/>
        <v>1.1093867831007369</v>
      </c>
      <c r="T32">
        <f t="shared" si="3"/>
        <v>1.0282879088169634</v>
      </c>
      <c r="U32">
        <f t="shared" si="4"/>
        <v>1.0104033061517239</v>
      </c>
      <c r="V32">
        <f t="shared" si="5"/>
        <v>1.0127781521272534</v>
      </c>
      <c r="W32">
        <f t="shared" si="6"/>
        <v>0.99443305473545829</v>
      </c>
      <c r="X32">
        <f t="shared" si="7"/>
        <v>0.93406216508455719</v>
      </c>
      <c r="Y32">
        <f t="shared" si="8"/>
        <v>0.95722047925128473</v>
      </c>
      <c r="Z32">
        <f t="shared" si="9"/>
        <v>0.95551473152359778</v>
      </c>
      <c r="AA32">
        <f t="shared" si="10"/>
        <v>3.4349436229316396E-3</v>
      </c>
      <c r="AB32">
        <f t="shared" si="11"/>
        <v>5.9057687147574178E-3</v>
      </c>
      <c r="AC32">
        <f t="shared" si="12"/>
        <v>4.9547821845102764E-3</v>
      </c>
      <c r="AD32">
        <f t="shared" si="13"/>
        <v>3.6601223688859763E-2</v>
      </c>
      <c r="AE32">
        <f t="shared" si="14"/>
        <v>3.120013302604896E-2</v>
      </c>
      <c r="AF32">
        <f t="shared" si="15"/>
        <v>2.603959010889308E-2</v>
      </c>
      <c r="AG32">
        <f t="shared" si="16"/>
        <v>2.5011989451281025E-2</v>
      </c>
      <c r="AH32">
        <f t="shared" si="17"/>
        <v>5.4687289625042435E-2</v>
      </c>
      <c r="AI32">
        <f t="shared" si="18"/>
        <v>5.3973999261597266E-2</v>
      </c>
      <c r="AJ32">
        <f t="shared" si="19"/>
        <v>4.8608604663852972E-2</v>
      </c>
    </row>
    <row r="33" spans="1:36" x14ac:dyDescent="0.4">
      <c r="A33">
        <v>32</v>
      </c>
      <c r="B33" t="s">
        <v>10</v>
      </c>
      <c r="C33">
        <v>6</v>
      </c>
      <c r="D33">
        <v>493660.234772</v>
      </c>
      <c r="E33">
        <v>5180602.7832500003</v>
      </c>
      <c r="F33">
        <v>0.94427256209505805</v>
      </c>
      <c r="G33">
        <v>1.10761652706554</v>
      </c>
      <c r="H33">
        <v>0.96431986429923955</v>
      </c>
      <c r="I33">
        <v>1.1046736070844156</v>
      </c>
      <c r="J33">
        <v>0.8890071865850413</v>
      </c>
      <c r="K33">
        <v>0.96353383770855339</v>
      </c>
      <c r="L33">
        <v>0.906308088093149</v>
      </c>
      <c r="M33">
        <v>1.767828418230563</v>
      </c>
      <c r="N33">
        <v>1.1051082617608019</v>
      </c>
      <c r="O33">
        <v>1.2129593228930509</v>
      </c>
      <c r="P33">
        <v>0.80316686967113271</v>
      </c>
      <c r="Q33">
        <f t="shared" si="0"/>
        <v>1.025944544580299</v>
      </c>
      <c r="R33">
        <f t="shared" si="1"/>
        <v>1.0054029844866126</v>
      </c>
      <c r="S33">
        <f t="shared" si="2"/>
        <v>1.0302206401360632</v>
      </c>
      <c r="T33">
        <f t="shared" si="3"/>
        <v>1.0019779494258587</v>
      </c>
      <c r="U33">
        <f t="shared" si="4"/>
        <v>0.99557059747297449</v>
      </c>
      <c r="V33">
        <f t="shared" si="5"/>
        <v>0.98281881041871366</v>
      </c>
      <c r="W33">
        <f t="shared" si="6"/>
        <v>1.0809450113951948</v>
      </c>
      <c r="X33">
        <f t="shared" si="7"/>
        <v>1.0836298169913734</v>
      </c>
      <c r="Y33">
        <f t="shared" si="8"/>
        <v>1.096562767581541</v>
      </c>
      <c r="Z33">
        <f t="shared" si="9"/>
        <v>1.0698904132260494</v>
      </c>
      <c r="AA33">
        <f t="shared" si="10"/>
        <v>1.3340625446139022E-2</v>
      </c>
      <c r="AB33">
        <f t="shared" si="11"/>
        <v>7.936179796317111E-3</v>
      </c>
      <c r="AC33">
        <f t="shared" si="12"/>
        <v>7.7544506586169383E-3</v>
      </c>
      <c r="AD33">
        <f t="shared" si="13"/>
        <v>9.8040858867240351E-3</v>
      </c>
      <c r="AE33">
        <f t="shared" si="14"/>
        <v>8.0895936636680051E-3</v>
      </c>
      <c r="AF33">
        <f t="shared" si="15"/>
        <v>7.8795845645971661E-3</v>
      </c>
      <c r="AG33">
        <f t="shared" si="16"/>
        <v>8.3783940171412344E-2</v>
      </c>
      <c r="AH33">
        <f t="shared" si="17"/>
        <v>7.3375821279789255E-2</v>
      </c>
      <c r="AI33">
        <f t="shared" si="18"/>
        <v>6.6895564358378901E-2</v>
      </c>
      <c r="AJ33">
        <f t="shared" si="19"/>
        <v>6.8031567278055149E-2</v>
      </c>
    </row>
    <row r="34" spans="1:36" x14ac:dyDescent="0.4">
      <c r="A34">
        <v>33</v>
      </c>
      <c r="B34" t="s">
        <v>10</v>
      </c>
      <c r="C34">
        <v>6</v>
      </c>
      <c r="D34">
        <v>493692.152348998</v>
      </c>
      <c r="E34">
        <v>5180610.4170500003</v>
      </c>
      <c r="F34">
        <v>0.57621080458743767</v>
      </c>
      <c r="G34">
        <v>0.78404569797063017</v>
      </c>
      <c r="H34">
        <v>0.64223984135137635</v>
      </c>
      <c r="I34">
        <v>0.67705801724528702</v>
      </c>
      <c r="J34">
        <v>0.43651849880223587</v>
      </c>
      <c r="K34">
        <v>0.56839377808044</v>
      </c>
      <c r="L34">
        <v>0.62920278971552623</v>
      </c>
      <c r="M34">
        <v>0.52922252010723858</v>
      </c>
      <c r="N34">
        <v>0.4204370660679338</v>
      </c>
      <c r="O34">
        <v>0.7226140647022431</v>
      </c>
      <c r="P34">
        <v>0.60621193666260653</v>
      </c>
      <c r="Q34">
        <f t="shared" si="0"/>
        <v>0.68012825127903387</v>
      </c>
      <c r="R34">
        <f t="shared" si="1"/>
        <v>0.66749878130314799</v>
      </c>
      <c r="S34">
        <f t="shared" si="2"/>
        <v>0.66988859028868275</v>
      </c>
      <c r="T34">
        <f t="shared" si="3"/>
        <v>0.62321457199139341</v>
      </c>
      <c r="U34">
        <f t="shared" si="4"/>
        <v>0.61407777300623445</v>
      </c>
      <c r="V34">
        <f t="shared" si="5"/>
        <v>0.61623848967899053</v>
      </c>
      <c r="W34">
        <f t="shared" si="6"/>
        <v>0.60536149348252155</v>
      </c>
      <c r="X34">
        <f t="shared" si="7"/>
        <v>0.58481433488090073</v>
      </c>
      <c r="Y34">
        <f t="shared" si="8"/>
        <v>0.59859430786303491</v>
      </c>
      <c r="Z34">
        <f t="shared" si="9"/>
        <v>0.59928681957208685</v>
      </c>
      <c r="AA34">
        <f t="shared" si="10"/>
        <v>2.1597671453801648E-2</v>
      </c>
      <c r="AB34">
        <f t="shared" si="11"/>
        <v>1.1277346262516308E-2</v>
      </c>
      <c r="AC34">
        <f t="shared" si="12"/>
        <v>7.5410755896268737E-3</v>
      </c>
      <c r="AD34">
        <f t="shared" si="13"/>
        <v>1.6548126612298653E-2</v>
      </c>
      <c r="AE34">
        <f t="shared" si="14"/>
        <v>1.3739387864010143E-2</v>
      </c>
      <c r="AF34">
        <f t="shared" si="15"/>
        <v>1.1482170762454539E-2</v>
      </c>
      <c r="AG34">
        <f t="shared" si="16"/>
        <v>1.0788333023596433E-2</v>
      </c>
      <c r="AH34">
        <f t="shared" si="17"/>
        <v>1.3239462935048352E-2</v>
      </c>
      <c r="AI34">
        <f t="shared" si="18"/>
        <v>1.3667288051704288E-2</v>
      </c>
      <c r="AJ34">
        <f t="shared" si="19"/>
        <v>1.2305834543672844E-2</v>
      </c>
    </row>
    <row r="35" spans="1:36" x14ac:dyDescent="0.4">
      <c r="A35">
        <v>34</v>
      </c>
      <c r="B35" t="s">
        <v>11</v>
      </c>
      <c r="C35">
        <v>1</v>
      </c>
      <c r="D35">
        <v>493724.06612700003</v>
      </c>
      <c r="E35">
        <v>5180614.4951200001</v>
      </c>
      <c r="F35">
        <v>1.009695690584713</v>
      </c>
      <c r="G35">
        <v>1.0079061890613643</v>
      </c>
      <c r="I35">
        <v>0.62566585956416465</v>
      </c>
      <c r="J35">
        <v>0.86800186482622621</v>
      </c>
      <c r="K35">
        <v>1.1913214212493495</v>
      </c>
      <c r="L35">
        <v>0.98154613466334162</v>
      </c>
      <c r="M35">
        <v>0.68454731716007933</v>
      </c>
      <c r="N35">
        <v>0.85620666188007177</v>
      </c>
      <c r="P35">
        <v>1.2168748362302382</v>
      </c>
      <c r="Q35">
        <f t="shared" si="0"/>
        <v>1.0088009398230386</v>
      </c>
      <c r="R35">
        <f t="shared" si="1"/>
        <v>1.0088009398230386</v>
      </c>
      <c r="S35">
        <f t="shared" si="2"/>
        <v>0.88108924640341402</v>
      </c>
      <c r="T35">
        <f t="shared" si="3"/>
        <v>0.87781740100911709</v>
      </c>
      <c r="U35">
        <f t="shared" si="4"/>
        <v>0.94051820505716355</v>
      </c>
      <c r="V35">
        <f t="shared" si="5"/>
        <v>0.94735619332485987</v>
      </c>
      <c r="W35">
        <f t="shared" si="6"/>
        <v>0.90981206815846272</v>
      </c>
      <c r="X35">
        <f t="shared" si="7"/>
        <v>0.90311139237366389</v>
      </c>
      <c r="Y35">
        <f t="shared" si="8"/>
        <v>0.90311139237366389</v>
      </c>
      <c r="Z35">
        <f t="shared" si="9"/>
        <v>0.93797399724661668</v>
      </c>
      <c r="AA35">
        <f t="shared" si="10"/>
        <v>1.6011578510336032E-6</v>
      </c>
      <c r="AB35">
        <f t="shared" si="11"/>
        <v>1.6011578510336032E-6</v>
      </c>
      <c r="AC35">
        <f t="shared" si="12"/>
        <v>4.8931630487250022E-2</v>
      </c>
      <c r="AD35">
        <f t="shared" si="13"/>
        <v>3.2663906880636695E-2</v>
      </c>
      <c r="AE35">
        <f t="shared" si="14"/>
        <v>4.4154884301835118E-2</v>
      </c>
      <c r="AF35">
        <f t="shared" si="15"/>
        <v>3.5604455942763027E-2</v>
      </c>
      <c r="AG35">
        <f t="shared" si="16"/>
        <v>3.9537309293873189E-2</v>
      </c>
      <c r="AH35">
        <f t="shared" si="17"/>
        <v>3.4248314699675167E-2</v>
      </c>
      <c r="AI35">
        <f t="shared" si="18"/>
        <v>3.4248314699675167E-2</v>
      </c>
      <c r="AJ35">
        <f t="shared" si="19"/>
        <v>4.0905886328964303E-2</v>
      </c>
    </row>
    <row r="36" spans="1:36" x14ac:dyDescent="0.4">
      <c r="A36">
        <v>35</v>
      </c>
      <c r="B36" t="s">
        <v>11</v>
      </c>
      <c r="C36">
        <v>2</v>
      </c>
      <c r="D36">
        <v>493755.952693998</v>
      </c>
      <c r="E36">
        <v>5180592.4596699905</v>
      </c>
      <c r="F36">
        <v>0.70847355539952028</v>
      </c>
      <c r="G36">
        <v>0.90881198084918158</v>
      </c>
      <c r="H36">
        <v>1.1051050440429784</v>
      </c>
      <c r="I36">
        <v>0.78748939265365503</v>
      </c>
      <c r="J36">
        <v>1.0011603117949843</v>
      </c>
      <c r="K36">
        <v>0.91777192512103956</v>
      </c>
      <c r="L36">
        <v>0.65371312309257379</v>
      </c>
      <c r="M36">
        <v>0.95966089616058403</v>
      </c>
      <c r="N36">
        <v>0.99239823460654175</v>
      </c>
      <c r="O36">
        <v>1.2126425671757199</v>
      </c>
      <c r="P36">
        <v>1.1727563998834925</v>
      </c>
      <c r="Q36">
        <f t="shared" si="0"/>
        <v>0.80864276812435087</v>
      </c>
      <c r="R36">
        <f t="shared" si="1"/>
        <v>0.90746352676389341</v>
      </c>
      <c r="S36">
        <f t="shared" si="2"/>
        <v>0.8774699932363339</v>
      </c>
      <c r="T36">
        <f t="shared" si="3"/>
        <v>0.90220805694806394</v>
      </c>
      <c r="U36">
        <f t="shared" si="4"/>
        <v>0.90480203497689315</v>
      </c>
      <c r="V36">
        <f t="shared" si="5"/>
        <v>0.86893219042199044</v>
      </c>
      <c r="W36">
        <f t="shared" si="6"/>
        <v>0.8802732786393147</v>
      </c>
      <c r="X36">
        <f t="shared" si="7"/>
        <v>0.89273160708011767</v>
      </c>
      <c r="Y36">
        <f t="shared" si="8"/>
        <v>0.92472270308967786</v>
      </c>
      <c r="Z36">
        <f t="shared" si="9"/>
        <v>0.9472712209800247</v>
      </c>
      <c r="AA36">
        <f t="shared" si="10"/>
        <v>2.0067742355824869E-2</v>
      </c>
      <c r="AB36">
        <f t="shared" si="11"/>
        <v>3.9330498192196472E-2</v>
      </c>
      <c r="AC36">
        <f t="shared" si="12"/>
        <v>2.9818780342006246E-2</v>
      </c>
      <c r="AD36">
        <f t="shared" si="13"/>
        <v>2.5423944237532803E-2</v>
      </c>
      <c r="AE36">
        <f t="shared" si="14"/>
        <v>2.0379527722110602E-2</v>
      </c>
      <c r="AF36">
        <f t="shared" si="15"/>
        <v>2.5989460007175651E-2</v>
      </c>
      <c r="AG36">
        <f t="shared" si="16"/>
        <v>2.3305642261775512E-2</v>
      </c>
      <c r="AH36">
        <f t="shared" si="17"/>
        <v>2.1789326506904017E-2</v>
      </c>
      <c r="AI36">
        <f t="shared" si="18"/>
        <v>2.9602592467288049E-2</v>
      </c>
      <c r="AJ36">
        <f t="shared" si="19"/>
        <v>3.2235125470123194E-2</v>
      </c>
    </row>
    <row r="37" spans="1:36" x14ac:dyDescent="0.4">
      <c r="A37">
        <v>36</v>
      </c>
      <c r="B37" t="s">
        <v>11</v>
      </c>
      <c r="C37">
        <v>2</v>
      </c>
      <c r="D37">
        <v>493785.60215200001</v>
      </c>
      <c r="E37">
        <v>5180609.6934099803</v>
      </c>
      <c r="G37">
        <v>1.2442946525892866</v>
      </c>
      <c r="H37">
        <v>1.1626769579270226</v>
      </c>
      <c r="I37">
        <v>1.1695963147048127</v>
      </c>
      <c r="J37">
        <v>1.5633874638187359</v>
      </c>
      <c r="K37">
        <v>1.3249775268495008</v>
      </c>
      <c r="L37">
        <v>0.36663275686673447</v>
      </c>
      <c r="M37">
        <v>1.3820411556848884</v>
      </c>
      <c r="N37">
        <v>1.5131307185606917</v>
      </c>
      <c r="O37">
        <v>0.99246085443649712</v>
      </c>
      <c r="P37">
        <v>1.3233437975339022</v>
      </c>
      <c r="Q37">
        <f t="shared" si="0"/>
        <v>1.2442946525892866</v>
      </c>
      <c r="R37">
        <f t="shared" si="1"/>
        <v>1.2034858052581545</v>
      </c>
      <c r="S37">
        <f t="shared" si="2"/>
        <v>1.1921893084070405</v>
      </c>
      <c r="T37">
        <f t="shared" si="3"/>
        <v>1.2849888472599644</v>
      </c>
      <c r="U37">
        <f t="shared" si="4"/>
        <v>1.2929865831778717</v>
      </c>
      <c r="V37">
        <f t="shared" si="5"/>
        <v>1.1385942787926822</v>
      </c>
      <c r="W37">
        <f t="shared" si="6"/>
        <v>1.1733724040629974</v>
      </c>
      <c r="X37">
        <f t="shared" si="7"/>
        <v>1.2158421933752093</v>
      </c>
      <c r="Y37">
        <f t="shared" si="8"/>
        <v>1.1910220446042414</v>
      </c>
      <c r="Z37">
        <f t="shared" si="9"/>
        <v>1.2042542198972073</v>
      </c>
      <c r="AA37" t="e">
        <f t="shared" si="10"/>
        <v>#DIV/0!</v>
      </c>
      <c r="AB37">
        <f t="shared" si="11"/>
        <v>3.3307240409912774E-3</v>
      </c>
      <c r="AC37">
        <f t="shared" si="12"/>
        <v>2.0481945438173216E-3</v>
      </c>
      <c r="AD37">
        <f t="shared" si="13"/>
        <v>3.5812480674472923E-2</v>
      </c>
      <c r="AE37">
        <f t="shared" si="14"/>
        <v>2.7179179404917875E-2</v>
      </c>
      <c r="AF37">
        <f t="shared" si="15"/>
        <v>0.16476524544414825</v>
      </c>
      <c r="AG37">
        <f t="shared" si="16"/>
        <v>0.14577099718468065</v>
      </c>
      <c r="AH37">
        <f t="shared" si="17"/>
        <v>0.13937603304922977</v>
      </c>
      <c r="AI37">
        <f t="shared" si="18"/>
        <v>0.12749838698319271</v>
      </c>
      <c r="AJ37">
        <f t="shared" si="19"/>
        <v>0.11508280417045372</v>
      </c>
    </row>
    <row r="38" spans="1:36" x14ac:dyDescent="0.4">
      <c r="A38">
        <v>37</v>
      </c>
      <c r="B38" t="s">
        <v>11</v>
      </c>
      <c r="C38">
        <v>3</v>
      </c>
      <c r="D38">
        <v>493819.787974999</v>
      </c>
      <c r="E38">
        <v>5180608.06183</v>
      </c>
      <c r="H38">
        <v>0.67244315184704073</v>
      </c>
      <c r="K38">
        <v>0.65669699884874388</v>
      </c>
      <c r="L38">
        <v>0.82755283110179034</v>
      </c>
      <c r="N38">
        <v>0.81715147122521159</v>
      </c>
      <c r="O38">
        <v>0.57125116423470979</v>
      </c>
      <c r="Q38" t="e">
        <f t="shared" si="0"/>
        <v>#DIV/0!</v>
      </c>
      <c r="R38">
        <f t="shared" si="1"/>
        <v>0.67244315184704073</v>
      </c>
      <c r="S38">
        <f t="shared" si="2"/>
        <v>0.67244315184704073</v>
      </c>
      <c r="T38">
        <f t="shared" si="3"/>
        <v>0.67244315184704073</v>
      </c>
      <c r="U38">
        <f t="shared" si="4"/>
        <v>0.66457007534789225</v>
      </c>
      <c r="V38">
        <f t="shared" si="5"/>
        <v>0.71889766059919158</v>
      </c>
      <c r="W38">
        <f t="shared" si="6"/>
        <v>0.71889766059919158</v>
      </c>
      <c r="X38">
        <f t="shared" si="7"/>
        <v>0.74346111325569664</v>
      </c>
      <c r="Y38">
        <f t="shared" si="8"/>
        <v>0.70901912345149931</v>
      </c>
      <c r="Z38">
        <f t="shared" si="9"/>
        <v>0.70901912345149931</v>
      </c>
      <c r="AA38" t="e">
        <f t="shared" si="10"/>
        <v>#DIV/0!</v>
      </c>
      <c r="AB38" t="e">
        <f t="shared" si="11"/>
        <v>#DIV/0!</v>
      </c>
      <c r="AC38" t="e">
        <f t="shared" si="12"/>
        <v>#DIV/0!</v>
      </c>
      <c r="AD38" t="e">
        <f t="shared" si="13"/>
        <v>#DIV/0!</v>
      </c>
      <c r="AE38">
        <f t="shared" si="14"/>
        <v>1.2397066712288639E-4</v>
      </c>
      <c r="AF38">
        <f t="shared" si="15"/>
        <v>8.9164448912730787E-3</v>
      </c>
      <c r="AG38">
        <f t="shared" si="16"/>
        <v>8.9164448912730787E-3</v>
      </c>
      <c r="AH38">
        <f t="shared" si="17"/>
        <v>8.357749419815411E-3</v>
      </c>
      <c r="AI38">
        <f t="shared" si="18"/>
        <v>1.2199565373223642E-2</v>
      </c>
      <c r="AJ38">
        <f t="shared" si="19"/>
        <v>1.2199565373223642E-2</v>
      </c>
    </row>
    <row r="39" spans="1:36" x14ac:dyDescent="0.4">
      <c r="A39">
        <v>38</v>
      </c>
      <c r="B39" t="s">
        <v>11</v>
      </c>
      <c r="C39">
        <v>4</v>
      </c>
      <c r="D39">
        <v>493851.68107400002</v>
      </c>
      <c r="E39">
        <v>5180592.0274799904</v>
      </c>
      <c r="F39">
        <v>1.2482710251924847</v>
      </c>
      <c r="G39">
        <v>0.98839541231492423</v>
      </c>
      <c r="H39">
        <v>0.95675797444431443</v>
      </c>
      <c r="I39">
        <v>0.96518038495018843</v>
      </c>
      <c r="J39">
        <v>1.1359622778021408</v>
      </c>
      <c r="K39">
        <v>0.95252251257707887</v>
      </c>
      <c r="L39">
        <v>0.72317209039723263</v>
      </c>
      <c r="M39">
        <v>1.0567598063960562</v>
      </c>
      <c r="N39">
        <v>1.0424681570393814</v>
      </c>
      <c r="O39">
        <v>0.874399942681092</v>
      </c>
      <c r="P39">
        <v>1.0647593773261281</v>
      </c>
      <c r="Q39">
        <f t="shared" si="0"/>
        <v>1.1183332187537045</v>
      </c>
      <c r="R39">
        <f t="shared" si="1"/>
        <v>1.0644748039839078</v>
      </c>
      <c r="S39">
        <f t="shared" si="2"/>
        <v>1.039651199225478</v>
      </c>
      <c r="T39">
        <f t="shared" si="3"/>
        <v>1.0589134149408106</v>
      </c>
      <c r="U39">
        <f t="shared" si="4"/>
        <v>1.0411815978801886</v>
      </c>
      <c r="V39">
        <f t="shared" si="5"/>
        <v>0.99575166823976624</v>
      </c>
      <c r="W39">
        <f t="shared" si="6"/>
        <v>1.0033776855093026</v>
      </c>
      <c r="X39">
        <f t="shared" si="7"/>
        <v>1.007721071234867</v>
      </c>
      <c r="Y39">
        <f t="shared" si="8"/>
        <v>0.9943889583794896</v>
      </c>
      <c r="Z39">
        <f t="shared" si="9"/>
        <v>1.0007862691928204</v>
      </c>
      <c r="AA39">
        <f t="shared" si="10"/>
        <v>3.3767667084243502E-2</v>
      </c>
      <c r="AB39">
        <f t="shared" si="11"/>
        <v>2.5586020066667992E-2</v>
      </c>
      <c r="AC39">
        <f t="shared" si="12"/>
        <v>1.9522192123922959E-2</v>
      </c>
      <c r="AD39">
        <f t="shared" si="13"/>
        <v>1.6496808864262302E-2</v>
      </c>
      <c r="AE39">
        <f t="shared" si="14"/>
        <v>1.5083951109038374E-2</v>
      </c>
      <c r="AF39">
        <f t="shared" si="15"/>
        <v>2.7017108807467771E-2</v>
      </c>
      <c r="AG39">
        <f t="shared" si="16"/>
        <v>2.3622770950134302E-2</v>
      </c>
      <c r="AH39">
        <f t="shared" si="17"/>
        <v>2.0839709577416654E-2</v>
      </c>
      <c r="AI39">
        <f t="shared" si="18"/>
        <v>2.0301638622922152E-2</v>
      </c>
      <c r="AJ39">
        <f t="shared" si="19"/>
        <v>1.8721656202695947E-2</v>
      </c>
    </row>
    <row r="40" spans="1:36" x14ac:dyDescent="0.4">
      <c r="A40">
        <v>39</v>
      </c>
      <c r="B40" t="s">
        <v>11</v>
      </c>
      <c r="C40">
        <v>4</v>
      </c>
      <c r="D40">
        <v>493883.62043100002</v>
      </c>
      <c r="E40">
        <v>5180621.2199799903</v>
      </c>
      <c r="H40">
        <v>0.86061110393474305</v>
      </c>
      <c r="I40">
        <v>1.1378276429055032</v>
      </c>
      <c r="K40">
        <v>0.83846930246494977</v>
      </c>
      <c r="L40">
        <v>0.69125508756901555</v>
      </c>
      <c r="N40">
        <v>0.9944005431359213</v>
      </c>
      <c r="O40">
        <v>0.84086838145733322</v>
      </c>
      <c r="Q40" t="e">
        <f t="shared" si="0"/>
        <v>#DIV/0!</v>
      </c>
      <c r="R40">
        <f t="shared" si="1"/>
        <v>0.86061110393474305</v>
      </c>
      <c r="S40">
        <f t="shared" si="2"/>
        <v>0.99921937342012312</v>
      </c>
      <c r="T40">
        <f t="shared" si="3"/>
        <v>0.99921937342012312</v>
      </c>
      <c r="U40">
        <f t="shared" si="4"/>
        <v>0.94563601643506534</v>
      </c>
      <c r="V40">
        <f t="shared" si="5"/>
        <v>0.88204078421855292</v>
      </c>
      <c r="W40">
        <f t="shared" si="6"/>
        <v>0.88204078421855292</v>
      </c>
      <c r="X40">
        <f t="shared" si="7"/>
        <v>0.90451273600202664</v>
      </c>
      <c r="Y40">
        <f t="shared" si="8"/>
        <v>0.89390534357791118</v>
      </c>
      <c r="Z40">
        <f t="shared" si="9"/>
        <v>0.89390534357791118</v>
      </c>
      <c r="AA40" t="e">
        <f t="shared" si="10"/>
        <v>#DIV/0!</v>
      </c>
      <c r="AB40" t="e">
        <f t="shared" si="11"/>
        <v>#DIV/0!</v>
      </c>
      <c r="AC40">
        <f t="shared" si="12"/>
        <v>3.842450473946335E-2</v>
      </c>
      <c r="AD40">
        <f t="shared" si="13"/>
        <v>3.842450473946335E-2</v>
      </c>
      <c r="AE40">
        <f t="shared" si="14"/>
        <v>2.7825780807096079E-2</v>
      </c>
      <c r="AF40">
        <f t="shared" si="15"/>
        <v>3.472793478075268E-2</v>
      </c>
      <c r="AG40">
        <f t="shared" si="16"/>
        <v>3.472793478075268E-2</v>
      </c>
      <c r="AH40">
        <f t="shared" si="17"/>
        <v>2.8570894170358185E-2</v>
      </c>
      <c r="AI40">
        <f t="shared" si="18"/>
        <v>2.3531815980521564E-2</v>
      </c>
      <c r="AJ40">
        <f t="shared" si="19"/>
        <v>2.3531815980521564E-2</v>
      </c>
    </row>
    <row r="41" spans="1:36" x14ac:dyDescent="0.4">
      <c r="A41">
        <v>40</v>
      </c>
      <c r="B41" t="s">
        <v>11</v>
      </c>
      <c r="C41">
        <v>5</v>
      </c>
      <c r="D41">
        <v>493915.526583998</v>
      </c>
      <c r="E41">
        <v>5180617.9650100004</v>
      </c>
      <c r="H41">
        <v>0.78183115309073825</v>
      </c>
      <c r="K41">
        <v>0.90262423315302243</v>
      </c>
      <c r="L41">
        <v>0.636668262326472</v>
      </c>
      <c r="N41">
        <v>0.52073451882054167</v>
      </c>
      <c r="O41">
        <v>0.15645431047590086</v>
      </c>
      <c r="Q41" t="e">
        <f t="shared" si="0"/>
        <v>#DIV/0!</v>
      </c>
      <c r="R41">
        <f t="shared" si="1"/>
        <v>0.78183115309073825</v>
      </c>
      <c r="S41">
        <f t="shared" si="2"/>
        <v>0.78183115309073825</v>
      </c>
      <c r="T41">
        <f t="shared" si="3"/>
        <v>0.78183115309073825</v>
      </c>
      <c r="U41">
        <f t="shared" si="4"/>
        <v>0.84222769312188039</v>
      </c>
      <c r="V41">
        <f t="shared" si="5"/>
        <v>0.77370788285674419</v>
      </c>
      <c r="W41">
        <f t="shared" si="6"/>
        <v>0.77370788285674419</v>
      </c>
      <c r="X41">
        <f t="shared" si="7"/>
        <v>0.71046454184769359</v>
      </c>
      <c r="Y41">
        <f t="shared" si="8"/>
        <v>0.59966249557333506</v>
      </c>
      <c r="Z41">
        <f t="shared" si="9"/>
        <v>0.59966249557333506</v>
      </c>
      <c r="AA41" t="e">
        <f t="shared" si="10"/>
        <v>#DIV/0!</v>
      </c>
      <c r="AB41" t="e">
        <f t="shared" si="11"/>
        <v>#DIV/0!</v>
      </c>
      <c r="AC41" t="e">
        <f t="shared" si="12"/>
        <v>#DIV/0!</v>
      </c>
      <c r="AD41" t="e">
        <f t="shared" si="13"/>
        <v>#DIV/0!</v>
      </c>
      <c r="AE41">
        <f t="shared" si="14"/>
        <v>7.2954840954666967E-3</v>
      </c>
      <c r="AF41">
        <f t="shared" si="15"/>
        <v>1.7732635244044004E-2</v>
      </c>
      <c r="AG41">
        <f t="shared" si="16"/>
        <v>1.7732635244044004E-2</v>
      </c>
      <c r="AH41">
        <f t="shared" si="17"/>
        <v>2.7820637557311123E-2</v>
      </c>
      <c r="AI41">
        <f t="shared" si="18"/>
        <v>8.225094546090872E-2</v>
      </c>
      <c r="AJ41">
        <f t="shared" si="19"/>
        <v>8.225094546090872E-2</v>
      </c>
    </row>
    <row r="42" spans="1:36" x14ac:dyDescent="0.4">
      <c r="A42">
        <v>41</v>
      </c>
      <c r="B42" t="s">
        <v>11</v>
      </c>
      <c r="C42">
        <v>6</v>
      </c>
      <c r="D42">
        <v>493947.431986999</v>
      </c>
      <c r="E42">
        <v>5180613.9323500004</v>
      </c>
      <c r="F42">
        <v>1.2956574655448359</v>
      </c>
      <c r="G42">
        <v>1.2121326774472598</v>
      </c>
      <c r="H42">
        <v>1.1916549707337647</v>
      </c>
      <c r="I42">
        <v>1.4439140811455846</v>
      </c>
      <c r="J42">
        <v>0.83183442452391454</v>
      </c>
      <c r="K42">
        <v>0.60412559731268434</v>
      </c>
      <c r="M42">
        <v>0.98879056923122577</v>
      </c>
      <c r="N42">
        <v>1.1906776506749122</v>
      </c>
      <c r="O42">
        <v>1.1180821917808219</v>
      </c>
      <c r="P42">
        <v>1.0389009353053507</v>
      </c>
      <c r="Q42">
        <f t="shared" si="0"/>
        <v>1.2538950714960477</v>
      </c>
      <c r="R42">
        <f t="shared" si="1"/>
        <v>1.2331483712419533</v>
      </c>
      <c r="S42">
        <f t="shared" si="2"/>
        <v>1.2858397987178611</v>
      </c>
      <c r="T42">
        <f t="shared" si="3"/>
        <v>1.1950387238790718</v>
      </c>
      <c r="U42">
        <f t="shared" si="4"/>
        <v>1.0965532027846738</v>
      </c>
      <c r="V42">
        <f t="shared" si="5"/>
        <v>1.0965532027846738</v>
      </c>
      <c r="W42">
        <f t="shared" si="6"/>
        <v>1.081158540848467</v>
      </c>
      <c r="X42">
        <f t="shared" si="7"/>
        <v>1.0948484295767726</v>
      </c>
      <c r="Y42">
        <f t="shared" si="8"/>
        <v>1.0974299587105558</v>
      </c>
      <c r="Z42">
        <f t="shared" si="9"/>
        <v>1.0915770563700353</v>
      </c>
      <c r="AA42">
        <f t="shared" si="10"/>
        <v>3.4881951133724884E-3</v>
      </c>
      <c r="AB42">
        <f t="shared" si="11"/>
        <v>3.0353742709859641E-3</v>
      </c>
      <c r="AC42">
        <f t="shared" si="12"/>
        <v>1.3129128965119377E-2</v>
      </c>
      <c r="AD42">
        <f t="shared" si="13"/>
        <v>5.1071022683236933E-2</v>
      </c>
      <c r="AE42">
        <f t="shared" si="14"/>
        <v>9.9053205337999911E-2</v>
      </c>
      <c r="AF42">
        <f t="shared" si="15"/>
        <v>9.9053205337999911E-2</v>
      </c>
      <c r="AG42">
        <f t="shared" si="16"/>
        <v>8.4203307094577504E-2</v>
      </c>
      <c r="AH42">
        <f t="shared" si="17"/>
        <v>7.3673567651070471E-2</v>
      </c>
      <c r="AI42">
        <f t="shared" si="18"/>
        <v>6.4524350328704072E-2</v>
      </c>
      <c r="AJ42">
        <f t="shared" si="19"/>
        <v>5.769754272803556E-2</v>
      </c>
    </row>
    <row r="43" spans="1:36" x14ac:dyDescent="0.4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>
        <v>1.3346960355760475</v>
      </c>
      <c r="G43">
        <v>1.3497349976589956</v>
      </c>
      <c r="H43">
        <v>1.4224440936877705</v>
      </c>
      <c r="I43">
        <v>1.0047080596520892</v>
      </c>
      <c r="J43">
        <v>0.90336622985662518</v>
      </c>
      <c r="K43">
        <v>0.87088686931996229</v>
      </c>
      <c r="Q43">
        <f t="shared" si="0"/>
        <v>1.3422155166175216</v>
      </c>
      <c r="R43">
        <f t="shared" si="1"/>
        <v>1.368958375640938</v>
      </c>
      <c r="S43">
        <f t="shared" si="2"/>
        <v>1.2778957966437259</v>
      </c>
      <c r="T43">
        <f t="shared" si="3"/>
        <v>1.2029898832863057</v>
      </c>
      <c r="U43">
        <f t="shared" si="4"/>
        <v>1.1476393809585819</v>
      </c>
      <c r="V43">
        <f t="shared" si="5"/>
        <v>1.1476393809585819</v>
      </c>
      <c r="W43">
        <f t="shared" si="6"/>
        <v>1.1476393809585819</v>
      </c>
      <c r="X43">
        <f t="shared" si="7"/>
        <v>1.1476393809585819</v>
      </c>
      <c r="Y43">
        <f t="shared" si="8"/>
        <v>1.1476393809585819</v>
      </c>
      <c r="Z43">
        <f t="shared" si="9"/>
        <v>1.1476393809585819</v>
      </c>
      <c r="AA43">
        <f t="shared" si="10"/>
        <v>1.1308519026617505E-4</v>
      </c>
      <c r="AB43">
        <f t="shared" si="11"/>
        <v>2.2020841213720426E-3</v>
      </c>
      <c r="AC43">
        <f t="shared" si="12"/>
        <v>3.4637629255408107E-2</v>
      </c>
      <c r="AD43">
        <f t="shared" si="13"/>
        <v>5.4032701221102597E-2</v>
      </c>
      <c r="AE43">
        <f t="shared" si="14"/>
        <v>6.1608229624470212E-2</v>
      </c>
      <c r="AF43">
        <f t="shared" si="15"/>
        <v>6.1608229624470212E-2</v>
      </c>
      <c r="AG43">
        <f t="shared" si="16"/>
        <v>6.1608229624470212E-2</v>
      </c>
      <c r="AH43">
        <f t="shared" si="17"/>
        <v>6.1608229624470212E-2</v>
      </c>
      <c r="AI43">
        <f t="shared" si="18"/>
        <v>6.1608229624470212E-2</v>
      </c>
      <c r="AJ43">
        <f t="shared" si="19"/>
        <v>6.1608229624470212E-2</v>
      </c>
    </row>
    <row r="44" spans="1:36" x14ac:dyDescent="0.4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>
        <v>1.3487476543971513</v>
      </c>
      <c r="G44">
        <v>1.2450956213188773</v>
      </c>
      <c r="H44">
        <v>1.4060971082672906</v>
      </c>
      <c r="I44">
        <v>1.1541890148686196</v>
      </c>
      <c r="J44">
        <v>1.0675240346179136</v>
      </c>
      <c r="K44">
        <v>1.0770918207458475</v>
      </c>
      <c r="L44">
        <v>0.77234156946165211</v>
      </c>
      <c r="M44">
        <v>1.276858441224384</v>
      </c>
      <c r="N44">
        <v>0.90487775027296413</v>
      </c>
      <c r="O44">
        <v>0.84959082492085303</v>
      </c>
      <c r="P44">
        <v>0.91501320635733008</v>
      </c>
      <c r="Q44">
        <f t="shared" si="0"/>
        <v>1.2969216378580142</v>
      </c>
      <c r="R44">
        <f t="shared" si="1"/>
        <v>1.3333134613277731</v>
      </c>
      <c r="S44">
        <f t="shared" si="2"/>
        <v>1.2885323497129846</v>
      </c>
      <c r="T44">
        <f t="shared" si="3"/>
        <v>1.2443306866939703</v>
      </c>
      <c r="U44">
        <f t="shared" si="4"/>
        <v>1.2164575423692832</v>
      </c>
      <c r="V44">
        <f t="shared" si="5"/>
        <v>1.1530124033824787</v>
      </c>
      <c r="W44">
        <f t="shared" si="6"/>
        <v>1.1684931581127169</v>
      </c>
      <c r="X44">
        <f t="shared" si="7"/>
        <v>1.1392025572416333</v>
      </c>
      <c r="Y44">
        <f t="shared" si="8"/>
        <v>1.1102413840095553</v>
      </c>
      <c r="Z44">
        <f t="shared" si="9"/>
        <v>1.0924933678593529</v>
      </c>
      <c r="AA44">
        <f t="shared" si="10"/>
        <v>5.3718719806298016E-3</v>
      </c>
      <c r="AB44">
        <f t="shared" si="11"/>
        <v>6.6590304366771578E-3</v>
      </c>
      <c r="AC44">
        <f t="shared" si="12"/>
        <v>1.2460745454275973E-2</v>
      </c>
      <c r="AD44">
        <f t="shared" si="13"/>
        <v>1.9114494158939427E-2</v>
      </c>
      <c r="AE44">
        <f t="shared" si="14"/>
        <v>1.9953068374420724E-2</v>
      </c>
      <c r="AF44">
        <f t="shared" si="15"/>
        <v>4.4804556606068267E-2</v>
      </c>
      <c r="AG44">
        <f t="shared" si="16"/>
        <v>4.0321135798486604E-2</v>
      </c>
      <c r="AH44">
        <f t="shared" si="17"/>
        <v>4.3002447518177833E-2</v>
      </c>
      <c r="AI44">
        <f t="shared" si="18"/>
        <v>4.6611893343720387E-2</v>
      </c>
      <c r="AJ44">
        <f t="shared" si="19"/>
        <v>4.5415616859294516E-2</v>
      </c>
    </row>
    <row r="45" spans="1:36" x14ac:dyDescent="0.4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>
        <v>0.87435442650940465</v>
      </c>
      <c r="G45">
        <v>0.89934411971222483</v>
      </c>
      <c r="H45">
        <v>0.99306013825632622</v>
      </c>
      <c r="I45">
        <v>0.71187241787544386</v>
      </c>
      <c r="J45">
        <v>0.72007438275371272</v>
      </c>
      <c r="K45">
        <v>0.91562038404726742</v>
      </c>
      <c r="L45">
        <v>0.76820402533953613</v>
      </c>
      <c r="M45">
        <v>0.75932435908428331</v>
      </c>
      <c r="N45">
        <v>0.20616639920216606</v>
      </c>
      <c r="O45">
        <v>0.94420882862433553</v>
      </c>
      <c r="Q45">
        <f t="shared" si="0"/>
        <v>0.88684927311081474</v>
      </c>
      <c r="R45">
        <f t="shared" si="1"/>
        <v>0.92225289482598516</v>
      </c>
      <c r="S45">
        <f t="shared" si="2"/>
        <v>0.86965777558834989</v>
      </c>
      <c r="T45">
        <f t="shared" si="3"/>
        <v>0.83974109702142241</v>
      </c>
      <c r="U45">
        <f t="shared" si="4"/>
        <v>0.85238764485906326</v>
      </c>
      <c r="V45">
        <f t="shared" si="5"/>
        <v>0.84036141349913074</v>
      </c>
      <c r="W45">
        <f t="shared" si="6"/>
        <v>0.83023178169727485</v>
      </c>
      <c r="X45">
        <f t="shared" si="7"/>
        <v>0.76089118364226271</v>
      </c>
      <c r="Y45">
        <f t="shared" si="8"/>
        <v>0.77922294814047</v>
      </c>
      <c r="Z45">
        <f t="shared" si="9"/>
        <v>0.77922294814047</v>
      </c>
      <c r="AA45">
        <f t="shared" si="10"/>
        <v>3.1224238318553865E-4</v>
      </c>
      <c r="AB45">
        <f t="shared" si="11"/>
        <v>3.9163704832454443E-3</v>
      </c>
      <c r="AC45">
        <f t="shared" si="12"/>
        <v>1.3675899925981097E-2</v>
      </c>
      <c r="AD45">
        <f t="shared" si="13"/>
        <v>1.4731963226870093E-2</v>
      </c>
      <c r="AE45">
        <f t="shared" si="14"/>
        <v>1.2745181614754486E-2</v>
      </c>
      <c r="AF45">
        <f t="shared" si="15"/>
        <v>1.1633396364020498E-2</v>
      </c>
      <c r="AG45">
        <f t="shared" si="16"/>
        <v>1.0792358121261256E-2</v>
      </c>
      <c r="AH45">
        <f t="shared" si="17"/>
        <v>5.2716380203744362E-2</v>
      </c>
      <c r="AI45">
        <f t="shared" si="18"/>
        <v>5.0219540521727959E-2</v>
      </c>
      <c r="AJ45">
        <f t="shared" si="19"/>
        <v>5.0219540521727959E-2</v>
      </c>
    </row>
    <row r="46" spans="1:36" x14ac:dyDescent="0.4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>
        <v>0.70224098253532108</v>
      </c>
      <c r="G46">
        <v>0.86535429285395282</v>
      </c>
      <c r="I46">
        <v>0.73637749250110451</v>
      </c>
      <c r="J46">
        <v>0.74726518709522682</v>
      </c>
      <c r="K46">
        <v>0.82369337979094082</v>
      </c>
      <c r="L46">
        <v>0.8344047312933921</v>
      </c>
      <c r="M46">
        <v>0.86118494383949207</v>
      </c>
      <c r="N46">
        <v>0.64690186205212452</v>
      </c>
      <c r="O46">
        <v>1.0368556239173286</v>
      </c>
      <c r="P46">
        <v>0.58866538106509958</v>
      </c>
      <c r="Q46">
        <f t="shared" si="0"/>
        <v>0.78379763769463695</v>
      </c>
      <c r="R46">
        <f t="shared" si="1"/>
        <v>0.78379763769463695</v>
      </c>
      <c r="S46">
        <f t="shared" si="2"/>
        <v>0.76799092263012614</v>
      </c>
      <c r="T46">
        <f t="shared" si="3"/>
        <v>0.76280948874640131</v>
      </c>
      <c r="U46">
        <f t="shared" si="4"/>
        <v>0.77498626695530926</v>
      </c>
      <c r="V46">
        <f t="shared" si="5"/>
        <v>0.78488934434498969</v>
      </c>
      <c r="W46">
        <f t="shared" si="6"/>
        <v>0.79578871570134724</v>
      </c>
      <c r="X46">
        <f t="shared" si="7"/>
        <v>0.77717785899519443</v>
      </c>
      <c r="Y46">
        <f t="shared" si="8"/>
        <v>0.80603094398654263</v>
      </c>
      <c r="Z46">
        <f t="shared" si="9"/>
        <v>0.7842943876943983</v>
      </c>
      <c r="AA46">
        <f t="shared" si="10"/>
        <v>1.3302976001551059E-2</v>
      </c>
      <c r="AB46">
        <f t="shared" si="11"/>
        <v>1.3302976001551059E-2</v>
      </c>
      <c r="AC46">
        <f t="shared" si="12"/>
        <v>7.4010447241674628E-3</v>
      </c>
      <c r="AD46">
        <f t="shared" si="13"/>
        <v>5.0414188444772899E-3</v>
      </c>
      <c r="AE46">
        <f t="shared" si="14"/>
        <v>4.5224337711026394E-3</v>
      </c>
      <c r="AF46">
        <f t="shared" si="15"/>
        <v>4.2063726675981156E-3</v>
      </c>
      <c r="AG46">
        <f t="shared" si="16"/>
        <v>4.3368846280782648E-3</v>
      </c>
      <c r="AH46">
        <f t="shared" si="17"/>
        <v>6.488241579905572E-3</v>
      </c>
      <c r="AI46">
        <f t="shared" si="18"/>
        <v>1.3169716004078902E-2</v>
      </c>
      <c r="AJ46">
        <f t="shared" si="19"/>
        <v>1.6431193020263538E-2</v>
      </c>
    </row>
    <row r="47" spans="1:36" x14ac:dyDescent="0.4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>
        <v>0.84011304892518279</v>
      </c>
      <c r="G47">
        <v>0.78690043267353027</v>
      </c>
      <c r="I47">
        <v>0.69961988056261337</v>
      </c>
      <c r="J47">
        <v>0.97487024840835579</v>
      </c>
      <c r="K47">
        <v>0.97003484320557498</v>
      </c>
      <c r="L47">
        <v>0.9695645059491812</v>
      </c>
      <c r="M47">
        <v>0.93217868472948584</v>
      </c>
      <c r="N47">
        <v>0.88725332652453814</v>
      </c>
      <c r="O47">
        <v>1.5809091452123529</v>
      </c>
      <c r="P47">
        <v>1.1762980158476286</v>
      </c>
      <c r="Q47">
        <f t="shared" si="0"/>
        <v>0.81350674079935659</v>
      </c>
      <c r="R47">
        <f t="shared" si="1"/>
        <v>0.81350674079935659</v>
      </c>
      <c r="S47">
        <f t="shared" si="2"/>
        <v>0.77554445405377548</v>
      </c>
      <c r="T47">
        <f t="shared" si="3"/>
        <v>0.82537590264242056</v>
      </c>
      <c r="U47">
        <f t="shared" si="4"/>
        <v>0.85430769075505142</v>
      </c>
      <c r="V47">
        <f t="shared" si="5"/>
        <v>0.87351715995407309</v>
      </c>
      <c r="W47">
        <f t="shared" si="6"/>
        <v>0.88189737777913202</v>
      </c>
      <c r="X47">
        <f t="shared" si="7"/>
        <v>0.88256687137230783</v>
      </c>
      <c r="Y47">
        <f t="shared" si="8"/>
        <v>0.96016045735453504</v>
      </c>
      <c r="Z47">
        <f t="shared" si="9"/>
        <v>0.98177421320384428</v>
      </c>
      <c r="AA47">
        <f t="shared" si="10"/>
        <v>1.4157912641728171E-3</v>
      </c>
      <c r="AB47">
        <f t="shared" si="11"/>
        <v>1.4157912641728171E-3</v>
      </c>
      <c r="AC47">
        <f t="shared" si="12"/>
        <v>5.0313012769475658E-3</v>
      </c>
      <c r="AD47">
        <f t="shared" si="13"/>
        <v>1.3286893925069579E-2</v>
      </c>
      <c r="AE47">
        <f t="shared" si="14"/>
        <v>1.4150412260773182E-2</v>
      </c>
      <c r="AF47">
        <f t="shared" si="15"/>
        <v>1.3534352050067611E-2</v>
      </c>
      <c r="AG47">
        <f t="shared" si="16"/>
        <v>1.1770223063957808E-2</v>
      </c>
      <c r="AH47">
        <f t="shared" si="17"/>
        <v>1.0092348399619715E-2</v>
      </c>
      <c r="AI47">
        <f t="shared" si="18"/>
        <v>6.3017686119898997E-2</v>
      </c>
      <c r="AJ47">
        <f t="shared" si="19"/>
        <v>6.068726541460142E-2</v>
      </c>
    </row>
    <row r="48" spans="1:36" x14ac:dyDescent="0.4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>
        <v>0.97926940305675847</v>
      </c>
      <c r="G48">
        <v>1.2534133735107804</v>
      </c>
      <c r="H48">
        <v>1.1364086335539749</v>
      </c>
      <c r="I48">
        <v>0.93731910443152233</v>
      </c>
      <c r="J48">
        <v>0.93861379619802943</v>
      </c>
      <c r="K48">
        <v>1.1634615384615385</v>
      </c>
      <c r="L48">
        <v>1.0661072021318878</v>
      </c>
      <c r="M48">
        <v>1.0443282174397663</v>
      </c>
      <c r="P48">
        <v>1.0761216264383047</v>
      </c>
      <c r="Q48">
        <f t="shared" si="0"/>
        <v>1.1163413882837694</v>
      </c>
      <c r="R48">
        <f t="shared" si="1"/>
        <v>1.1230304700405045</v>
      </c>
      <c r="S48">
        <f t="shared" si="2"/>
        <v>1.0766026286382591</v>
      </c>
      <c r="T48">
        <f t="shared" si="3"/>
        <v>1.049004862150213</v>
      </c>
      <c r="U48">
        <f t="shared" si="4"/>
        <v>1.0680809748687674</v>
      </c>
      <c r="V48">
        <f t="shared" si="5"/>
        <v>1.0677990073349275</v>
      </c>
      <c r="W48">
        <f t="shared" si="6"/>
        <v>1.0648651585980322</v>
      </c>
      <c r="X48">
        <f t="shared" si="7"/>
        <v>1.0648651585980322</v>
      </c>
      <c r="Y48">
        <f t="shared" si="8"/>
        <v>1.0648651585980322</v>
      </c>
      <c r="Z48">
        <f t="shared" si="9"/>
        <v>1.0661158772469514</v>
      </c>
      <c r="AA48">
        <f t="shared" si="10"/>
        <v>3.7577458268148067E-2</v>
      </c>
      <c r="AB48">
        <f t="shared" si="11"/>
        <v>1.8922960578318774E-2</v>
      </c>
      <c r="AC48">
        <f t="shared" si="12"/>
        <v>2.1237484881300912E-2</v>
      </c>
      <c r="AD48">
        <f t="shared" si="13"/>
        <v>1.9736297236619293E-2</v>
      </c>
      <c r="AE48">
        <f t="shared" si="14"/>
        <v>1.7972426248001484E-2</v>
      </c>
      <c r="AF48">
        <f t="shared" si="15"/>
        <v>1.497757841316553E-2</v>
      </c>
      <c r="AG48">
        <f t="shared" si="16"/>
        <v>1.2906784101429569E-2</v>
      </c>
      <c r="AH48">
        <f t="shared" si="17"/>
        <v>1.2906784101429569E-2</v>
      </c>
      <c r="AI48">
        <f t="shared" si="18"/>
        <v>1.2906784101429569E-2</v>
      </c>
      <c r="AJ48">
        <f t="shared" si="19"/>
        <v>1.1307514762999659E-2</v>
      </c>
    </row>
    <row r="49" spans="1:36" x14ac:dyDescent="0.4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>
        <v>1.2460990679822335</v>
      </c>
      <c r="G49">
        <v>1.3531237115149564</v>
      </c>
      <c r="H49">
        <v>1.0623747686170315</v>
      </c>
      <c r="I49">
        <v>1.3514548656051886</v>
      </c>
      <c r="J49">
        <v>1.1420485715114879</v>
      </c>
      <c r="K49">
        <v>1.0900565439249759</v>
      </c>
      <c r="L49">
        <v>0.83992145678954677</v>
      </c>
      <c r="M49">
        <v>1.2357026494040977</v>
      </c>
      <c r="N49">
        <v>1.1038961038961039</v>
      </c>
      <c r="O49">
        <v>1.08416462576907</v>
      </c>
      <c r="P49">
        <v>1.1701015381522066</v>
      </c>
      <c r="Q49">
        <f t="shared" si="0"/>
        <v>1.2996113897485948</v>
      </c>
      <c r="R49">
        <f t="shared" si="1"/>
        <v>1.2205325160380738</v>
      </c>
      <c r="S49">
        <f t="shared" si="2"/>
        <v>1.2532631034298525</v>
      </c>
      <c r="T49">
        <f t="shared" si="3"/>
        <v>1.2310201970461796</v>
      </c>
      <c r="U49">
        <f t="shared" si="4"/>
        <v>1.2075262548593122</v>
      </c>
      <c r="V49">
        <f t="shared" si="5"/>
        <v>1.1550112837064888</v>
      </c>
      <c r="W49">
        <f t="shared" si="6"/>
        <v>1.1650977044186899</v>
      </c>
      <c r="X49">
        <f t="shared" si="7"/>
        <v>1.158297526582847</v>
      </c>
      <c r="Y49">
        <f t="shared" si="8"/>
        <v>1.1508842365014693</v>
      </c>
      <c r="Z49">
        <f t="shared" si="9"/>
        <v>1.1526312639242635</v>
      </c>
      <c r="AA49">
        <f t="shared" si="10"/>
        <v>5.7271371616532032E-3</v>
      </c>
      <c r="AB49">
        <f t="shared" si="11"/>
        <v>2.1623973382800254E-2</v>
      </c>
      <c r="AC49">
        <f t="shared" si="12"/>
        <v>1.8701147659243623E-2</v>
      </c>
      <c r="AD49">
        <f t="shared" si="13"/>
        <v>1.6499595166396902E-2</v>
      </c>
      <c r="AE49">
        <f t="shared" si="14"/>
        <v>1.6511468049996696E-2</v>
      </c>
      <c r="AF49">
        <f t="shared" si="15"/>
        <v>3.3064312074603919E-2</v>
      </c>
      <c r="AG49">
        <f t="shared" si="16"/>
        <v>2.915472598335711E-2</v>
      </c>
      <c r="AH49">
        <f t="shared" si="17"/>
        <v>2.5926567002828804E-2</v>
      </c>
      <c r="AI49">
        <f t="shared" si="18"/>
        <v>2.3595406034154505E-2</v>
      </c>
      <c r="AJ49">
        <f t="shared" si="19"/>
        <v>2.1269438583714974E-2</v>
      </c>
    </row>
    <row r="50" spans="1:36" x14ac:dyDescent="0.4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>
        <v>1.4506407774345902</v>
      </c>
      <c r="G50">
        <v>1.2315407658950346</v>
      </c>
      <c r="I50">
        <v>1.0488171939782787</v>
      </c>
      <c r="J50">
        <v>0.92552283696173343</v>
      </c>
      <c r="K50">
        <v>1.0390487514863258</v>
      </c>
      <c r="L50">
        <v>1.0647280207578491</v>
      </c>
      <c r="M50">
        <v>1.508359770213495</v>
      </c>
      <c r="N50">
        <v>1.2486277415102778</v>
      </c>
      <c r="O50">
        <v>1.1984947135774446</v>
      </c>
      <c r="P50">
        <v>1.1473811199356587</v>
      </c>
      <c r="Q50">
        <f t="shared" si="0"/>
        <v>1.3410907716648124</v>
      </c>
      <c r="R50">
        <f t="shared" si="1"/>
        <v>1.3410907716648124</v>
      </c>
      <c r="S50">
        <f t="shared" si="2"/>
        <v>1.2436662457693011</v>
      </c>
      <c r="T50">
        <f t="shared" si="3"/>
        <v>1.1641303935674092</v>
      </c>
      <c r="U50">
        <f t="shared" si="4"/>
        <v>1.1391140651511926</v>
      </c>
      <c r="V50">
        <f t="shared" si="5"/>
        <v>1.1267163910856353</v>
      </c>
      <c r="W50">
        <f t="shared" si="6"/>
        <v>1.1812368738181867</v>
      </c>
      <c r="X50">
        <f t="shared" si="7"/>
        <v>1.1896607322796982</v>
      </c>
      <c r="Y50">
        <f t="shared" si="8"/>
        <v>1.1906422857572254</v>
      </c>
      <c r="Z50">
        <f t="shared" si="9"/>
        <v>1.1863161691750688</v>
      </c>
      <c r="AA50">
        <f t="shared" si="10"/>
        <v>2.4002407528316699E-2</v>
      </c>
      <c r="AB50">
        <f t="shared" si="11"/>
        <v>2.4002407528316699E-2</v>
      </c>
      <c r="AC50">
        <f t="shared" si="12"/>
        <v>4.0475818502054395E-2</v>
      </c>
      <c r="AD50">
        <f t="shared" si="13"/>
        <v>5.2287686143294231E-2</v>
      </c>
      <c r="AE50">
        <f t="shared" si="14"/>
        <v>4.2344848044610917E-2</v>
      </c>
      <c r="AF50">
        <f t="shared" si="15"/>
        <v>3.4798092369103452E-2</v>
      </c>
      <c r="AG50">
        <f t="shared" si="16"/>
        <v>4.9805791569319226E-2</v>
      </c>
      <c r="AH50">
        <f t="shared" si="17"/>
        <v>4.3258369619024455E-2</v>
      </c>
      <c r="AI50">
        <f t="shared" si="18"/>
        <v>3.7859744441709697E-2</v>
      </c>
      <c r="AJ50">
        <f t="shared" si="19"/>
        <v>3.3840259017232595E-2</v>
      </c>
    </row>
    <row r="51" spans="1:36" x14ac:dyDescent="0.4">
      <c r="A51">
        <v>50</v>
      </c>
      <c r="B51" t="s">
        <v>10</v>
      </c>
      <c r="C51">
        <v>1</v>
      </c>
      <c r="D51">
        <v>493485.65363100002</v>
      </c>
      <c r="E51">
        <v>5180644.8884500004</v>
      </c>
      <c r="F51">
        <v>1.4627470780586864</v>
      </c>
      <c r="G51">
        <v>1.1013320031872129</v>
      </c>
      <c r="H51">
        <v>1.0744573106644622</v>
      </c>
      <c r="I51">
        <v>0.85148016573230001</v>
      </c>
      <c r="J51">
        <v>1.3630908850102788</v>
      </c>
      <c r="K51">
        <v>0.94630978382732789</v>
      </c>
      <c r="L51">
        <v>0.84594851814950844</v>
      </c>
      <c r="M51">
        <v>0.76155462184873945</v>
      </c>
      <c r="N51">
        <v>1.1605833384727402</v>
      </c>
      <c r="O51">
        <v>1.0179682260686362</v>
      </c>
      <c r="P51">
        <v>1.0263600673022995</v>
      </c>
      <c r="Q51">
        <f t="shared" si="0"/>
        <v>1.2820395406229497</v>
      </c>
      <c r="R51">
        <f t="shared" si="1"/>
        <v>1.2128454639701205</v>
      </c>
      <c r="S51">
        <f t="shared" si="2"/>
        <v>1.1225041394106654</v>
      </c>
      <c r="T51">
        <f t="shared" si="3"/>
        <v>1.1706214885305881</v>
      </c>
      <c r="U51">
        <f t="shared" si="4"/>
        <v>1.1332362044133781</v>
      </c>
      <c r="V51">
        <f t="shared" si="5"/>
        <v>1.0921951063756823</v>
      </c>
      <c r="W51">
        <f t="shared" si="6"/>
        <v>1.0508650458098145</v>
      </c>
      <c r="X51">
        <f t="shared" si="7"/>
        <v>1.0630559672168063</v>
      </c>
      <c r="Y51">
        <f t="shared" si="8"/>
        <v>1.0585471931019892</v>
      </c>
      <c r="Z51">
        <f t="shared" si="9"/>
        <v>1.0556210907565629</v>
      </c>
      <c r="AA51">
        <f t="shared" si="10"/>
        <v>6.5310428172176138E-2</v>
      </c>
      <c r="AB51">
        <f t="shared" si="11"/>
        <v>4.7018674817601358E-2</v>
      </c>
      <c r="AC51">
        <f t="shared" si="12"/>
        <v>6.3992002904361314E-2</v>
      </c>
      <c r="AD51">
        <f t="shared" si="13"/>
        <v>5.9570398609913644E-2</v>
      </c>
      <c r="AE51">
        <f t="shared" si="14"/>
        <v>5.6042275699078027E-2</v>
      </c>
      <c r="AF51">
        <f t="shared" si="15"/>
        <v>5.8492498512876523E-2</v>
      </c>
      <c r="AG51">
        <f t="shared" si="16"/>
        <v>6.3801818547777903E-2</v>
      </c>
      <c r="AH51">
        <f t="shared" si="17"/>
        <v>5.716415831206878E-2</v>
      </c>
      <c r="AI51">
        <f t="shared" si="18"/>
        <v>5.1015875606467906E-2</v>
      </c>
      <c r="AJ51">
        <f t="shared" si="19"/>
        <v>4.600847087011619E-2</v>
      </c>
    </row>
    <row r="52" spans="1:36" x14ac:dyDescent="0.4">
      <c r="A52">
        <v>51</v>
      </c>
      <c r="B52" t="s">
        <v>10</v>
      </c>
      <c r="C52">
        <v>2</v>
      </c>
      <c r="D52">
        <v>493514.03761100001</v>
      </c>
      <c r="E52">
        <v>5180631.0323999804</v>
      </c>
      <c r="F52">
        <v>1.0879616964915058</v>
      </c>
      <c r="G52">
        <v>1.3030118217662048</v>
      </c>
      <c r="H52">
        <v>1.1781803594684392</v>
      </c>
      <c r="I52">
        <v>0.96494833759750742</v>
      </c>
      <c r="J52">
        <v>0.36548223350253806</v>
      </c>
      <c r="K52">
        <v>0.89362444254357942</v>
      </c>
      <c r="L52">
        <v>0.9438041845732893</v>
      </c>
      <c r="N52">
        <v>0.92554771053625062</v>
      </c>
      <c r="O52">
        <v>1.3032860809808313</v>
      </c>
      <c r="P52">
        <v>1.1342756183745584</v>
      </c>
      <c r="Q52">
        <f t="shared" si="0"/>
        <v>1.1954867591288552</v>
      </c>
      <c r="R52">
        <f t="shared" si="1"/>
        <v>1.1897179592420499</v>
      </c>
      <c r="S52">
        <f t="shared" si="2"/>
        <v>1.1335255538309141</v>
      </c>
      <c r="T52">
        <f t="shared" si="3"/>
        <v>0.97991688976523894</v>
      </c>
      <c r="U52">
        <f t="shared" si="4"/>
        <v>0.96553481522829576</v>
      </c>
      <c r="V52">
        <f t="shared" si="5"/>
        <v>0.9624304394204376</v>
      </c>
      <c r="W52">
        <f t="shared" si="6"/>
        <v>0.9624304394204376</v>
      </c>
      <c r="X52">
        <f t="shared" si="7"/>
        <v>0.95782009830991433</v>
      </c>
      <c r="Y52">
        <f t="shared" si="8"/>
        <v>0.99620520749557173</v>
      </c>
      <c r="Z52">
        <f t="shared" si="9"/>
        <v>1.0100122485834704</v>
      </c>
      <c r="AA52">
        <f t="shared" si="10"/>
        <v>2.3123278190331872E-2</v>
      </c>
      <c r="AB52">
        <f t="shared" si="11"/>
        <v>1.1661476251567951E-2</v>
      </c>
      <c r="AC52">
        <f t="shared" si="12"/>
        <v>2.0404663204603619E-2</v>
      </c>
      <c r="AD52">
        <f t="shared" si="13"/>
        <v>0.13328160578365988</v>
      </c>
      <c r="AE52">
        <f t="shared" si="14"/>
        <v>0.10786634903484504</v>
      </c>
      <c r="AF52">
        <f t="shared" si="15"/>
        <v>8.9956084239799061E-2</v>
      </c>
      <c r="AG52">
        <f t="shared" si="16"/>
        <v>8.9956084239799061E-2</v>
      </c>
      <c r="AH52">
        <f t="shared" si="17"/>
        <v>7.7275257023927804E-2</v>
      </c>
      <c r="AI52">
        <f t="shared" si="18"/>
        <v>8.0876599360690582E-2</v>
      </c>
      <c r="AJ52">
        <f t="shared" si="19"/>
        <v>7.3796654378865317E-2</v>
      </c>
    </row>
    <row r="53" spans="1:36" x14ac:dyDescent="0.4">
      <c r="A53">
        <v>52</v>
      </c>
      <c r="B53" t="s">
        <v>10</v>
      </c>
      <c r="C53">
        <v>2</v>
      </c>
      <c r="D53">
        <v>493545.15792600001</v>
      </c>
      <c r="E53">
        <v>5180641.6875400003</v>
      </c>
      <c r="F53">
        <v>1.3840089075409692</v>
      </c>
      <c r="G53">
        <v>1.0518362432304542</v>
      </c>
      <c r="H53">
        <v>0.95543434636603863</v>
      </c>
      <c r="I53">
        <v>0.85710668665123602</v>
      </c>
      <c r="J53">
        <v>1.4790609137055837</v>
      </c>
      <c r="K53">
        <v>1.1155107837193663</v>
      </c>
      <c r="L53">
        <v>0.91453893854000901</v>
      </c>
      <c r="N53">
        <v>1.1795625128913798</v>
      </c>
      <c r="O53">
        <v>1.2588395809693838</v>
      </c>
      <c r="P53">
        <v>1.1872791519434629</v>
      </c>
      <c r="Q53">
        <f t="shared" si="0"/>
        <v>1.2179225753857117</v>
      </c>
      <c r="R53">
        <f t="shared" si="1"/>
        <v>1.1304264990458206</v>
      </c>
      <c r="S53">
        <f t="shared" si="2"/>
        <v>1.0620965459471745</v>
      </c>
      <c r="T53">
        <f t="shared" si="3"/>
        <v>1.1454894194988563</v>
      </c>
      <c r="U53">
        <f t="shared" si="4"/>
        <v>1.1404929802022747</v>
      </c>
      <c r="V53">
        <f t="shared" si="5"/>
        <v>1.1082138313933796</v>
      </c>
      <c r="W53">
        <f t="shared" si="6"/>
        <v>1.1082138313933796</v>
      </c>
      <c r="X53">
        <f t="shared" si="7"/>
        <v>1.1171324165806296</v>
      </c>
      <c r="Y53">
        <f t="shared" si="8"/>
        <v>1.132877657068269</v>
      </c>
      <c r="Z53">
        <f t="shared" si="9"/>
        <v>1.1383178065557884</v>
      </c>
      <c r="AA53">
        <f t="shared" si="10"/>
        <v>5.5169339457572963E-2</v>
      </c>
      <c r="AB53">
        <f t="shared" si="11"/>
        <v>5.0551359853414635E-2</v>
      </c>
      <c r="AC53">
        <f t="shared" si="12"/>
        <v>5.2376836530795501E-2</v>
      </c>
      <c r="AD53">
        <f t="shared" si="13"/>
        <v>7.405448419413041E-2</v>
      </c>
      <c r="AE53">
        <f t="shared" si="14"/>
        <v>5.939337378917102E-2</v>
      </c>
      <c r="AF53">
        <f t="shared" si="15"/>
        <v>5.6788082292430118E-2</v>
      </c>
      <c r="AG53">
        <f t="shared" si="16"/>
        <v>5.6788082292430118E-2</v>
      </c>
      <c r="AH53">
        <f t="shared" si="17"/>
        <v>4.9311828401735217E-2</v>
      </c>
      <c r="AI53">
        <f t="shared" si="18"/>
        <v>4.537906323364016E-2</v>
      </c>
      <c r="AJ53">
        <f t="shared" si="19"/>
        <v>4.0632897361034911E-2</v>
      </c>
    </row>
    <row r="54" spans="1:36" x14ac:dyDescent="0.4">
      <c r="A54">
        <v>53</v>
      </c>
      <c r="B54" t="s">
        <v>10</v>
      </c>
      <c r="C54">
        <v>3</v>
      </c>
      <c r="D54">
        <v>493577.061649999</v>
      </c>
      <c r="E54">
        <v>5180636.4305800004</v>
      </c>
      <c r="F54">
        <v>1.2406030719110761</v>
      </c>
      <c r="G54">
        <v>1.0502959187504721</v>
      </c>
      <c r="H54">
        <v>0.9288852325826078</v>
      </c>
      <c r="I54">
        <v>0.92743819813793482</v>
      </c>
      <c r="J54">
        <v>1.0987835400574666</v>
      </c>
      <c r="K54">
        <v>1.1479325322016729</v>
      </c>
      <c r="L54">
        <v>0.9721548916680296</v>
      </c>
      <c r="M54">
        <v>1.6781883194278904</v>
      </c>
      <c r="N54">
        <v>1.0437952645649808</v>
      </c>
      <c r="O54">
        <v>1.1613440325571764</v>
      </c>
      <c r="P54">
        <v>1.0301886792452832</v>
      </c>
      <c r="Q54">
        <f t="shared" si="0"/>
        <v>1.1454494953307741</v>
      </c>
      <c r="R54">
        <f t="shared" si="1"/>
        <v>1.073261407748052</v>
      </c>
      <c r="S54">
        <f t="shared" si="2"/>
        <v>1.0368056053455228</v>
      </c>
      <c r="T54">
        <f t="shared" si="3"/>
        <v>1.0492011922879114</v>
      </c>
      <c r="U54">
        <f t="shared" si="4"/>
        <v>1.0656564156068717</v>
      </c>
      <c r="V54">
        <f t="shared" si="5"/>
        <v>1.05229905504418</v>
      </c>
      <c r="W54">
        <f t="shared" si="6"/>
        <v>1.1305352130921438</v>
      </c>
      <c r="X54">
        <f t="shared" si="7"/>
        <v>1.1208974410335701</v>
      </c>
      <c r="Y54">
        <f t="shared" si="8"/>
        <v>1.1249421001859308</v>
      </c>
      <c r="Z54">
        <f t="shared" si="9"/>
        <v>1.11632815282769</v>
      </c>
      <c r="AA54">
        <f t="shared" si="10"/>
        <v>1.8108406272046792E-2</v>
      </c>
      <c r="AB54">
        <f t="shared" si="11"/>
        <v>2.4687563102575361E-2</v>
      </c>
      <c r="AC54">
        <f t="shared" si="12"/>
        <v>2.1774477516965558E-2</v>
      </c>
      <c r="AD54">
        <f t="shared" si="13"/>
        <v>1.7099111015955959E-2</v>
      </c>
      <c r="AE54">
        <f t="shared" si="14"/>
        <v>1.5303935059625929E-2</v>
      </c>
      <c r="AF54">
        <f t="shared" si="15"/>
        <v>1.400221278476721E-2</v>
      </c>
      <c r="AG54">
        <f t="shared" si="16"/>
        <v>6.0969068081505436E-2</v>
      </c>
      <c r="AH54">
        <f t="shared" si="17"/>
        <v>5.4183914423594493E-2</v>
      </c>
      <c r="AI54">
        <f t="shared" si="18"/>
        <v>4.8327072164227242E-2</v>
      </c>
      <c r="AJ54">
        <f t="shared" si="19"/>
        <v>4.4310565927800381E-2</v>
      </c>
    </row>
    <row r="55" spans="1:36" x14ac:dyDescent="0.4">
      <c r="A55">
        <v>54</v>
      </c>
      <c r="B55" t="s">
        <v>10</v>
      </c>
      <c r="C55">
        <v>4</v>
      </c>
      <c r="D55">
        <v>493608.97844500002</v>
      </c>
      <c r="E55">
        <v>5180643.3971999902</v>
      </c>
      <c r="F55">
        <v>0.98693735633816715</v>
      </c>
      <c r="G55">
        <v>1.2323828099440914</v>
      </c>
      <c r="H55">
        <v>0.96027143305156815</v>
      </c>
      <c r="I55">
        <v>1.2331458347334521</v>
      </c>
      <c r="J55">
        <v>1.1800627990237729</v>
      </c>
      <c r="K55">
        <v>1.1935256160049168</v>
      </c>
      <c r="L55">
        <v>1.1687807634541316</v>
      </c>
      <c r="M55">
        <v>1.2216044417207861</v>
      </c>
      <c r="N55">
        <v>1.0306569770532341</v>
      </c>
      <c r="O55">
        <v>0.81150706472513812</v>
      </c>
      <c r="P55">
        <v>1.0162601626016259</v>
      </c>
      <c r="Q55">
        <f t="shared" si="0"/>
        <v>1.1096600831411294</v>
      </c>
      <c r="R55">
        <f t="shared" si="1"/>
        <v>1.0598638664446089</v>
      </c>
      <c r="S55">
        <f t="shared" si="2"/>
        <v>1.1031843585168197</v>
      </c>
      <c r="T55">
        <f t="shared" si="3"/>
        <v>1.1185600466182104</v>
      </c>
      <c r="U55">
        <f t="shared" si="4"/>
        <v>1.1310543081826614</v>
      </c>
      <c r="V55">
        <f t="shared" si="5"/>
        <v>1.1364438017928715</v>
      </c>
      <c r="W55">
        <f t="shared" si="6"/>
        <v>1.1470888817838607</v>
      </c>
      <c r="X55">
        <f t="shared" si="7"/>
        <v>1.1341520034804577</v>
      </c>
      <c r="Y55">
        <f t="shared" si="8"/>
        <v>1.1018875096049257</v>
      </c>
      <c r="Z55">
        <f t="shared" si="9"/>
        <v>1.0941032053318984</v>
      </c>
      <c r="AA55">
        <f t="shared" si="10"/>
        <v>3.0121735347908629E-2</v>
      </c>
      <c r="AB55">
        <f t="shared" si="11"/>
        <v>2.2499857265814605E-2</v>
      </c>
      <c r="AC55">
        <f t="shared" si="12"/>
        <v>2.250656497739012E-2</v>
      </c>
      <c r="AD55">
        <f t="shared" si="13"/>
        <v>1.8061982655998898E-2</v>
      </c>
      <c r="AE55">
        <f t="shared" si="14"/>
        <v>1.5386225557044816E-2</v>
      </c>
      <c r="AF55">
        <f t="shared" si="15"/>
        <v>1.3025181120492146E-2</v>
      </c>
      <c r="AG55">
        <f t="shared" si="16"/>
        <v>1.2070982784538331E-2</v>
      </c>
      <c r="AH55">
        <f t="shared" si="17"/>
        <v>1.2068375318604562E-2</v>
      </c>
      <c r="AI55">
        <f t="shared" si="18"/>
        <v>2.1137420378091163E-2</v>
      </c>
      <c r="AJ55">
        <f t="shared" si="19"/>
        <v>1.9690227663447857E-2</v>
      </c>
    </row>
    <row r="56" spans="1:36" x14ac:dyDescent="0.4">
      <c r="A56">
        <v>55</v>
      </c>
      <c r="B56" t="s">
        <v>10</v>
      </c>
      <c r="C56">
        <v>5</v>
      </c>
      <c r="D56">
        <v>493640.878448</v>
      </c>
      <c r="E56">
        <v>5180634.5846699905</v>
      </c>
      <c r="F56">
        <v>0.90309980802246914</v>
      </c>
      <c r="G56">
        <v>0.99363251554686349</v>
      </c>
      <c r="H56">
        <v>0.92280915677441422</v>
      </c>
      <c r="I56">
        <v>1.0540349188139926</v>
      </c>
      <c r="J56">
        <v>0.99746465223191849</v>
      </c>
      <c r="K56">
        <v>1.0030478436713648</v>
      </c>
      <c r="L56">
        <v>1.1742679970853718</v>
      </c>
      <c r="M56">
        <v>1.2226901816267441</v>
      </c>
      <c r="N56">
        <v>1.0452547446859517</v>
      </c>
      <c r="O56">
        <v>1.2903822583968627</v>
      </c>
      <c r="P56">
        <v>0.90504037872458942</v>
      </c>
      <c r="Q56">
        <f t="shared" si="0"/>
        <v>0.94836616178466637</v>
      </c>
      <c r="R56">
        <f t="shared" si="1"/>
        <v>0.93984716011458236</v>
      </c>
      <c r="S56">
        <f t="shared" si="2"/>
        <v>0.96839409978943491</v>
      </c>
      <c r="T56">
        <f t="shared" si="3"/>
        <v>0.97420821027793159</v>
      </c>
      <c r="U56">
        <f t="shared" si="4"/>
        <v>0.97901481584350381</v>
      </c>
      <c r="V56">
        <f t="shared" si="5"/>
        <v>1.0069081274494851</v>
      </c>
      <c r="W56">
        <f t="shared" si="6"/>
        <v>1.0338808842216425</v>
      </c>
      <c r="X56">
        <f t="shared" si="7"/>
        <v>1.0351446464954546</v>
      </c>
      <c r="Y56">
        <f t="shared" si="8"/>
        <v>1.0606684076855954</v>
      </c>
      <c r="Z56">
        <f t="shared" si="9"/>
        <v>1.0465204050527765</v>
      </c>
      <c r="AA56">
        <f t="shared" si="10"/>
        <v>4.098085565848765E-3</v>
      </c>
      <c r="AB56">
        <f t="shared" si="11"/>
        <v>2.266762951289066E-3</v>
      </c>
      <c r="AC56">
        <f t="shared" si="12"/>
        <v>4.7708863600580652E-3</v>
      </c>
      <c r="AD56">
        <f t="shared" si="13"/>
        <v>3.7471841739057871E-3</v>
      </c>
      <c r="AE56">
        <f t="shared" si="14"/>
        <v>3.1363680815025678E-3</v>
      </c>
      <c r="AF56">
        <f t="shared" si="15"/>
        <v>8.0598978943573416E-3</v>
      </c>
      <c r="AG56">
        <f t="shared" si="16"/>
        <v>1.2728720772568433E-2</v>
      </c>
      <c r="AH56">
        <f t="shared" si="17"/>
        <v>1.1152004531760146E-2</v>
      </c>
      <c r="AI56">
        <f t="shared" si="18"/>
        <v>1.6427516770033179E-2</v>
      </c>
      <c r="AJ56">
        <f t="shared" si="19"/>
        <v>1.6986590856510553E-2</v>
      </c>
    </row>
    <row r="57" spans="1:36" x14ac:dyDescent="0.4">
      <c r="A57">
        <v>56</v>
      </c>
      <c r="B57" t="s">
        <v>10</v>
      </c>
      <c r="C57">
        <v>5</v>
      </c>
      <c r="D57">
        <v>493671.430219998</v>
      </c>
      <c r="E57">
        <v>5180643.5840299902</v>
      </c>
      <c r="F57">
        <v>1.2544091651344991</v>
      </c>
      <c r="G57">
        <v>1.1007364110549533</v>
      </c>
      <c r="H57">
        <v>1.0294582315507343</v>
      </c>
      <c r="I57">
        <v>1.0455951374355887</v>
      </c>
      <c r="J57">
        <v>1.2223682061874648</v>
      </c>
      <c r="K57">
        <v>1.1378007358009521</v>
      </c>
      <c r="L57">
        <v>0.90447901021606902</v>
      </c>
      <c r="M57">
        <v>1.2411160831797843</v>
      </c>
      <c r="N57">
        <v>0.94452688495489046</v>
      </c>
      <c r="O57">
        <v>1.6144115810609638</v>
      </c>
      <c r="P57">
        <v>1.4007240323029797</v>
      </c>
      <c r="Q57">
        <f t="shared" si="0"/>
        <v>1.1775727880947262</v>
      </c>
      <c r="R57">
        <f t="shared" si="1"/>
        <v>1.1282012692467289</v>
      </c>
      <c r="S57">
        <f t="shared" si="2"/>
        <v>1.1075497362939439</v>
      </c>
      <c r="T57">
        <f t="shared" si="3"/>
        <v>1.1305134302726481</v>
      </c>
      <c r="U57">
        <f t="shared" si="4"/>
        <v>1.1317279811940322</v>
      </c>
      <c r="V57">
        <f t="shared" si="5"/>
        <v>1.0992638424828944</v>
      </c>
      <c r="W57">
        <f t="shared" si="6"/>
        <v>1.1169953725700057</v>
      </c>
      <c r="X57">
        <f t="shared" si="7"/>
        <v>1.0978322072794373</v>
      </c>
      <c r="Y57">
        <f t="shared" si="8"/>
        <v>1.1494901446575898</v>
      </c>
      <c r="Z57">
        <f t="shared" si="9"/>
        <v>1.1723295889889889</v>
      </c>
      <c r="AA57">
        <f t="shared" si="10"/>
        <v>1.1807657673196269E-2</v>
      </c>
      <c r="AB57">
        <f t="shared" si="11"/>
        <v>1.321646945667259E-2</v>
      </c>
      <c r="AC57">
        <f t="shared" si="12"/>
        <v>1.0516922890981592E-2</v>
      </c>
      <c r="AD57">
        <f t="shared" si="13"/>
        <v>1.0524348373974066E-2</v>
      </c>
      <c r="AE57">
        <f t="shared" si="14"/>
        <v>8.4283295028230627E-3</v>
      </c>
      <c r="AF57">
        <f t="shared" si="15"/>
        <v>1.4401050034810995E-2</v>
      </c>
      <c r="AG57">
        <f t="shared" si="16"/>
        <v>1.4859014446536176E-2</v>
      </c>
      <c r="AH57">
        <f t="shared" si="17"/>
        <v>1.6306679776302069E-2</v>
      </c>
      <c r="AI57">
        <f t="shared" si="18"/>
        <v>4.1180251409475628E-2</v>
      </c>
      <c r="AJ57">
        <f t="shared" si="19"/>
        <v>4.2800268659565786E-2</v>
      </c>
    </row>
    <row r="58" spans="1:36" x14ac:dyDescent="0.4">
      <c r="A58">
        <v>57</v>
      </c>
      <c r="B58" t="s">
        <v>10</v>
      </c>
      <c r="C58">
        <v>6</v>
      </c>
      <c r="D58">
        <v>493704.70950300002</v>
      </c>
      <c r="E58">
        <v>5180646.2963300003</v>
      </c>
      <c r="F58">
        <v>0.87805619705905036</v>
      </c>
      <c r="G58">
        <v>1.0321406275464164</v>
      </c>
      <c r="H58">
        <v>0.82921061502630211</v>
      </c>
      <c r="I58">
        <v>1.0418441234896314</v>
      </c>
      <c r="J58">
        <v>0.79318605270162368</v>
      </c>
      <c r="K58">
        <v>0.81054371205766851</v>
      </c>
      <c r="L58">
        <v>1.1395155174208513</v>
      </c>
      <c r="M58">
        <v>1.2611260053619302</v>
      </c>
      <c r="N58">
        <v>1.110949148667695</v>
      </c>
      <c r="O58">
        <v>1.3821427745495287</v>
      </c>
      <c r="P58">
        <v>0.9285018270401949</v>
      </c>
      <c r="Q58">
        <f t="shared" si="0"/>
        <v>0.9550984123027334</v>
      </c>
      <c r="R58">
        <f t="shared" si="1"/>
        <v>0.91313581321058968</v>
      </c>
      <c r="S58">
        <f t="shared" si="2"/>
        <v>0.94531289078035008</v>
      </c>
      <c r="T58">
        <f t="shared" si="3"/>
        <v>0.91488752316460487</v>
      </c>
      <c r="U58">
        <f t="shared" si="4"/>
        <v>0.89749688798011551</v>
      </c>
      <c r="V58">
        <f t="shared" si="5"/>
        <v>0.93207097790022064</v>
      </c>
      <c r="W58">
        <f t="shared" si="6"/>
        <v>0.97320285633293435</v>
      </c>
      <c r="X58">
        <f t="shared" si="7"/>
        <v>0.98850799992568561</v>
      </c>
      <c r="Y58">
        <f t="shared" si="8"/>
        <v>1.0278714773880699</v>
      </c>
      <c r="Z58">
        <f t="shared" si="9"/>
        <v>1.0188378728109904</v>
      </c>
      <c r="AA58">
        <f t="shared" si="10"/>
        <v>1.1871005859307976E-2</v>
      </c>
      <c r="AB58">
        <f t="shared" si="11"/>
        <v>1.1218082097357942E-2</v>
      </c>
      <c r="AC58">
        <f t="shared" si="12"/>
        <v>1.162017868196015E-2</v>
      </c>
      <c r="AD58">
        <f t="shared" si="13"/>
        <v>1.3343648984236012E-2</v>
      </c>
      <c r="AE58">
        <f t="shared" si="14"/>
        <v>1.2489524340108814E-2</v>
      </c>
      <c r="AF58">
        <f t="shared" si="15"/>
        <v>1.8775510806715356E-2</v>
      </c>
      <c r="AG58">
        <f t="shared" si="16"/>
        <v>2.9627946364412745E-2</v>
      </c>
      <c r="AH58">
        <f t="shared" si="17"/>
        <v>2.8032679852413533E-2</v>
      </c>
      <c r="AI58">
        <f t="shared" si="18"/>
        <v>4.0412771225906335E-2</v>
      </c>
      <c r="AJ58">
        <f t="shared" si="19"/>
        <v>3.7269160231520895E-2</v>
      </c>
    </row>
    <row r="59" spans="1:36" x14ac:dyDescent="0.4">
      <c r="A59">
        <v>58</v>
      </c>
      <c r="B59" t="s">
        <v>11</v>
      </c>
      <c r="C59">
        <v>1</v>
      </c>
      <c r="D59">
        <v>493736.59583100001</v>
      </c>
      <c r="E59">
        <v>5180624.2607800001</v>
      </c>
      <c r="F59">
        <v>1.1178024999019143</v>
      </c>
      <c r="G59">
        <v>1.0162239412532679</v>
      </c>
      <c r="I59">
        <v>1.1443099273607749</v>
      </c>
      <c r="J59">
        <v>1.1967891846521261</v>
      </c>
      <c r="K59">
        <v>1.0238057688971598</v>
      </c>
      <c r="L59">
        <v>0.79900249376558596</v>
      </c>
      <c r="M59">
        <v>0.97422573269590484</v>
      </c>
      <c r="N59">
        <v>0.71600843722845098</v>
      </c>
      <c r="P59">
        <v>0.75150668180627112</v>
      </c>
      <c r="Q59">
        <f t="shared" si="0"/>
        <v>1.0670132205775911</v>
      </c>
      <c r="R59">
        <f t="shared" si="1"/>
        <v>1.0670132205775911</v>
      </c>
      <c r="S59">
        <f t="shared" si="2"/>
        <v>1.0927787895053189</v>
      </c>
      <c r="T59">
        <f t="shared" si="3"/>
        <v>1.1187813882920208</v>
      </c>
      <c r="U59">
        <f t="shared" si="4"/>
        <v>1.0997862644130485</v>
      </c>
      <c r="V59">
        <f t="shared" si="5"/>
        <v>1.0496556359718048</v>
      </c>
      <c r="W59">
        <f t="shared" si="6"/>
        <v>1.0388799355038192</v>
      </c>
      <c r="X59">
        <f t="shared" si="7"/>
        <v>0.9985209982193981</v>
      </c>
      <c r="Y59">
        <f t="shared" si="8"/>
        <v>0.9985209982193981</v>
      </c>
      <c r="Z59">
        <f t="shared" si="9"/>
        <v>0.97107496306238394</v>
      </c>
      <c r="AA59">
        <f t="shared" si="10"/>
        <v>5.1591017885682482E-3</v>
      </c>
      <c r="AB59">
        <f t="shared" si="11"/>
        <v>5.1591017885682482E-3</v>
      </c>
      <c r="AC59">
        <f t="shared" si="12"/>
        <v>4.5711445207926209E-3</v>
      </c>
      <c r="AD59">
        <f t="shared" si="13"/>
        <v>5.7519702551771549E-3</v>
      </c>
      <c r="AE59">
        <f t="shared" si="14"/>
        <v>6.1180513472703646E-3</v>
      </c>
      <c r="AF59">
        <f t="shared" si="15"/>
        <v>1.997292052530053E-2</v>
      </c>
      <c r="AG59">
        <f t="shared" si="16"/>
        <v>1.7456910481780625E-2</v>
      </c>
      <c r="AH59">
        <f t="shared" si="17"/>
        <v>2.7993816677063115E-2</v>
      </c>
      <c r="AI59">
        <f t="shared" si="18"/>
        <v>2.7993816677063115E-2</v>
      </c>
      <c r="AJ59">
        <f t="shared" si="19"/>
        <v>3.1274153204990718E-2</v>
      </c>
    </row>
    <row r="60" spans="1:36" x14ac:dyDescent="0.4">
      <c r="A60">
        <v>59</v>
      </c>
      <c r="B60" t="s">
        <v>11</v>
      </c>
      <c r="C60">
        <v>2</v>
      </c>
      <c r="D60">
        <v>493770.79737400002</v>
      </c>
      <c r="E60">
        <v>5180636.94221</v>
      </c>
      <c r="F60">
        <v>0.6210475560407982</v>
      </c>
      <c r="G60">
        <v>0.87533559548423689</v>
      </c>
      <c r="H60">
        <v>0.80140720265201459</v>
      </c>
      <c r="I60">
        <v>0.81076494120499454</v>
      </c>
      <c r="J60">
        <v>0.98636529996355016</v>
      </c>
      <c r="K60">
        <v>1.3089387941774828</v>
      </c>
      <c r="L60">
        <v>0.940793489318413</v>
      </c>
      <c r="M60">
        <v>1.2315378448199064</v>
      </c>
      <c r="N60">
        <v>1.4680686023176928</v>
      </c>
      <c r="O60">
        <v>1.2093562729557317</v>
      </c>
      <c r="P60">
        <v>1.2001359267290217</v>
      </c>
      <c r="Q60">
        <f t="shared" si="0"/>
        <v>0.74819157576251749</v>
      </c>
      <c r="R60">
        <f t="shared" si="1"/>
        <v>0.76593011805901645</v>
      </c>
      <c r="S60">
        <f t="shared" si="2"/>
        <v>0.77713882384551103</v>
      </c>
      <c r="T60">
        <f t="shared" si="3"/>
        <v>0.81898411906911883</v>
      </c>
      <c r="U60">
        <f t="shared" si="4"/>
        <v>0.90064323158717963</v>
      </c>
      <c r="V60">
        <f t="shared" si="5"/>
        <v>0.90637898269164141</v>
      </c>
      <c r="W60">
        <f t="shared" si="6"/>
        <v>0.94702384045767452</v>
      </c>
      <c r="X60">
        <f t="shared" si="7"/>
        <v>1.0049177028865655</v>
      </c>
      <c r="Y60">
        <f t="shared" si="8"/>
        <v>1.0253615598934822</v>
      </c>
      <c r="Z60">
        <f t="shared" si="9"/>
        <v>1.041250138696713</v>
      </c>
      <c r="AA60">
        <f t="shared" si="10"/>
        <v>3.2331203501994032E-2</v>
      </c>
      <c r="AB60">
        <f t="shared" si="11"/>
        <v>1.7109569399411106E-2</v>
      </c>
      <c r="AC60">
        <f t="shared" si="12"/>
        <v>1.1908919941240104E-2</v>
      </c>
      <c r="AD60">
        <f t="shared" si="13"/>
        <v>1.7686833617684528E-2</v>
      </c>
      <c r="AE60">
        <f t="shared" si="14"/>
        <v>5.4158730837571237E-2</v>
      </c>
      <c r="AF60">
        <f t="shared" si="15"/>
        <v>4.5362567583102496E-2</v>
      </c>
      <c r="AG60">
        <f t="shared" si="16"/>
        <v>5.2098236488084967E-2</v>
      </c>
      <c r="AH60">
        <f t="shared" si="17"/>
        <v>7.57512506894924E-2</v>
      </c>
      <c r="AI60">
        <f t="shared" si="18"/>
        <v>7.1513957950519E-2</v>
      </c>
      <c r="AJ60">
        <f t="shared" si="19"/>
        <v>6.7139478455718479E-2</v>
      </c>
    </row>
    <row r="61" spans="1:36" x14ac:dyDescent="0.4">
      <c r="A61">
        <v>60</v>
      </c>
      <c r="B61" t="s">
        <v>11</v>
      </c>
      <c r="C61">
        <v>2</v>
      </c>
      <c r="D61">
        <v>493800.430823998</v>
      </c>
      <c r="E61">
        <v>5180639.8627300002</v>
      </c>
      <c r="G61">
        <v>1.3118635531111686</v>
      </c>
      <c r="H61">
        <v>1.0730560872064545</v>
      </c>
      <c r="I61">
        <v>1.260758879864226</v>
      </c>
      <c r="J61">
        <v>0.98143140236250515</v>
      </c>
      <c r="K61">
        <v>1.2492390670094151</v>
      </c>
      <c r="L61">
        <v>0.84394710071210577</v>
      </c>
      <c r="M61">
        <v>1.1587136621433021</v>
      </c>
      <c r="N61">
        <v>1.3619177621310916</v>
      </c>
      <c r="O61">
        <v>0.79199690701720471</v>
      </c>
      <c r="P61">
        <v>1.0449852746043571</v>
      </c>
      <c r="Q61">
        <f t="shared" si="0"/>
        <v>1.3118635531111686</v>
      </c>
      <c r="R61">
        <f t="shared" si="1"/>
        <v>1.1924598201588115</v>
      </c>
      <c r="S61">
        <f t="shared" si="2"/>
        <v>1.2152261733939496</v>
      </c>
      <c r="T61">
        <f t="shared" si="3"/>
        <v>1.1567774806360884</v>
      </c>
      <c r="U61">
        <f t="shared" si="4"/>
        <v>1.1752697979107538</v>
      </c>
      <c r="V61">
        <f t="shared" si="5"/>
        <v>1.1200493483776457</v>
      </c>
      <c r="W61">
        <f t="shared" si="6"/>
        <v>1.1255728217727394</v>
      </c>
      <c r="X61">
        <f t="shared" si="7"/>
        <v>1.1551159393175334</v>
      </c>
      <c r="Y61">
        <f t="shared" si="8"/>
        <v>1.1147693801730525</v>
      </c>
      <c r="Z61">
        <f t="shared" si="9"/>
        <v>1.107790969616183</v>
      </c>
      <c r="AA61" t="e">
        <f t="shared" si="10"/>
        <v>#DIV/0!</v>
      </c>
      <c r="AB61">
        <f t="shared" si="11"/>
        <v>2.8514502885915602E-2</v>
      </c>
      <c r="AC61">
        <f t="shared" si="12"/>
        <v>1.5812171961839053E-2</v>
      </c>
      <c r="AD61">
        <f t="shared" si="13"/>
        <v>2.4206446714971186E-2</v>
      </c>
      <c r="AE61">
        <f t="shared" si="14"/>
        <v>1.9864664027162693E-2</v>
      </c>
      <c r="AF61">
        <f t="shared" si="15"/>
        <v>3.4187519501561604E-2</v>
      </c>
      <c r="AG61">
        <f t="shared" si="16"/>
        <v>2.8703160893058428E-2</v>
      </c>
      <c r="AH61">
        <f t="shared" si="17"/>
        <v>3.1585075691031604E-2</v>
      </c>
      <c r="AI61">
        <f t="shared" si="18"/>
        <v>4.2287544742844352E-2</v>
      </c>
      <c r="AJ61">
        <f t="shared" si="19"/>
        <v>3.8075910799308353E-2</v>
      </c>
    </row>
    <row r="62" spans="1:36" x14ac:dyDescent="0.4">
      <c r="A62">
        <v>61</v>
      </c>
      <c r="B62" t="s">
        <v>11</v>
      </c>
      <c r="C62">
        <v>3</v>
      </c>
      <c r="D62">
        <v>493832.32370200002</v>
      </c>
      <c r="E62">
        <v>5180623.82828</v>
      </c>
      <c r="H62">
        <v>1.0938780626312423</v>
      </c>
      <c r="K62">
        <v>0.81708432556892552</v>
      </c>
      <c r="L62">
        <v>1.2178308329300422</v>
      </c>
      <c r="N62">
        <v>0.9833858113579419</v>
      </c>
      <c r="O62">
        <v>0.49208320397392113</v>
      </c>
      <c r="Q62" t="e">
        <f t="shared" si="0"/>
        <v>#DIV/0!</v>
      </c>
      <c r="R62">
        <f t="shared" si="1"/>
        <v>1.0938780626312423</v>
      </c>
      <c r="S62">
        <f t="shared" si="2"/>
        <v>1.0938780626312423</v>
      </c>
      <c r="T62">
        <f t="shared" si="3"/>
        <v>1.0938780626312423</v>
      </c>
      <c r="U62">
        <f t="shared" si="4"/>
        <v>0.95548119410008392</v>
      </c>
      <c r="V62">
        <f t="shared" si="5"/>
        <v>1.0429310737100701</v>
      </c>
      <c r="W62">
        <f t="shared" si="6"/>
        <v>1.0429310737100701</v>
      </c>
      <c r="X62">
        <f t="shared" si="7"/>
        <v>1.028044758122038</v>
      </c>
      <c r="Y62">
        <f t="shared" si="8"/>
        <v>0.92085244729241467</v>
      </c>
      <c r="Z62">
        <f t="shared" si="9"/>
        <v>0.92085244729241467</v>
      </c>
      <c r="AA62" t="e">
        <f t="shared" si="10"/>
        <v>#DIV/0!</v>
      </c>
      <c r="AB62" t="e">
        <f t="shared" si="11"/>
        <v>#DIV/0!</v>
      </c>
      <c r="AC62" t="e">
        <f t="shared" si="12"/>
        <v>#DIV/0!</v>
      </c>
      <c r="AD62" t="e">
        <f t="shared" si="13"/>
        <v>#DIV/0!</v>
      </c>
      <c r="AE62">
        <f t="shared" si="14"/>
        <v>3.8307386438461322E-2</v>
      </c>
      <c r="AF62">
        <f t="shared" si="15"/>
        <v>4.2096137550634127E-2</v>
      </c>
      <c r="AG62">
        <f t="shared" si="16"/>
        <v>4.2096137550634127E-2</v>
      </c>
      <c r="AH62">
        <f t="shared" si="17"/>
        <v>2.8950501267568818E-2</v>
      </c>
      <c r="AI62">
        <f t="shared" si="18"/>
        <v>7.9163833455649479E-2</v>
      </c>
      <c r="AJ62">
        <f t="shared" si="19"/>
        <v>7.9163833455649479E-2</v>
      </c>
    </row>
    <row r="63" spans="1:36" x14ac:dyDescent="0.4">
      <c r="A63">
        <v>62</v>
      </c>
      <c r="B63" t="s">
        <v>11</v>
      </c>
      <c r="C63">
        <v>3</v>
      </c>
      <c r="D63">
        <v>493862.44210400002</v>
      </c>
      <c r="E63">
        <v>5180655.2967800004</v>
      </c>
      <c r="F63">
        <v>0.82028213526636717</v>
      </c>
      <c r="G63">
        <v>1.0978406010325867</v>
      </c>
      <c r="H63">
        <v>1.0283392425213636</v>
      </c>
      <c r="I63">
        <v>1.0746644295302012</v>
      </c>
      <c r="J63">
        <v>0.80881847701463905</v>
      </c>
      <c r="K63">
        <v>1.3107208755854847</v>
      </c>
      <c r="L63">
        <v>1.0073667795881054</v>
      </c>
      <c r="M63">
        <v>1.1603319773138934</v>
      </c>
      <c r="N63">
        <v>1.2788016094979222</v>
      </c>
      <c r="O63">
        <v>1.333436820863086</v>
      </c>
      <c r="P63">
        <v>1.0997443282954154</v>
      </c>
      <c r="Q63">
        <f t="shared" si="0"/>
        <v>0.95906136814947696</v>
      </c>
      <c r="R63">
        <f t="shared" si="1"/>
        <v>0.98215399294010586</v>
      </c>
      <c r="S63">
        <f t="shared" si="2"/>
        <v>1.0052816020876296</v>
      </c>
      <c r="T63">
        <f t="shared" si="3"/>
        <v>0.96598897707303144</v>
      </c>
      <c r="U63">
        <f t="shared" si="4"/>
        <v>1.0234442934917738</v>
      </c>
      <c r="V63">
        <f t="shared" si="5"/>
        <v>1.0211475057912496</v>
      </c>
      <c r="W63">
        <f t="shared" si="6"/>
        <v>1.0385455647315802</v>
      </c>
      <c r="X63">
        <f t="shared" si="7"/>
        <v>1.0652406808167294</v>
      </c>
      <c r="Y63">
        <f t="shared" si="8"/>
        <v>1.0920602948213651</v>
      </c>
      <c r="Z63">
        <f t="shared" si="9"/>
        <v>1.0927588433190059</v>
      </c>
      <c r="AA63">
        <f t="shared" si="10"/>
        <v>3.8519350959248966E-2</v>
      </c>
      <c r="AB63">
        <f t="shared" si="11"/>
        <v>2.0859483438786741E-2</v>
      </c>
      <c r="AC63">
        <f t="shared" si="12"/>
        <v>1.6045867512047174E-2</v>
      </c>
      <c r="AD63">
        <f t="shared" si="13"/>
        <v>1.9753952536724739E-2</v>
      </c>
      <c r="AE63">
        <f t="shared" si="14"/>
        <v>3.5609842338046427E-2</v>
      </c>
      <c r="AF63">
        <f t="shared" si="15"/>
        <v>2.9711795251227652E-2</v>
      </c>
      <c r="AG63">
        <f t="shared" si="16"/>
        <v>2.7888792711610426E-2</v>
      </c>
      <c r="AH63">
        <f t="shared" si="17"/>
        <v>3.0816356627855424E-2</v>
      </c>
      <c r="AI63">
        <f t="shared" si="18"/>
        <v>3.4585233956114597E-2</v>
      </c>
      <c r="AJ63">
        <f t="shared" si="19"/>
        <v>3.1132078230542249E-2</v>
      </c>
    </row>
    <row r="64" spans="1:36" x14ac:dyDescent="0.4">
      <c r="A64">
        <v>63</v>
      </c>
      <c r="B64" t="s">
        <v>11</v>
      </c>
      <c r="C64">
        <v>4</v>
      </c>
      <c r="D64">
        <v>493896.16895899799</v>
      </c>
      <c r="E64">
        <v>5180649.7655999903</v>
      </c>
      <c r="F64">
        <v>1.1941609607805732</v>
      </c>
      <c r="G64">
        <v>1.2210665594311561</v>
      </c>
      <c r="H64">
        <v>1.0008001863457197</v>
      </c>
      <c r="I64">
        <v>1.2151078440855014</v>
      </c>
      <c r="J64">
        <v>1.1967891846521261</v>
      </c>
      <c r="K64">
        <v>1.246565944897412</v>
      </c>
      <c r="L64">
        <v>1.1708500511193289</v>
      </c>
      <c r="M64">
        <v>1.0875077946372893</v>
      </c>
      <c r="N64">
        <v>1.0114242353684313</v>
      </c>
      <c r="O64">
        <v>1.2948341334097586</v>
      </c>
      <c r="P64">
        <v>1.0358587656558476</v>
      </c>
      <c r="Q64">
        <f t="shared" si="0"/>
        <v>1.2076137601058647</v>
      </c>
      <c r="R64">
        <f t="shared" si="1"/>
        <v>1.1386759021858164</v>
      </c>
      <c r="S64">
        <f t="shared" si="2"/>
        <v>1.1577838876607376</v>
      </c>
      <c r="T64">
        <f t="shared" si="3"/>
        <v>1.1655849470590154</v>
      </c>
      <c r="U64">
        <f t="shared" si="4"/>
        <v>1.1790817800320814</v>
      </c>
      <c r="V64">
        <f t="shared" si="5"/>
        <v>1.1779058187588309</v>
      </c>
      <c r="W64">
        <f t="shared" si="6"/>
        <v>1.1666060657436383</v>
      </c>
      <c r="X64">
        <f t="shared" si="7"/>
        <v>1.1493636401463929</v>
      </c>
      <c r="Y64">
        <f t="shared" si="8"/>
        <v>1.1639106894727296</v>
      </c>
      <c r="Z64">
        <f t="shared" si="9"/>
        <v>1.1522696054893766</v>
      </c>
      <c r="AA64">
        <f t="shared" si="10"/>
        <v>3.6195561937312257E-4</v>
      </c>
      <c r="AB64">
        <f t="shared" si="11"/>
        <v>1.4438262573500869E-2</v>
      </c>
      <c r="AC64">
        <f t="shared" si="12"/>
        <v>1.1085968817973123E-2</v>
      </c>
      <c r="AD64">
        <f t="shared" si="13"/>
        <v>8.6187592521571287E-3</v>
      </c>
      <c r="AE64">
        <f t="shared" si="14"/>
        <v>7.9879944035427721E-3</v>
      </c>
      <c r="AF64">
        <f t="shared" si="15"/>
        <v>6.6663421973656009E-3</v>
      </c>
      <c r="AG64">
        <f t="shared" si="16"/>
        <v>6.7354829433768004E-3</v>
      </c>
      <c r="AH64">
        <f t="shared" si="17"/>
        <v>8.5692587397435387E-3</v>
      </c>
      <c r="AI64">
        <f t="shared" si="18"/>
        <v>9.7332853208007206E-3</v>
      </c>
      <c r="AJ64">
        <f t="shared" si="19"/>
        <v>1.0250619988102883E-2</v>
      </c>
    </row>
    <row r="65" spans="1:36" x14ac:dyDescent="0.4">
      <c r="A65">
        <v>64</v>
      </c>
      <c r="B65" t="s">
        <v>11</v>
      </c>
      <c r="C65">
        <v>5</v>
      </c>
      <c r="D65">
        <v>493928.07418</v>
      </c>
      <c r="E65">
        <v>5180645.7328500003</v>
      </c>
      <c r="F65">
        <v>1.0719647594733945</v>
      </c>
      <c r="G65">
        <v>0.99689800344442558</v>
      </c>
      <c r="H65">
        <v>1.04791529208264</v>
      </c>
      <c r="I65">
        <v>1.2508591065292094</v>
      </c>
      <c r="J65">
        <v>1.0060908689101788</v>
      </c>
      <c r="K65">
        <v>1.3231954454414989</v>
      </c>
      <c r="L65">
        <v>1.1105792245093347</v>
      </c>
      <c r="M65">
        <v>1.3059803426671017</v>
      </c>
      <c r="N65">
        <v>1.0895346166781517</v>
      </c>
      <c r="O65">
        <v>0.87167401550859058</v>
      </c>
      <c r="P65">
        <v>1.1514612123369699</v>
      </c>
      <c r="Q65">
        <f t="shared" si="0"/>
        <v>1.0344313814589101</v>
      </c>
      <c r="R65">
        <f t="shared" si="1"/>
        <v>1.0389260183334867</v>
      </c>
      <c r="S65">
        <f t="shared" si="2"/>
        <v>1.0919092903824175</v>
      </c>
      <c r="T65">
        <f t="shared" si="3"/>
        <v>1.0747456060879697</v>
      </c>
      <c r="U65">
        <f t="shared" si="4"/>
        <v>1.1161539126468913</v>
      </c>
      <c r="V65">
        <f t="shared" si="5"/>
        <v>1.1153575286272404</v>
      </c>
      <c r="W65">
        <f t="shared" si="6"/>
        <v>1.1391853803822229</v>
      </c>
      <c r="X65">
        <f t="shared" si="7"/>
        <v>1.1336686288595483</v>
      </c>
      <c r="Y65">
        <f t="shared" si="8"/>
        <v>1.1074691675244526</v>
      </c>
      <c r="Z65">
        <f t="shared" si="9"/>
        <v>1.1114684443255904</v>
      </c>
      <c r="AA65">
        <f t="shared" si="10"/>
        <v>2.8175089303563734E-3</v>
      </c>
      <c r="AB65">
        <f t="shared" si="11"/>
        <v>1.469359747081099E-3</v>
      </c>
      <c r="AC65">
        <f t="shared" si="12"/>
        <v>1.2208481632764724E-2</v>
      </c>
      <c r="AD65">
        <f t="shared" si="13"/>
        <v>1.06293215173709E-2</v>
      </c>
      <c r="AE65">
        <f t="shared" si="14"/>
        <v>1.8791344326362314E-2</v>
      </c>
      <c r="AF65">
        <f t="shared" si="15"/>
        <v>1.5663893197849294E-2</v>
      </c>
      <c r="AG65">
        <f t="shared" si="16"/>
        <v>1.7968326323644694E-2</v>
      </c>
      <c r="AH65">
        <f t="shared" si="17"/>
        <v>1.5996196459455714E-2</v>
      </c>
      <c r="AI65">
        <f t="shared" si="18"/>
        <v>2.108295903978568E-2</v>
      </c>
      <c r="AJ65">
        <f t="shared" si="19"/>
        <v>1.9150599500060393E-2</v>
      </c>
    </row>
    <row r="66" spans="1:36" x14ac:dyDescent="0.4">
      <c r="A66">
        <v>65</v>
      </c>
      <c r="B66" t="s">
        <v>11</v>
      </c>
      <c r="C66">
        <v>6</v>
      </c>
      <c r="D66">
        <v>493959.974636</v>
      </c>
      <c r="E66">
        <v>5180636.9220099803</v>
      </c>
      <c r="F66">
        <v>1.193707682754086</v>
      </c>
      <c r="G66">
        <v>0.77468052513233887</v>
      </c>
      <c r="H66">
        <v>1.2548891204670067</v>
      </c>
      <c r="I66">
        <v>1.6670644391408114</v>
      </c>
      <c r="J66">
        <v>1.1885682489742848</v>
      </c>
      <c r="K66">
        <v>0.89371382611301231</v>
      </c>
      <c r="M66">
        <v>1.1765151290198055</v>
      </c>
      <c r="N66">
        <v>1.1295909615977018</v>
      </c>
      <c r="O66">
        <v>1.1843835616438356</v>
      </c>
      <c r="P66">
        <v>1.2153467749765376</v>
      </c>
      <c r="Q66">
        <f t="shared" si="0"/>
        <v>0.98419410394321249</v>
      </c>
      <c r="R66">
        <f t="shared" si="1"/>
        <v>1.0744257761178106</v>
      </c>
      <c r="S66">
        <f t="shared" si="2"/>
        <v>1.2225854418735609</v>
      </c>
      <c r="T66">
        <f t="shared" si="3"/>
        <v>1.2157820032937057</v>
      </c>
      <c r="U66">
        <f t="shared" si="4"/>
        <v>1.1621039737635901</v>
      </c>
      <c r="V66">
        <f t="shared" si="5"/>
        <v>1.1621039737635901</v>
      </c>
      <c r="W66">
        <f t="shared" si="6"/>
        <v>1.1641627102287637</v>
      </c>
      <c r="X66">
        <f t="shared" si="7"/>
        <v>1.1598412416498809</v>
      </c>
      <c r="Y66">
        <f t="shared" si="8"/>
        <v>1.1625681660936538</v>
      </c>
      <c r="Z66">
        <f t="shared" si="9"/>
        <v>1.1678460269819422</v>
      </c>
      <c r="AA66">
        <f t="shared" si="10"/>
        <v>8.7791879412279616E-2</v>
      </c>
      <c r="AB66">
        <f t="shared" si="11"/>
        <v>6.8321203696412036E-2</v>
      </c>
      <c r="AC66">
        <f t="shared" si="12"/>
        <v>0.13335261535836374</v>
      </c>
      <c r="AD66">
        <f t="shared" si="13"/>
        <v>0.10024589540132189</v>
      </c>
      <c r="AE66">
        <f t="shared" si="14"/>
        <v>9.7484701446473213E-2</v>
      </c>
      <c r="AF66">
        <f t="shared" si="15"/>
        <v>9.7484701446473213E-2</v>
      </c>
      <c r="AG66">
        <f t="shared" si="16"/>
        <v>8.1266919976225857E-2</v>
      </c>
      <c r="AH66">
        <f t="shared" si="17"/>
        <v>6.9806760705048473E-2</v>
      </c>
      <c r="AI66">
        <f t="shared" si="18"/>
        <v>6.1147840669215636E-2</v>
      </c>
      <c r="AJ66">
        <f t="shared" si="19"/>
        <v>5.4632194305974956E-2</v>
      </c>
    </row>
    <row r="67" spans="1:36" x14ac:dyDescent="0.4">
      <c r="A67">
        <v>66</v>
      </c>
      <c r="B67" t="s">
        <v>11</v>
      </c>
      <c r="C67">
        <v>6</v>
      </c>
      <c r="D67">
        <v>493989.609204999</v>
      </c>
      <c r="E67">
        <v>5180640.4995499803</v>
      </c>
      <c r="F67">
        <v>1.1322318504117574</v>
      </c>
      <c r="G67">
        <v>1.047420646387839</v>
      </c>
      <c r="H67">
        <v>1.2404001140636358</v>
      </c>
      <c r="I67">
        <v>1.5226730310262528</v>
      </c>
      <c r="J67">
        <v>0.98471844043930168</v>
      </c>
      <c r="K67">
        <v>0.92757337286505082</v>
      </c>
      <c r="M67">
        <v>1.1619502924844844</v>
      </c>
      <c r="N67">
        <v>1.068504272520491</v>
      </c>
      <c r="O67">
        <v>1.2416438356164383</v>
      </c>
      <c r="P67">
        <v>0.77879543027282516</v>
      </c>
      <c r="Q67">
        <f t="shared" ref="Q67:Q130" si="20">AVERAGE(F67:G67)</f>
        <v>1.0898262483997982</v>
      </c>
      <c r="R67">
        <f t="shared" ref="R67:R130" si="21">AVERAGE(F67:H67)</f>
        <v>1.1400175369544108</v>
      </c>
      <c r="S67">
        <f t="shared" ref="S67:S130" si="22">AVERAGE(F67:I67)</f>
        <v>1.2356814104723712</v>
      </c>
      <c r="T67">
        <f t="shared" ref="T67:T130" si="23">AVERAGE(F67:J67)</f>
        <v>1.1854888164657573</v>
      </c>
      <c r="U67">
        <f t="shared" ref="U67:U130" si="24">AVERAGE(F67:K67)</f>
        <v>1.1425029091989729</v>
      </c>
      <c r="V67">
        <f t="shared" ref="V67:V130" si="25">AVERAGE(F67:L67)</f>
        <v>1.1425029091989729</v>
      </c>
      <c r="W67">
        <f t="shared" ref="W67:W130" si="26">AVERAGE(F67:M67)</f>
        <v>1.1452811068111888</v>
      </c>
      <c r="X67">
        <f t="shared" ref="X67:X130" si="27">AVERAGE(F67:N67)</f>
        <v>1.1356840025248516</v>
      </c>
      <c r="Y67">
        <f t="shared" ref="Y67:Y130" si="28">AVERAGE(F67:O67)</f>
        <v>1.1474573173128055</v>
      </c>
      <c r="Z67">
        <f t="shared" ref="Z67:Z130" si="29">AVERAGE(F67:P67)</f>
        <v>1.1105911286088077</v>
      </c>
      <c r="AA67">
        <f t="shared" ref="AA67:AA130" si="30">VAR(F67:G67)</f>
        <v>3.5964701639933558E-3</v>
      </c>
      <c r="AB67">
        <f t="shared" ref="AB67:AB130" si="31">VAR(F67:H67)</f>
        <v>9.3557314223138115E-3</v>
      </c>
      <c r="AC67">
        <f t="shared" ref="AC67:AC130" si="32">VAR(F67:I67)</f>
        <v>4.2843461067384091E-2</v>
      </c>
      <c r="AD67">
        <f t="shared" ref="AD67:AD130" si="33">VAR(F67:J67)</f>
        <v>4.472907826610184E-2</v>
      </c>
      <c r="AE67">
        <f t="shared" ref="AE67:AE130" si="34">VAR(F67:K67)</f>
        <v>4.6869991954173074E-2</v>
      </c>
      <c r="AF67">
        <f t="shared" ref="AF67:AF130" si="35">VAR(F67:L67)</f>
        <v>4.6869991954173074E-2</v>
      </c>
      <c r="AG67">
        <f t="shared" ref="AG67:AG130" si="36">VAR(F67:M67)</f>
        <v>3.9112355302285039E-2</v>
      </c>
      <c r="AH67">
        <f t="shared" ref="AH67:AH130" si="37">VAR(F67:N67)</f>
        <v>3.4261711258850171E-2</v>
      </c>
      <c r="AI67">
        <f t="shared" ref="AI67:AI130" si="38">VAR(F67:O67)</f>
        <v>3.1226495821360167E-2</v>
      </c>
      <c r="AJ67">
        <f t="shared" ref="AJ67:AJ130" si="39">VAR(F67:P67)</f>
        <v>4.1348043870130108E-2</v>
      </c>
    </row>
    <row r="68" spans="1:36" x14ac:dyDescent="0.4">
      <c r="A68">
        <v>67</v>
      </c>
      <c r="B68" t="s">
        <v>11</v>
      </c>
      <c r="C68">
        <v>7</v>
      </c>
      <c r="D68">
        <v>494023.79518900003</v>
      </c>
      <c r="E68">
        <v>5180638.7472000001</v>
      </c>
      <c r="F68">
        <v>1.3624026549450787</v>
      </c>
      <c r="G68">
        <v>1.169106280306426</v>
      </c>
      <c r="H68">
        <v>0.92969857047903615</v>
      </c>
      <c r="I68">
        <v>0.99761336515513122</v>
      </c>
      <c r="J68">
        <v>0.61483312319589545</v>
      </c>
      <c r="K68">
        <v>0.99261934425712428</v>
      </c>
      <c r="M68">
        <v>1.000118775425364</v>
      </c>
      <c r="N68">
        <v>0.71801074575783053</v>
      </c>
      <c r="O68">
        <v>1.2476712328767123</v>
      </c>
      <c r="P68">
        <v>0.86245509563416389</v>
      </c>
      <c r="Q68">
        <f t="shared" si="20"/>
        <v>1.2657544676257524</v>
      </c>
      <c r="R68">
        <f t="shared" si="21"/>
        <v>1.1537358352435136</v>
      </c>
      <c r="S68">
        <f t="shared" si="22"/>
        <v>1.1147052177214181</v>
      </c>
      <c r="T68">
        <f t="shared" si="23"/>
        <v>1.0147307988163135</v>
      </c>
      <c r="U68">
        <f t="shared" si="24"/>
        <v>1.011045556389782</v>
      </c>
      <c r="V68">
        <f t="shared" si="25"/>
        <v>1.011045556389782</v>
      </c>
      <c r="W68">
        <f t="shared" si="26"/>
        <v>1.0094845876805796</v>
      </c>
      <c r="X68">
        <f t="shared" si="27"/>
        <v>0.97305035744023582</v>
      </c>
      <c r="Y68">
        <f t="shared" si="28"/>
        <v>1.0035637880442887</v>
      </c>
      <c r="Z68">
        <f t="shared" si="29"/>
        <v>0.98945291880327635</v>
      </c>
      <c r="AA68">
        <f t="shared" si="30"/>
        <v>1.8681744224223185E-2</v>
      </c>
      <c r="AB68">
        <f t="shared" si="31"/>
        <v>4.6985394114473111E-2</v>
      </c>
      <c r="AC68">
        <f t="shared" si="32"/>
        <v>3.7417152492939941E-2</v>
      </c>
      <c r="AD68">
        <f t="shared" si="33"/>
        <v>7.8037286546771778E-2</v>
      </c>
      <c r="AE68">
        <f t="shared" si="34"/>
        <v>6.2511315307870949E-2</v>
      </c>
      <c r="AF68">
        <f t="shared" si="35"/>
        <v>6.2511315307870949E-2</v>
      </c>
      <c r="AG68">
        <f t="shared" si="36"/>
        <v>5.2109819119736812E-2</v>
      </c>
      <c r="AH68">
        <f t="shared" si="37"/>
        <v>5.5285184311139775E-2</v>
      </c>
      <c r="AI68">
        <f t="shared" si="38"/>
        <v>5.6754161297302597E-2</v>
      </c>
      <c r="AJ68">
        <f t="shared" si="39"/>
        <v>5.2439309682749444E-2</v>
      </c>
    </row>
    <row r="69" spans="1:36" x14ac:dyDescent="0.4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>
        <v>1.1616571489645526</v>
      </c>
      <c r="G69">
        <v>1.0790486423768051</v>
      </c>
      <c r="H69">
        <v>1.1557472509542988</v>
      </c>
      <c r="I69">
        <v>0.61140161191023479</v>
      </c>
      <c r="J69">
        <v>0.86710977764629882</v>
      </c>
      <c r="K69">
        <v>0.97398934503290491</v>
      </c>
      <c r="M69">
        <v>1.0895995884420813</v>
      </c>
      <c r="N69">
        <v>0.93333346182476107</v>
      </c>
      <c r="O69">
        <v>0.7273759034705215</v>
      </c>
      <c r="P69">
        <v>0.7508065474286445</v>
      </c>
      <c r="Q69">
        <f t="shared" si="20"/>
        <v>1.120352895670679</v>
      </c>
      <c r="R69">
        <f t="shared" si="21"/>
        <v>1.1321510140985522</v>
      </c>
      <c r="S69">
        <f t="shared" si="22"/>
        <v>1.0019636635514728</v>
      </c>
      <c r="T69">
        <f t="shared" si="23"/>
        <v>0.97499288637043802</v>
      </c>
      <c r="U69">
        <f t="shared" si="24"/>
        <v>0.97482562948084917</v>
      </c>
      <c r="V69">
        <f t="shared" si="25"/>
        <v>0.97482562948084917</v>
      </c>
      <c r="W69">
        <f t="shared" si="26"/>
        <v>0.9912219093324538</v>
      </c>
      <c r="X69">
        <f t="shared" si="27"/>
        <v>0.98398585339399214</v>
      </c>
      <c r="Y69">
        <f t="shared" si="28"/>
        <v>0.95547363673582864</v>
      </c>
      <c r="Z69">
        <f t="shared" si="29"/>
        <v>0.93500692780511019</v>
      </c>
      <c r="AA69">
        <f t="shared" si="30"/>
        <v>3.4120826803289645E-3</v>
      </c>
      <c r="AB69">
        <f t="shared" si="31"/>
        <v>2.1236281354788528E-3</v>
      </c>
      <c r="AC69">
        <f t="shared" si="32"/>
        <v>6.9210737060191832E-2</v>
      </c>
      <c r="AD69">
        <f t="shared" si="33"/>
        <v>5.5545166903889331E-2</v>
      </c>
      <c r="AE69">
        <f t="shared" si="34"/>
        <v>4.4436301372314094E-2</v>
      </c>
      <c r="AF69">
        <f t="shared" si="35"/>
        <v>4.4436301372314094E-2</v>
      </c>
      <c r="AG69">
        <f t="shared" si="36"/>
        <v>3.8912117094399935E-2</v>
      </c>
      <c r="AH69">
        <f t="shared" si="37"/>
        <v>3.3772127268127762E-2</v>
      </c>
      <c r="AI69">
        <f t="shared" si="38"/>
        <v>3.6867129848470404E-2</v>
      </c>
      <c r="AJ69">
        <f t="shared" si="39"/>
        <v>3.6959643832076949E-2</v>
      </c>
    </row>
    <row r="70" spans="1:36" x14ac:dyDescent="0.4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>
        <v>0.92719908976403942</v>
      </c>
      <c r="G70">
        <v>0.95274203501827148</v>
      </c>
      <c r="H70">
        <v>1.320201867217673</v>
      </c>
      <c r="I70">
        <v>0.98020298502642866</v>
      </c>
      <c r="J70">
        <v>0.97285656951379351</v>
      </c>
      <c r="K70">
        <v>0.68408419497784345</v>
      </c>
      <c r="L70">
        <v>0.87578017251455198</v>
      </c>
      <c r="M70">
        <v>0.54634313641430132</v>
      </c>
      <c r="N70">
        <v>0.13200582394958835</v>
      </c>
      <c r="O70">
        <v>0.85747565856280983</v>
      </c>
      <c r="P70">
        <v>0.69400550188727517</v>
      </c>
      <c r="Q70">
        <f t="shared" si="20"/>
        <v>0.9399705623911554</v>
      </c>
      <c r="R70">
        <f t="shared" si="21"/>
        <v>1.0667143306666613</v>
      </c>
      <c r="S70">
        <f t="shared" si="22"/>
        <v>1.0450864942566032</v>
      </c>
      <c r="T70">
        <f t="shared" si="23"/>
        <v>1.0306405093080413</v>
      </c>
      <c r="U70">
        <f t="shared" si="24"/>
        <v>0.9728811235863416</v>
      </c>
      <c r="V70">
        <f t="shared" si="25"/>
        <v>0.9590095591475144</v>
      </c>
      <c r="W70">
        <f t="shared" si="26"/>
        <v>0.90742625630586282</v>
      </c>
      <c r="X70">
        <f t="shared" si="27"/>
        <v>0.82126843048849896</v>
      </c>
      <c r="Y70">
        <f t="shared" si="28"/>
        <v>0.82488915329593004</v>
      </c>
      <c r="Z70">
        <f t="shared" si="29"/>
        <v>0.81299063953150685</v>
      </c>
      <c r="AA70">
        <f t="shared" si="30"/>
        <v>3.2622102613034812E-4</v>
      </c>
      <c r="AB70">
        <f t="shared" si="31"/>
        <v>4.8355058903090553E-2</v>
      </c>
      <c r="AC70">
        <f t="shared" si="32"/>
        <v>3.4107759166514505E-2</v>
      </c>
      <c r="AD70">
        <f t="shared" si="33"/>
        <v>2.6624251780556385E-2</v>
      </c>
      <c r="AE70">
        <f t="shared" si="34"/>
        <v>4.1316281258133712E-2</v>
      </c>
      <c r="AF70">
        <f t="shared" si="35"/>
        <v>3.5777176481641991E-2</v>
      </c>
      <c r="AG70">
        <f t="shared" si="36"/>
        <v>5.1952848326407085E-2</v>
      </c>
      <c r="AH70">
        <f t="shared" si="37"/>
        <v>0.11226728083178328</v>
      </c>
      <c r="AI70">
        <f t="shared" si="38"/>
        <v>9.9924234853623242E-2</v>
      </c>
      <c r="AJ70">
        <f t="shared" si="39"/>
        <v>9.1489132296084644E-2</v>
      </c>
    </row>
    <row r="71" spans="1:36" x14ac:dyDescent="0.4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>
        <v>0.99826930700034755</v>
      </c>
      <c r="G71">
        <v>0.83331554367032479</v>
      </c>
      <c r="H71">
        <v>0.3889189393857439</v>
      </c>
      <c r="I71">
        <v>0.95324740293820176</v>
      </c>
      <c r="J71">
        <v>0.73820158564805549</v>
      </c>
      <c r="K71">
        <v>0.85247415066469723</v>
      </c>
      <c r="L71">
        <v>0.94749760396456251</v>
      </c>
      <c r="M71">
        <v>0.97230558175426507</v>
      </c>
      <c r="N71">
        <v>0.33965543465680592</v>
      </c>
      <c r="O71">
        <v>1.2162355892718475</v>
      </c>
      <c r="P71">
        <v>0.80244386155716196</v>
      </c>
      <c r="Q71">
        <f t="shared" si="20"/>
        <v>0.91579242533533622</v>
      </c>
      <c r="R71">
        <f t="shared" si="21"/>
        <v>0.74016793001880543</v>
      </c>
      <c r="S71">
        <f t="shared" si="22"/>
        <v>0.79343779824865446</v>
      </c>
      <c r="T71">
        <f t="shared" si="23"/>
        <v>0.78239055572853466</v>
      </c>
      <c r="U71">
        <f t="shared" si="24"/>
        <v>0.79407115488456181</v>
      </c>
      <c r="V71">
        <f t="shared" si="25"/>
        <v>0.81598921903884758</v>
      </c>
      <c r="W71">
        <f t="shared" si="26"/>
        <v>0.83552876437827472</v>
      </c>
      <c r="X71">
        <f t="shared" si="27"/>
        <v>0.78043172774255598</v>
      </c>
      <c r="Y71">
        <f t="shared" si="28"/>
        <v>0.82401211389548512</v>
      </c>
      <c r="Z71">
        <f t="shared" si="29"/>
        <v>0.82205136368291032</v>
      </c>
      <c r="AA71">
        <f t="shared" si="30"/>
        <v>1.3604872018368581E-2</v>
      </c>
      <c r="AB71">
        <f t="shared" si="31"/>
        <v>9.9334326074742907E-2</v>
      </c>
      <c r="AC71">
        <f t="shared" si="32"/>
        <v>7.7573599494730569E-2</v>
      </c>
      <c r="AD71">
        <f t="shared" si="33"/>
        <v>5.8790407457539606E-2</v>
      </c>
      <c r="AE71">
        <f t="shared" si="34"/>
        <v>4.785094434589432E-2</v>
      </c>
      <c r="AF71">
        <f t="shared" si="35"/>
        <v>4.3238597708811888E-2</v>
      </c>
      <c r="AG71">
        <f t="shared" si="36"/>
        <v>4.0116005835553761E-2</v>
      </c>
      <c r="AH71">
        <f t="shared" si="37"/>
        <v>6.2422656120449171E-2</v>
      </c>
      <c r="AI71">
        <f t="shared" si="38"/>
        <v>7.4479306012783492E-2</v>
      </c>
      <c r="AJ71">
        <f t="shared" si="39"/>
        <v>6.7073665366862295E-2</v>
      </c>
    </row>
    <row r="72" spans="1:36" x14ac:dyDescent="0.4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>
        <v>0.73019312750203269</v>
      </c>
      <c r="G72">
        <v>1.1223831044136354</v>
      </c>
      <c r="I72">
        <v>0.66531277608668848</v>
      </c>
      <c r="J72">
        <v>0.98796325406629271</v>
      </c>
      <c r="K72">
        <v>0.91149825783972127</v>
      </c>
      <c r="L72">
        <v>0.76682484396549744</v>
      </c>
      <c r="M72">
        <v>0.8735316813855778</v>
      </c>
      <c r="N72">
        <v>1.0381094607864605</v>
      </c>
      <c r="O72">
        <v>1.2517173406606534</v>
      </c>
      <c r="P72">
        <v>1.2589177184532567</v>
      </c>
      <c r="Q72">
        <f t="shared" si="20"/>
        <v>0.926288115957834</v>
      </c>
      <c r="R72">
        <f t="shared" si="21"/>
        <v>0.926288115957834</v>
      </c>
      <c r="S72">
        <f t="shared" si="22"/>
        <v>0.83929633600078546</v>
      </c>
      <c r="T72">
        <f t="shared" si="23"/>
        <v>0.87646306551716224</v>
      </c>
      <c r="U72">
        <f t="shared" si="24"/>
        <v>0.88347010398167414</v>
      </c>
      <c r="V72">
        <f t="shared" si="25"/>
        <v>0.86402922731231124</v>
      </c>
      <c r="W72">
        <f t="shared" si="26"/>
        <v>0.86538672075134937</v>
      </c>
      <c r="X72">
        <f t="shared" si="27"/>
        <v>0.88697706325573833</v>
      </c>
      <c r="Y72">
        <f t="shared" si="28"/>
        <v>0.92750376074517327</v>
      </c>
      <c r="Z72">
        <f t="shared" si="29"/>
        <v>0.96064515651598159</v>
      </c>
      <c r="AA72">
        <f t="shared" si="30"/>
        <v>7.6906488994961997E-2</v>
      </c>
      <c r="AB72">
        <f t="shared" si="31"/>
        <v>7.6906488994961997E-2</v>
      </c>
      <c r="AC72">
        <f t="shared" si="32"/>
        <v>6.1155953837767507E-2</v>
      </c>
      <c r="AD72">
        <f t="shared" si="33"/>
        <v>4.6296099023619273E-2</v>
      </c>
      <c r="AE72">
        <f t="shared" si="34"/>
        <v>3.4967567207929928E-2</v>
      </c>
      <c r="AF72">
        <f t="shared" si="35"/>
        <v>3.0241739880384345E-2</v>
      </c>
      <c r="AG72">
        <f t="shared" si="36"/>
        <v>2.5214349419379428E-2</v>
      </c>
      <c r="AH72">
        <f t="shared" si="37"/>
        <v>2.5341442617979659E-2</v>
      </c>
      <c r="AI72">
        <f t="shared" si="38"/>
        <v>3.6955481175333982E-2</v>
      </c>
      <c r="AJ72">
        <f t="shared" si="39"/>
        <v>4.3832837736670446E-2</v>
      </c>
    </row>
    <row r="73" spans="1:36" x14ac:dyDescent="0.4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>
        <v>0.96691757683498181</v>
      </c>
      <c r="G73">
        <v>1.1414831279654134</v>
      </c>
      <c r="H73">
        <v>0.99502849001697846</v>
      </c>
      <c r="I73">
        <v>1.1174314029301287</v>
      </c>
      <c r="J73">
        <v>1.2397365549574515</v>
      </c>
      <c r="K73">
        <v>1.1244939271255061</v>
      </c>
      <c r="L73">
        <v>1.172304167932865</v>
      </c>
      <c r="M73">
        <v>0.96716110777672926</v>
      </c>
      <c r="P73">
        <v>0.95115932624729238</v>
      </c>
      <c r="Q73">
        <f t="shared" si="20"/>
        <v>1.0542003524001977</v>
      </c>
      <c r="R73">
        <f t="shared" si="21"/>
        <v>1.0344763982724581</v>
      </c>
      <c r="S73">
        <f t="shared" si="22"/>
        <v>1.0552151494368758</v>
      </c>
      <c r="T73">
        <f t="shared" si="23"/>
        <v>1.0921194305409909</v>
      </c>
      <c r="U73">
        <f t="shared" si="24"/>
        <v>1.0975151799717435</v>
      </c>
      <c r="V73">
        <f t="shared" si="25"/>
        <v>1.1081993211090464</v>
      </c>
      <c r="W73">
        <f t="shared" si="26"/>
        <v>1.0905695444425068</v>
      </c>
      <c r="X73">
        <f t="shared" si="27"/>
        <v>1.0905695444425068</v>
      </c>
      <c r="Y73">
        <f t="shared" si="28"/>
        <v>1.0905695444425068</v>
      </c>
      <c r="Z73">
        <f t="shared" si="29"/>
        <v>1.0750795201985941</v>
      </c>
      <c r="AA73">
        <f t="shared" si="30"/>
        <v>1.5236565820735664E-2</v>
      </c>
      <c r="AB73">
        <f t="shared" si="31"/>
        <v>8.7853860096673737E-3</v>
      </c>
      <c r="AC73">
        <f t="shared" si="32"/>
        <v>7.5773072058834615E-3</v>
      </c>
      <c r="AD73">
        <f t="shared" si="33"/>
        <v>1.249261022347036E-2</v>
      </c>
      <c r="AE73">
        <f t="shared" si="34"/>
        <v>1.0168772850293087E-2</v>
      </c>
      <c r="AF73">
        <f t="shared" si="35"/>
        <v>9.2730334781369241E-3</v>
      </c>
      <c r="AG73">
        <f t="shared" si="36"/>
        <v>1.0434786612328176E-2</v>
      </c>
      <c r="AH73">
        <f t="shared" si="37"/>
        <v>1.0434786612328176E-2</v>
      </c>
      <c r="AI73">
        <f t="shared" si="38"/>
        <v>1.0434786612328176E-2</v>
      </c>
      <c r="AJ73">
        <f t="shared" si="39"/>
        <v>1.1289905945480185E-2</v>
      </c>
    </row>
    <row r="74" spans="1:36" x14ac:dyDescent="0.4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>
        <v>1.1077548369814476</v>
      </c>
      <c r="G74">
        <v>1.11478417031239</v>
      </c>
      <c r="H74">
        <v>1.0898795184617409</v>
      </c>
      <c r="I74">
        <v>1.2362810148645831</v>
      </c>
      <c r="J74">
        <v>0.97889760619748045</v>
      </c>
      <c r="K74">
        <v>0.9315114709851553</v>
      </c>
      <c r="L74">
        <v>1.110241006101125</v>
      </c>
      <c r="M74">
        <v>1.0196347423475944</v>
      </c>
      <c r="P74">
        <v>1.044106491678624</v>
      </c>
      <c r="Q74">
        <f t="shared" si="20"/>
        <v>1.1112695036469189</v>
      </c>
      <c r="R74">
        <f t="shared" si="21"/>
        <v>1.1041395085851928</v>
      </c>
      <c r="S74">
        <f t="shared" si="22"/>
        <v>1.1371748851550405</v>
      </c>
      <c r="T74">
        <f t="shared" si="23"/>
        <v>1.1055194293635284</v>
      </c>
      <c r="U74">
        <f t="shared" si="24"/>
        <v>1.0765181029671329</v>
      </c>
      <c r="V74">
        <f t="shared" si="25"/>
        <v>1.0813356605577034</v>
      </c>
      <c r="W74">
        <f t="shared" si="26"/>
        <v>1.0736230457814397</v>
      </c>
      <c r="X74">
        <f t="shared" si="27"/>
        <v>1.0736230457814397</v>
      </c>
      <c r="Y74">
        <f t="shared" si="28"/>
        <v>1.0736230457814397</v>
      </c>
      <c r="Z74">
        <f t="shared" si="29"/>
        <v>1.0703434286589046</v>
      </c>
      <c r="AA74">
        <f t="shared" si="30"/>
        <v>2.4705763538748576E-5</v>
      </c>
      <c r="AB74">
        <f t="shared" si="31"/>
        <v>1.6486337051008391E-4</v>
      </c>
      <c r="AC74">
        <f t="shared" si="32"/>
        <v>4.4752533341199221E-3</v>
      </c>
      <c r="AD74">
        <f t="shared" si="33"/>
        <v>8.366779407431791E-3</v>
      </c>
      <c r="AE74">
        <f t="shared" si="34"/>
        <v>1.1739885122447037E-2</v>
      </c>
      <c r="AF74">
        <f t="shared" si="35"/>
        <v>9.9456996300084279E-3</v>
      </c>
      <c r="AG74">
        <f t="shared" si="36"/>
        <v>9.0007608106463972E-3</v>
      </c>
      <c r="AH74">
        <f t="shared" si="37"/>
        <v>9.0007608106463972E-3</v>
      </c>
      <c r="AI74">
        <f t="shared" si="38"/>
        <v>9.0007608106463972E-3</v>
      </c>
      <c r="AJ74">
        <f t="shared" si="39"/>
        <v>7.9724687055494261E-3</v>
      </c>
    </row>
    <row r="75" spans="1:36" x14ac:dyDescent="0.4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>
        <v>1.415417297459646</v>
      </c>
      <c r="G75">
        <v>1.2477655170841795</v>
      </c>
      <c r="H75">
        <v>0.57579889005970553</v>
      </c>
      <c r="I75">
        <v>1.2191274626266206</v>
      </c>
      <c r="J75">
        <v>1.2095231858524529</v>
      </c>
      <c r="K75">
        <v>1.2117003567181928</v>
      </c>
      <c r="L75">
        <v>1.1750625306809421</v>
      </c>
      <c r="M75">
        <v>1.3355054445682921</v>
      </c>
      <c r="N75">
        <v>1.276801735708547</v>
      </c>
      <c r="O75">
        <v>1.1038767098739621</v>
      </c>
      <c r="P75">
        <v>1.1287916868493926</v>
      </c>
      <c r="Q75">
        <f t="shared" si="20"/>
        <v>1.3315914072719126</v>
      </c>
      <c r="R75">
        <f t="shared" si="21"/>
        <v>1.0796605682011771</v>
      </c>
      <c r="S75">
        <f t="shared" si="22"/>
        <v>1.114527291807538</v>
      </c>
      <c r="T75">
        <f t="shared" si="23"/>
        <v>1.1335264706165209</v>
      </c>
      <c r="U75">
        <f t="shared" si="24"/>
        <v>1.1465554516334662</v>
      </c>
      <c r="V75">
        <f t="shared" si="25"/>
        <v>1.1506278914973913</v>
      </c>
      <c r="W75">
        <f t="shared" si="26"/>
        <v>1.173737585631254</v>
      </c>
      <c r="X75">
        <f t="shared" si="27"/>
        <v>1.1851891578620644</v>
      </c>
      <c r="Y75">
        <f t="shared" si="28"/>
        <v>1.1770579130632541</v>
      </c>
      <c r="Z75">
        <f t="shared" si="29"/>
        <v>1.1726700743165395</v>
      </c>
      <c r="AA75">
        <f t="shared" si="30"/>
        <v>1.4053559731531821E-2</v>
      </c>
      <c r="AB75">
        <f t="shared" si="31"/>
        <v>0.19743422289042067</v>
      </c>
      <c r="AC75">
        <f t="shared" si="32"/>
        <v>0.13648556892044952</v>
      </c>
      <c r="AD75">
        <f t="shared" si="33"/>
        <v>0.10416902066741618</v>
      </c>
      <c r="AE75">
        <f t="shared" si="34"/>
        <v>8.4353742611972218E-2</v>
      </c>
      <c r="AF75">
        <f t="shared" si="35"/>
        <v>7.0410878875094049E-2</v>
      </c>
      <c r="AG75">
        <f t="shared" si="36"/>
        <v>6.4624645596623259E-2</v>
      </c>
      <c r="AH75">
        <f t="shared" si="37"/>
        <v>5.772681145606251E-2</v>
      </c>
      <c r="AI75">
        <f t="shared" si="38"/>
        <v>5.1973892714059583E-2</v>
      </c>
      <c r="AJ75">
        <f t="shared" si="39"/>
        <v>4.6988287860192379E-2</v>
      </c>
    </row>
    <row r="76" spans="1:36" x14ac:dyDescent="0.4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>
        <v>1.1342904881153868</v>
      </c>
      <c r="G76">
        <v>0.81236713074256794</v>
      </c>
      <c r="H76">
        <v>1.2045720144887979</v>
      </c>
      <c r="I76">
        <v>1.1235576715865438</v>
      </c>
      <c r="J76">
        <v>0.98796325406629271</v>
      </c>
      <c r="K76">
        <v>0.91139120095124848</v>
      </c>
      <c r="L76">
        <v>1.0909324668645837</v>
      </c>
      <c r="M76">
        <v>1.2562805453142409</v>
      </c>
      <c r="N76">
        <v>1.2114408593874022</v>
      </c>
      <c r="O76">
        <v>1.4665790574039781</v>
      </c>
      <c r="P76">
        <v>0.95632305766014414</v>
      </c>
      <c r="Q76">
        <f t="shared" si="20"/>
        <v>0.97332880942897737</v>
      </c>
      <c r="R76">
        <f t="shared" si="21"/>
        <v>1.0504098777822508</v>
      </c>
      <c r="S76">
        <f t="shared" si="22"/>
        <v>1.0686968262333241</v>
      </c>
      <c r="T76">
        <f t="shared" si="23"/>
        <v>1.0525501117999179</v>
      </c>
      <c r="U76">
        <f t="shared" si="24"/>
        <v>1.0290236266584729</v>
      </c>
      <c r="V76">
        <f t="shared" si="25"/>
        <v>1.0378677466879174</v>
      </c>
      <c r="W76">
        <f t="shared" si="26"/>
        <v>1.0651693465162078</v>
      </c>
      <c r="X76">
        <f t="shared" si="27"/>
        <v>1.0814217368352292</v>
      </c>
      <c r="Y76">
        <f t="shared" si="28"/>
        <v>1.1199374688921042</v>
      </c>
      <c r="Z76">
        <f t="shared" si="29"/>
        <v>1.1050634315073806</v>
      </c>
      <c r="AA76">
        <f t="shared" si="30"/>
        <v>5.1817324011093957E-2</v>
      </c>
      <c r="AB76">
        <f t="shared" si="31"/>
        <v>4.373313530099332E-2</v>
      </c>
      <c r="AC76">
        <f t="shared" si="32"/>
        <v>3.0493073468604415E-2</v>
      </c>
      <c r="AD76">
        <f t="shared" si="33"/>
        <v>2.4173387036422911E-2</v>
      </c>
      <c r="AE76">
        <f t="shared" si="34"/>
        <v>2.2659682647802271E-2</v>
      </c>
      <c r="AF76">
        <f t="shared" si="35"/>
        <v>1.9430598086834856E-2</v>
      </c>
      <c r="AG76">
        <f t="shared" si="36"/>
        <v>2.2617817185617284E-2</v>
      </c>
      <c r="AH76">
        <f t="shared" si="37"/>
        <v>2.2167851757151524E-2</v>
      </c>
      <c r="AI76">
        <f t="shared" si="38"/>
        <v>3.4539373276237718E-2</v>
      </c>
      <c r="AJ76">
        <f t="shared" si="39"/>
        <v>3.3519042817957791E-2</v>
      </c>
    </row>
    <row r="77" spans="1:36" x14ac:dyDescent="0.4">
      <c r="A77">
        <v>76</v>
      </c>
      <c r="B77" t="s">
        <v>10</v>
      </c>
      <c r="C77">
        <v>1</v>
      </c>
      <c r="D77">
        <v>493519.91366000002</v>
      </c>
      <c r="E77">
        <v>5180663.6058200002</v>
      </c>
      <c r="F77">
        <v>1.2212443228631846</v>
      </c>
      <c r="G77">
        <v>1.0980459776299178</v>
      </c>
      <c r="H77">
        <v>1.0885182370362447</v>
      </c>
      <c r="I77">
        <v>1.0530971653275032</v>
      </c>
      <c r="J77">
        <v>1.1845570917718058</v>
      </c>
      <c r="K77">
        <v>1.2127760291662864</v>
      </c>
      <c r="L77">
        <v>0.54597974630838542</v>
      </c>
      <c r="M77">
        <v>0.97914165666266506</v>
      </c>
      <c r="N77">
        <v>1.5153289669819408</v>
      </c>
      <c r="O77">
        <v>0.8029045163358256</v>
      </c>
      <c r="P77">
        <v>1.3359506449803702</v>
      </c>
      <c r="Q77">
        <f t="shared" si="20"/>
        <v>1.1596451502465512</v>
      </c>
      <c r="R77">
        <f t="shared" si="21"/>
        <v>1.1359361791764491</v>
      </c>
      <c r="S77">
        <f t="shared" si="22"/>
        <v>1.1152264257142126</v>
      </c>
      <c r="T77">
        <f t="shared" si="23"/>
        <v>1.1290925589257312</v>
      </c>
      <c r="U77">
        <f t="shared" si="24"/>
        <v>1.1430398039658238</v>
      </c>
      <c r="V77">
        <f t="shared" si="25"/>
        <v>1.0577455100147612</v>
      </c>
      <c r="W77">
        <f t="shared" si="26"/>
        <v>1.0479200283457493</v>
      </c>
      <c r="X77">
        <f t="shared" si="27"/>
        <v>1.0998543548608817</v>
      </c>
      <c r="Y77">
        <f t="shared" si="28"/>
        <v>1.0701593710083759</v>
      </c>
      <c r="Z77">
        <f t="shared" si="29"/>
        <v>1.094322214096739</v>
      </c>
      <c r="AA77">
        <f t="shared" si="30"/>
        <v>7.5889161341075942E-3</v>
      </c>
      <c r="AB77">
        <f t="shared" si="31"/>
        <v>5.4808039946626216E-3</v>
      </c>
      <c r="AC77">
        <f t="shared" si="32"/>
        <v>5.3694448836415429E-3</v>
      </c>
      <c r="AD77">
        <f t="shared" si="33"/>
        <v>4.9884319139290581E-3</v>
      </c>
      <c r="AE77">
        <f t="shared" si="34"/>
        <v>5.1578993963935582E-3</v>
      </c>
      <c r="AF77">
        <f t="shared" si="35"/>
        <v>5.5224065561266578E-2</v>
      </c>
      <c r="AG77">
        <f t="shared" si="36"/>
        <v>4.8107234058453026E-2</v>
      </c>
      <c r="AH77">
        <f t="shared" si="37"/>
        <v>6.6368398236370085E-2</v>
      </c>
      <c r="AI77">
        <f t="shared" si="38"/>
        <v>6.7812052425667943E-2</v>
      </c>
      <c r="AJ77">
        <f t="shared" si="39"/>
        <v>6.74531200303429E-2</v>
      </c>
    </row>
    <row r="78" spans="1:36" x14ac:dyDescent="0.4">
      <c r="A78">
        <v>77</v>
      </c>
      <c r="B78" t="s">
        <v>10</v>
      </c>
      <c r="C78">
        <v>2</v>
      </c>
      <c r="D78">
        <v>493551.833480998</v>
      </c>
      <c r="E78">
        <v>5180673.4613199905</v>
      </c>
      <c r="F78">
        <v>0.91709476709026183</v>
      </c>
      <c r="G78">
        <v>1.0057291971296562</v>
      </c>
      <c r="H78">
        <v>1.1255301796285928</v>
      </c>
      <c r="I78">
        <v>1.0662257141383538</v>
      </c>
      <c r="J78">
        <v>1.4505076142131978</v>
      </c>
      <c r="K78">
        <v>1.2462109572886653</v>
      </c>
      <c r="L78">
        <v>1.1175665828958912</v>
      </c>
      <c r="N78">
        <v>1.1781030327704092</v>
      </c>
      <c r="O78">
        <v>1.1828504035304575</v>
      </c>
      <c r="P78">
        <v>1.3356890459363959</v>
      </c>
      <c r="Q78">
        <f t="shared" si="20"/>
        <v>0.96141198210995904</v>
      </c>
      <c r="R78">
        <f t="shared" si="21"/>
        <v>1.0161180479495036</v>
      </c>
      <c r="S78">
        <f t="shared" si="22"/>
        <v>1.0286449644967162</v>
      </c>
      <c r="T78">
        <f t="shared" si="23"/>
        <v>1.1130174944400124</v>
      </c>
      <c r="U78">
        <f t="shared" si="24"/>
        <v>1.1352164049147879</v>
      </c>
      <c r="V78">
        <f t="shared" si="25"/>
        <v>1.1326950017692314</v>
      </c>
      <c r="W78">
        <f t="shared" si="26"/>
        <v>1.1326950017692314</v>
      </c>
      <c r="X78">
        <f t="shared" si="27"/>
        <v>1.1383710056443785</v>
      </c>
      <c r="Y78">
        <f t="shared" si="28"/>
        <v>1.143313160965054</v>
      </c>
      <c r="Z78">
        <f t="shared" si="29"/>
        <v>1.1625507494621883</v>
      </c>
      <c r="AA78">
        <f t="shared" si="30"/>
        <v>3.9280310942041517E-3</v>
      </c>
      <c r="AB78">
        <f t="shared" si="31"/>
        <v>1.0942276466023838E-2</v>
      </c>
      <c r="AC78">
        <f t="shared" si="32"/>
        <v>7.9225455300725323E-3</v>
      </c>
      <c r="AD78">
        <f t="shared" si="33"/>
        <v>4.1535528192716775E-2</v>
      </c>
      <c r="AE78">
        <f t="shared" si="34"/>
        <v>3.6185172311775739E-2</v>
      </c>
      <c r="AF78">
        <f t="shared" si="35"/>
        <v>3.0198812576569683E-2</v>
      </c>
      <c r="AG78">
        <f t="shared" si="36"/>
        <v>3.0198812576569683E-2</v>
      </c>
      <c r="AH78">
        <f t="shared" si="37"/>
        <v>2.6142432654128252E-2</v>
      </c>
      <c r="AI78">
        <f t="shared" si="38"/>
        <v>2.3094452665285647E-2</v>
      </c>
      <c r="AJ78">
        <f t="shared" si="39"/>
        <v>2.4229250480993239E-2</v>
      </c>
    </row>
    <row r="79" spans="1:36" x14ac:dyDescent="0.4">
      <c r="A79">
        <v>78</v>
      </c>
      <c r="B79" t="s">
        <v>10</v>
      </c>
      <c r="C79">
        <v>3</v>
      </c>
      <c r="D79">
        <v>493583.737041999</v>
      </c>
      <c r="E79">
        <v>5180668.20438</v>
      </c>
      <c r="F79">
        <v>1.2318208101478862</v>
      </c>
      <c r="G79">
        <v>0.85149137253411389</v>
      </c>
      <c r="H79">
        <v>1.2635654548738728</v>
      </c>
      <c r="I79">
        <v>1.0005829700841016</v>
      </c>
      <c r="J79">
        <v>1.2095881321446103</v>
      </c>
      <c r="K79">
        <v>1.1783279214038356</v>
      </c>
      <c r="L79">
        <v>1.4495442175859143</v>
      </c>
      <c r="M79">
        <v>0.78665077473182365</v>
      </c>
      <c r="N79">
        <v>1.0525551117138152</v>
      </c>
      <c r="O79">
        <v>0.78283190342743014</v>
      </c>
      <c r="P79">
        <v>1.3001179245283019</v>
      </c>
      <c r="Q79">
        <f t="shared" si="20"/>
        <v>1.041656091341</v>
      </c>
      <c r="R79">
        <f t="shared" si="21"/>
        <v>1.1156258791852911</v>
      </c>
      <c r="S79">
        <f t="shared" si="22"/>
        <v>1.0868651519099937</v>
      </c>
      <c r="T79">
        <f t="shared" si="23"/>
        <v>1.1114097479569169</v>
      </c>
      <c r="U79">
        <f t="shared" si="24"/>
        <v>1.1225627768647366</v>
      </c>
      <c r="V79">
        <f t="shared" si="25"/>
        <v>1.1692744112534765</v>
      </c>
      <c r="W79">
        <f t="shared" si="26"/>
        <v>1.1214464566882698</v>
      </c>
      <c r="X79">
        <f t="shared" si="27"/>
        <v>1.1137918628022192</v>
      </c>
      <c r="Y79">
        <f t="shared" si="28"/>
        <v>1.0806958668647404</v>
      </c>
      <c r="Z79">
        <f t="shared" si="29"/>
        <v>1.1006433266523368</v>
      </c>
      <c r="AA79">
        <f t="shared" si="30"/>
        <v>7.2325240557804094E-2</v>
      </c>
      <c r="AB79">
        <f t="shared" si="31"/>
        <v>5.2577208820090204E-2</v>
      </c>
      <c r="AC79">
        <f t="shared" si="32"/>
        <v>3.8360190280342842E-2</v>
      </c>
      <c r="AD79">
        <f t="shared" si="33"/>
        <v>3.178232868579034E-2</v>
      </c>
      <c r="AE79">
        <f t="shared" si="34"/>
        <v>2.6172203271544348E-2</v>
      </c>
      <c r="AF79">
        <f t="shared" si="35"/>
        <v>3.7084006903824594E-2</v>
      </c>
      <c r="AG79">
        <f t="shared" si="36"/>
        <v>5.0086397534981231E-2</v>
      </c>
      <c r="AH79">
        <f t="shared" si="37"/>
        <v>4.4352933111151849E-2</v>
      </c>
      <c r="AI79">
        <f t="shared" si="38"/>
        <v>5.0378278903071165E-2</v>
      </c>
      <c r="AJ79">
        <f t="shared" si="39"/>
        <v>4.9717363684519886E-2</v>
      </c>
    </row>
    <row r="80" spans="1:36" x14ac:dyDescent="0.4">
      <c r="A80">
        <v>79</v>
      </c>
      <c r="B80" t="s">
        <v>10</v>
      </c>
      <c r="C80">
        <v>3</v>
      </c>
      <c r="D80">
        <v>493615.65366100002</v>
      </c>
      <c r="E80">
        <v>5180675.17105</v>
      </c>
      <c r="F80">
        <v>0.85280483366682502</v>
      </c>
      <c r="G80">
        <v>0.74995318281369272</v>
      </c>
      <c r="H80">
        <v>1.0756940138293352</v>
      </c>
      <c r="I80">
        <v>1.0165247793544199</v>
      </c>
      <c r="J80">
        <v>1.0926294666469714</v>
      </c>
      <c r="K80">
        <v>0.90172987966415619</v>
      </c>
      <c r="L80">
        <v>1.184327925409312</v>
      </c>
      <c r="M80">
        <v>0.81287246722288442</v>
      </c>
      <c r="N80">
        <v>1.2321156629383665</v>
      </c>
      <c r="O80">
        <v>0.80003700020605484</v>
      </c>
      <c r="P80">
        <v>0.6537735849056604</v>
      </c>
      <c r="Q80">
        <f t="shared" si="20"/>
        <v>0.80137900824025887</v>
      </c>
      <c r="R80">
        <f t="shared" si="21"/>
        <v>0.89281734343661767</v>
      </c>
      <c r="S80">
        <f t="shared" si="22"/>
        <v>0.92374420241606825</v>
      </c>
      <c r="T80">
        <f t="shared" si="23"/>
        <v>0.95752125526224885</v>
      </c>
      <c r="U80">
        <f t="shared" si="24"/>
        <v>0.94822269266256676</v>
      </c>
      <c r="V80">
        <f t="shared" si="25"/>
        <v>0.98195201162638746</v>
      </c>
      <c r="W80">
        <f t="shared" si="26"/>
        <v>0.96081706857594962</v>
      </c>
      <c r="X80">
        <f t="shared" si="27"/>
        <v>0.99096135683844033</v>
      </c>
      <c r="Y80">
        <f t="shared" si="28"/>
        <v>0.97186892117520185</v>
      </c>
      <c r="Z80">
        <f t="shared" si="29"/>
        <v>0.94295116333251627</v>
      </c>
      <c r="AA80">
        <f t="shared" si="30"/>
        <v>5.2892310416073158E-3</v>
      </c>
      <c r="AB80">
        <f t="shared" si="31"/>
        <v>2.7727522951248806E-2</v>
      </c>
      <c r="AC80">
        <f t="shared" si="32"/>
        <v>2.2310897726171675E-2</v>
      </c>
      <c r="AD80">
        <f t="shared" si="33"/>
        <v>2.2437619789497321E-2</v>
      </c>
      <c r="AE80">
        <f t="shared" si="34"/>
        <v>1.8468875430118992E-2</v>
      </c>
      <c r="AF80">
        <f t="shared" si="35"/>
        <v>2.3354398229441298E-2</v>
      </c>
      <c r="AG80">
        <f t="shared" si="36"/>
        <v>2.3591542167197308E-2</v>
      </c>
      <c r="AH80">
        <f t="shared" si="37"/>
        <v>2.8820702429967149E-2</v>
      </c>
      <c r="AI80">
        <f t="shared" si="38"/>
        <v>2.9263613155519706E-2</v>
      </c>
      <c r="AJ80">
        <f t="shared" si="39"/>
        <v>3.5535855745097857E-2</v>
      </c>
    </row>
    <row r="81" spans="1:36" x14ac:dyDescent="0.4">
      <c r="A81">
        <v>80</v>
      </c>
      <c r="B81" t="s">
        <v>10</v>
      </c>
      <c r="C81">
        <v>4</v>
      </c>
      <c r="D81">
        <v>493647.55350400001</v>
      </c>
      <c r="E81">
        <v>5180666.35855</v>
      </c>
      <c r="F81">
        <v>1.1721392033270694</v>
      </c>
      <c r="G81">
        <v>1.0389180552583377</v>
      </c>
      <c r="H81">
        <v>0.95487200074947887</v>
      </c>
      <c r="I81">
        <v>0.9011811005162339</v>
      </c>
      <c r="J81">
        <v>1.2254491541043688</v>
      </c>
      <c r="K81">
        <v>1.1215898615597986</v>
      </c>
      <c r="L81">
        <v>1.1824988475322318</v>
      </c>
      <c r="M81">
        <v>1.0779646399762743</v>
      </c>
      <c r="N81">
        <v>1.0978108611559483</v>
      </c>
      <c r="O81">
        <v>1.0021968873548968</v>
      </c>
      <c r="P81">
        <v>1.1615853658536583</v>
      </c>
      <c r="Q81">
        <f t="shared" si="20"/>
        <v>1.1055286292927036</v>
      </c>
      <c r="R81">
        <f t="shared" si="21"/>
        <v>1.0553097531116287</v>
      </c>
      <c r="S81">
        <f t="shared" si="22"/>
        <v>1.01677758996278</v>
      </c>
      <c r="T81">
        <f t="shared" si="23"/>
        <v>1.0585119027910976</v>
      </c>
      <c r="U81">
        <f t="shared" si="24"/>
        <v>1.0690248959192146</v>
      </c>
      <c r="V81">
        <f t="shared" si="25"/>
        <v>1.0852354604353598</v>
      </c>
      <c r="W81">
        <f t="shared" si="26"/>
        <v>1.0843266078779741</v>
      </c>
      <c r="X81">
        <f t="shared" si="27"/>
        <v>1.0858248582421934</v>
      </c>
      <c r="Y81">
        <f t="shared" si="28"/>
        <v>1.0774620611534638</v>
      </c>
      <c r="Z81">
        <f t="shared" si="29"/>
        <v>1.0851096343080271</v>
      </c>
      <c r="AA81">
        <f t="shared" si="30"/>
        <v>8.8739371463754744E-3</v>
      </c>
      <c r="AB81">
        <f t="shared" si="31"/>
        <v>1.2002775147858134E-2</v>
      </c>
      <c r="AC81">
        <f t="shared" si="32"/>
        <v>1.3940760486289783E-2</v>
      </c>
      <c r="AD81">
        <f t="shared" si="33"/>
        <v>1.9164334700977115E-2</v>
      </c>
      <c r="AE81">
        <f t="shared" si="34"/>
        <v>1.5994605907852667E-2</v>
      </c>
      <c r="AF81">
        <f t="shared" si="35"/>
        <v>1.5168315070068475E-2</v>
      </c>
      <c r="AG81">
        <f t="shared" si="36"/>
        <v>1.3008021020970175E-2</v>
      </c>
      <c r="AH81">
        <f t="shared" si="37"/>
        <v>1.1402221180733854E-2</v>
      </c>
      <c r="AI81">
        <f t="shared" si="38"/>
        <v>1.0834671467680529E-2</v>
      </c>
      <c r="AJ81">
        <f t="shared" si="39"/>
        <v>1.0394543447610816E-2</v>
      </c>
    </row>
    <row r="82" spans="1:36" x14ac:dyDescent="0.4">
      <c r="A82">
        <v>81</v>
      </c>
      <c r="B82" t="s">
        <v>10</v>
      </c>
      <c r="C82">
        <v>5</v>
      </c>
      <c r="D82">
        <v>493679.47076</v>
      </c>
      <c r="E82">
        <v>5180673.9922799803</v>
      </c>
      <c r="F82">
        <v>1.1505896104844897</v>
      </c>
      <c r="G82">
        <v>0.95009267691270227</v>
      </c>
      <c r="H82">
        <v>0.93799706033710706</v>
      </c>
      <c r="I82">
        <v>0.81115676581325946</v>
      </c>
      <c r="J82">
        <v>1.1777286759261738</v>
      </c>
      <c r="K82">
        <v>0.97062609518905807</v>
      </c>
      <c r="L82">
        <v>1.0288563058575102</v>
      </c>
      <c r="M82">
        <v>0.826533298236378</v>
      </c>
      <c r="N82">
        <v>0.96934397985741294</v>
      </c>
      <c r="O82">
        <v>1.01366695187398</v>
      </c>
      <c r="P82">
        <v>0.95795043163464222</v>
      </c>
      <c r="Q82">
        <f t="shared" si="20"/>
        <v>1.0503411436985961</v>
      </c>
      <c r="R82">
        <f t="shared" si="21"/>
        <v>1.0128931159114332</v>
      </c>
      <c r="S82">
        <f t="shared" si="22"/>
        <v>0.96245902838688968</v>
      </c>
      <c r="T82">
        <f t="shared" si="23"/>
        <v>1.0055129578947466</v>
      </c>
      <c r="U82">
        <f t="shared" si="24"/>
        <v>0.99969848077713175</v>
      </c>
      <c r="V82">
        <f t="shared" si="25"/>
        <v>1.0038638843600429</v>
      </c>
      <c r="W82">
        <f t="shared" si="26"/>
        <v>0.98169756109458484</v>
      </c>
      <c r="X82">
        <f t="shared" si="27"/>
        <v>0.9803249409571213</v>
      </c>
      <c r="Y82">
        <f t="shared" si="28"/>
        <v>0.98365914204880711</v>
      </c>
      <c r="Z82">
        <f t="shared" si="29"/>
        <v>0.9813219865566104</v>
      </c>
      <c r="AA82">
        <f t="shared" si="30"/>
        <v>2.0099510185844872E-2</v>
      </c>
      <c r="AB82">
        <f t="shared" si="31"/>
        <v>1.4256819448366828E-2</v>
      </c>
      <c r="AC82">
        <f t="shared" si="32"/>
        <v>1.9678935036644269E-2</v>
      </c>
      <c r="AD82">
        <f t="shared" si="33"/>
        <v>2.4027405507820676E-2</v>
      </c>
      <c r="AE82">
        <f t="shared" si="34"/>
        <v>1.942477327116432E-2</v>
      </c>
      <c r="AF82">
        <f t="shared" si="35"/>
        <v>1.6308765168363326E-2</v>
      </c>
      <c r="AG82">
        <f t="shared" si="36"/>
        <v>1.7909708669753117E-2</v>
      </c>
      <c r="AH82">
        <f t="shared" si="37"/>
        <v>1.5687951860409832E-2</v>
      </c>
      <c r="AI82">
        <f t="shared" si="38"/>
        <v>1.4056015067340234E-2</v>
      </c>
      <c r="AJ82">
        <f t="shared" si="39"/>
        <v>1.2710498814347914E-2</v>
      </c>
    </row>
    <row r="83" spans="1:36" x14ac:dyDescent="0.4">
      <c r="A83">
        <v>82</v>
      </c>
      <c r="B83" t="s">
        <v>10</v>
      </c>
      <c r="C83">
        <v>6</v>
      </c>
      <c r="D83">
        <v>493711.38420799799</v>
      </c>
      <c r="E83">
        <v>5180678.0702799903</v>
      </c>
      <c r="F83">
        <v>0.78239564688581054</v>
      </c>
      <c r="G83">
        <v>0.85079309210318854</v>
      </c>
      <c r="H83">
        <v>1.3120529055765036</v>
      </c>
      <c r="I83">
        <v>1.2003244627063261</v>
      </c>
      <c r="J83">
        <v>1.8099547511312217</v>
      </c>
      <c r="K83">
        <v>1.1580643286023939</v>
      </c>
      <c r="L83">
        <v>0.84411944027242836</v>
      </c>
      <c r="M83">
        <v>1.0584450402144772</v>
      </c>
      <c r="N83">
        <v>1.2350375896033181</v>
      </c>
      <c r="O83">
        <v>1.2760446777480088</v>
      </c>
      <c r="P83">
        <v>0.99500609013398289</v>
      </c>
      <c r="Q83">
        <f t="shared" si="20"/>
        <v>0.81659436949449948</v>
      </c>
      <c r="R83">
        <f t="shared" si="21"/>
        <v>0.98174721485516747</v>
      </c>
      <c r="S83">
        <f t="shared" si="22"/>
        <v>1.0363915268179571</v>
      </c>
      <c r="T83">
        <f t="shared" si="23"/>
        <v>1.1911041716806099</v>
      </c>
      <c r="U83">
        <f t="shared" si="24"/>
        <v>1.1855975311675739</v>
      </c>
      <c r="V83">
        <f t="shared" si="25"/>
        <v>1.1368149467539816</v>
      </c>
      <c r="W83">
        <f t="shared" si="26"/>
        <v>1.1270187084365437</v>
      </c>
      <c r="X83">
        <f t="shared" si="27"/>
        <v>1.1390208063439631</v>
      </c>
      <c r="Y83">
        <f t="shared" si="28"/>
        <v>1.1527231934843676</v>
      </c>
      <c r="Z83">
        <f t="shared" si="29"/>
        <v>1.138385274997969</v>
      </c>
      <c r="AA83">
        <f t="shared" si="30"/>
        <v>2.3391052561321131E-3</v>
      </c>
      <c r="AB83">
        <f t="shared" si="31"/>
        <v>8.2995939620240211E-2</v>
      </c>
      <c r="AC83">
        <f t="shared" si="32"/>
        <v>6.7274629733040506E-2</v>
      </c>
      <c r="AD83">
        <f t="shared" si="33"/>
        <v>0.17013598470176738</v>
      </c>
      <c r="AE83">
        <f t="shared" si="34"/>
        <v>0.13629072629985295</v>
      </c>
      <c r="AF83">
        <f t="shared" si="35"/>
        <v>0.13023378904436189</v>
      </c>
      <c r="AG83">
        <f t="shared" si="36"/>
        <v>0.11239669231940067</v>
      </c>
      <c r="AH83">
        <f t="shared" si="37"/>
        <v>9.9643558967089207E-2</v>
      </c>
      <c r="AI83">
        <f t="shared" si="38"/>
        <v>9.0449606548645728E-2</v>
      </c>
      <c r="AJ83">
        <f t="shared" si="39"/>
        <v>8.366598086553001E-2</v>
      </c>
    </row>
    <row r="84" spans="1:36" x14ac:dyDescent="0.4">
      <c r="A84">
        <v>83</v>
      </c>
      <c r="B84" t="s">
        <v>11</v>
      </c>
      <c r="C84">
        <v>1</v>
      </c>
      <c r="D84">
        <v>493743.27039100003</v>
      </c>
      <c r="E84">
        <v>5180656.0347600002</v>
      </c>
      <c r="F84">
        <v>0.80500288845686052</v>
      </c>
      <c r="G84">
        <v>0.88293452958548213</v>
      </c>
      <c r="I84">
        <v>1.5065375302663437</v>
      </c>
      <c r="J84">
        <v>0.78908956758215987</v>
      </c>
      <c r="K84">
        <v>0.94361210553706876</v>
      </c>
      <c r="L84">
        <v>0.68229426433915208</v>
      </c>
      <c r="M84">
        <v>0.94833268996644549</v>
      </c>
      <c r="N84">
        <v>1.1355999220522321</v>
      </c>
      <c r="P84">
        <v>0.81911083937461771</v>
      </c>
      <c r="Q84">
        <f t="shared" si="20"/>
        <v>0.84396870902117138</v>
      </c>
      <c r="R84">
        <f t="shared" si="21"/>
        <v>0.84396870902117138</v>
      </c>
      <c r="S84">
        <f t="shared" si="22"/>
        <v>1.0648249827695622</v>
      </c>
      <c r="T84">
        <f t="shared" si="23"/>
        <v>0.99589112897271148</v>
      </c>
      <c r="U84">
        <f t="shared" si="24"/>
        <v>0.98543532428558289</v>
      </c>
      <c r="V84">
        <f t="shared" si="25"/>
        <v>0.93491181429451109</v>
      </c>
      <c r="W84">
        <f t="shared" si="26"/>
        <v>0.93682908224764461</v>
      </c>
      <c r="X84">
        <f t="shared" si="27"/>
        <v>0.96167543722321802</v>
      </c>
      <c r="Y84">
        <f t="shared" si="28"/>
        <v>0.96167543722321802</v>
      </c>
      <c r="Z84">
        <f t="shared" si="29"/>
        <v>0.94583492635115129</v>
      </c>
      <c r="AA84">
        <f t="shared" si="30"/>
        <v>3.0366703445001337E-3</v>
      </c>
      <c r="AB84">
        <f t="shared" si="31"/>
        <v>3.0366703445001337E-3</v>
      </c>
      <c r="AC84">
        <f t="shared" si="32"/>
        <v>0.14785081613432238</v>
      </c>
      <c r="AD84">
        <f t="shared" si="33"/>
        <v>0.11757471555335759</v>
      </c>
      <c r="AE84">
        <f t="shared" si="34"/>
        <v>8.8727655923295012E-2</v>
      </c>
      <c r="AF84">
        <f t="shared" si="35"/>
        <v>8.6297875109543648E-2</v>
      </c>
      <c r="AG84">
        <f t="shared" si="36"/>
        <v>7.1940627339448504E-2</v>
      </c>
      <c r="AH84">
        <f t="shared" si="37"/>
        <v>6.6602125706962029E-2</v>
      </c>
      <c r="AI84">
        <f t="shared" si="38"/>
        <v>6.6602125706962029E-2</v>
      </c>
      <c r="AJ84">
        <f t="shared" si="39"/>
        <v>6.0535156055784523E-2</v>
      </c>
    </row>
    <row r="85" spans="1:36" x14ac:dyDescent="0.4">
      <c r="A85">
        <v>84</v>
      </c>
      <c r="B85" t="s">
        <v>11</v>
      </c>
      <c r="C85">
        <v>1</v>
      </c>
      <c r="D85">
        <v>493775.195645998</v>
      </c>
      <c r="E85">
        <v>5180671.4475499904</v>
      </c>
      <c r="F85">
        <v>0.80226433371350026</v>
      </c>
      <c r="G85">
        <v>1.0441551584902768</v>
      </c>
      <c r="H85">
        <v>1.0688328079883544</v>
      </c>
      <c r="I85">
        <v>0.12348668280871671</v>
      </c>
      <c r="J85">
        <v>0.88444039569605859</v>
      </c>
      <c r="K85">
        <v>1.0380624201611759</v>
      </c>
      <c r="L85">
        <v>0.94563591022443882</v>
      </c>
      <c r="M85">
        <v>0.66512753511298484</v>
      </c>
      <c r="N85">
        <v>1.1275886530683221</v>
      </c>
      <c r="P85">
        <v>0.93388068826971771</v>
      </c>
      <c r="Q85">
        <f t="shared" si="20"/>
        <v>0.92320974610188855</v>
      </c>
      <c r="R85">
        <f t="shared" si="21"/>
        <v>0.97175076673071048</v>
      </c>
      <c r="S85">
        <f t="shared" si="22"/>
        <v>0.75968474575021205</v>
      </c>
      <c r="T85">
        <f t="shared" si="23"/>
        <v>0.78463587573938143</v>
      </c>
      <c r="U85">
        <f t="shared" si="24"/>
        <v>0.82687363314301388</v>
      </c>
      <c r="V85">
        <f t="shared" si="25"/>
        <v>0.84383967272607463</v>
      </c>
      <c r="W85">
        <f t="shared" si="26"/>
        <v>0.82150065552443841</v>
      </c>
      <c r="X85">
        <f t="shared" si="27"/>
        <v>0.8555104330293144</v>
      </c>
      <c r="Y85">
        <f t="shared" si="28"/>
        <v>0.8555104330293144</v>
      </c>
      <c r="Z85">
        <f t="shared" si="29"/>
        <v>0.86334745855335471</v>
      </c>
      <c r="AA85">
        <f t="shared" si="30"/>
        <v>2.925558555559471E-2</v>
      </c>
      <c r="AB85">
        <f t="shared" si="31"/>
        <v>2.1696484828860774E-2</v>
      </c>
      <c r="AC85">
        <f t="shared" si="32"/>
        <v>0.19435231223724525</v>
      </c>
      <c r="AD85">
        <f t="shared" si="33"/>
        <v>0.14887702861661589</v>
      </c>
      <c r="AE85">
        <f t="shared" si="34"/>
        <v>0.12980579179622129</v>
      </c>
      <c r="AF85">
        <f t="shared" si="35"/>
        <v>0.11018641865745549</v>
      </c>
      <c r="AG85">
        <f t="shared" si="36"/>
        <v>9.8437755222670481E-2</v>
      </c>
      <c r="AH85">
        <f t="shared" si="37"/>
        <v>9.6543020513217059E-2</v>
      </c>
      <c r="AI85">
        <f t="shared" si="38"/>
        <v>9.6543020513217059E-2</v>
      </c>
      <c r="AJ85">
        <f t="shared" si="39"/>
        <v>8.643020792461531E-2</v>
      </c>
    </row>
    <row r="86" spans="1:36" x14ac:dyDescent="0.4">
      <c r="A86">
        <v>85</v>
      </c>
      <c r="B86" t="s">
        <v>11</v>
      </c>
      <c r="C86">
        <v>2</v>
      </c>
      <c r="D86">
        <v>493807.10502900003</v>
      </c>
      <c r="E86">
        <v>5180671.6367899803</v>
      </c>
      <c r="F86">
        <v>0.9854642027520838</v>
      </c>
      <c r="G86">
        <v>1.0092411369440155</v>
      </c>
      <c r="H86">
        <v>1.1428142869229665</v>
      </c>
      <c r="I86">
        <v>1.0784337495453995</v>
      </c>
      <c r="J86">
        <v>1.0373244116114455</v>
      </c>
      <c r="K86">
        <v>1.1931035026573515</v>
      </c>
      <c r="L86">
        <v>1.6187182095625636</v>
      </c>
      <c r="M86">
        <v>1.1716601835080318</v>
      </c>
      <c r="N86">
        <v>1.223723880875242</v>
      </c>
      <c r="O86">
        <v>1.2126425671757199</v>
      </c>
      <c r="P86">
        <v>1.2290365383993023</v>
      </c>
      <c r="Q86">
        <f t="shared" si="20"/>
        <v>0.99735266984804971</v>
      </c>
      <c r="R86">
        <f t="shared" si="21"/>
        <v>1.0458398755396887</v>
      </c>
      <c r="S86">
        <f t="shared" si="22"/>
        <v>1.0539883440411164</v>
      </c>
      <c r="T86">
        <f t="shared" si="23"/>
        <v>1.0506555575551821</v>
      </c>
      <c r="U86">
        <f t="shared" si="24"/>
        <v>1.0743968817388769</v>
      </c>
      <c r="V86">
        <f t="shared" si="25"/>
        <v>1.1521570714279752</v>
      </c>
      <c r="W86">
        <f t="shared" si="26"/>
        <v>1.1545949604379822</v>
      </c>
      <c r="X86">
        <f t="shared" si="27"/>
        <v>1.1622759515976777</v>
      </c>
      <c r="Y86">
        <f t="shared" si="28"/>
        <v>1.1673126131554821</v>
      </c>
      <c r="Z86">
        <f t="shared" si="29"/>
        <v>1.1729238790867385</v>
      </c>
      <c r="AA86">
        <f t="shared" si="30"/>
        <v>2.8267129978372586E-4</v>
      </c>
      <c r="AB86">
        <f t="shared" si="31"/>
        <v>7.1943629972417763E-3</v>
      </c>
      <c r="AC86">
        <f t="shared" si="32"/>
        <v>5.0618321538362229E-3</v>
      </c>
      <c r="AD86">
        <f t="shared" si="33"/>
        <v>3.8519114441812937E-3</v>
      </c>
      <c r="AE86">
        <f t="shared" si="34"/>
        <v>6.4634319993168128E-3</v>
      </c>
      <c r="AF86">
        <f t="shared" si="35"/>
        <v>4.7712723036155737E-2</v>
      </c>
      <c r="AG86">
        <f t="shared" si="36"/>
        <v>4.0944166167877327E-2</v>
      </c>
      <c r="AH86">
        <f t="shared" si="37"/>
        <v>3.6357124023650433E-2</v>
      </c>
      <c r="AI86">
        <f t="shared" si="38"/>
        <v>3.2571123173056549E-2</v>
      </c>
      <c r="AJ86">
        <f t="shared" si="39"/>
        <v>2.9660360214614913E-2</v>
      </c>
    </row>
    <row r="87" spans="1:36" x14ac:dyDescent="0.4">
      <c r="A87">
        <v>86</v>
      </c>
      <c r="B87" t="s">
        <v>11</v>
      </c>
      <c r="C87">
        <v>3</v>
      </c>
      <c r="D87">
        <v>493838.99775600003</v>
      </c>
      <c r="E87">
        <v>5180655.6023700004</v>
      </c>
      <c r="F87">
        <v>0.99490749497056752</v>
      </c>
      <c r="G87">
        <v>0.99465939853351826</v>
      </c>
      <c r="H87">
        <v>0.73145597216791602</v>
      </c>
      <c r="I87">
        <v>1.2214765100671139</v>
      </c>
      <c r="J87">
        <v>1.0159553236264187</v>
      </c>
      <c r="K87">
        <v>0.97747165228910726</v>
      </c>
      <c r="L87">
        <v>0.91030811421196955</v>
      </c>
      <c r="M87">
        <v>1.1490037711197549</v>
      </c>
      <c r="O87">
        <v>1.167339335610059</v>
      </c>
      <c r="P87">
        <v>1.0541117835528668</v>
      </c>
      <c r="Q87">
        <f t="shared" si="20"/>
        <v>0.99478344675204289</v>
      </c>
      <c r="R87">
        <f t="shared" si="21"/>
        <v>0.90700762189066719</v>
      </c>
      <c r="S87">
        <f t="shared" si="22"/>
        <v>0.98562484393477889</v>
      </c>
      <c r="T87">
        <f t="shared" si="23"/>
        <v>0.99169093987310686</v>
      </c>
      <c r="U87">
        <f t="shared" si="24"/>
        <v>0.98932105860910691</v>
      </c>
      <c r="V87">
        <f t="shared" si="25"/>
        <v>0.97803349512380156</v>
      </c>
      <c r="W87">
        <f t="shared" si="26"/>
        <v>0.99940477962329577</v>
      </c>
      <c r="X87">
        <f t="shared" si="27"/>
        <v>0.99940477962329577</v>
      </c>
      <c r="Y87">
        <f t="shared" si="28"/>
        <v>1.0180641747329362</v>
      </c>
      <c r="Z87">
        <f t="shared" si="29"/>
        <v>1.0216689356149291</v>
      </c>
      <c r="AA87">
        <f t="shared" si="30"/>
        <v>3.077592103826899E-8</v>
      </c>
      <c r="AB87">
        <f t="shared" si="31"/>
        <v>2.3113801678245283E-2</v>
      </c>
      <c r="AC87">
        <f t="shared" si="32"/>
        <v>4.0131871526562758E-2</v>
      </c>
      <c r="AD87">
        <f t="shared" si="33"/>
        <v>3.0282891244587162E-2</v>
      </c>
      <c r="AE87">
        <f t="shared" si="34"/>
        <v>2.4260011018902537E-2</v>
      </c>
      <c r="AF87">
        <f t="shared" si="35"/>
        <v>2.1108539475129067E-2</v>
      </c>
      <c r="AG87">
        <f t="shared" si="36"/>
        <v>2.174688824509146E-2</v>
      </c>
      <c r="AH87">
        <f t="shared" si="37"/>
        <v>2.174688824509146E-2</v>
      </c>
      <c r="AI87">
        <f t="shared" si="38"/>
        <v>2.2162084447173713E-2</v>
      </c>
      <c r="AJ87">
        <f t="shared" si="39"/>
        <v>1.9829573629873722E-2</v>
      </c>
    </row>
    <row r="88" spans="1:36" x14ac:dyDescent="0.4">
      <c r="A88">
        <v>87</v>
      </c>
      <c r="B88" t="s">
        <v>11</v>
      </c>
      <c r="C88">
        <v>3</v>
      </c>
      <c r="D88">
        <v>493870.93683800002</v>
      </c>
      <c r="E88">
        <v>5180684.7948000003</v>
      </c>
      <c r="F88">
        <v>0.89528076206556451</v>
      </c>
      <c r="G88">
        <v>0.98375390121524486</v>
      </c>
      <c r="H88">
        <v>0.90762871938500367</v>
      </c>
      <c r="I88">
        <v>0.80218120805369109</v>
      </c>
      <c r="J88">
        <v>1.0340373735346493</v>
      </c>
      <c r="K88">
        <v>1.0594473970572</v>
      </c>
      <c r="L88">
        <v>1.0114534602355216</v>
      </c>
      <c r="M88">
        <v>0.74927992398372756</v>
      </c>
      <c r="N88">
        <v>0.77709512630566158</v>
      </c>
      <c r="O88">
        <v>1.2992859360447067</v>
      </c>
      <c r="P88">
        <v>1.0890967345221541</v>
      </c>
      <c r="Q88">
        <f t="shared" si="20"/>
        <v>0.93951733164040463</v>
      </c>
      <c r="R88">
        <f t="shared" si="21"/>
        <v>0.92888779422193757</v>
      </c>
      <c r="S88">
        <f t="shared" si="22"/>
        <v>0.89721114767987598</v>
      </c>
      <c r="T88">
        <f t="shared" si="23"/>
        <v>0.92457639285083071</v>
      </c>
      <c r="U88">
        <f t="shared" si="24"/>
        <v>0.94705489355189221</v>
      </c>
      <c r="V88">
        <f t="shared" si="25"/>
        <v>0.95625468879241082</v>
      </c>
      <c r="W88">
        <f t="shared" si="26"/>
        <v>0.93038284319132536</v>
      </c>
      <c r="X88">
        <f t="shared" si="27"/>
        <v>0.91335087464847375</v>
      </c>
      <c r="Y88">
        <f t="shared" si="28"/>
        <v>0.95194438078809696</v>
      </c>
      <c r="Z88">
        <f t="shared" si="29"/>
        <v>0.96441277658210223</v>
      </c>
      <c r="AA88">
        <f t="shared" si="30"/>
        <v>3.913748175499351E-3</v>
      </c>
      <c r="AB88">
        <f t="shared" si="31"/>
        <v>2.2958352849414467E-3</v>
      </c>
      <c r="AC88">
        <f t="shared" si="32"/>
        <v>5.5441966012304555E-3</v>
      </c>
      <c r="AD88">
        <f t="shared" si="33"/>
        <v>7.9024306672551281E-3</v>
      </c>
      <c r="AE88">
        <f t="shared" si="34"/>
        <v>9.3536424964098513E-3</v>
      </c>
      <c r="AF88">
        <f t="shared" si="35"/>
        <v>8.3871557076138081E-3</v>
      </c>
      <c r="AG88">
        <f t="shared" si="36"/>
        <v>1.2543809764977201E-2</v>
      </c>
      <c r="AH88">
        <f t="shared" si="37"/>
        <v>1.3586625116357443E-2</v>
      </c>
      <c r="AI88">
        <f t="shared" si="38"/>
        <v>2.6971587264920376E-2</v>
      </c>
      <c r="AJ88">
        <f t="shared" si="39"/>
        <v>2.598449836886374E-2</v>
      </c>
    </row>
    <row r="89" spans="1:36" x14ac:dyDescent="0.4">
      <c r="A89">
        <v>88</v>
      </c>
      <c r="B89" t="s">
        <v>11</v>
      </c>
      <c r="C89">
        <v>4</v>
      </c>
      <c r="D89">
        <v>493902.842645998</v>
      </c>
      <c r="E89">
        <v>5180681.5397699904</v>
      </c>
      <c r="F89">
        <v>0.85531674939694158</v>
      </c>
      <c r="G89">
        <v>1.0234942727987835</v>
      </c>
      <c r="H89">
        <v>0.92211772578837459</v>
      </c>
      <c r="I89">
        <v>1.001354096140826</v>
      </c>
      <c r="J89">
        <v>0.85320351250894166</v>
      </c>
      <c r="K89">
        <v>1.0995442287372454</v>
      </c>
      <c r="L89">
        <v>1.3371544342768806</v>
      </c>
      <c r="M89">
        <v>0.87227187694865904</v>
      </c>
      <c r="N89">
        <v>1.0304522709967123</v>
      </c>
      <c r="O89">
        <v>1.0626925557068139</v>
      </c>
      <c r="P89">
        <v>0.88527136800543793</v>
      </c>
      <c r="Q89">
        <f t="shared" si="20"/>
        <v>0.93940551109786252</v>
      </c>
      <c r="R89">
        <f t="shared" si="21"/>
        <v>0.93364291599469984</v>
      </c>
      <c r="S89">
        <f t="shared" si="22"/>
        <v>0.95057071103123136</v>
      </c>
      <c r="T89">
        <f t="shared" si="23"/>
        <v>0.93109727132677345</v>
      </c>
      <c r="U89">
        <f t="shared" si="24"/>
        <v>0.9591717642285188</v>
      </c>
      <c r="V89">
        <f t="shared" si="25"/>
        <v>1.0131692885211421</v>
      </c>
      <c r="W89">
        <f t="shared" si="26"/>
        <v>0.99555711207458164</v>
      </c>
      <c r="X89">
        <f t="shared" si="27"/>
        <v>0.99943435195481833</v>
      </c>
      <c r="Y89">
        <f t="shared" si="28"/>
        <v>1.0057601723300178</v>
      </c>
      <c r="Z89">
        <f t="shared" si="29"/>
        <v>0.99480664466414692</v>
      </c>
      <c r="AA89">
        <f t="shared" si="30"/>
        <v>1.4141839688788538E-2</v>
      </c>
      <c r="AB89">
        <f t="shared" si="31"/>
        <v>7.1705423513632512E-3</v>
      </c>
      <c r="AC89">
        <f t="shared" si="32"/>
        <v>5.926562546770789E-3</v>
      </c>
      <c r="AD89">
        <f t="shared" si="33"/>
        <v>6.340996179693888E-3</v>
      </c>
      <c r="AE89">
        <f t="shared" si="34"/>
        <v>9.8018598538960021E-3</v>
      </c>
      <c r="AF89">
        <f t="shared" si="35"/>
        <v>2.8578344953039903E-2</v>
      </c>
      <c r="AG89">
        <f t="shared" si="36"/>
        <v>2.6977234318941105E-2</v>
      </c>
      <c r="AH89">
        <f t="shared" si="37"/>
        <v>2.3740376930873719E-2</v>
      </c>
      <c r="AI89">
        <f t="shared" si="38"/>
        <v>2.1502717306080516E-2</v>
      </c>
      <c r="AJ89">
        <f t="shared" si="39"/>
        <v>2.067222302706977E-2</v>
      </c>
    </row>
    <row r="90" spans="1:36" x14ac:dyDescent="0.4">
      <c r="A90">
        <v>89</v>
      </c>
      <c r="B90" t="s">
        <v>11</v>
      </c>
      <c r="C90">
        <v>5</v>
      </c>
      <c r="D90">
        <v>493935.202922998</v>
      </c>
      <c r="E90">
        <v>5180676.1413799804</v>
      </c>
      <c r="F90">
        <v>0.86188928078100624</v>
      </c>
      <c r="G90">
        <v>1.1680793973197714</v>
      </c>
      <c r="H90">
        <v>1.0473400993913475</v>
      </c>
      <c r="I90">
        <v>0.99427262313860232</v>
      </c>
      <c r="J90">
        <v>0.8614244481867831</v>
      </c>
      <c r="K90">
        <v>0.99083726284912221</v>
      </c>
      <c r="L90">
        <v>1.3212063188128291</v>
      </c>
      <c r="M90">
        <v>0.95642426581940154</v>
      </c>
      <c r="N90">
        <v>1.0294511167320224</v>
      </c>
      <c r="O90">
        <v>0.90360346662612134</v>
      </c>
      <c r="P90">
        <v>1.0601961228518733</v>
      </c>
      <c r="Q90">
        <f t="shared" si="20"/>
        <v>1.0149843390503888</v>
      </c>
      <c r="R90">
        <f t="shared" si="21"/>
        <v>1.0257695924973751</v>
      </c>
      <c r="S90">
        <f t="shared" si="22"/>
        <v>1.017895350157682</v>
      </c>
      <c r="T90">
        <f t="shared" si="23"/>
        <v>0.98660116976350221</v>
      </c>
      <c r="U90">
        <f t="shared" si="24"/>
        <v>0.98730718527777217</v>
      </c>
      <c r="V90">
        <f t="shared" si="25"/>
        <v>1.0350070614970659</v>
      </c>
      <c r="W90">
        <f t="shared" si="26"/>
        <v>1.025184212037358</v>
      </c>
      <c r="X90">
        <f t="shared" si="27"/>
        <v>1.0256583125589875</v>
      </c>
      <c r="Y90">
        <f t="shared" si="28"/>
        <v>1.0134528279657009</v>
      </c>
      <c r="Z90">
        <f t="shared" si="29"/>
        <v>1.0177022184098983</v>
      </c>
      <c r="AA90">
        <f t="shared" si="30"/>
        <v>4.6876193733011551E-2</v>
      </c>
      <c r="AB90">
        <f t="shared" si="31"/>
        <v>2.3787061942252441E-2</v>
      </c>
      <c r="AC90">
        <f t="shared" si="32"/>
        <v>1.610605606453171E-2</v>
      </c>
      <c r="AD90">
        <f t="shared" si="33"/>
        <v>1.697617068111601E-2</v>
      </c>
      <c r="AE90">
        <f t="shared" si="34"/>
        <v>1.3583927292331311E-2</v>
      </c>
      <c r="AF90">
        <f t="shared" si="35"/>
        <v>2.724688674962783E-2</v>
      </c>
      <c r="AG90">
        <f t="shared" si="36"/>
        <v>2.4126381328888207E-2</v>
      </c>
      <c r="AH90">
        <f t="shared" si="37"/>
        <v>2.1112606604518636E-2</v>
      </c>
      <c r="AI90">
        <f t="shared" si="38"/>
        <v>2.025649996780822E-2</v>
      </c>
      <c r="AJ90">
        <f t="shared" si="39"/>
        <v>1.8429480481646898E-2</v>
      </c>
    </row>
    <row r="91" spans="1:36" x14ac:dyDescent="0.4">
      <c r="A91">
        <v>90</v>
      </c>
      <c r="B91" t="s">
        <v>11</v>
      </c>
      <c r="C91">
        <v>5</v>
      </c>
      <c r="D91">
        <v>493966.647998998</v>
      </c>
      <c r="E91">
        <v>5180668.6962400004</v>
      </c>
      <c r="F91">
        <v>0.91849237433859743</v>
      </c>
      <c r="G91">
        <v>1.0252399738760964</v>
      </c>
      <c r="H91">
        <v>0.99993837221164761</v>
      </c>
      <c r="I91">
        <v>1.2852233676975942</v>
      </c>
      <c r="J91">
        <v>1.0948642803846345</v>
      </c>
      <c r="K91">
        <v>0.86430948288097897</v>
      </c>
      <c r="L91">
        <v>1.1153662039253232</v>
      </c>
      <c r="M91">
        <v>1.3949876770496179</v>
      </c>
      <c r="N91">
        <v>1.0114242353684313</v>
      </c>
      <c r="O91">
        <v>1.2069332522426639</v>
      </c>
      <c r="P91">
        <v>1.0373798504805991</v>
      </c>
      <c r="Q91">
        <f t="shared" si="20"/>
        <v>0.97186617410734688</v>
      </c>
      <c r="R91">
        <f t="shared" si="21"/>
        <v>0.98122357347544709</v>
      </c>
      <c r="S91">
        <f t="shared" si="22"/>
        <v>1.0572235220309838</v>
      </c>
      <c r="T91">
        <f t="shared" si="23"/>
        <v>1.0647516737017138</v>
      </c>
      <c r="U91">
        <f t="shared" si="24"/>
        <v>1.0313446418982581</v>
      </c>
      <c r="V91">
        <f t="shared" si="25"/>
        <v>1.0433477221878389</v>
      </c>
      <c r="W91">
        <f t="shared" si="26"/>
        <v>1.0873027165455613</v>
      </c>
      <c r="X91">
        <f t="shared" si="27"/>
        <v>1.0788717741925469</v>
      </c>
      <c r="Y91">
        <f t="shared" si="28"/>
        <v>1.0916779219975585</v>
      </c>
      <c r="Z91">
        <f t="shared" si="29"/>
        <v>1.0867417336778349</v>
      </c>
      <c r="AA91">
        <f t="shared" si="30"/>
        <v>5.6975250035091306E-3</v>
      </c>
      <c r="AB91">
        <f t="shared" si="31"/>
        <v>3.1114452705569323E-3</v>
      </c>
      <c r="AC91">
        <f t="shared" si="32"/>
        <v>2.5178265568815306E-2</v>
      </c>
      <c r="AD91">
        <f t="shared" si="33"/>
        <v>1.9167064514499232E-2</v>
      </c>
      <c r="AE91">
        <f t="shared" si="34"/>
        <v>2.2029830255102033E-2</v>
      </c>
      <c r="AF91">
        <f t="shared" si="35"/>
        <v>1.9366709434318324E-2</v>
      </c>
      <c r="AG91">
        <f t="shared" si="36"/>
        <v>3.2056368889886243E-2</v>
      </c>
      <c r="AH91">
        <f t="shared" si="37"/>
        <v>2.868904987928933E-2</v>
      </c>
      <c r="AI91">
        <f t="shared" si="38"/>
        <v>2.7141351886517659E-2</v>
      </c>
      <c r="AJ91">
        <f t="shared" si="39"/>
        <v>2.4695242204271217E-2</v>
      </c>
    </row>
    <row r="92" spans="1:36" x14ac:dyDescent="0.4">
      <c r="A92">
        <v>91</v>
      </c>
      <c r="B92" t="s">
        <v>11</v>
      </c>
      <c r="C92">
        <v>6</v>
      </c>
      <c r="D92">
        <v>493998.558499999</v>
      </c>
      <c r="E92">
        <v>5180669.9977099802</v>
      </c>
      <c r="F92">
        <v>1.2200166948747817</v>
      </c>
      <c r="G92">
        <v>1.1174540660776924</v>
      </c>
      <c r="H92">
        <v>0.86444832161767049</v>
      </c>
      <c r="I92">
        <v>2.1133651551312647</v>
      </c>
      <c r="J92">
        <v>0.86800186482622621</v>
      </c>
      <c r="K92">
        <v>1.0888517402892335</v>
      </c>
      <c r="M92">
        <v>1.0502865457136914</v>
      </c>
      <c r="N92">
        <v>1.3468963784279613</v>
      </c>
      <c r="O92">
        <v>1.2205479452054795</v>
      </c>
      <c r="P92">
        <v>1.0480274442538604</v>
      </c>
      <c r="Q92">
        <f t="shared" si="20"/>
        <v>1.168735380476237</v>
      </c>
      <c r="R92">
        <f t="shared" si="21"/>
        <v>1.0673063608567148</v>
      </c>
      <c r="S92">
        <f t="shared" si="22"/>
        <v>1.3288210594253522</v>
      </c>
      <c r="T92">
        <f t="shared" si="23"/>
        <v>1.2366572205055271</v>
      </c>
      <c r="U92">
        <f t="shared" si="24"/>
        <v>1.2120229738028114</v>
      </c>
      <c r="V92">
        <f t="shared" si="25"/>
        <v>1.2120229738028114</v>
      </c>
      <c r="W92">
        <f t="shared" si="26"/>
        <v>1.1889177697900801</v>
      </c>
      <c r="X92">
        <f t="shared" si="27"/>
        <v>1.2086650958698153</v>
      </c>
      <c r="Y92">
        <f t="shared" si="28"/>
        <v>1.209985412462667</v>
      </c>
      <c r="Z92">
        <f t="shared" si="29"/>
        <v>1.1937896156417862</v>
      </c>
      <c r="AA92">
        <f t="shared" si="30"/>
        <v>5.2595464128847684E-3</v>
      </c>
      <c r="AB92">
        <f t="shared" si="31"/>
        <v>3.3493311269374493E-2</v>
      </c>
      <c r="AC92">
        <f t="shared" si="32"/>
        <v>0.29588862444936453</v>
      </c>
      <c r="AD92">
        <f t="shared" si="33"/>
        <v>0.26438733435922068</v>
      </c>
      <c r="AE92">
        <f t="shared" si="34"/>
        <v>0.21515094415103811</v>
      </c>
      <c r="AF92">
        <f t="shared" si="35"/>
        <v>0.21515094415103811</v>
      </c>
      <c r="AG92">
        <f t="shared" si="36"/>
        <v>0.18302940662648778</v>
      </c>
      <c r="AH92">
        <f t="shared" si="37"/>
        <v>0.16000200363538447</v>
      </c>
      <c r="AI92">
        <f t="shared" si="38"/>
        <v>0.14001744230410962</v>
      </c>
      <c r="AJ92">
        <f t="shared" si="39"/>
        <v>0.12708298706139687</v>
      </c>
    </row>
    <row r="93" spans="1:36" x14ac:dyDescent="0.4">
      <c r="A93">
        <v>92</v>
      </c>
      <c r="B93" t="s">
        <v>11</v>
      </c>
      <c r="C93">
        <v>7</v>
      </c>
      <c r="D93">
        <v>494030.468212999</v>
      </c>
      <c r="E93">
        <v>5180670.5214999802</v>
      </c>
      <c r="F93">
        <v>1.3771153042214763</v>
      </c>
      <c r="G93">
        <v>1.0824373562327658</v>
      </c>
      <c r="H93">
        <v>1.3113106489684661</v>
      </c>
      <c r="I93">
        <v>1.1157517899761336</v>
      </c>
      <c r="J93">
        <v>1.3578941362453545</v>
      </c>
      <c r="K93">
        <v>1.1904303805453484</v>
      </c>
      <c r="M93">
        <v>1.4742851204085869</v>
      </c>
      <c r="N93">
        <v>1.5491824464214825</v>
      </c>
      <c r="O93">
        <v>1.3863013698630138</v>
      </c>
      <c r="P93">
        <v>1.2579371500695828</v>
      </c>
      <c r="Q93">
        <f t="shared" si="20"/>
        <v>1.229776330227121</v>
      </c>
      <c r="R93">
        <f t="shared" si="21"/>
        <v>1.256954436474236</v>
      </c>
      <c r="S93">
        <f t="shared" si="22"/>
        <v>1.2216537748497105</v>
      </c>
      <c r="T93">
        <f t="shared" si="23"/>
        <v>1.2489018471288393</v>
      </c>
      <c r="U93">
        <f t="shared" si="24"/>
        <v>1.2391566026982574</v>
      </c>
      <c r="V93">
        <f t="shared" si="25"/>
        <v>1.2391566026982574</v>
      </c>
      <c r="W93">
        <f t="shared" si="26"/>
        <v>1.2727463909425902</v>
      </c>
      <c r="X93">
        <f t="shared" si="27"/>
        <v>1.3073008978774519</v>
      </c>
      <c r="Y93">
        <f t="shared" si="28"/>
        <v>1.3160787280980699</v>
      </c>
      <c r="Z93">
        <f t="shared" si="29"/>
        <v>1.3102645702952214</v>
      </c>
      <c r="AA93">
        <f t="shared" si="30"/>
        <v>4.3417546515419403E-2</v>
      </c>
      <c r="AB93">
        <f t="shared" si="31"/>
        <v>2.3924721635247705E-2</v>
      </c>
      <c r="AC93">
        <f t="shared" si="32"/>
        <v>2.0934361268015362E-2</v>
      </c>
      <c r="AD93">
        <f t="shared" si="33"/>
        <v>1.9413058165654758E-2</v>
      </c>
      <c r="AE93">
        <f t="shared" si="34"/>
        <v>1.610026526659452E-2</v>
      </c>
      <c r="AF93">
        <f t="shared" si="35"/>
        <v>1.610026526659452E-2</v>
      </c>
      <c r="AG93">
        <f t="shared" si="36"/>
        <v>2.1314804842255636E-2</v>
      </c>
      <c r="AH93">
        <f t="shared" si="37"/>
        <v>2.7821944318024601E-2</v>
      </c>
      <c r="AI93">
        <f t="shared" si="38"/>
        <v>2.5037654008708943E-2</v>
      </c>
      <c r="AJ93">
        <f t="shared" si="39"/>
        <v>2.2593736761750211E-2</v>
      </c>
    </row>
    <row r="94" spans="1:36" x14ac:dyDescent="0.4">
      <c r="A94">
        <v>93</v>
      </c>
      <c r="B94" t="s">
        <v>11</v>
      </c>
      <c r="C94">
        <v>8</v>
      </c>
      <c r="D94">
        <v>494062.370444</v>
      </c>
      <c r="E94">
        <v>5180663.4891600003</v>
      </c>
      <c r="F94">
        <v>1.1153850170939823</v>
      </c>
      <c r="G94">
        <v>1.1603777749198607</v>
      </c>
      <c r="H94">
        <v>1.0618291057947185</v>
      </c>
      <c r="I94">
        <v>1.2279495990836193</v>
      </c>
      <c r="J94">
        <v>0.73813045593426441</v>
      </c>
      <c r="K94">
        <v>0.7707502089608731</v>
      </c>
      <c r="L94">
        <v>0.8903781713738631</v>
      </c>
      <c r="M94">
        <v>0.65056269857766413</v>
      </c>
      <c r="N94">
        <v>0.61887205515684118</v>
      </c>
      <c r="O94">
        <v>1.0792154477725406</v>
      </c>
      <c r="P94">
        <v>0.89135570730444436</v>
      </c>
      <c r="Q94">
        <f t="shared" si="20"/>
        <v>1.1378813960069216</v>
      </c>
      <c r="R94">
        <f t="shared" si="21"/>
        <v>1.1125306326028539</v>
      </c>
      <c r="S94">
        <f t="shared" si="22"/>
        <v>1.1413853742230451</v>
      </c>
      <c r="T94">
        <f t="shared" si="23"/>
        <v>1.0607343905652891</v>
      </c>
      <c r="U94">
        <f t="shared" si="24"/>
        <v>1.0124036936312197</v>
      </c>
      <c r="V94">
        <f t="shared" si="25"/>
        <v>0.994971476165883</v>
      </c>
      <c r="W94">
        <f t="shared" si="26"/>
        <v>0.9519203789673556</v>
      </c>
      <c r="X94">
        <f t="shared" si="27"/>
        <v>0.91491500965507611</v>
      </c>
      <c r="Y94">
        <f t="shared" si="28"/>
        <v>0.93134505346682261</v>
      </c>
      <c r="Z94">
        <f t="shared" si="29"/>
        <v>0.92770965836115193</v>
      </c>
      <c r="AA94">
        <f t="shared" si="30"/>
        <v>1.0121741283890717E-3</v>
      </c>
      <c r="AB94">
        <f t="shared" si="31"/>
        <v>2.4340706797015884E-3</v>
      </c>
      <c r="AC94">
        <f t="shared" si="32"/>
        <v>4.9530982423397442E-3</v>
      </c>
      <c r="AD94">
        <f t="shared" si="33"/>
        <v>3.6237729506573224E-2</v>
      </c>
      <c r="AE94">
        <f t="shared" si="34"/>
        <v>4.300532120205567E-2</v>
      </c>
      <c r="AF94">
        <f t="shared" si="35"/>
        <v>3.7964943108691397E-2</v>
      </c>
      <c r="AG94">
        <f t="shared" si="36"/>
        <v>4.7368555567426238E-2</v>
      </c>
      <c r="AH94">
        <f t="shared" si="37"/>
        <v>5.377206234294174E-2</v>
      </c>
      <c r="AI94">
        <f t="shared" si="38"/>
        <v>5.0496852145840682E-2</v>
      </c>
      <c r="AJ94">
        <f t="shared" si="39"/>
        <v>4.5592544004574263E-2</v>
      </c>
    </row>
    <row r="95" spans="1:36" x14ac:dyDescent="0.4">
      <c r="A95">
        <v>94</v>
      </c>
      <c r="B95" t="s">
        <v>11</v>
      </c>
      <c r="C95">
        <v>8</v>
      </c>
      <c r="D95">
        <v>494094.297571</v>
      </c>
      <c r="E95">
        <v>5180681.6816999903</v>
      </c>
      <c r="F95">
        <v>0.74477357068737149</v>
      </c>
      <c r="G95">
        <v>1.1384024790054492</v>
      </c>
      <c r="H95">
        <v>1.0015684098045985</v>
      </c>
      <c r="I95">
        <v>0.72394043528064134</v>
      </c>
      <c r="J95">
        <v>0.68881152283891678</v>
      </c>
      <c r="K95">
        <v>0.70392215616079734</v>
      </c>
      <c r="L95">
        <v>0.83772139779798949</v>
      </c>
      <c r="M95">
        <v>0.48387623600677004</v>
      </c>
      <c r="N95">
        <v>0.53675705678836161</v>
      </c>
      <c r="O95">
        <v>0.811008058385282</v>
      </c>
      <c r="P95">
        <v>0.74381047930353805</v>
      </c>
      <c r="Q95">
        <f t="shared" si="20"/>
        <v>0.94158802484641035</v>
      </c>
      <c r="R95">
        <f t="shared" si="21"/>
        <v>0.96158148649913977</v>
      </c>
      <c r="S95">
        <f t="shared" si="22"/>
        <v>0.90217122369451519</v>
      </c>
      <c r="T95">
        <f t="shared" si="23"/>
        <v>0.85949928352339544</v>
      </c>
      <c r="U95">
        <f t="shared" si="24"/>
        <v>0.83356976229629576</v>
      </c>
      <c r="V95">
        <f t="shared" si="25"/>
        <v>0.83416285308225202</v>
      </c>
      <c r="W95">
        <f t="shared" si="26"/>
        <v>0.79037702594781678</v>
      </c>
      <c r="X95">
        <f t="shared" si="27"/>
        <v>0.76219702937454392</v>
      </c>
      <c r="Y95">
        <f t="shared" si="28"/>
        <v>0.76707813227561772</v>
      </c>
      <c r="Z95">
        <f t="shared" si="29"/>
        <v>0.76496289109633764</v>
      </c>
      <c r="AA95">
        <f t="shared" si="30"/>
        <v>7.7471858731840815E-2</v>
      </c>
      <c r="AB95">
        <f t="shared" si="31"/>
        <v>3.9935144892497831E-2</v>
      </c>
      <c r="AC95">
        <f t="shared" si="32"/>
        <v>4.0741747234390058E-2</v>
      </c>
      <c r="AD95">
        <f t="shared" si="33"/>
        <v>3.966078281563068E-2</v>
      </c>
      <c r="AE95">
        <f t="shared" si="34"/>
        <v>3.5762666678904334E-2</v>
      </c>
      <c r="AF95">
        <f t="shared" si="35"/>
        <v>2.9804684529182907E-2</v>
      </c>
      <c r="AG95">
        <f t="shared" si="36"/>
        <v>4.0884461716358497E-2</v>
      </c>
      <c r="AH95">
        <f t="shared" si="37"/>
        <v>4.2920913863640719E-2</v>
      </c>
      <c r="AI95">
        <f t="shared" si="38"/>
        <v>3.8390175089655955E-2</v>
      </c>
      <c r="AJ95">
        <f t="shared" si="39"/>
        <v>3.4600374278402325E-2</v>
      </c>
    </row>
    <row r="96" spans="1:36" x14ac:dyDescent="0.4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>
        <v>1.1130053074549244</v>
      </c>
      <c r="G96">
        <v>1.0999970553045617</v>
      </c>
      <c r="H96">
        <v>0.96770899005113331</v>
      </c>
      <c r="I96">
        <v>0.55626519400249819</v>
      </c>
      <c r="J96">
        <v>0.73216054896436844</v>
      </c>
      <c r="K96">
        <v>1.056251958633657</v>
      </c>
      <c r="Q96">
        <f t="shared" si="20"/>
        <v>1.106501181379743</v>
      </c>
      <c r="R96">
        <f t="shared" si="21"/>
        <v>1.0602371176035399</v>
      </c>
      <c r="S96">
        <f t="shared" si="22"/>
        <v>0.93424413670327944</v>
      </c>
      <c r="T96">
        <f t="shared" si="23"/>
        <v>0.89382741915549724</v>
      </c>
      <c r="U96">
        <f t="shared" si="24"/>
        <v>0.92089817573519051</v>
      </c>
      <c r="V96">
        <f t="shared" si="25"/>
        <v>0.92089817573519051</v>
      </c>
      <c r="W96">
        <f t="shared" si="26"/>
        <v>0.92089817573519051</v>
      </c>
      <c r="X96">
        <f t="shared" si="27"/>
        <v>0.92089817573519051</v>
      </c>
      <c r="Y96">
        <f t="shared" si="28"/>
        <v>0.92089817573519051</v>
      </c>
      <c r="Z96">
        <f t="shared" si="29"/>
        <v>0.92089817573519051</v>
      </c>
      <c r="AA96">
        <f t="shared" si="30"/>
        <v>8.4607312003708159E-5</v>
      </c>
      <c r="AB96">
        <f t="shared" si="31"/>
        <v>6.4633944472676595E-3</v>
      </c>
      <c r="AC96">
        <f t="shared" si="32"/>
        <v>6.7805854576045224E-2</v>
      </c>
      <c r="AD96">
        <f t="shared" si="33"/>
        <v>5.9021946218719812E-2</v>
      </c>
      <c r="AE96">
        <f t="shared" si="34"/>
        <v>5.1614512145758164E-2</v>
      </c>
      <c r="AF96">
        <f t="shared" si="35"/>
        <v>5.1614512145758164E-2</v>
      </c>
      <c r="AG96">
        <f t="shared" si="36"/>
        <v>5.1614512145758164E-2</v>
      </c>
      <c r="AH96">
        <f t="shared" si="37"/>
        <v>5.1614512145758164E-2</v>
      </c>
      <c r="AI96">
        <f t="shared" si="38"/>
        <v>5.1614512145758164E-2</v>
      </c>
      <c r="AJ96">
        <f t="shared" si="39"/>
        <v>5.1614512145758164E-2</v>
      </c>
    </row>
    <row r="97" spans="1:36" x14ac:dyDescent="0.4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>
        <v>1.2934855083345849</v>
      </c>
      <c r="G97">
        <v>1.1172486894803615</v>
      </c>
      <c r="H97">
        <v>1.1772482293233877</v>
      </c>
      <c r="I97">
        <v>0.99490602980182496</v>
      </c>
      <c r="J97">
        <v>0.89933887206750041</v>
      </c>
      <c r="K97">
        <v>1.0452836101535568</v>
      </c>
      <c r="L97">
        <v>0.56822272610392976</v>
      </c>
      <c r="M97">
        <v>0.49592729143445058</v>
      </c>
      <c r="N97">
        <v>0.5567751992454617</v>
      </c>
      <c r="O97">
        <v>0.36467355594050538</v>
      </c>
      <c r="P97">
        <v>0.96561777420327721</v>
      </c>
      <c r="Q97">
        <f t="shared" si="20"/>
        <v>1.2053670989074732</v>
      </c>
      <c r="R97">
        <f t="shared" si="21"/>
        <v>1.1959941423794447</v>
      </c>
      <c r="S97">
        <f t="shared" si="22"/>
        <v>1.1457221142350398</v>
      </c>
      <c r="T97">
        <f t="shared" si="23"/>
        <v>1.0964454658015319</v>
      </c>
      <c r="U97">
        <f t="shared" si="24"/>
        <v>1.0879184898602026</v>
      </c>
      <c r="V97">
        <f t="shared" si="25"/>
        <v>1.0136762378950208</v>
      </c>
      <c r="W97">
        <f t="shared" si="26"/>
        <v>0.94895761958744951</v>
      </c>
      <c r="X97">
        <f t="shared" si="27"/>
        <v>0.90538179510500649</v>
      </c>
      <c r="Y97">
        <f t="shared" si="28"/>
        <v>0.85131097118855636</v>
      </c>
      <c r="Z97">
        <f t="shared" si="29"/>
        <v>0.86170249873534921</v>
      </c>
      <c r="AA97">
        <f t="shared" si="30"/>
        <v>1.5529708159928173E-2</v>
      </c>
      <c r="AB97">
        <f t="shared" si="31"/>
        <v>8.0284110221930226E-3</v>
      </c>
      <c r="AC97">
        <f t="shared" si="32"/>
        <v>1.5461381269802713E-2</v>
      </c>
      <c r="AD97">
        <f t="shared" si="33"/>
        <v>2.3736976356549588E-2</v>
      </c>
      <c r="AE97">
        <f t="shared" si="34"/>
        <v>1.9425836997463898E-2</v>
      </c>
      <c r="AF97">
        <f t="shared" si="35"/>
        <v>5.4771581335917606E-2</v>
      </c>
      <c r="AG97">
        <f t="shared" si="36"/>
        <v>8.0455066161629549E-2</v>
      </c>
      <c r="AH97">
        <f t="shared" si="37"/>
        <v>8.7487855205348075E-2</v>
      </c>
      <c r="AI97">
        <f t="shared" si="38"/>
        <v>0.10700352239479126</v>
      </c>
      <c r="AJ97">
        <f t="shared" si="39"/>
        <v>9.7490992447625408E-2</v>
      </c>
    </row>
    <row r="98" spans="1:36" x14ac:dyDescent="0.4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>
        <v>1.0233318045482034</v>
      </c>
      <c r="G98">
        <v>0.86987257799523376</v>
      </c>
      <c r="H98">
        <v>2.6774992697729271E-2</v>
      </c>
      <c r="I98">
        <v>0.79151391040884111</v>
      </c>
      <c r="J98">
        <v>0.84797573530467485</v>
      </c>
      <c r="K98">
        <v>1.1050590841949779</v>
      </c>
      <c r="L98">
        <v>1.0081815844222639</v>
      </c>
      <c r="M98">
        <v>0.90028294606876391</v>
      </c>
      <c r="N98">
        <v>6.8227729232371498E-2</v>
      </c>
      <c r="O98">
        <v>0.62093064930410369</v>
      </c>
      <c r="P98">
        <v>0.6588921282798833</v>
      </c>
      <c r="Q98">
        <f t="shared" si="20"/>
        <v>0.94660219127171863</v>
      </c>
      <c r="R98">
        <f t="shared" si="21"/>
        <v>0.63999312508038886</v>
      </c>
      <c r="S98">
        <f t="shared" si="22"/>
        <v>0.67787332141250189</v>
      </c>
      <c r="T98">
        <f t="shared" si="23"/>
        <v>0.71189380419093651</v>
      </c>
      <c r="U98">
        <f t="shared" si="24"/>
        <v>0.77742135085827668</v>
      </c>
      <c r="V98">
        <f t="shared" si="25"/>
        <v>0.81038709851027491</v>
      </c>
      <c r="W98">
        <f t="shared" si="26"/>
        <v>0.82162407945508598</v>
      </c>
      <c r="X98">
        <f t="shared" si="27"/>
        <v>0.7379133738747844</v>
      </c>
      <c r="Y98">
        <f t="shared" si="28"/>
        <v>0.72621510141771628</v>
      </c>
      <c r="Z98">
        <f t="shared" si="29"/>
        <v>0.72009483113245876</v>
      </c>
      <c r="AA98">
        <f t="shared" si="30"/>
        <v>1.1774867107117828E-2</v>
      </c>
      <c r="AB98">
        <f t="shared" si="31"/>
        <v>0.28791479196571657</v>
      </c>
      <c r="AC98">
        <f t="shared" si="32"/>
        <v>0.19768283174044887</v>
      </c>
      <c r="AD98">
        <f t="shared" si="33"/>
        <v>0.15404909004772549</v>
      </c>
      <c r="AE98">
        <f t="shared" si="34"/>
        <v>0.14900242827162308</v>
      </c>
      <c r="AF98">
        <f t="shared" si="35"/>
        <v>0.13177587385413916</v>
      </c>
      <c r="AG98">
        <f t="shared" si="36"/>
        <v>0.11396090694386604</v>
      </c>
      <c r="AH98">
        <f t="shared" si="37"/>
        <v>0.16278313363465013</v>
      </c>
      <c r="AI98">
        <f t="shared" si="38"/>
        <v>0.14606461457115374</v>
      </c>
      <c r="AJ98">
        <f t="shared" si="39"/>
        <v>0.13187018790604901</v>
      </c>
    </row>
    <row r="99" spans="1:36" x14ac:dyDescent="0.4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>
        <v>1.0448058510530354</v>
      </c>
      <c r="G99">
        <v>1.0096313524789444</v>
      </c>
      <c r="I99">
        <v>0.9691757014448813</v>
      </c>
      <c r="J99">
        <v>1.0675240346179136</v>
      </c>
      <c r="K99">
        <v>1.1414634146341465</v>
      </c>
      <c r="L99">
        <v>1.1254120012155502</v>
      </c>
      <c r="M99">
        <v>0.86324273343050617</v>
      </c>
      <c r="N99">
        <v>0.87702306207261038</v>
      </c>
      <c r="O99">
        <v>1.0683949584851562</v>
      </c>
      <c r="P99">
        <v>1.0327462825703499</v>
      </c>
      <c r="Q99">
        <f t="shared" si="20"/>
        <v>1.0272186017659899</v>
      </c>
      <c r="R99">
        <f t="shared" si="21"/>
        <v>1.0272186017659899</v>
      </c>
      <c r="S99">
        <f t="shared" si="22"/>
        <v>1.0078709683256204</v>
      </c>
      <c r="T99">
        <f t="shared" si="23"/>
        <v>1.0227842348986935</v>
      </c>
      <c r="U99">
        <f t="shared" si="24"/>
        <v>1.046520070845784</v>
      </c>
      <c r="V99">
        <f t="shared" si="25"/>
        <v>1.0596687259074118</v>
      </c>
      <c r="W99">
        <f t="shared" si="26"/>
        <v>1.0316078698392823</v>
      </c>
      <c r="X99">
        <f t="shared" si="27"/>
        <v>1.0122847688684484</v>
      </c>
      <c r="Y99">
        <f t="shared" si="28"/>
        <v>1.018519234381416</v>
      </c>
      <c r="Z99">
        <f t="shared" si="29"/>
        <v>1.0199419392003093</v>
      </c>
      <c r="AA99">
        <f t="shared" si="30"/>
        <v>6.1862267496936283E-4</v>
      </c>
      <c r="AB99">
        <f t="shared" si="31"/>
        <v>6.1862267496936283E-4</v>
      </c>
      <c r="AC99">
        <f t="shared" si="32"/>
        <v>1.4323040967133974E-3</v>
      </c>
      <c r="AD99">
        <f t="shared" si="33"/>
        <v>1.8444914773271136E-3</v>
      </c>
      <c r="AE99">
        <f t="shared" si="34"/>
        <v>4.2003181485313172E-3</v>
      </c>
      <c r="AF99">
        <f t="shared" si="35"/>
        <v>4.3975772984030537E-3</v>
      </c>
      <c r="AG99">
        <f t="shared" si="36"/>
        <v>9.1765292516031299E-3</v>
      </c>
      <c r="AH99">
        <f t="shared" si="37"/>
        <v>1.0852654350406483E-2</v>
      </c>
      <c r="AI99">
        <f t="shared" si="38"/>
        <v>9.8458895986971041E-3</v>
      </c>
      <c r="AJ99">
        <f t="shared" si="39"/>
        <v>8.7721427555255624E-3</v>
      </c>
    </row>
    <row r="100" spans="1:36" x14ac:dyDescent="0.4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>
        <v>0.98603080028519285</v>
      </c>
      <c r="G100">
        <v>1.1787589803809808</v>
      </c>
      <c r="I100">
        <v>0.91158889859995162</v>
      </c>
      <c r="J100">
        <v>1.1380191673007223</v>
      </c>
      <c r="K100">
        <v>1.3944250871080139</v>
      </c>
      <c r="L100">
        <v>0.92405152060590534</v>
      </c>
      <c r="M100">
        <v>1.0607905341678807</v>
      </c>
      <c r="N100">
        <v>0.98697372552192331</v>
      </c>
      <c r="O100">
        <v>1.174840212651574</v>
      </c>
      <c r="P100">
        <v>0.88816180301050096</v>
      </c>
      <c r="Q100">
        <f t="shared" si="20"/>
        <v>1.0823948903330869</v>
      </c>
      <c r="R100">
        <f t="shared" si="21"/>
        <v>1.0823948903330869</v>
      </c>
      <c r="S100">
        <f t="shared" si="22"/>
        <v>1.0254595597553751</v>
      </c>
      <c r="T100">
        <f t="shared" si="23"/>
        <v>1.0535994616417119</v>
      </c>
      <c r="U100">
        <f t="shared" si="24"/>
        <v>1.1217645867349724</v>
      </c>
      <c r="V100">
        <f t="shared" si="25"/>
        <v>1.0888124090467945</v>
      </c>
      <c r="W100">
        <f t="shared" si="26"/>
        <v>1.0848092840640926</v>
      </c>
      <c r="X100">
        <f t="shared" si="27"/>
        <v>1.0725798392463215</v>
      </c>
      <c r="Y100">
        <f t="shared" si="28"/>
        <v>1.0839421029580163</v>
      </c>
      <c r="Z100">
        <f t="shared" si="29"/>
        <v>1.0643640729632646</v>
      </c>
      <c r="AA100">
        <f t="shared" si="30"/>
        <v>1.8572075701517241E-2</v>
      </c>
      <c r="AB100">
        <f t="shared" si="31"/>
        <v>1.8572075701517241E-2</v>
      </c>
      <c r="AC100">
        <f t="shared" si="32"/>
        <v>1.9010933454738366E-2</v>
      </c>
      <c r="AD100">
        <f t="shared" si="33"/>
        <v>1.5841371949182559E-2</v>
      </c>
      <c r="AE100">
        <f t="shared" si="34"/>
        <v>3.5113450356785814E-2</v>
      </c>
      <c r="AF100">
        <f t="shared" si="35"/>
        <v>3.4605836371788178E-2</v>
      </c>
      <c r="AG100">
        <f t="shared" si="36"/>
        <v>2.8950372043880179E-2</v>
      </c>
      <c r="AH100">
        <f t="shared" si="37"/>
        <v>2.6011079173447169E-2</v>
      </c>
      <c r="AI100">
        <f t="shared" si="38"/>
        <v>2.3921603606652964E-2</v>
      </c>
      <c r="AJ100">
        <f t="shared" si="39"/>
        <v>2.5096640235112093E-2</v>
      </c>
    </row>
    <row r="101" spans="1:36" x14ac:dyDescent="0.4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>
        <v>1.0680930096638159</v>
      </c>
      <c r="G101">
        <v>1.2591639182360472</v>
      </c>
      <c r="H101">
        <v>1.0397684433565451</v>
      </c>
      <c r="I101">
        <v>1.1517385074060535</v>
      </c>
      <c r="J101">
        <v>1.2447727986154982</v>
      </c>
      <c r="K101">
        <v>1.0632591093117409</v>
      </c>
      <c r="L101">
        <v>1.2840178592299969</v>
      </c>
      <c r="M101">
        <v>0.84472262711137747</v>
      </c>
      <c r="O101">
        <v>2.3087603305785125</v>
      </c>
      <c r="P101">
        <v>1.050302969374046</v>
      </c>
      <c r="Q101">
        <f t="shared" si="20"/>
        <v>1.1636284639499315</v>
      </c>
      <c r="R101">
        <f t="shared" si="21"/>
        <v>1.1223417904188027</v>
      </c>
      <c r="S101">
        <f t="shared" si="22"/>
        <v>1.1296909696656154</v>
      </c>
      <c r="T101">
        <f t="shared" si="23"/>
        <v>1.1527073354555921</v>
      </c>
      <c r="U101">
        <f t="shared" si="24"/>
        <v>1.13779929776495</v>
      </c>
      <c r="V101">
        <f t="shared" si="25"/>
        <v>1.1586876636885282</v>
      </c>
      <c r="W101">
        <f t="shared" si="26"/>
        <v>1.1194420341163842</v>
      </c>
      <c r="X101">
        <f t="shared" si="27"/>
        <v>1.1194420341163842</v>
      </c>
      <c r="Y101">
        <f t="shared" si="28"/>
        <v>1.251588511501065</v>
      </c>
      <c r="Z101">
        <f t="shared" si="29"/>
        <v>1.2314599572883631</v>
      </c>
      <c r="AA101">
        <f t="shared" si="30"/>
        <v>1.8254046051308988E-2</v>
      </c>
      <c r="AB101">
        <f t="shared" si="31"/>
        <v>1.4240791259452538E-2</v>
      </c>
      <c r="AC101">
        <f t="shared" si="32"/>
        <v>9.7099025820421552E-3</v>
      </c>
      <c r="AD101">
        <f t="shared" si="33"/>
        <v>9.9311924074216296E-3</v>
      </c>
      <c r="AE101">
        <f t="shared" si="34"/>
        <v>9.2784514526508891E-3</v>
      </c>
      <c r="AF101">
        <f t="shared" si="35"/>
        <v>1.0786309693910168E-2</v>
      </c>
      <c r="AG101">
        <f t="shared" si="36"/>
        <v>2.1567163833178121E-2</v>
      </c>
      <c r="AH101">
        <f t="shared" si="37"/>
        <v>2.1567163833178121E-2</v>
      </c>
      <c r="AI101">
        <f t="shared" si="38"/>
        <v>0.17603549172065103</v>
      </c>
      <c r="AJ101">
        <f t="shared" si="39"/>
        <v>0.16052757958751546</v>
      </c>
    </row>
    <row r="102" spans="1:36" x14ac:dyDescent="0.4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>
        <v>0.92117426932864677</v>
      </c>
      <c r="G102">
        <v>0.96629689044211409</v>
      </c>
      <c r="H102">
        <v>1.476361101014269</v>
      </c>
      <c r="I102">
        <v>1.2117758177135494</v>
      </c>
      <c r="J102">
        <v>1.1299624053008319</v>
      </c>
      <c r="K102">
        <v>1.0900565439249759</v>
      </c>
      <c r="L102">
        <v>1.3019472170924993</v>
      </c>
      <c r="M102">
        <v>1.1873445940152614</v>
      </c>
      <c r="N102">
        <v>0.97697756788665879</v>
      </c>
      <c r="O102">
        <v>1.2773430499970135</v>
      </c>
      <c r="P102">
        <v>1.2981620771909299</v>
      </c>
      <c r="Q102">
        <f t="shared" si="20"/>
        <v>0.94373557988538037</v>
      </c>
      <c r="R102">
        <f t="shared" si="21"/>
        <v>1.1212774202616764</v>
      </c>
      <c r="S102">
        <f t="shared" si="22"/>
        <v>1.1439020196246448</v>
      </c>
      <c r="T102">
        <f t="shared" si="23"/>
        <v>1.1411140967598823</v>
      </c>
      <c r="U102">
        <f t="shared" si="24"/>
        <v>1.1326045046207311</v>
      </c>
      <c r="V102">
        <f t="shared" si="25"/>
        <v>1.1567963206881267</v>
      </c>
      <c r="W102">
        <f t="shared" si="26"/>
        <v>1.1606148548540185</v>
      </c>
      <c r="X102">
        <f t="shared" si="27"/>
        <v>1.1402107118576452</v>
      </c>
      <c r="Y102">
        <f t="shared" si="28"/>
        <v>1.153923945671582</v>
      </c>
      <c r="Z102">
        <f t="shared" si="29"/>
        <v>1.1670365030824319</v>
      </c>
      <c r="AA102">
        <f t="shared" si="30"/>
        <v>1.0180254680747635E-3</v>
      </c>
      <c r="AB102">
        <f t="shared" si="31"/>
        <v>9.5072327986644334E-2</v>
      </c>
      <c r="AC102">
        <f t="shared" si="32"/>
        <v>6.5429041976435329E-2</v>
      </c>
      <c r="AD102">
        <f t="shared" si="33"/>
        <v>4.9110644051825858E-2</v>
      </c>
      <c r="AE102">
        <f t="shared" si="34"/>
        <v>3.9722994191708952E-2</v>
      </c>
      <c r="AF102">
        <f t="shared" si="35"/>
        <v>3.7199202912227967E-2</v>
      </c>
      <c r="AG102">
        <f t="shared" si="36"/>
        <v>3.200168069303265E-2</v>
      </c>
      <c r="AH102">
        <f t="shared" si="37"/>
        <v>3.1748432069151677E-2</v>
      </c>
      <c r="AI102">
        <f t="shared" si="38"/>
        <v>3.0101356322269623E-2</v>
      </c>
      <c r="AJ102">
        <f t="shared" si="39"/>
        <v>2.8982551470423702E-2</v>
      </c>
    </row>
    <row r="103" spans="1:36" x14ac:dyDescent="0.4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>
        <v>0.72737902642092456</v>
      </c>
      <c r="G103">
        <v>1.0447507506225364</v>
      </c>
      <c r="H103">
        <v>1.0676846464565826</v>
      </c>
      <c r="I103">
        <v>1.06964650741009</v>
      </c>
      <c r="J103">
        <v>1.0111246541970413</v>
      </c>
      <c r="K103">
        <v>1.1133412604042805</v>
      </c>
      <c r="L103">
        <v>0.913018069613596</v>
      </c>
      <c r="M103">
        <v>1.0649061133499094</v>
      </c>
      <c r="N103">
        <v>0.85871390154376048</v>
      </c>
      <c r="O103">
        <v>0.65641240069290963</v>
      </c>
      <c r="P103">
        <v>0.83549174259941317</v>
      </c>
      <c r="Q103">
        <f t="shared" si="20"/>
        <v>0.88606488852173049</v>
      </c>
      <c r="R103">
        <f t="shared" si="21"/>
        <v>0.94660480783334788</v>
      </c>
      <c r="S103">
        <f t="shared" si="22"/>
        <v>0.9773652327275334</v>
      </c>
      <c r="T103">
        <f t="shared" si="23"/>
        <v>0.98411711702143501</v>
      </c>
      <c r="U103">
        <f t="shared" si="24"/>
        <v>1.0056544742519093</v>
      </c>
      <c r="V103">
        <f t="shared" si="25"/>
        <v>0.99242070216072165</v>
      </c>
      <c r="W103">
        <f t="shared" si="26"/>
        <v>1.0014813785593701</v>
      </c>
      <c r="X103">
        <f t="shared" si="27"/>
        <v>0.98561832555763573</v>
      </c>
      <c r="Y103">
        <f t="shared" si="28"/>
        <v>0.95269773307116312</v>
      </c>
      <c r="Z103">
        <f t="shared" si="29"/>
        <v>0.94204264302827667</v>
      </c>
      <c r="AA103">
        <f t="shared" si="30"/>
        <v>5.0362405661352305E-2</v>
      </c>
      <c r="AB103">
        <f t="shared" si="31"/>
        <v>3.6176448321447507E-2</v>
      </c>
      <c r="AC103">
        <f t="shared" si="32"/>
        <v>2.7902447172981699E-2</v>
      </c>
      <c r="AD103">
        <f t="shared" si="33"/>
        <v>2.1154775087327327E-2</v>
      </c>
      <c r="AE103">
        <f t="shared" si="34"/>
        <v>1.9706966608700326E-2</v>
      </c>
      <c r="AF103">
        <f t="shared" si="35"/>
        <v>1.764840124024758E-2</v>
      </c>
      <c r="AG103">
        <f t="shared" si="36"/>
        <v>1.5783967917477475E-2</v>
      </c>
      <c r="AH103">
        <f t="shared" si="37"/>
        <v>1.6075699982615488E-2</v>
      </c>
      <c r="AI103">
        <f t="shared" si="38"/>
        <v>2.5127165192262088E-2</v>
      </c>
      <c r="AJ103">
        <f t="shared" si="39"/>
        <v>2.386328905507824E-2</v>
      </c>
    </row>
    <row r="104" spans="1:36" x14ac:dyDescent="0.4">
      <c r="A104">
        <v>103</v>
      </c>
      <c r="B104" t="s">
        <v>10</v>
      </c>
      <c r="C104">
        <v>1</v>
      </c>
      <c r="D104">
        <v>493531.398579998</v>
      </c>
      <c r="E104">
        <v>5180695.3743799804</v>
      </c>
      <c r="F104">
        <v>0.92374284481207447</v>
      </c>
      <c r="G104">
        <v>0.93980330938642187</v>
      </c>
      <c r="H104">
        <v>1.0198937841536382</v>
      </c>
      <c r="I104">
        <v>1.0849807838681402</v>
      </c>
      <c r="J104">
        <v>0.96918098111816831</v>
      </c>
      <c r="K104">
        <v>0.97265245446920223</v>
      </c>
      <c r="L104">
        <v>1.0553779350751706</v>
      </c>
      <c r="M104">
        <v>0.95663265306122447</v>
      </c>
      <c r="N104">
        <v>1.213139454942737</v>
      </c>
      <c r="O104">
        <v>0.34266817750761136</v>
      </c>
      <c r="P104">
        <v>0.96242288278182841</v>
      </c>
      <c r="Q104">
        <f t="shared" si="20"/>
        <v>0.93177307709924817</v>
      </c>
      <c r="R104">
        <f t="shared" si="21"/>
        <v>0.96114664611737821</v>
      </c>
      <c r="S104">
        <f t="shared" si="22"/>
        <v>0.99210518055506869</v>
      </c>
      <c r="T104">
        <f t="shared" si="23"/>
        <v>0.98752034066768868</v>
      </c>
      <c r="U104">
        <f t="shared" si="24"/>
        <v>0.98504235963460751</v>
      </c>
      <c r="V104">
        <f t="shared" si="25"/>
        <v>0.9950902989832594</v>
      </c>
      <c r="W104">
        <f t="shared" si="26"/>
        <v>0.99028309324300501</v>
      </c>
      <c r="X104">
        <f t="shared" si="27"/>
        <v>1.0150449112096418</v>
      </c>
      <c r="Y104">
        <f t="shared" si="28"/>
        <v>0.94780723783943888</v>
      </c>
      <c r="Z104">
        <f t="shared" si="29"/>
        <v>0.9491359328342015</v>
      </c>
      <c r="AA104">
        <f t="shared" si="30"/>
        <v>1.289692611719339E-4</v>
      </c>
      <c r="AB104">
        <f t="shared" si="31"/>
        <v>2.6529043011745074E-3</v>
      </c>
      <c r="AC104">
        <f t="shared" si="32"/>
        <v>5.6023262855683488E-3</v>
      </c>
      <c r="AD104">
        <f t="shared" si="33"/>
        <v>4.3068484981408197E-3</v>
      </c>
      <c r="AE104">
        <f t="shared" si="34"/>
        <v>3.4823211385145124E-3</v>
      </c>
      <c r="AF104">
        <f t="shared" si="35"/>
        <v>3.6086618781747321E-3</v>
      </c>
      <c r="AG104">
        <f t="shared" si="36"/>
        <v>3.2780125689542755E-3</v>
      </c>
      <c r="AH104">
        <f t="shared" si="37"/>
        <v>8.3865896589507428E-3</v>
      </c>
      <c r="AI104">
        <f t="shared" si="38"/>
        <v>5.2663793565892708E-2</v>
      </c>
      <c r="AJ104">
        <f t="shared" si="39"/>
        <v>4.7416833943583647E-2</v>
      </c>
    </row>
    <row r="105" spans="1:36" x14ac:dyDescent="0.4">
      <c r="A105">
        <v>104</v>
      </c>
      <c r="B105" t="s">
        <v>10</v>
      </c>
      <c r="C105">
        <v>1</v>
      </c>
      <c r="D105">
        <v>493561.31900000002</v>
      </c>
      <c r="E105">
        <v>5180707.22915</v>
      </c>
      <c r="F105">
        <v>1.1990903593186217</v>
      </c>
      <c r="G105">
        <v>0.83413705005964855</v>
      </c>
      <c r="H105">
        <v>1.2573773671339257</v>
      </c>
      <c r="I105">
        <v>1.1215531698412236</v>
      </c>
      <c r="J105">
        <v>0.95784842708987161</v>
      </c>
      <c r="K105">
        <v>0.87336084974213779</v>
      </c>
      <c r="L105">
        <v>1.2730382024476927</v>
      </c>
      <c r="M105">
        <v>0.85909363745498202</v>
      </c>
      <c r="N105">
        <v>1.0686123594675034</v>
      </c>
      <c r="O105">
        <v>1.0953911615724479</v>
      </c>
      <c r="P105">
        <v>0.94896242288278176</v>
      </c>
      <c r="Q105">
        <f t="shared" si="20"/>
        <v>1.016613704689135</v>
      </c>
      <c r="R105">
        <f t="shared" si="21"/>
        <v>1.0968682588373986</v>
      </c>
      <c r="S105">
        <f t="shared" si="22"/>
        <v>1.1030394865883548</v>
      </c>
      <c r="T105">
        <f t="shared" si="23"/>
        <v>1.074001274688658</v>
      </c>
      <c r="U105">
        <f t="shared" si="24"/>
        <v>1.040561203864238</v>
      </c>
      <c r="V105">
        <f t="shared" si="25"/>
        <v>1.0737722036618744</v>
      </c>
      <c r="W105">
        <f t="shared" si="26"/>
        <v>1.0469373828860129</v>
      </c>
      <c r="X105">
        <f t="shared" si="27"/>
        <v>1.0493457136172895</v>
      </c>
      <c r="Y105">
        <f t="shared" si="28"/>
        <v>1.0539502584128053</v>
      </c>
      <c r="Z105">
        <f t="shared" si="29"/>
        <v>1.0444059097282576</v>
      </c>
      <c r="AA105">
        <f t="shared" si="30"/>
        <v>6.6595458969538335E-2</v>
      </c>
      <c r="AB105">
        <f t="shared" si="31"/>
        <v>5.2620109869378817E-2</v>
      </c>
      <c r="AC105">
        <f t="shared" si="32"/>
        <v>3.523240945406917E-2</v>
      </c>
      <c r="AD105">
        <f t="shared" si="33"/>
        <v>3.0640395842210344E-2</v>
      </c>
      <c r="AE105">
        <f t="shared" si="34"/>
        <v>3.1221746694221685E-2</v>
      </c>
      <c r="AF105">
        <f t="shared" si="35"/>
        <v>3.3738915798094439E-2</v>
      </c>
      <c r="AG105">
        <f t="shared" si="36"/>
        <v>3.467993153266212E-2</v>
      </c>
      <c r="AH105">
        <f t="shared" si="37"/>
        <v>3.0397140603280581E-2</v>
      </c>
      <c r="AI105">
        <f t="shared" si="38"/>
        <v>2.723169886398856E-2</v>
      </c>
      <c r="AJ105">
        <f t="shared" si="39"/>
        <v>2.5510569487524393E-2</v>
      </c>
    </row>
    <row r="106" spans="1:36" x14ac:dyDescent="0.4">
      <c r="A106">
        <v>105</v>
      </c>
      <c r="B106" t="s">
        <v>10</v>
      </c>
      <c r="C106">
        <v>2</v>
      </c>
      <c r="D106">
        <v>493595.221616</v>
      </c>
      <c r="E106">
        <v>5180699.9730599904</v>
      </c>
      <c r="G106">
        <v>0.88753496536569521</v>
      </c>
      <c r="H106">
        <v>0.99143360965702099</v>
      </c>
      <c r="I106">
        <v>0.92368718419197748</v>
      </c>
      <c r="J106">
        <v>0.86230964467005078</v>
      </c>
      <c r="K106">
        <v>1.1195635022796546</v>
      </c>
      <c r="L106">
        <v>1.1962169316103317</v>
      </c>
      <c r="N106">
        <v>0.91970682362935763</v>
      </c>
      <c r="O106">
        <v>0.67530004856102477</v>
      </c>
      <c r="P106">
        <v>0.68904593639575973</v>
      </c>
      <c r="Q106">
        <f t="shared" si="20"/>
        <v>0.88753496536569521</v>
      </c>
      <c r="R106">
        <f t="shared" si="21"/>
        <v>0.93948428751135804</v>
      </c>
      <c r="S106">
        <f t="shared" si="22"/>
        <v>0.93421858640489785</v>
      </c>
      <c r="T106">
        <f t="shared" si="23"/>
        <v>0.91624135097118609</v>
      </c>
      <c r="U106">
        <f t="shared" si="24"/>
        <v>0.95690578123287973</v>
      </c>
      <c r="V106">
        <f t="shared" si="25"/>
        <v>0.996790972962455</v>
      </c>
      <c r="W106">
        <f t="shared" si="26"/>
        <v>0.996790972962455</v>
      </c>
      <c r="X106">
        <f t="shared" si="27"/>
        <v>0.98577895162915541</v>
      </c>
      <c r="Y106">
        <f t="shared" si="28"/>
        <v>0.94696908874563901</v>
      </c>
      <c r="Z106">
        <f t="shared" si="29"/>
        <v>0.91831096070676344</v>
      </c>
      <c r="AA106" t="e">
        <f t="shared" si="30"/>
        <v>#DIV/0!</v>
      </c>
      <c r="AB106">
        <f t="shared" si="31"/>
        <v>5.397464142787722E-3</v>
      </c>
      <c r="AC106">
        <f t="shared" si="32"/>
        <v>2.7819148958215891E-3</v>
      </c>
      <c r="AD106">
        <f t="shared" si="33"/>
        <v>3.1473339059041351E-3</v>
      </c>
      <c r="AE106">
        <f t="shared" si="34"/>
        <v>1.0628479871968854E-2</v>
      </c>
      <c r="AF106">
        <f t="shared" si="35"/>
        <v>1.8047755013405185E-2</v>
      </c>
      <c r="AG106">
        <f t="shared" si="36"/>
        <v>1.8047755013405185E-2</v>
      </c>
      <c r="AH106">
        <f t="shared" si="37"/>
        <v>1.5888648141419697E-2</v>
      </c>
      <c r="AI106">
        <f t="shared" si="38"/>
        <v>2.5668484920372769E-2</v>
      </c>
      <c r="AJ106">
        <f t="shared" si="39"/>
        <v>2.9851519029559404E-2</v>
      </c>
    </row>
    <row r="107" spans="1:36" x14ac:dyDescent="0.4">
      <c r="A107">
        <v>106</v>
      </c>
      <c r="B107" t="s">
        <v>10</v>
      </c>
      <c r="C107">
        <v>3</v>
      </c>
      <c r="D107">
        <v>493627.13805200002</v>
      </c>
      <c r="E107">
        <v>5180706.9397900002</v>
      </c>
      <c r="F107">
        <v>1.0456935205215727</v>
      </c>
      <c r="G107">
        <v>0.75909244139491994</v>
      </c>
      <c r="H107">
        <v>1.3375893400585688</v>
      </c>
      <c r="I107">
        <v>0.89743008657027667</v>
      </c>
      <c r="J107">
        <v>1.2157422055551055</v>
      </c>
      <c r="K107">
        <v>0.99595558619086011</v>
      </c>
      <c r="L107">
        <v>0.99684744300860995</v>
      </c>
      <c r="M107">
        <v>0.69487485101311086</v>
      </c>
      <c r="N107">
        <v>1.0102183225136236</v>
      </c>
      <c r="O107">
        <v>0.82010961311445052</v>
      </c>
      <c r="P107">
        <v>0.99799528301886808</v>
      </c>
      <c r="Q107">
        <f t="shared" si="20"/>
        <v>0.90239298095824627</v>
      </c>
      <c r="R107">
        <f t="shared" si="21"/>
        <v>1.047458433991687</v>
      </c>
      <c r="S107">
        <f t="shared" si="22"/>
        <v>1.0099513471363344</v>
      </c>
      <c r="T107">
        <f t="shared" si="23"/>
        <v>1.0511095188200887</v>
      </c>
      <c r="U107">
        <f t="shared" si="24"/>
        <v>1.0419171967152172</v>
      </c>
      <c r="V107">
        <f t="shared" si="25"/>
        <v>1.0354786604714161</v>
      </c>
      <c r="W107">
        <f t="shared" si="26"/>
        <v>0.99290318428912805</v>
      </c>
      <c r="X107">
        <f t="shared" si="27"/>
        <v>0.9948270885362942</v>
      </c>
      <c r="Y107">
        <f t="shared" si="28"/>
        <v>0.97735534099410981</v>
      </c>
      <c r="Z107">
        <f t="shared" si="29"/>
        <v>0.97923169935999688</v>
      </c>
      <c r="AA107">
        <f t="shared" si="30"/>
        <v>4.107008927828093E-2</v>
      </c>
      <c r="AB107">
        <f t="shared" si="31"/>
        <v>8.3667001630532978E-2</v>
      </c>
      <c r="AC107">
        <f t="shared" si="32"/>
        <v>6.1405127344522192E-2</v>
      </c>
      <c r="AD107">
        <f t="shared" si="33"/>
        <v>5.4523820990138194E-2</v>
      </c>
      <c r="AE107">
        <f t="shared" si="34"/>
        <v>4.4126049506188994E-2</v>
      </c>
      <c r="AF107">
        <f t="shared" si="35"/>
        <v>3.7061891164563342E-2</v>
      </c>
      <c r="AG107">
        <f t="shared" si="36"/>
        <v>4.6268704661100175E-2</v>
      </c>
      <c r="AH107">
        <f t="shared" si="37"/>
        <v>4.0518429246433119E-2</v>
      </c>
      <c r="AI107">
        <f t="shared" si="38"/>
        <v>3.9069001174163155E-2</v>
      </c>
      <c r="AJ107">
        <f t="shared" si="39"/>
        <v>3.5200828984636348E-2</v>
      </c>
    </row>
    <row r="108" spans="1:36" x14ac:dyDescent="0.4">
      <c r="A108">
        <v>107</v>
      </c>
      <c r="B108" t="s">
        <v>10</v>
      </c>
      <c r="C108">
        <v>4</v>
      </c>
      <c r="D108">
        <v>493659.03774300002</v>
      </c>
      <c r="E108">
        <v>5180698.1273499904</v>
      </c>
      <c r="G108">
        <v>0.81793283653023674</v>
      </c>
      <c r="H108">
        <v>0.89434669632000618</v>
      </c>
      <c r="I108">
        <v>0.74832728221847522</v>
      </c>
      <c r="J108">
        <v>0.56409602577068374</v>
      </c>
      <c r="K108">
        <v>0.59574962836238632</v>
      </c>
      <c r="L108">
        <v>0.69779321010602691</v>
      </c>
      <c r="M108">
        <v>0.64961872430440626</v>
      </c>
      <c r="N108">
        <v>0.50072923768239463</v>
      </c>
      <c r="O108">
        <v>0.55629812917553634</v>
      </c>
      <c r="P108">
        <v>0.26930894308943087</v>
      </c>
      <c r="Q108">
        <f t="shared" si="20"/>
        <v>0.81793283653023674</v>
      </c>
      <c r="R108">
        <f t="shared" si="21"/>
        <v>0.85613976642512146</v>
      </c>
      <c r="S108">
        <f t="shared" si="22"/>
        <v>0.82020227168957272</v>
      </c>
      <c r="T108">
        <f t="shared" si="23"/>
        <v>0.75617571020985053</v>
      </c>
      <c r="U108">
        <f t="shared" si="24"/>
        <v>0.72409049384035762</v>
      </c>
      <c r="V108">
        <f t="shared" si="25"/>
        <v>0.71970761321796928</v>
      </c>
      <c r="W108">
        <f t="shared" si="26"/>
        <v>0.70969491480174596</v>
      </c>
      <c r="X108">
        <f t="shared" si="27"/>
        <v>0.68357420516182699</v>
      </c>
      <c r="Y108">
        <f t="shared" si="28"/>
        <v>0.66943241894112804</v>
      </c>
      <c r="Z108">
        <f t="shared" si="29"/>
        <v>0.62942007135595834</v>
      </c>
      <c r="AA108" t="e">
        <f t="shared" si="30"/>
        <v>#DIV/0!</v>
      </c>
      <c r="AB108">
        <f t="shared" si="31"/>
        <v>2.9195389839852719E-3</v>
      </c>
      <c r="AC108">
        <f t="shared" si="32"/>
        <v>5.3342800755954174E-3</v>
      </c>
      <c r="AD108">
        <f t="shared" si="33"/>
        <v>1.9953789016730134E-2</v>
      </c>
      <c r="AE108">
        <f t="shared" si="34"/>
        <v>2.0112647309933562E-2</v>
      </c>
      <c r="AF108">
        <f t="shared" si="35"/>
        <v>1.6205375703247427E-2</v>
      </c>
      <c r="AG108">
        <f t="shared" si="36"/>
        <v>1.4206258659725876E-2</v>
      </c>
      <c r="AH108">
        <f t="shared" si="37"/>
        <v>1.7635124913651583E-2</v>
      </c>
      <c r="AI108">
        <f t="shared" si="38"/>
        <v>1.7230645357052765E-2</v>
      </c>
      <c r="AJ108">
        <f t="shared" si="39"/>
        <v>3.1326008799033418E-2</v>
      </c>
    </row>
    <row r="109" spans="1:36" x14ac:dyDescent="0.4">
      <c r="A109">
        <v>108</v>
      </c>
      <c r="B109" t="s">
        <v>10</v>
      </c>
      <c r="C109">
        <v>5</v>
      </c>
      <c r="D109">
        <v>493690.954815</v>
      </c>
      <c r="E109">
        <v>5180705.7611499904</v>
      </c>
      <c r="F109">
        <v>1.0942887022778898</v>
      </c>
      <c r="G109">
        <v>0.93222491294490972</v>
      </c>
      <c r="H109">
        <v>1.2172153747057275</v>
      </c>
      <c r="I109">
        <v>1.040906370003142</v>
      </c>
      <c r="J109">
        <v>0.81205152360911803</v>
      </c>
      <c r="K109">
        <v>0.83789956233961482</v>
      </c>
      <c r="L109">
        <v>1.0626942465834905</v>
      </c>
      <c r="M109">
        <v>0.93840484337983676</v>
      </c>
      <c r="N109">
        <v>0.95036480543877344</v>
      </c>
      <c r="O109">
        <v>0.75128922599995107</v>
      </c>
      <c r="P109">
        <v>1.1793372319688109</v>
      </c>
      <c r="Q109">
        <f t="shared" si="20"/>
        <v>1.0132568076113997</v>
      </c>
      <c r="R109">
        <f t="shared" si="21"/>
        <v>1.0812429966428423</v>
      </c>
      <c r="S109">
        <f t="shared" si="22"/>
        <v>1.0711588399829171</v>
      </c>
      <c r="T109">
        <f t="shared" si="23"/>
        <v>1.0193373767081573</v>
      </c>
      <c r="U109">
        <f t="shared" si="24"/>
        <v>0.98909774098006686</v>
      </c>
      <c r="V109">
        <f t="shared" si="25"/>
        <v>0.99961152749484172</v>
      </c>
      <c r="W109">
        <f t="shared" si="26"/>
        <v>0.9919606919804661</v>
      </c>
      <c r="X109">
        <f t="shared" si="27"/>
        <v>0.98733892680916691</v>
      </c>
      <c r="Y109">
        <f t="shared" si="28"/>
        <v>0.96373395672824524</v>
      </c>
      <c r="Z109">
        <f t="shared" si="29"/>
        <v>0.98333425447738765</v>
      </c>
      <c r="AA109">
        <f t="shared" si="30"/>
        <v>1.313233590648227E-2</v>
      </c>
      <c r="AB109">
        <f t="shared" si="31"/>
        <v>2.0432533650298401E-2</v>
      </c>
      <c r="AC109">
        <f t="shared" si="32"/>
        <v>1.4028449962366489E-2</v>
      </c>
      <c r="AD109">
        <f t="shared" si="33"/>
        <v>2.3948657751461599E-2</v>
      </c>
      <c r="AE109">
        <f t="shared" si="34"/>
        <v>2.4645539614974864E-2</v>
      </c>
      <c r="AF109">
        <f t="shared" si="35"/>
        <v>2.1311727627293237E-2</v>
      </c>
      <c r="AG109">
        <f t="shared" si="36"/>
        <v>1.8735477381652821E-2</v>
      </c>
      <c r="AH109">
        <f t="shared" si="37"/>
        <v>1.6585789128633843E-2</v>
      </c>
      <c r="AI109">
        <f t="shared" si="38"/>
        <v>2.0314869795108867E-2</v>
      </c>
      <c r="AJ109">
        <f t="shared" si="39"/>
        <v>2.2509271206003413E-2</v>
      </c>
    </row>
    <row r="110" spans="1:36" x14ac:dyDescent="0.4">
      <c r="A110">
        <v>109</v>
      </c>
      <c r="B110" t="s">
        <v>10</v>
      </c>
      <c r="C110">
        <v>6</v>
      </c>
      <c r="D110">
        <v>493725.57659200003</v>
      </c>
      <c r="E110">
        <v>5180706.6988500003</v>
      </c>
      <c r="F110">
        <v>1.311238897705334</v>
      </c>
      <c r="G110">
        <v>1.138114951769186</v>
      </c>
      <c r="H110">
        <v>1.0122449693853104</v>
      </c>
      <c r="I110">
        <v>0.97338811897591127</v>
      </c>
      <c r="J110">
        <v>1.8951290923609263</v>
      </c>
      <c r="K110">
        <v>0.90476941858437243</v>
      </c>
      <c r="L110">
        <v>1.0919594926167708</v>
      </c>
      <c r="M110">
        <v>1.126005361930295</v>
      </c>
      <c r="N110">
        <v>1.1299283230863346</v>
      </c>
      <c r="O110">
        <v>1.1699465809464888</v>
      </c>
      <c r="P110">
        <v>1.1101096224116931</v>
      </c>
      <c r="Q110">
        <f t="shared" si="20"/>
        <v>1.22467692473726</v>
      </c>
      <c r="R110">
        <f t="shared" si="21"/>
        <v>1.1538662729532767</v>
      </c>
      <c r="S110">
        <f t="shared" si="22"/>
        <v>1.1087467344589355</v>
      </c>
      <c r="T110">
        <f t="shared" si="23"/>
        <v>1.2660232060393337</v>
      </c>
      <c r="U110">
        <f t="shared" si="24"/>
        <v>1.2058142414635069</v>
      </c>
      <c r="V110">
        <f t="shared" si="25"/>
        <v>1.1895492773425447</v>
      </c>
      <c r="W110">
        <f t="shared" si="26"/>
        <v>1.1816062879160134</v>
      </c>
      <c r="X110">
        <f t="shared" si="27"/>
        <v>1.1758642918238269</v>
      </c>
      <c r="Y110">
        <f t="shared" si="28"/>
        <v>1.175272520736093</v>
      </c>
      <c r="Z110">
        <f t="shared" si="29"/>
        <v>1.1693486208884203</v>
      </c>
      <c r="AA110">
        <f t="shared" si="30"/>
        <v>1.4985950328251146E-2</v>
      </c>
      <c r="AB110">
        <f t="shared" si="31"/>
        <v>2.2535420382342908E-2</v>
      </c>
      <c r="AC110">
        <f t="shared" si="32"/>
        <v>2.3166704603997761E-2</v>
      </c>
      <c r="AD110">
        <f t="shared" si="33"/>
        <v>0.14105447101689661</v>
      </c>
      <c r="AE110">
        <f t="shared" si="34"/>
        <v>0.13459429330527647</v>
      </c>
      <c r="AF110">
        <f t="shared" si="35"/>
        <v>0.11401375449272333</v>
      </c>
      <c r="AG110">
        <f t="shared" si="36"/>
        <v>9.823080392771695E-2</v>
      </c>
      <c r="AH110">
        <f t="shared" si="37"/>
        <v>8.6248688108856664E-2</v>
      </c>
      <c r="AI110">
        <f t="shared" si="38"/>
        <v>7.6669002471408926E-2</v>
      </c>
      <c r="AJ110">
        <f t="shared" si="39"/>
        <v>6.9388120707725598E-2</v>
      </c>
    </row>
    <row r="111" spans="1:36" x14ac:dyDescent="0.4">
      <c r="A111">
        <v>110</v>
      </c>
      <c r="B111" t="s">
        <v>11</v>
      </c>
      <c r="C111">
        <v>1</v>
      </c>
      <c r="D111">
        <v>493759.15355300001</v>
      </c>
      <c r="E111">
        <v>5180683.4043399803</v>
      </c>
      <c r="F111">
        <v>0.756105521349552</v>
      </c>
      <c r="G111">
        <v>0.96138838976590446</v>
      </c>
      <c r="H111">
        <v>0.81942442972348939</v>
      </c>
      <c r="I111">
        <v>0.69975786924939465</v>
      </c>
      <c r="J111">
        <v>0.93704636686820264</v>
      </c>
      <c r="K111">
        <v>0.82421265120093368</v>
      </c>
      <c r="L111">
        <v>0.6882793017456359</v>
      </c>
      <c r="M111">
        <v>0.93376785343112478</v>
      </c>
      <c r="N111">
        <v>1.1456134995655216</v>
      </c>
      <c r="P111">
        <v>0.97947418988557933</v>
      </c>
      <c r="Q111">
        <f t="shared" si="20"/>
        <v>0.85874695555772829</v>
      </c>
      <c r="R111">
        <f t="shared" si="21"/>
        <v>0.84563944694631532</v>
      </c>
      <c r="S111">
        <f t="shared" si="22"/>
        <v>0.80916905252208515</v>
      </c>
      <c r="T111">
        <f t="shared" si="23"/>
        <v>0.83474451539130867</v>
      </c>
      <c r="U111">
        <f t="shared" si="24"/>
        <v>0.83298920469291282</v>
      </c>
      <c r="V111">
        <f t="shared" si="25"/>
        <v>0.8123163614147304</v>
      </c>
      <c r="W111">
        <f t="shared" si="26"/>
        <v>0.82749779791677969</v>
      </c>
      <c r="X111">
        <f t="shared" si="27"/>
        <v>0.86284398698886211</v>
      </c>
      <c r="Y111">
        <f t="shared" si="28"/>
        <v>0.86284398698886211</v>
      </c>
      <c r="Z111">
        <f t="shared" si="29"/>
        <v>0.87450700727853392</v>
      </c>
      <c r="AA111">
        <f t="shared" si="30"/>
        <v>2.107052803262266E-2</v>
      </c>
      <c r="AB111">
        <f t="shared" si="31"/>
        <v>1.1050684362306162E-2</v>
      </c>
      <c r="AC111">
        <f t="shared" si="32"/>
        <v>1.2687481586039754E-2</v>
      </c>
      <c r="AD111">
        <f t="shared" si="33"/>
        <v>1.2786132694404873E-2</v>
      </c>
      <c r="AE111">
        <f t="shared" si="34"/>
        <v>1.0247392849411518E-2</v>
      </c>
      <c r="AF111">
        <f t="shared" si="35"/>
        <v>1.1531059185606077E-2</v>
      </c>
      <c r="AG111">
        <f t="shared" si="36"/>
        <v>1.1727573130359912E-2</v>
      </c>
      <c r="AH111">
        <f t="shared" si="37"/>
        <v>2.150580422633952E-2</v>
      </c>
      <c r="AI111">
        <f t="shared" si="38"/>
        <v>2.150580422633952E-2</v>
      </c>
      <c r="AJ111">
        <f t="shared" si="39"/>
        <v>2.0476530846185764E-2</v>
      </c>
    </row>
    <row r="112" spans="1:36" x14ac:dyDescent="0.4">
      <c r="A112">
        <v>111</v>
      </c>
      <c r="B112" t="s">
        <v>11</v>
      </c>
      <c r="C112">
        <v>1</v>
      </c>
      <c r="D112">
        <v>493786.67919900001</v>
      </c>
      <c r="E112">
        <v>5180703.2165999804</v>
      </c>
      <c r="F112">
        <v>0.74228054154169176</v>
      </c>
      <c r="G112">
        <v>0.86270493474838361</v>
      </c>
      <c r="H112">
        <v>0.87097432140667363</v>
      </c>
      <c r="I112">
        <v>0.5104116222760291</v>
      </c>
      <c r="J112">
        <v>0.86471148626357941</v>
      </c>
      <c r="K112">
        <v>0.83044993612894069</v>
      </c>
      <c r="L112">
        <v>0.72418952618453858</v>
      </c>
      <c r="M112">
        <v>0.82857736734269649</v>
      </c>
      <c r="N112">
        <v>0.70799716824454095</v>
      </c>
      <c r="P112">
        <v>0.58328238274085054</v>
      </c>
      <c r="Q112">
        <f t="shared" si="20"/>
        <v>0.80249273814503774</v>
      </c>
      <c r="R112">
        <f t="shared" si="21"/>
        <v>0.825319932565583</v>
      </c>
      <c r="S112">
        <f t="shared" si="22"/>
        <v>0.74659285499319461</v>
      </c>
      <c r="T112">
        <f t="shared" si="23"/>
        <v>0.77021658124727155</v>
      </c>
      <c r="U112">
        <f t="shared" si="24"/>
        <v>0.78025547372754966</v>
      </c>
      <c r="V112">
        <f t="shared" si="25"/>
        <v>0.7722460526499767</v>
      </c>
      <c r="W112">
        <f t="shared" si="26"/>
        <v>0.7792874669865667</v>
      </c>
      <c r="X112">
        <f t="shared" si="27"/>
        <v>0.7713663226818972</v>
      </c>
      <c r="Y112">
        <f t="shared" si="28"/>
        <v>0.7713663226818972</v>
      </c>
      <c r="Z112">
        <f t="shared" si="29"/>
        <v>0.75255792868779248</v>
      </c>
      <c r="AA112">
        <f t="shared" si="30"/>
        <v>7.2510172395999651E-3</v>
      </c>
      <c r="AB112">
        <f t="shared" si="31"/>
        <v>5.188751035140108E-3</v>
      </c>
      <c r="AC112">
        <f t="shared" si="32"/>
        <v>2.8250978329115384E-2</v>
      </c>
      <c r="AD112">
        <f t="shared" si="33"/>
        <v>2.3978635957474292E-2</v>
      </c>
      <c r="AE112">
        <f t="shared" si="34"/>
        <v>1.9787584939362991E-2</v>
      </c>
      <c r="AF112">
        <f t="shared" si="35"/>
        <v>1.6938709898121001E-2</v>
      </c>
      <c r="AG112">
        <f t="shared" si="36"/>
        <v>1.4915546325265641E-2</v>
      </c>
      <c r="AH112">
        <f t="shared" si="37"/>
        <v>1.3615803778466051E-2</v>
      </c>
      <c r="AI112">
        <f t="shared" si="38"/>
        <v>1.3615803778466051E-2</v>
      </c>
      <c r="AJ112">
        <f t="shared" si="39"/>
        <v>1.5640493538344638E-2</v>
      </c>
    </row>
    <row r="113" spans="1:36" x14ac:dyDescent="0.4">
      <c r="A113">
        <v>112</v>
      </c>
      <c r="B113" t="s">
        <v>11</v>
      </c>
      <c r="C113">
        <v>2</v>
      </c>
      <c r="D113">
        <v>493818.588412999</v>
      </c>
      <c r="E113">
        <v>5180703.4058999904</v>
      </c>
      <c r="F113">
        <v>0.99755161679174276</v>
      </c>
      <c r="G113">
        <v>0.93879696405950019</v>
      </c>
      <c r="H113">
        <v>0.80975432099582179</v>
      </c>
      <c r="I113">
        <v>1.049339313856225</v>
      </c>
      <c r="J113">
        <v>0.96334935245427467</v>
      </c>
      <c r="K113">
        <v>0.98816414073711922</v>
      </c>
      <c r="L113">
        <v>1.0653102746693794</v>
      </c>
      <c r="M113">
        <v>0.89492828933693591</v>
      </c>
      <c r="N113">
        <v>1.015430887293582</v>
      </c>
      <c r="O113">
        <v>1.1271989174560215</v>
      </c>
      <c r="P113">
        <v>1.0054370691608154</v>
      </c>
      <c r="Q113">
        <f t="shared" si="20"/>
        <v>0.96817429042562142</v>
      </c>
      <c r="R113">
        <f t="shared" si="21"/>
        <v>0.91536763394902154</v>
      </c>
      <c r="S113">
        <f t="shared" si="22"/>
        <v>0.94886055392582236</v>
      </c>
      <c r="T113">
        <f t="shared" si="23"/>
        <v>0.95175831363151286</v>
      </c>
      <c r="U113">
        <f t="shared" si="24"/>
        <v>0.9578259514824472</v>
      </c>
      <c r="V113">
        <f t="shared" si="25"/>
        <v>0.97318085479486605</v>
      </c>
      <c r="W113">
        <f t="shared" si="26"/>
        <v>0.96339928411262477</v>
      </c>
      <c r="X113">
        <f t="shared" si="27"/>
        <v>0.96918057335495333</v>
      </c>
      <c r="Y113">
        <f t="shared" si="28"/>
        <v>0.98498240776506019</v>
      </c>
      <c r="Z113">
        <f t="shared" si="29"/>
        <v>0.98684192243740165</v>
      </c>
      <c r="AA113">
        <f t="shared" si="30"/>
        <v>1.7260546088432092E-3</v>
      </c>
      <c r="AB113">
        <f t="shared" si="31"/>
        <v>9.2286562091344945E-3</v>
      </c>
      <c r="AC113">
        <f t="shared" si="32"/>
        <v>1.0639540227045876E-2</v>
      </c>
      <c r="AD113">
        <f t="shared" si="33"/>
        <v>8.021640226844021E-3</v>
      </c>
      <c r="AE113">
        <f t="shared" si="34"/>
        <v>6.638209556015769E-3</v>
      </c>
      <c r="AF113">
        <f t="shared" si="35"/>
        <v>7.1822526868159332E-3</v>
      </c>
      <c r="AG113">
        <f t="shared" si="36"/>
        <v>6.9216495887928281E-3</v>
      </c>
      <c r="AH113">
        <f t="shared" si="37"/>
        <v>6.3572531379249009E-3</v>
      </c>
      <c r="AI113">
        <f t="shared" si="38"/>
        <v>8.1478713853998241E-3</v>
      </c>
      <c r="AJ113">
        <f t="shared" si="39"/>
        <v>7.3711199898430224E-3</v>
      </c>
    </row>
    <row r="114" spans="1:36" x14ac:dyDescent="0.4">
      <c r="A114">
        <v>113</v>
      </c>
      <c r="B114" t="s">
        <v>11</v>
      </c>
      <c r="C114">
        <v>3</v>
      </c>
      <c r="D114">
        <v>493851.846663</v>
      </c>
      <c r="E114">
        <v>5180685.5506600002</v>
      </c>
      <c r="F114">
        <v>0.8884627050838193</v>
      </c>
      <c r="G114">
        <v>0.92308565436368251</v>
      </c>
      <c r="H114">
        <v>1.0663390064555982</v>
      </c>
      <c r="I114">
        <v>0.82214765100671128</v>
      </c>
      <c r="J114">
        <v>0.97485732620891241</v>
      </c>
      <c r="K114">
        <v>1.0166774432651515</v>
      </c>
      <c r="L114">
        <v>1.1585739635425065</v>
      </c>
      <c r="M114">
        <v>0.74604329364254507</v>
      </c>
      <c r="N114">
        <v>0.77809628057035141</v>
      </c>
      <c r="O114">
        <v>0.98261409500155228</v>
      </c>
      <c r="P114">
        <v>0.86245509563416389</v>
      </c>
      <c r="Q114">
        <f t="shared" si="20"/>
        <v>0.90577417972375085</v>
      </c>
      <c r="R114">
        <f t="shared" si="21"/>
        <v>0.95929578863436671</v>
      </c>
      <c r="S114">
        <f t="shared" si="22"/>
        <v>0.92500875422745288</v>
      </c>
      <c r="T114">
        <f t="shared" si="23"/>
        <v>0.9349784686237449</v>
      </c>
      <c r="U114">
        <f t="shared" si="24"/>
        <v>0.94859496439731261</v>
      </c>
      <c r="V114">
        <f t="shared" si="25"/>
        <v>0.97859196427519746</v>
      </c>
      <c r="W114">
        <f t="shared" si="26"/>
        <v>0.94952338044611595</v>
      </c>
      <c r="X114">
        <f t="shared" si="27"/>
        <v>0.93047592490436437</v>
      </c>
      <c r="Y114">
        <f t="shared" si="28"/>
        <v>0.93568974191408327</v>
      </c>
      <c r="Z114">
        <f t="shared" si="29"/>
        <v>0.929032046797727</v>
      </c>
      <c r="AA114">
        <f t="shared" si="30"/>
        <v>5.9937430841798989E-4</v>
      </c>
      <c r="AB114">
        <f t="shared" si="31"/>
        <v>8.8933750153517097E-3</v>
      </c>
      <c r="AC114">
        <f t="shared" si="32"/>
        <v>1.0631319590584715E-2</v>
      </c>
      <c r="AD114">
        <f t="shared" si="33"/>
        <v>8.4704657186566879E-3</v>
      </c>
      <c r="AE114">
        <f t="shared" si="34"/>
        <v>7.8888263178348902E-3</v>
      </c>
      <c r="AF114">
        <f t="shared" si="35"/>
        <v>1.2872761943245603E-2</v>
      </c>
      <c r="AG114">
        <f t="shared" si="36"/>
        <v>1.7793656477980084E-2</v>
      </c>
      <c r="AH114">
        <f t="shared" si="37"/>
        <v>1.8834699481767525E-2</v>
      </c>
      <c r="AI114">
        <f t="shared" si="38"/>
        <v>1.7013793973012763E-2</v>
      </c>
      <c r="AJ114">
        <f t="shared" si="39"/>
        <v>1.5799988522597275E-2</v>
      </c>
    </row>
    <row r="115" spans="1:36" x14ac:dyDescent="0.4">
      <c r="A115">
        <v>114</v>
      </c>
      <c r="B115" t="s">
        <v>11</v>
      </c>
      <c r="C115">
        <v>3</v>
      </c>
      <c r="D115">
        <v>493882.41985800001</v>
      </c>
      <c r="E115">
        <v>5180716.5640399903</v>
      </c>
      <c r="F115">
        <v>0.64238939645457138</v>
      </c>
      <c r="H115">
        <v>0.88738193665150833</v>
      </c>
      <c r="I115">
        <v>0.48859060402684557</v>
      </c>
      <c r="J115">
        <v>0.73813045593426441</v>
      </c>
      <c r="K115">
        <v>0.98905518144112026</v>
      </c>
      <c r="L115">
        <v>0.84492122385330948</v>
      </c>
      <c r="M115">
        <v>0.55993704902455665</v>
      </c>
      <c r="N115">
        <v>0.63990239931450177</v>
      </c>
      <c r="O115">
        <v>0.57590810307357965</v>
      </c>
      <c r="P115">
        <v>0.70274118903524463</v>
      </c>
      <c r="Q115">
        <f t="shared" si="20"/>
        <v>0.64238939645457138</v>
      </c>
      <c r="R115">
        <f t="shared" si="21"/>
        <v>0.76488566655303991</v>
      </c>
      <c r="S115">
        <f t="shared" si="22"/>
        <v>0.67278731237764189</v>
      </c>
      <c r="T115">
        <f t="shared" si="23"/>
        <v>0.68912309826679752</v>
      </c>
      <c r="U115">
        <f t="shared" si="24"/>
        <v>0.74910951490166211</v>
      </c>
      <c r="V115">
        <f t="shared" si="25"/>
        <v>0.76507813306026995</v>
      </c>
      <c r="W115">
        <f t="shared" si="26"/>
        <v>0.73577226391231088</v>
      </c>
      <c r="X115">
        <f t="shared" si="27"/>
        <v>0.72378853083758476</v>
      </c>
      <c r="Y115">
        <f t="shared" si="28"/>
        <v>0.70735737219713979</v>
      </c>
      <c r="Z115">
        <f t="shared" si="29"/>
        <v>0.70689575388095027</v>
      </c>
      <c r="AA115" t="e">
        <f t="shared" si="30"/>
        <v>#DIV/0!</v>
      </c>
      <c r="AB115">
        <f t="shared" si="31"/>
        <v>3.0010672376073577E-2</v>
      </c>
      <c r="AC115">
        <f t="shared" si="32"/>
        <v>4.0451656713488049E-2</v>
      </c>
      <c r="AD115">
        <f t="shared" si="33"/>
        <v>2.8035202744790544E-2</v>
      </c>
      <c r="AE115">
        <f t="shared" si="34"/>
        <v>3.9018252962050526E-2</v>
      </c>
      <c r="AF115">
        <f t="shared" si="35"/>
        <v>3.2744582965013078E-2</v>
      </c>
      <c r="AG115">
        <f t="shared" si="36"/>
        <v>3.3298990236465396E-2</v>
      </c>
      <c r="AH115">
        <f t="shared" si="37"/>
        <v>2.9690870498506352E-2</v>
      </c>
      <c r="AI115">
        <f t="shared" si="38"/>
        <v>2.8409358454600242E-2</v>
      </c>
      <c r="AJ115">
        <f t="shared" si="39"/>
        <v>2.5254893985454194E-2</v>
      </c>
    </row>
    <row r="116" spans="1:36" x14ac:dyDescent="0.4">
      <c r="A116">
        <v>115</v>
      </c>
      <c r="B116" t="s">
        <v>11</v>
      </c>
      <c r="C116">
        <v>4</v>
      </c>
      <c r="D116">
        <v>493915.69116500003</v>
      </c>
      <c r="E116">
        <v>5180711.4881800003</v>
      </c>
      <c r="F116">
        <v>0.96657761831511635</v>
      </c>
      <c r="G116">
        <v>0.79963378170804922</v>
      </c>
      <c r="H116">
        <v>0.93161717932049992</v>
      </c>
      <c r="I116">
        <v>0.37324692910339485</v>
      </c>
      <c r="J116">
        <v>0.76607696055873464</v>
      </c>
      <c r="K116">
        <v>0.88123925625699828</v>
      </c>
      <c r="L116">
        <v>0.83740136367716711</v>
      </c>
      <c r="M116">
        <v>0.68778394750126171</v>
      </c>
      <c r="N116">
        <v>0.80213008752208137</v>
      </c>
      <c r="O116">
        <v>0.77767428530486493</v>
      </c>
      <c r="P116">
        <v>0.64950322016893813</v>
      </c>
      <c r="Q116">
        <f t="shared" si="20"/>
        <v>0.88310570001158273</v>
      </c>
      <c r="R116">
        <f t="shared" si="21"/>
        <v>0.89927619311455509</v>
      </c>
      <c r="S116">
        <f t="shared" si="22"/>
        <v>0.767768877111765</v>
      </c>
      <c r="T116">
        <f t="shared" si="23"/>
        <v>0.76743049380115891</v>
      </c>
      <c r="U116">
        <f t="shared" si="24"/>
        <v>0.78639862087713219</v>
      </c>
      <c r="V116">
        <f t="shared" si="25"/>
        <v>0.79368472699142301</v>
      </c>
      <c r="W116">
        <f t="shared" si="26"/>
        <v>0.78044712955515283</v>
      </c>
      <c r="X116">
        <f t="shared" si="27"/>
        <v>0.78285634710703378</v>
      </c>
      <c r="Y116">
        <f t="shared" si="28"/>
        <v>0.78233814092681686</v>
      </c>
      <c r="Z116">
        <f t="shared" si="29"/>
        <v>0.77026223903973701</v>
      </c>
      <c r="AA116">
        <f t="shared" si="30"/>
        <v>1.3935122290543563E-2</v>
      </c>
      <c r="AB116">
        <f t="shared" si="31"/>
        <v>7.752015686851613E-3</v>
      </c>
      <c r="AC116">
        <f t="shared" si="32"/>
        <v>7.4344707106931932E-2</v>
      </c>
      <c r="AD116">
        <f t="shared" si="33"/>
        <v>5.5759102846523412E-2</v>
      </c>
      <c r="AE116">
        <f t="shared" si="34"/>
        <v>4.676602134584025E-2</v>
      </c>
      <c r="AF116">
        <f t="shared" si="35"/>
        <v>3.9343295851027658E-2</v>
      </c>
      <c r="AG116">
        <f t="shared" si="36"/>
        <v>3.512469690224445E-2</v>
      </c>
      <c r="AH116">
        <f t="shared" si="37"/>
        <v>3.0786348752374515E-2</v>
      </c>
      <c r="AI116">
        <f t="shared" si="38"/>
        <v>2.7368328711896182E-2</v>
      </c>
      <c r="AJ116">
        <f t="shared" si="39"/>
        <v>2.6235597310956659E-2</v>
      </c>
    </row>
    <row r="117" spans="1:36" x14ac:dyDescent="0.4">
      <c r="A117">
        <v>116</v>
      </c>
      <c r="B117" t="s">
        <v>11</v>
      </c>
      <c r="C117">
        <v>4</v>
      </c>
      <c r="D117">
        <v>493946.230398999</v>
      </c>
      <c r="E117">
        <v>5180709.2763900002</v>
      </c>
      <c r="F117">
        <v>0.87482659112032879</v>
      </c>
      <c r="G117">
        <v>1.0808970317527835</v>
      </c>
      <c r="H117">
        <v>1.1028003736663419</v>
      </c>
      <c r="I117">
        <v>1.4321501112293256</v>
      </c>
      <c r="J117">
        <v>0.87128890290302263</v>
      </c>
      <c r="K117">
        <v>0.98727310003311819</v>
      </c>
      <c r="L117">
        <v>1.0683798416024366</v>
      </c>
      <c r="M117">
        <v>0.75089823915431875</v>
      </c>
      <c r="N117">
        <v>1.0114242353684313</v>
      </c>
      <c r="O117">
        <v>0.74156337321774024</v>
      </c>
      <c r="P117">
        <v>0.87158160458267353</v>
      </c>
      <c r="Q117">
        <f t="shared" si="20"/>
        <v>0.97786181143655615</v>
      </c>
      <c r="R117">
        <f t="shared" si="21"/>
        <v>1.0195079988464848</v>
      </c>
      <c r="S117">
        <f t="shared" si="22"/>
        <v>1.122668526942195</v>
      </c>
      <c r="T117">
        <f t="shared" si="23"/>
        <v>1.0723926021343604</v>
      </c>
      <c r="U117">
        <f t="shared" si="24"/>
        <v>1.05820601845082</v>
      </c>
      <c r="V117">
        <f t="shared" si="25"/>
        <v>1.0596594217581938</v>
      </c>
      <c r="W117">
        <f t="shared" si="26"/>
        <v>1.0210642739327094</v>
      </c>
      <c r="X117">
        <f t="shared" si="27"/>
        <v>1.0199931585366784</v>
      </c>
      <c r="Y117">
        <f t="shared" si="28"/>
        <v>0.99215018000478461</v>
      </c>
      <c r="Z117">
        <f t="shared" si="29"/>
        <v>0.98118940042095626</v>
      </c>
      <c r="AA117">
        <f t="shared" si="30"/>
        <v>2.1232513251226992E-2</v>
      </c>
      <c r="AB117">
        <f t="shared" si="31"/>
        <v>1.5819471402962249E-2</v>
      </c>
      <c r="AC117">
        <f t="shared" si="32"/>
        <v>5.3114692496584702E-2</v>
      </c>
      <c r="AD117">
        <f t="shared" si="33"/>
        <v>5.2474362448853729E-2</v>
      </c>
      <c r="AE117">
        <f t="shared" si="34"/>
        <v>4.318704489874374E-2</v>
      </c>
      <c r="AF117">
        <f t="shared" si="35"/>
        <v>3.6003990750503721E-2</v>
      </c>
      <c r="AG117">
        <f t="shared" si="36"/>
        <v>4.2777246985799877E-2</v>
      </c>
      <c r="AH117">
        <f t="shared" si="37"/>
        <v>3.7440416706299606E-2</v>
      </c>
      <c r="AI117">
        <f t="shared" si="38"/>
        <v>4.103268494087469E-2</v>
      </c>
      <c r="AJ117">
        <f t="shared" si="39"/>
        <v>3.8250942026725278E-2</v>
      </c>
    </row>
    <row r="118" spans="1:36" x14ac:dyDescent="0.4">
      <c r="A118">
        <v>117</v>
      </c>
      <c r="B118" t="s">
        <v>11</v>
      </c>
      <c r="C118">
        <v>5</v>
      </c>
      <c r="D118">
        <v>493978.13054300001</v>
      </c>
      <c r="E118">
        <v>5180700.4656499904</v>
      </c>
      <c r="F118">
        <v>1.0752887983343007</v>
      </c>
      <c r="G118">
        <v>1.0661099167449553</v>
      </c>
      <c r="H118">
        <v>1.0370724224003434</v>
      </c>
      <c r="I118">
        <v>0.80641466208476509</v>
      </c>
      <c r="J118">
        <v>0.97650084524731051</v>
      </c>
      <c r="L118">
        <v>1.5318334131163236</v>
      </c>
      <c r="M118">
        <v>1.0583781215666475</v>
      </c>
      <c r="N118">
        <v>0.9293092369999516</v>
      </c>
      <c r="O118">
        <v>1.0472859966550099</v>
      </c>
      <c r="P118">
        <v>1.1788407391824991</v>
      </c>
      <c r="Q118">
        <f t="shared" si="20"/>
        <v>1.070699357539628</v>
      </c>
      <c r="R118">
        <f t="shared" si="21"/>
        <v>1.0594903791598664</v>
      </c>
      <c r="S118">
        <f t="shared" si="22"/>
        <v>0.99622144989109107</v>
      </c>
      <c r="T118">
        <f t="shared" si="23"/>
        <v>0.992277328962335</v>
      </c>
      <c r="U118">
        <f t="shared" si="24"/>
        <v>0.992277328962335</v>
      </c>
      <c r="V118">
        <f t="shared" si="25"/>
        <v>1.0822033429879998</v>
      </c>
      <c r="W118">
        <f t="shared" si="26"/>
        <v>1.0787997399278066</v>
      </c>
      <c r="X118">
        <f t="shared" si="27"/>
        <v>1.0601134270618249</v>
      </c>
      <c r="Y118">
        <f t="shared" si="28"/>
        <v>1.0586881570166231</v>
      </c>
      <c r="Z118">
        <f t="shared" si="29"/>
        <v>1.0707034152332109</v>
      </c>
      <c r="AA118">
        <f t="shared" si="30"/>
        <v>4.2125933615612277E-5</v>
      </c>
      <c r="AB118">
        <f t="shared" si="31"/>
        <v>3.9798655576169081E-4</v>
      </c>
      <c r="AC118">
        <f t="shared" si="32"/>
        <v>1.6277154013777089E-2</v>
      </c>
      <c r="AD118">
        <f t="shared" si="33"/>
        <v>1.2285645959835995E-2</v>
      </c>
      <c r="AE118">
        <f t="shared" si="34"/>
        <v>1.2285645959835995E-2</v>
      </c>
      <c r="AF118">
        <f t="shared" si="35"/>
        <v>5.8348644759132817E-2</v>
      </c>
      <c r="AG118">
        <f t="shared" si="36"/>
        <v>4.8704962229150141E-2</v>
      </c>
      <c r="AH118">
        <f t="shared" si="37"/>
        <v>4.4540536790331382E-2</v>
      </c>
      <c r="AI118">
        <f t="shared" si="38"/>
        <v>3.8991252243855579E-2</v>
      </c>
      <c r="AJ118">
        <f t="shared" si="39"/>
        <v>3.610255518354006E-2</v>
      </c>
    </row>
    <row r="119" spans="1:36" x14ac:dyDescent="0.4">
      <c r="A119">
        <v>118</v>
      </c>
      <c r="B119" t="s">
        <v>11</v>
      </c>
      <c r="C119">
        <v>6</v>
      </c>
      <c r="D119">
        <v>494010.040872999</v>
      </c>
      <c r="E119">
        <v>5180701.7671800004</v>
      </c>
      <c r="F119">
        <v>0.81709030249651959</v>
      </c>
      <c r="G119">
        <v>1.1076986777044724</v>
      </c>
      <c r="H119">
        <v>1.0783322615204798</v>
      </c>
      <c r="I119">
        <v>2.1264916467780428</v>
      </c>
      <c r="J119">
        <v>0.90252244560428929</v>
      </c>
      <c r="K119">
        <v>0.98370893721711439</v>
      </c>
      <c r="M119">
        <v>0.94833268996644549</v>
      </c>
      <c r="N119">
        <v>1.1976877653941322</v>
      </c>
      <c r="O119">
        <v>1.2717808219178082</v>
      </c>
      <c r="P119">
        <v>1.1286449399656959</v>
      </c>
      <c r="Q119">
        <f t="shared" si="20"/>
        <v>0.96239449010049594</v>
      </c>
      <c r="R119">
        <f t="shared" si="21"/>
        <v>1.0010404139071571</v>
      </c>
      <c r="S119">
        <f t="shared" si="22"/>
        <v>1.2824032221248785</v>
      </c>
      <c r="T119">
        <f t="shared" si="23"/>
        <v>1.2064270668207606</v>
      </c>
      <c r="U119">
        <f t="shared" si="24"/>
        <v>1.1693073785534862</v>
      </c>
      <c r="V119">
        <f t="shared" si="25"/>
        <v>1.1693073785534862</v>
      </c>
      <c r="W119">
        <f t="shared" si="26"/>
        <v>1.1377395658981946</v>
      </c>
      <c r="X119">
        <f t="shared" si="27"/>
        <v>1.1452330908351869</v>
      </c>
      <c r="Y119">
        <f t="shared" si="28"/>
        <v>1.1592939498443671</v>
      </c>
      <c r="Z119">
        <f t="shared" si="29"/>
        <v>1.1562290488564999</v>
      </c>
      <c r="AA119">
        <f t="shared" si="30"/>
        <v>4.2226613870503193E-2</v>
      </c>
      <c r="AB119">
        <f t="shared" si="31"/>
        <v>2.559382921586284E-2</v>
      </c>
      <c r="AC119">
        <f t="shared" si="32"/>
        <v>0.33372267220322449</v>
      </c>
      <c r="AD119">
        <f t="shared" si="33"/>
        <v>0.27915388502639593</v>
      </c>
      <c r="AE119">
        <f t="shared" si="34"/>
        <v>0.23159033556347416</v>
      </c>
      <c r="AF119">
        <f t="shared" si="35"/>
        <v>0.23159033556347416</v>
      </c>
      <c r="AG119">
        <f t="shared" si="36"/>
        <v>0.19996763387377245</v>
      </c>
      <c r="AH119">
        <f t="shared" si="37"/>
        <v>0.17185005236251275</v>
      </c>
      <c r="AI119">
        <f t="shared" si="38"/>
        <v>0.15214816562188305</v>
      </c>
      <c r="AJ119">
        <f t="shared" si="39"/>
        <v>0.1353367500667727</v>
      </c>
    </row>
    <row r="120" spans="1:36" x14ac:dyDescent="0.4">
      <c r="A120">
        <v>119</v>
      </c>
      <c r="B120" t="s">
        <v>11</v>
      </c>
      <c r="C120">
        <v>7</v>
      </c>
      <c r="D120">
        <v>494044.226517</v>
      </c>
      <c r="E120">
        <v>5180700.4701500004</v>
      </c>
      <c r="F120">
        <v>1.0400275451904823</v>
      </c>
      <c r="G120">
        <v>1.0356114920413093</v>
      </c>
      <c r="H120">
        <v>1.0732471681683076</v>
      </c>
      <c r="I120">
        <v>1.4176610978520285</v>
      </c>
      <c r="J120">
        <v>1.1787037942580452</v>
      </c>
      <c r="K120">
        <v>1.1948855840653536</v>
      </c>
      <c r="M120">
        <v>0.75251655432490994</v>
      </c>
      <c r="N120">
        <v>1.2818050722919916</v>
      </c>
      <c r="O120">
        <v>1.1331506849315069</v>
      </c>
      <c r="P120">
        <v>1.2427263018220667</v>
      </c>
      <c r="Q120">
        <f t="shared" si="20"/>
        <v>1.0378195186158958</v>
      </c>
      <c r="R120">
        <f t="shared" si="21"/>
        <v>1.0496287351333664</v>
      </c>
      <c r="S120">
        <f t="shared" si="22"/>
        <v>1.1416368258130318</v>
      </c>
      <c r="T120">
        <f t="shared" si="23"/>
        <v>1.1490502195020345</v>
      </c>
      <c r="U120">
        <f t="shared" si="24"/>
        <v>1.1566894469292544</v>
      </c>
      <c r="V120">
        <f t="shared" si="25"/>
        <v>1.1566894469292544</v>
      </c>
      <c r="W120">
        <f t="shared" si="26"/>
        <v>1.0989504622714907</v>
      </c>
      <c r="X120">
        <f t="shared" si="27"/>
        <v>1.1218072885240533</v>
      </c>
      <c r="Y120">
        <f t="shared" si="28"/>
        <v>1.1230676659026593</v>
      </c>
      <c r="Z120">
        <f t="shared" si="29"/>
        <v>1.1350335294946001</v>
      </c>
      <c r="AA120">
        <f t="shared" si="30"/>
        <v>9.7507627081605531E-6</v>
      </c>
      <c r="AB120">
        <f t="shared" si="31"/>
        <v>4.2324816562358005E-4</v>
      </c>
      <c r="AC120">
        <f t="shared" si="32"/>
        <v>3.4144120445819638E-2</v>
      </c>
      <c r="AD120">
        <f t="shared" si="33"/>
        <v>2.5882882364305582E-2</v>
      </c>
      <c r="AE120">
        <f t="shared" si="34"/>
        <v>2.1056452665553137E-2</v>
      </c>
      <c r="AF120">
        <f t="shared" si="35"/>
        <v>2.1056452665553137E-2</v>
      </c>
      <c r="AG120">
        <f t="shared" si="36"/>
        <v>4.0883576333127003E-2</v>
      </c>
      <c r="AH120">
        <f t="shared" si="37"/>
        <v>3.9222541479113512E-2</v>
      </c>
      <c r="AI120">
        <f t="shared" si="38"/>
        <v>3.4334020754452688E-2</v>
      </c>
      <c r="AJ120">
        <f t="shared" si="39"/>
        <v>3.1950948474522574E-2</v>
      </c>
    </row>
    <row r="121" spans="1:36" x14ac:dyDescent="0.4">
      <c r="A121">
        <v>120</v>
      </c>
      <c r="B121" t="s">
        <v>11</v>
      </c>
      <c r="C121">
        <v>7</v>
      </c>
      <c r="D121">
        <v>494073.852491998</v>
      </c>
      <c r="E121">
        <v>5180695.25875</v>
      </c>
      <c r="F121">
        <v>1.0065416309837396</v>
      </c>
      <c r="G121">
        <v>1.140045491784097</v>
      </c>
      <c r="H121">
        <v>1.0227744969588257</v>
      </c>
      <c r="I121">
        <v>1.6408114558472553</v>
      </c>
      <c r="J121">
        <v>0.74306101304945904</v>
      </c>
      <c r="K121">
        <v>0.9783626929931083</v>
      </c>
      <c r="M121">
        <v>0.77517296671318681</v>
      </c>
      <c r="N121">
        <v>0.79812343559693055</v>
      </c>
      <c r="O121">
        <v>1.0276712328767124</v>
      </c>
      <c r="P121">
        <v>0.91721414932522183</v>
      </c>
      <c r="Q121">
        <f t="shared" si="20"/>
        <v>1.0732935613839183</v>
      </c>
      <c r="R121">
        <f t="shared" si="21"/>
        <v>1.0564538732422208</v>
      </c>
      <c r="S121">
        <f t="shared" si="22"/>
        <v>1.2025432688934794</v>
      </c>
      <c r="T121">
        <f t="shared" si="23"/>
        <v>1.1106468177246753</v>
      </c>
      <c r="U121">
        <f t="shared" si="24"/>
        <v>1.0885994636027474</v>
      </c>
      <c r="V121">
        <f t="shared" si="25"/>
        <v>1.0885994636027474</v>
      </c>
      <c r="W121">
        <f t="shared" si="26"/>
        <v>1.0438242497613817</v>
      </c>
      <c r="X121">
        <f t="shared" si="27"/>
        <v>1.0131116479908253</v>
      </c>
      <c r="Y121">
        <f t="shared" si="28"/>
        <v>1.0147293796448129</v>
      </c>
      <c r="Z121">
        <f t="shared" si="29"/>
        <v>1.0049778566128538</v>
      </c>
      <c r="AA121">
        <f t="shared" si="30"/>
        <v>8.9116404243005983E-3</v>
      </c>
      <c r="AB121">
        <f t="shared" si="31"/>
        <v>5.3065455022791828E-3</v>
      </c>
      <c r="AC121">
        <f t="shared" si="32"/>
        <v>8.8906143088519407E-2</v>
      </c>
      <c r="AD121">
        <f t="shared" si="33"/>
        <v>0.10890439600349144</v>
      </c>
      <c r="AE121">
        <f t="shared" si="34"/>
        <v>9.0040031745459354E-2</v>
      </c>
      <c r="AF121">
        <f t="shared" si="35"/>
        <v>9.0040031745459354E-2</v>
      </c>
      <c r="AG121">
        <f t="shared" si="36"/>
        <v>8.9067098209663367E-2</v>
      </c>
      <c r="AH121">
        <f t="shared" si="37"/>
        <v>8.3889338296988372E-2</v>
      </c>
      <c r="AI121">
        <f t="shared" si="38"/>
        <v>7.3426724511203467E-2</v>
      </c>
      <c r="AJ121">
        <f t="shared" si="39"/>
        <v>6.6219121579942211E-2</v>
      </c>
    </row>
    <row r="122" spans="1:36" x14ac:dyDescent="0.4">
      <c r="A122">
        <v>121</v>
      </c>
      <c r="B122" t="s">
        <v>11</v>
      </c>
      <c r="C122">
        <v>8</v>
      </c>
      <c r="D122">
        <v>494105.779413999</v>
      </c>
      <c r="E122">
        <v>5180713.4513499904</v>
      </c>
      <c r="F122">
        <v>0.48710389921382569</v>
      </c>
      <c r="G122">
        <v>0.65207069652576244</v>
      </c>
      <c r="H122">
        <v>0.62897613263692786</v>
      </c>
      <c r="I122">
        <v>0.57273768613974785</v>
      </c>
      <c r="J122">
        <v>0.63949258974356926</v>
      </c>
      <c r="K122">
        <v>0.52125881184059053</v>
      </c>
      <c r="L122">
        <v>0.33987553853518426</v>
      </c>
      <c r="M122">
        <v>0.61334144965406634</v>
      </c>
      <c r="N122">
        <v>0.5217356730852315</v>
      </c>
      <c r="O122">
        <v>0.42146875475140638</v>
      </c>
      <c r="P122">
        <v>0.49283148321952219</v>
      </c>
      <c r="Q122">
        <f t="shared" si="20"/>
        <v>0.56958729786979401</v>
      </c>
      <c r="R122">
        <f t="shared" si="21"/>
        <v>0.58938357612550529</v>
      </c>
      <c r="S122">
        <f t="shared" si="22"/>
        <v>0.5852221036290659</v>
      </c>
      <c r="T122">
        <f t="shared" si="23"/>
        <v>0.59607620085196655</v>
      </c>
      <c r="U122">
        <f t="shared" si="24"/>
        <v>0.58360663601673723</v>
      </c>
      <c r="V122">
        <f t="shared" si="25"/>
        <v>0.54878790780508679</v>
      </c>
      <c r="W122">
        <f t="shared" si="26"/>
        <v>0.55685710053620929</v>
      </c>
      <c r="X122">
        <f t="shared" si="27"/>
        <v>0.55295471970832288</v>
      </c>
      <c r="Y122">
        <f t="shared" si="28"/>
        <v>0.53980612321263122</v>
      </c>
      <c r="Z122">
        <f t="shared" si="29"/>
        <v>0.53553570139507578</v>
      </c>
      <c r="AA122">
        <f t="shared" si="30"/>
        <v>1.3607022107678834E-2</v>
      </c>
      <c r="AB122">
        <f t="shared" si="31"/>
        <v>7.9791889521720893E-3</v>
      </c>
      <c r="AC122">
        <f t="shared" si="32"/>
        <v>5.3887307148026142E-3</v>
      </c>
      <c r="AD122">
        <f t="shared" si="33"/>
        <v>4.6306051687228789E-3</v>
      </c>
      <c r="AE122">
        <f t="shared" si="34"/>
        <v>4.6374244180581673E-3</v>
      </c>
      <c r="AF122">
        <f t="shared" si="35"/>
        <v>1.2350927188319316E-2</v>
      </c>
      <c r="AG122">
        <f t="shared" si="36"/>
        <v>1.1107403989215328E-2</v>
      </c>
      <c r="AH122">
        <f t="shared" si="37"/>
        <v>9.8560356756960954E-3</v>
      </c>
      <c r="AI122">
        <f t="shared" si="38"/>
        <v>1.0489776498683915E-2</v>
      </c>
      <c r="AJ122">
        <f t="shared" si="39"/>
        <v>9.6414003763139362E-3</v>
      </c>
    </row>
    <row r="123" spans="1:36" x14ac:dyDescent="0.4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>
        <v>1.3912802425492017</v>
      </c>
      <c r="I123">
        <v>1.0096090745772215</v>
      </c>
      <c r="J123">
        <v>1.0745719107488818</v>
      </c>
      <c r="K123">
        <v>0.68990911939830757</v>
      </c>
      <c r="M123">
        <v>0.60087456057618083</v>
      </c>
      <c r="N123">
        <v>1.0101623411174818</v>
      </c>
      <c r="O123">
        <v>0.58347768950480849</v>
      </c>
      <c r="Q123">
        <f t="shared" si="20"/>
        <v>1.3912802425492017</v>
      </c>
      <c r="R123">
        <f t="shared" si="21"/>
        <v>1.3912802425492017</v>
      </c>
      <c r="S123">
        <f t="shared" si="22"/>
        <v>1.2004446585632116</v>
      </c>
      <c r="T123">
        <f t="shared" si="23"/>
        <v>1.1584870759584349</v>
      </c>
      <c r="U123">
        <f t="shared" si="24"/>
        <v>1.0413425868184032</v>
      </c>
      <c r="V123">
        <f t="shared" si="25"/>
        <v>1.0413425868184032</v>
      </c>
      <c r="W123">
        <f t="shared" si="26"/>
        <v>0.95324898156995874</v>
      </c>
      <c r="X123">
        <f t="shared" si="27"/>
        <v>0.96273454149454596</v>
      </c>
      <c r="Y123">
        <f t="shared" si="28"/>
        <v>0.9085549912102977</v>
      </c>
      <c r="Z123">
        <f t="shared" si="29"/>
        <v>0.9085549912102977</v>
      </c>
      <c r="AA123" t="e">
        <f t="shared" si="30"/>
        <v>#DIV/0!</v>
      </c>
      <c r="AB123" t="e">
        <f t="shared" si="31"/>
        <v>#DIV/0!</v>
      </c>
      <c r="AC123">
        <f t="shared" si="32"/>
        <v>7.2836440230547694E-2</v>
      </c>
      <c r="AD123">
        <f t="shared" si="33"/>
        <v>4.1699536329383946E-2</v>
      </c>
      <c r="AE123">
        <f t="shared" si="34"/>
        <v>8.269101622977211E-2</v>
      </c>
      <c r="AF123">
        <f t="shared" si="35"/>
        <v>8.269101622977211E-2</v>
      </c>
      <c r="AG123">
        <f t="shared" si="36"/>
        <v>0.10082067860067268</v>
      </c>
      <c r="AH123">
        <f t="shared" si="37"/>
        <v>8.1196397963035766E-2</v>
      </c>
      <c r="AI123">
        <f t="shared" si="38"/>
        <v>8.8211630652220194E-2</v>
      </c>
      <c r="AJ123">
        <f t="shared" si="39"/>
        <v>8.8211630652220194E-2</v>
      </c>
    </row>
    <row r="124" spans="1:36" x14ac:dyDescent="0.4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>
        <v>1.3247616921622027</v>
      </c>
      <c r="G124">
        <v>1.4616652432043626</v>
      </c>
      <c r="H124">
        <v>1.2550307215218588</v>
      </c>
      <c r="I124">
        <v>0.78416238802114291</v>
      </c>
      <c r="J124">
        <v>1.2276524351684366</v>
      </c>
      <c r="K124">
        <v>1.0628329677217172</v>
      </c>
      <c r="L124">
        <v>1.0026648589261091</v>
      </c>
      <c r="M124">
        <v>1.0216925319386088</v>
      </c>
      <c r="N124">
        <v>0.88875336102598945</v>
      </c>
      <c r="O124">
        <v>0.86536049220476674</v>
      </c>
      <c r="P124">
        <v>0.91707869892247085</v>
      </c>
      <c r="Q124">
        <f t="shared" si="20"/>
        <v>1.3932134676832826</v>
      </c>
      <c r="R124">
        <f t="shared" si="21"/>
        <v>1.3471525522961414</v>
      </c>
      <c r="S124">
        <f t="shared" si="22"/>
        <v>1.2064050112273916</v>
      </c>
      <c r="T124">
        <f t="shared" si="23"/>
        <v>1.2106544960156005</v>
      </c>
      <c r="U124">
        <f t="shared" si="24"/>
        <v>1.1860175746332866</v>
      </c>
      <c r="V124">
        <f t="shared" si="25"/>
        <v>1.1598243295322612</v>
      </c>
      <c r="W124">
        <f t="shared" si="26"/>
        <v>1.1425578548330546</v>
      </c>
      <c r="X124">
        <f t="shared" si="27"/>
        <v>1.1143573555211583</v>
      </c>
      <c r="Y124">
        <f t="shared" si="28"/>
        <v>1.0894576691895193</v>
      </c>
      <c r="Z124">
        <f t="shared" si="29"/>
        <v>1.0737868537106967</v>
      </c>
      <c r="AA124">
        <f t="shared" si="30"/>
        <v>9.37129114397664E-3</v>
      </c>
      <c r="AB124">
        <f t="shared" si="31"/>
        <v>1.1050469350892491E-2</v>
      </c>
      <c r="AC124">
        <f t="shared" si="32"/>
        <v>8.6606460834859789E-2</v>
      </c>
      <c r="AD124">
        <f t="shared" si="33"/>
        <v>6.5045136230970968E-2</v>
      </c>
      <c r="AE124">
        <f t="shared" si="34"/>
        <v>5.5677976355966406E-2</v>
      </c>
      <c r="AF124">
        <f t="shared" si="35"/>
        <v>5.1200916252429174E-2</v>
      </c>
      <c r="AG124">
        <f t="shared" si="36"/>
        <v>4.62715488332461E-2</v>
      </c>
      <c r="AH124">
        <f t="shared" si="37"/>
        <v>4.7645018682052953E-2</v>
      </c>
      <c r="AI124">
        <f t="shared" si="38"/>
        <v>4.855107151152064E-2</v>
      </c>
      <c r="AJ124">
        <f t="shared" si="39"/>
        <v>4.6397283395852897E-2</v>
      </c>
    </row>
    <row r="125" spans="1:36" x14ac:dyDescent="0.4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>
        <v>0.98612523320737755</v>
      </c>
      <c r="G125">
        <v>1.0557383985797424</v>
      </c>
      <c r="H125">
        <v>0.81999632181918514</v>
      </c>
      <c r="I125">
        <v>0.90791301488072951</v>
      </c>
      <c r="J125">
        <v>0.78050112096370972</v>
      </c>
      <c r="K125">
        <v>0.50516986706056133</v>
      </c>
      <c r="L125">
        <v>0.8137170106828121</v>
      </c>
      <c r="M125">
        <v>1.1163508531252675</v>
      </c>
      <c r="N125">
        <v>0.17353574609103187</v>
      </c>
      <c r="O125">
        <v>1.0526252912012424</v>
      </c>
      <c r="P125">
        <v>0.83342625003427251</v>
      </c>
      <c r="Q125">
        <f t="shared" si="20"/>
        <v>1.0209318158935599</v>
      </c>
      <c r="R125">
        <f t="shared" si="21"/>
        <v>0.95395331786876836</v>
      </c>
      <c r="S125">
        <f t="shared" si="22"/>
        <v>0.94244324212175856</v>
      </c>
      <c r="T125">
        <f t="shared" si="23"/>
        <v>0.91005481789014875</v>
      </c>
      <c r="U125">
        <f t="shared" si="24"/>
        <v>0.84257399275188416</v>
      </c>
      <c r="V125">
        <f t="shared" si="25"/>
        <v>0.83845156674201682</v>
      </c>
      <c r="W125">
        <f t="shared" si="26"/>
        <v>0.87318897753992308</v>
      </c>
      <c r="X125">
        <f t="shared" si="27"/>
        <v>0.79544972960115734</v>
      </c>
      <c r="Y125">
        <f t="shared" si="28"/>
        <v>0.82116728576116582</v>
      </c>
      <c r="Z125">
        <f t="shared" si="29"/>
        <v>0.82228173705872087</v>
      </c>
      <c r="AA125">
        <f t="shared" si="30"/>
        <v>2.4229963965801075E-3</v>
      </c>
      <c r="AB125">
        <f t="shared" si="31"/>
        <v>1.4669855791261455E-2</v>
      </c>
      <c r="AC125">
        <f t="shared" si="32"/>
        <v>1.0309831235648334E-2</v>
      </c>
      <c r="AD125">
        <f t="shared" si="33"/>
        <v>1.2977423547770206E-2</v>
      </c>
      <c r="AE125">
        <f t="shared" si="34"/>
        <v>3.7703909406262427E-2</v>
      </c>
      <c r="AF125">
        <f t="shared" si="35"/>
        <v>3.1538885278666363E-2</v>
      </c>
      <c r="AG125">
        <f t="shared" si="36"/>
        <v>3.6686831910396886E-2</v>
      </c>
      <c r="AH125">
        <f t="shared" si="37"/>
        <v>8.649149395236122E-2</v>
      </c>
      <c r="AI125">
        <f t="shared" si="38"/>
        <v>8.3495254906086461E-2</v>
      </c>
      <c r="AJ125">
        <f t="shared" si="39"/>
        <v>7.515939143411883E-2</v>
      </c>
    </row>
    <row r="126" spans="1:36" x14ac:dyDescent="0.4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>
        <v>1.027128008020034</v>
      </c>
      <c r="G126">
        <v>1.0193867408521644</v>
      </c>
      <c r="I126">
        <v>1.1688920596440162</v>
      </c>
      <c r="J126">
        <v>1.0856512375122562</v>
      </c>
      <c r="K126">
        <v>1.0452961672473868</v>
      </c>
      <c r="L126">
        <v>1.0481778442693852</v>
      </c>
      <c r="M126">
        <v>1.1719111720826538</v>
      </c>
      <c r="N126">
        <v>1.0304406591962902</v>
      </c>
      <c r="O126">
        <v>1.3522489695956035</v>
      </c>
      <c r="P126">
        <v>1.1659705530219251</v>
      </c>
      <c r="Q126">
        <f t="shared" si="20"/>
        <v>1.0232573744360991</v>
      </c>
      <c r="R126">
        <f t="shared" si="21"/>
        <v>1.0232573744360991</v>
      </c>
      <c r="S126">
        <f t="shared" si="22"/>
        <v>1.0718022695054048</v>
      </c>
      <c r="T126">
        <f t="shared" si="23"/>
        <v>1.0752645115071178</v>
      </c>
      <c r="U126">
        <f t="shared" si="24"/>
        <v>1.0692708426551716</v>
      </c>
      <c r="V126">
        <f t="shared" si="25"/>
        <v>1.0657553429242073</v>
      </c>
      <c r="W126">
        <f t="shared" si="26"/>
        <v>1.0809204613754138</v>
      </c>
      <c r="X126">
        <f t="shared" si="27"/>
        <v>1.0746104861030235</v>
      </c>
      <c r="Y126">
        <f t="shared" si="28"/>
        <v>1.105459206491088</v>
      </c>
      <c r="Z126">
        <f t="shared" si="29"/>
        <v>1.1115103411441716</v>
      </c>
      <c r="AA126">
        <f t="shared" si="30"/>
        <v>2.9963608682167932E-5</v>
      </c>
      <c r="AB126">
        <f t="shared" si="31"/>
        <v>2.9963608682167932E-5</v>
      </c>
      <c r="AC126">
        <f t="shared" si="32"/>
        <v>7.0848023162107775E-3</v>
      </c>
      <c r="AD126">
        <f t="shared" si="33"/>
        <v>4.771150022854216E-3</v>
      </c>
      <c r="AE126">
        <f t="shared" si="34"/>
        <v>3.757982848674611E-3</v>
      </c>
      <c r="AF126">
        <f t="shared" si="35"/>
        <v>3.0805387090901528E-3</v>
      </c>
      <c r="AG126">
        <f t="shared" si="36"/>
        <v>4.1769813143823636E-3</v>
      </c>
      <c r="AH126">
        <f t="shared" si="37"/>
        <v>3.898796001547457E-3</v>
      </c>
      <c r="AI126">
        <f t="shared" si="38"/>
        <v>1.1976238447582877E-2</v>
      </c>
      <c r="AJ126">
        <f t="shared" si="39"/>
        <v>1.1011707592637842E-2</v>
      </c>
    </row>
    <row r="127" spans="1:36" x14ac:dyDescent="0.4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>
        <v>0.79183893910429415</v>
      </c>
      <c r="G127">
        <v>1.0887013424513599</v>
      </c>
      <c r="H127">
        <v>0.84290973945635017</v>
      </c>
      <c r="I127">
        <v>0.64203295519231063</v>
      </c>
      <c r="J127">
        <v>0.85099625364651843</v>
      </c>
      <c r="K127">
        <v>0.86842105263157898</v>
      </c>
      <c r="L127">
        <v>0.82612964304916003</v>
      </c>
      <c r="M127">
        <v>0.91365857841035703</v>
      </c>
      <c r="O127">
        <v>1.579834710743802</v>
      </c>
      <c r="P127">
        <v>0.57110869426140354</v>
      </c>
      <c r="Q127">
        <f t="shared" si="20"/>
        <v>0.940270140777827</v>
      </c>
      <c r="R127">
        <f t="shared" si="21"/>
        <v>0.9078166736706681</v>
      </c>
      <c r="S127">
        <f t="shared" si="22"/>
        <v>0.8413707440510787</v>
      </c>
      <c r="T127">
        <f t="shared" si="23"/>
        <v>0.8432958459701666</v>
      </c>
      <c r="U127">
        <f t="shared" si="24"/>
        <v>0.84748338041373528</v>
      </c>
      <c r="V127">
        <f t="shared" si="25"/>
        <v>0.84443284650451034</v>
      </c>
      <c r="W127">
        <f t="shared" si="26"/>
        <v>0.85308606299274115</v>
      </c>
      <c r="X127">
        <f t="shared" si="27"/>
        <v>0.85308606299274115</v>
      </c>
      <c r="Y127">
        <f t="shared" si="28"/>
        <v>0.93383591274285904</v>
      </c>
      <c r="Z127">
        <f t="shared" si="29"/>
        <v>0.89756319089471348</v>
      </c>
      <c r="AA127">
        <f t="shared" si="30"/>
        <v>4.4063643260497942E-2</v>
      </c>
      <c r="AB127">
        <f t="shared" si="31"/>
        <v>2.5191504212075388E-2</v>
      </c>
      <c r="AC127">
        <f t="shared" si="32"/>
        <v>3.4454582393429391E-2</v>
      </c>
      <c r="AD127">
        <f t="shared" si="33"/>
        <v>2.5859466882066307E-2</v>
      </c>
      <c r="AE127">
        <f t="shared" si="34"/>
        <v>2.079278617394973E-2</v>
      </c>
      <c r="AF127">
        <f t="shared" si="35"/>
        <v>1.7392462111543921E-2</v>
      </c>
      <c r="AG127">
        <f t="shared" si="36"/>
        <v>1.5506849911775105E-2</v>
      </c>
      <c r="AH127">
        <f t="shared" si="37"/>
        <v>1.5506849911775105E-2</v>
      </c>
      <c r="AI127">
        <f t="shared" si="38"/>
        <v>7.2253337784802807E-2</v>
      </c>
      <c r="AJ127">
        <f t="shared" si="39"/>
        <v>7.7382292644776224E-2</v>
      </c>
    </row>
    <row r="128" spans="1:36" x14ac:dyDescent="0.4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>
        <v>0.78194236885932333</v>
      </c>
      <c r="G128">
        <v>1.1338841938641684</v>
      </c>
      <c r="H128">
        <v>1.3169057354518159</v>
      </c>
      <c r="I128">
        <v>1.3171477611292635</v>
      </c>
      <c r="J128">
        <v>1.0463742669600866</v>
      </c>
      <c r="K128">
        <v>1.2420355812991311</v>
      </c>
      <c r="L128">
        <v>1.068865564879965</v>
      </c>
      <c r="M128">
        <v>1.1328131698533821</v>
      </c>
      <c r="N128">
        <v>1.0389610389610389</v>
      </c>
      <c r="O128">
        <v>0.7273759034705215</v>
      </c>
      <c r="P128">
        <v>1.0926455669594304</v>
      </c>
      <c r="Q128">
        <f t="shared" si="20"/>
        <v>0.95791328136174592</v>
      </c>
      <c r="R128">
        <f t="shared" si="21"/>
        <v>1.0775774327251026</v>
      </c>
      <c r="S128">
        <f t="shared" si="22"/>
        <v>1.137470014826143</v>
      </c>
      <c r="T128">
        <f t="shared" si="23"/>
        <v>1.1192508652529316</v>
      </c>
      <c r="U128">
        <f t="shared" si="24"/>
        <v>1.1397149845939649</v>
      </c>
      <c r="V128">
        <f t="shared" si="25"/>
        <v>1.1295936389205363</v>
      </c>
      <c r="W128">
        <f t="shared" si="26"/>
        <v>1.129996080287142</v>
      </c>
      <c r="X128">
        <f t="shared" si="27"/>
        <v>1.1198810756953528</v>
      </c>
      <c r="Y128">
        <f t="shared" si="28"/>
        <v>1.0806305584728697</v>
      </c>
      <c r="Z128">
        <f t="shared" si="29"/>
        <v>1.0817228319716479</v>
      </c>
      <c r="AA128">
        <f t="shared" si="30"/>
        <v>6.1931524093870483E-2</v>
      </c>
      <c r="AB128">
        <f t="shared" si="31"/>
        <v>7.3924289411472E-2</v>
      </c>
      <c r="AC128">
        <f t="shared" si="32"/>
        <v>6.363134517056708E-2</v>
      </c>
      <c r="AD128">
        <f t="shared" si="33"/>
        <v>4.938319593378071E-2</v>
      </c>
      <c r="AE128">
        <f t="shared" si="34"/>
        <v>4.201923782944892E-2</v>
      </c>
      <c r="AF128">
        <f t="shared" si="35"/>
        <v>3.5733122992227827E-2</v>
      </c>
      <c r="AG128">
        <f t="shared" si="36"/>
        <v>3.0629686808623546E-2</v>
      </c>
      <c r="AH128">
        <f t="shared" si="37"/>
        <v>2.7721795818572703E-2</v>
      </c>
      <c r="AI128">
        <f t="shared" si="38"/>
        <v>4.0047627305500079E-2</v>
      </c>
      <c r="AJ128">
        <f t="shared" si="39"/>
        <v>3.605598825030789E-2</v>
      </c>
    </row>
    <row r="129" spans="1:36" x14ac:dyDescent="0.4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>
        <v>1.0387432574487687</v>
      </c>
      <c r="G129">
        <v>1.1132438458324079</v>
      </c>
      <c r="H129">
        <v>1.615171478871873</v>
      </c>
      <c r="I129">
        <v>1.1725676983124922</v>
      </c>
      <c r="J129">
        <v>0.93559327785618596</v>
      </c>
      <c r="K129">
        <v>0.68128533995310991</v>
      </c>
      <c r="L129">
        <v>0.81785455480492808</v>
      </c>
      <c r="M129">
        <v>1.0772528508959953</v>
      </c>
      <c r="N129">
        <v>1.2691853600944509</v>
      </c>
      <c r="O129">
        <v>0.88901499313063737</v>
      </c>
      <c r="P129">
        <v>0.97697798331155117</v>
      </c>
      <c r="Q129">
        <f t="shared" si="20"/>
        <v>1.0759935516405883</v>
      </c>
      <c r="R129">
        <f t="shared" si="21"/>
        <v>1.2557195273843498</v>
      </c>
      <c r="S129">
        <f t="shared" si="22"/>
        <v>1.2349315701163854</v>
      </c>
      <c r="T129">
        <f t="shared" si="23"/>
        <v>1.1750639116643455</v>
      </c>
      <c r="U129">
        <f t="shared" si="24"/>
        <v>1.0927674830458063</v>
      </c>
      <c r="V129">
        <f t="shared" si="25"/>
        <v>1.0534942075828237</v>
      </c>
      <c r="W129">
        <f t="shared" si="26"/>
        <v>1.0564640379969701</v>
      </c>
      <c r="X129">
        <f t="shared" si="27"/>
        <v>1.0800997404522457</v>
      </c>
      <c r="Y129">
        <f t="shared" si="28"/>
        <v>1.0609912657200848</v>
      </c>
      <c r="Z129">
        <f t="shared" si="29"/>
        <v>1.0533536945920363</v>
      </c>
      <c r="AA129">
        <f t="shared" si="30"/>
        <v>2.7751688347542147E-3</v>
      </c>
      <c r="AB129">
        <f t="shared" si="31"/>
        <v>9.8291863488518594E-2</v>
      </c>
      <c r="AC129">
        <f t="shared" si="32"/>
        <v>6.7256465661844914E-2</v>
      </c>
      <c r="AD129">
        <f t="shared" si="33"/>
        <v>6.8363031889034032E-2</v>
      </c>
      <c r="AE129">
        <f t="shared" si="34"/>
        <v>9.5326638491425447E-2</v>
      </c>
      <c r="AF129">
        <f t="shared" si="35"/>
        <v>9.0235596568660245E-2</v>
      </c>
      <c r="AG129">
        <f t="shared" si="36"/>
        <v>7.7415356200362134E-2</v>
      </c>
      <c r="AH129">
        <f t="shared" si="37"/>
        <v>7.2766254550306053E-2</v>
      </c>
      <c r="AI129">
        <f t="shared" si="38"/>
        <v>6.8332453221723891E-2</v>
      </c>
      <c r="AJ129">
        <f t="shared" si="39"/>
        <v>6.2140865319647534E-2</v>
      </c>
    </row>
    <row r="130" spans="1:36" x14ac:dyDescent="0.4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>
        <v>0.9020043861251249</v>
      </c>
      <c r="G130">
        <v>1.091371238216662</v>
      </c>
      <c r="H130">
        <v>0.82799859348188676</v>
      </c>
      <c r="I130">
        <v>1.1933971342696768</v>
      </c>
      <c r="J130">
        <v>1.1249282080644263</v>
      </c>
      <c r="K130">
        <v>0.60375743162901307</v>
      </c>
      <c r="L130">
        <v>0.95715187358283327</v>
      </c>
      <c r="M130">
        <v>1.1358998542399035</v>
      </c>
      <c r="N130">
        <v>1.1674901019392019</v>
      </c>
      <c r="O130">
        <v>0.70569261095514002</v>
      </c>
      <c r="P130">
        <v>0.95322481881243315</v>
      </c>
      <c r="Q130">
        <f t="shared" si="20"/>
        <v>0.99668781217089353</v>
      </c>
      <c r="R130">
        <f t="shared" si="21"/>
        <v>0.94045807260789127</v>
      </c>
      <c r="S130">
        <f t="shared" si="22"/>
        <v>1.0036928380233376</v>
      </c>
      <c r="T130">
        <f t="shared" si="23"/>
        <v>1.0279399120315553</v>
      </c>
      <c r="U130">
        <f t="shared" si="24"/>
        <v>0.95724283196446491</v>
      </c>
      <c r="V130">
        <f t="shared" si="25"/>
        <v>0.95722983790994609</v>
      </c>
      <c r="W130">
        <f t="shared" si="26"/>
        <v>0.97956358995119075</v>
      </c>
      <c r="X130">
        <f t="shared" si="27"/>
        <v>1.0004443135054142</v>
      </c>
      <c r="Y130">
        <f t="shared" si="28"/>
        <v>0.97096914325038663</v>
      </c>
      <c r="Z130">
        <f t="shared" si="29"/>
        <v>0.96935602284693634</v>
      </c>
      <c r="AA130">
        <f t="shared" si="30"/>
        <v>1.7929902335529053E-2</v>
      </c>
      <c r="AB130">
        <f t="shared" si="31"/>
        <v>1.8450302001733698E-2</v>
      </c>
      <c r="AC130">
        <f t="shared" si="32"/>
        <v>2.8294743563075226E-2</v>
      </c>
      <c r="AD130">
        <f t="shared" si="33"/>
        <v>2.4160660662106759E-2</v>
      </c>
      <c r="AE130">
        <f t="shared" si="34"/>
        <v>4.9316991309760638E-2</v>
      </c>
      <c r="AF130">
        <f t="shared" si="35"/>
        <v>4.1097493940052132E-2</v>
      </c>
      <c r="AG130">
        <f t="shared" si="36"/>
        <v>3.9216795219106135E-2</v>
      </c>
      <c r="AH130">
        <f t="shared" si="37"/>
        <v>3.8238737362049191E-2</v>
      </c>
      <c r="AI130">
        <f t="shared" si="38"/>
        <v>4.2677845381894661E-2</v>
      </c>
      <c r="AJ130">
        <f t="shared" si="39"/>
        <v>3.843868457550137E-2</v>
      </c>
    </row>
    <row r="131" spans="1:36" x14ac:dyDescent="0.4">
      <c r="A131">
        <v>130</v>
      </c>
      <c r="B131" t="s">
        <v>10</v>
      </c>
      <c r="C131">
        <v>1</v>
      </c>
      <c r="D131">
        <v>493560.60417000001</v>
      </c>
      <c r="E131">
        <v>5180737.0137999803</v>
      </c>
      <c r="G131">
        <v>0.90642961232014263</v>
      </c>
      <c r="H131">
        <v>0.84360986315113695</v>
      </c>
      <c r="I131">
        <v>0.99870746311112291</v>
      </c>
      <c r="J131">
        <v>0.71413517295389251</v>
      </c>
      <c r="K131">
        <v>0.88855854434321901</v>
      </c>
      <c r="L131">
        <v>1.0654378633991106</v>
      </c>
      <c r="M131">
        <v>0.84408763505402162</v>
      </c>
      <c r="N131">
        <v>1.2934316265571979</v>
      </c>
      <c r="O131">
        <v>0.41292232268699608</v>
      </c>
      <c r="P131">
        <v>0.21873247335950644</v>
      </c>
      <c r="Q131">
        <f t="shared" ref="Q131:Q194" si="40">AVERAGE(F131:G131)</f>
        <v>0.90642961232014263</v>
      </c>
      <c r="R131">
        <f t="shared" ref="R131:R194" si="41">AVERAGE(F131:H131)</f>
        <v>0.87501973773563979</v>
      </c>
      <c r="S131">
        <f t="shared" ref="S131:S194" si="42">AVERAGE(F131:I131)</f>
        <v>0.91624897952746753</v>
      </c>
      <c r="T131">
        <f t="shared" ref="T131:T194" si="43">AVERAGE(F131:J131)</f>
        <v>0.86572052788407383</v>
      </c>
      <c r="U131">
        <f t="shared" ref="U131:U194" si="44">AVERAGE(F131:K131)</f>
        <v>0.87028813117590287</v>
      </c>
      <c r="V131">
        <f t="shared" ref="V131:V194" si="45">AVERAGE(F131:L131)</f>
        <v>0.90281308654643755</v>
      </c>
      <c r="W131">
        <f t="shared" ref="W131:W194" si="46">AVERAGE(F131:M131)</f>
        <v>0.89442373633323524</v>
      </c>
      <c r="X131">
        <f t="shared" ref="X131:X194" si="47">AVERAGE(F131:N131)</f>
        <v>0.94429972261123063</v>
      </c>
      <c r="Y131">
        <f t="shared" ref="Y131:Y194" si="48">AVERAGE(F131:O131)</f>
        <v>0.88525778928631571</v>
      </c>
      <c r="Z131">
        <f t="shared" ref="Z131:Z194" si="49">AVERAGE(F131:P131)</f>
        <v>0.81860525769363479</v>
      </c>
      <c r="AA131" t="e">
        <f t="shared" ref="AA131:AA194" si="50">VAR(F131:G131)</f>
        <v>#DIV/0!</v>
      </c>
      <c r="AB131">
        <f t="shared" ref="AB131:AB194" si="51">VAR(F131:H131)</f>
        <v>1.9731604428283949E-3</v>
      </c>
      <c r="AC131">
        <f t="shared" ref="AC131:AC194" si="52">VAR(F131:I131)</f>
        <v>6.0861313576011742E-3</v>
      </c>
      <c r="AD131">
        <f t="shared" ref="AD131:AD194" si="53">VAR(F131:J131)</f>
        <v>1.426991860698242E-2</v>
      </c>
      <c r="AE131">
        <f t="shared" ref="AE131:AE194" si="54">VAR(F131:K131)</f>
        <v>1.0806753954394344E-2</v>
      </c>
      <c r="AF131">
        <f t="shared" ref="AF131:AF194" si="55">VAR(F131:L131)</f>
        <v>1.4992639494647086E-2</v>
      </c>
      <c r="AG131">
        <f t="shared" ref="AG131:AG194" si="56">VAR(F131:M131)</f>
        <v>1.2986534624537546E-2</v>
      </c>
      <c r="AH131">
        <f t="shared" ref="AH131:AH194" si="57">VAR(F131:N131)</f>
        <v>3.1032227450082876E-2</v>
      </c>
      <c r="AI131">
        <f t="shared" ref="AI131:AI194" si="58">VAR(F131:O131)</f>
        <v>5.8526748035515941E-2</v>
      </c>
      <c r="AJ131">
        <f t="shared" ref="AJ131:AJ194" si="59">VAR(F131:P131)</f>
        <v>9.6449375708702947E-2</v>
      </c>
    </row>
    <row r="132" spans="1:36" x14ac:dyDescent="0.4">
      <c r="A132">
        <v>131</v>
      </c>
      <c r="B132" t="s">
        <v>10</v>
      </c>
      <c r="C132">
        <v>2</v>
      </c>
      <c r="D132">
        <v>493592.5074</v>
      </c>
      <c r="E132">
        <v>5180731.75691</v>
      </c>
      <c r="F132">
        <v>0.48360988109298664</v>
      </c>
      <c r="G132">
        <v>0.81945262335048574</v>
      </c>
      <c r="H132">
        <v>1.0675948653762015</v>
      </c>
      <c r="I132">
        <v>0.91993617024602026</v>
      </c>
      <c r="J132">
        <v>0.87944162436548223</v>
      </c>
      <c r="K132">
        <v>1.0557331849551133</v>
      </c>
      <c r="L132">
        <v>1.1084211935104911</v>
      </c>
      <c r="N132">
        <v>1.2248182623335129</v>
      </c>
      <c r="O132">
        <v>0.67530004856102477</v>
      </c>
      <c r="P132">
        <v>0.48233215547703184</v>
      </c>
      <c r="Q132">
        <f t="shared" si="40"/>
        <v>0.65153125222173625</v>
      </c>
      <c r="R132">
        <f t="shared" si="41"/>
        <v>0.79021912327322463</v>
      </c>
      <c r="S132">
        <f t="shared" si="42"/>
        <v>0.82264838501642357</v>
      </c>
      <c r="T132">
        <f t="shared" si="43"/>
        <v>0.83400703288623534</v>
      </c>
      <c r="U132">
        <f t="shared" si="44"/>
        <v>0.87096139156438168</v>
      </c>
      <c r="V132">
        <f t="shared" si="45"/>
        <v>0.90488422041382588</v>
      </c>
      <c r="W132">
        <f t="shared" si="46"/>
        <v>0.90488422041382588</v>
      </c>
      <c r="X132">
        <f t="shared" si="47"/>
        <v>0.94487597565378678</v>
      </c>
      <c r="Y132">
        <f t="shared" si="48"/>
        <v>0.91492309486570222</v>
      </c>
      <c r="Z132">
        <f t="shared" si="49"/>
        <v>0.87166400092683516</v>
      </c>
      <c r="AA132">
        <f t="shared" si="50"/>
        <v>5.6395173763518436E-2</v>
      </c>
      <c r="AB132">
        <f t="shared" si="51"/>
        <v>8.5900563612142045E-2</v>
      </c>
      <c r="AC132">
        <f t="shared" si="52"/>
        <v>6.1473670476930309E-2</v>
      </c>
      <c r="AD132">
        <f t="shared" si="53"/>
        <v>4.6750347264849612E-2</v>
      </c>
      <c r="AE132">
        <f t="shared" si="54"/>
        <v>4.5594025563758224E-2</v>
      </c>
      <c r="AF132">
        <f t="shared" si="55"/>
        <v>4.6050329523172596E-2</v>
      </c>
      <c r="AG132">
        <f t="shared" si="56"/>
        <v>4.6050329523172596E-2</v>
      </c>
      <c r="AH132">
        <f t="shared" si="57"/>
        <v>5.2266434917245697E-2</v>
      </c>
      <c r="AI132">
        <f t="shared" si="58"/>
        <v>5.3807706160136859E-2</v>
      </c>
      <c r="AJ132">
        <f t="shared" si="59"/>
        <v>6.6542564226461015E-2</v>
      </c>
    </row>
    <row r="133" spans="1:36" x14ac:dyDescent="0.4">
      <c r="A133">
        <v>132</v>
      </c>
      <c r="B133" t="s">
        <v>10</v>
      </c>
      <c r="C133">
        <v>2</v>
      </c>
      <c r="D133">
        <v>493624.423671</v>
      </c>
      <c r="E133">
        <v>5180738.7236200003</v>
      </c>
      <c r="F133">
        <v>0.96720087560153634</v>
      </c>
      <c r="G133">
        <v>0.95091418330202615</v>
      </c>
      <c r="H133">
        <v>0.62109015987003469</v>
      </c>
      <c r="I133">
        <v>0.82616082159708848</v>
      </c>
      <c r="J133">
        <v>1.1421319796954315</v>
      </c>
      <c r="K133">
        <v>1.1327348376005917</v>
      </c>
      <c r="L133">
        <v>1.0279417669189701</v>
      </c>
      <c r="N133">
        <v>1.2437944703291426</v>
      </c>
      <c r="O133">
        <v>0.40288601623279824</v>
      </c>
      <c r="P133">
        <v>0.75265017667844525</v>
      </c>
      <c r="Q133">
        <f t="shared" si="40"/>
        <v>0.95905752945178124</v>
      </c>
      <c r="R133">
        <f t="shared" si="41"/>
        <v>0.84640173959119913</v>
      </c>
      <c r="S133">
        <f t="shared" si="42"/>
        <v>0.84134151009267144</v>
      </c>
      <c r="T133">
        <f t="shared" si="43"/>
        <v>0.90149960401322349</v>
      </c>
      <c r="U133">
        <f t="shared" si="44"/>
        <v>0.94003880961111819</v>
      </c>
      <c r="V133">
        <f t="shared" si="45"/>
        <v>0.9525963749408114</v>
      </c>
      <c r="W133">
        <f t="shared" si="46"/>
        <v>0.9525963749408114</v>
      </c>
      <c r="X133">
        <f t="shared" si="47"/>
        <v>0.98899613686435273</v>
      </c>
      <c r="Y133">
        <f t="shared" si="48"/>
        <v>0.92387279012751344</v>
      </c>
      <c r="Z133">
        <f t="shared" si="49"/>
        <v>0.90675052878260654</v>
      </c>
      <c r="AA133">
        <f t="shared" si="50"/>
        <v>1.3262817302946218E-4</v>
      </c>
      <c r="AB133">
        <f t="shared" si="51"/>
        <v>3.8140295053849416E-2</v>
      </c>
      <c r="AC133">
        <f t="shared" si="52"/>
        <v>2.5529287059544121E-2</v>
      </c>
      <c r="AD133">
        <f t="shared" si="53"/>
        <v>3.7241946615427679E-2</v>
      </c>
      <c r="AE133">
        <f t="shared" si="54"/>
        <v>3.8705179501042866E-2</v>
      </c>
      <c r="AF133">
        <f t="shared" si="55"/>
        <v>3.3358163379935434E-2</v>
      </c>
      <c r="AG133">
        <f t="shared" si="56"/>
        <v>3.3358163379935434E-2</v>
      </c>
      <c r="AH133">
        <f t="shared" si="57"/>
        <v>3.9192252813240076E-2</v>
      </c>
      <c r="AI133">
        <f t="shared" si="58"/>
        <v>7.2462673823444512E-2</v>
      </c>
      <c r="AJ133">
        <f t="shared" si="59"/>
        <v>6.7342983956472466E-2</v>
      </c>
    </row>
    <row r="134" spans="1:36" x14ac:dyDescent="0.4">
      <c r="A134">
        <v>133</v>
      </c>
      <c r="B134" t="s">
        <v>10</v>
      </c>
      <c r="C134">
        <v>3</v>
      </c>
      <c r="D134">
        <v>493656.32318900002</v>
      </c>
      <c r="E134">
        <v>5180729.9111700002</v>
      </c>
      <c r="F134">
        <v>1.1020888616503572</v>
      </c>
      <c r="G134">
        <v>1.1095676047401839</v>
      </c>
      <c r="H134">
        <v>1.3030530897537578</v>
      </c>
      <c r="I134">
        <v>0.87117298894857575</v>
      </c>
      <c r="J134">
        <v>1.0957065033522191</v>
      </c>
      <c r="K134">
        <v>1.1692093046431868</v>
      </c>
      <c r="L134">
        <v>1.2574910404925124</v>
      </c>
      <c r="M134">
        <v>0.24910607866507747</v>
      </c>
      <c r="N134">
        <v>0.63065559910190072</v>
      </c>
      <c r="O134">
        <v>0.21506370973281044</v>
      </c>
      <c r="P134">
        <v>1.9712264150943399</v>
      </c>
      <c r="Q134">
        <f t="shared" si="40"/>
        <v>1.1058282331952705</v>
      </c>
      <c r="R134">
        <f t="shared" si="41"/>
        <v>1.1715698520480995</v>
      </c>
      <c r="S134">
        <f t="shared" si="42"/>
        <v>1.0964706362732186</v>
      </c>
      <c r="T134">
        <f t="shared" si="43"/>
        <v>1.0963178096890187</v>
      </c>
      <c r="U134">
        <f t="shared" si="44"/>
        <v>1.10846639218138</v>
      </c>
      <c r="V134">
        <f t="shared" si="45"/>
        <v>1.129755627654399</v>
      </c>
      <c r="W134">
        <f t="shared" si="46"/>
        <v>1.0196744340307338</v>
      </c>
      <c r="X134">
        <f t="shared" si="47"/>
        <v>0.97645011903864132</v>
      </c>
      <c r="Y134">
        <f t="shared" si="48"/>
        <v>0.90031147810805812</v>
      </c>
      <c r="Z134">
        <f t="shared" si="49"/>
        <v>0.99766738147044753</v>
      </c>
      <c r="AA134">
        <f t="shared" si="50"/>
        <v>2.796579910181498E-5</v>
      </c>
      <c r="AB134">
        <f t="shared" si="51"/>
        <v>1.2979864247722859E-2</v>
      </c>
      <c r="AC134">
        <f t="shared" si="52"/>
        <v>3.1212811671824287E-2</v>
      </c>
      <c r="AD134">
        <f t="shared" si="53"/>
        <v>2.3409725533692249E-2</v>
      </c>
      <c r="AE134">
        <f t="shared" si="54"/>
        <v>1.9613308766396109E-2</v>
      </c>
      <c r="AF134">
        <f t="shared" si="55"/>
        <v>1.9517044801176258E-2</v>
      </c>
      <c r="AG134">
        <f t="shared" si="56"/>
        <v>0.1136718490607522</v>
      </c>
      <c r="AH134">
        <f t="shared" si="57"/>
        <v>0.11627794058697871</v>
      </c>
      <c r="AI134">
        <f t="shared" si="58"/>
        <v>0.16132909583821034</v>
      </c>
      <c r="AJ134">
        <f t="shared" si="59"/>
        <v>0.24945607736896475</v>
      </c>
    </row>
    <row r="135" spans="1:36" x14ac:dyDescent="0.4">
      <c r="A135">
        <v>134</v>
      </c>
      <c r="B135" t="s">
        <v>10</v>
      </c>
      <c r="C135">
        <v>4</v>
      </c>
      <c r="D135">
        <v>493688.24009600002</v>
      </c>
      <c r="E135">
        <v>5180737.54495</v>
      </c>
      <c r="F135">
        <v>0.9189267657806478</v>
      </c>
      <c r="G135">
        <v>1.138114951769186</v>
      </c>
      <c r="H135">
        <v>1.0938056574065802</v>
      </c>
      <c r="I135">
        <v>0.89367907262431934</v>
      </c>
      <c r="J135">
        <v>0.8396596462542163</v>
      </c>
      <c r="K135">
        <v>1.1479325322016729</v>
      </c>
      <c r="L135">
        <v>1.0965321873094709</v>
      </c>
      <c r="M135">
        <v>1.2394511099709069</v>
      </c>
      <c r="N135">
        <v>1.127006396421383</v>
      </c>
      <c r="O135">
        <v>0.53192424207248457</v>
      </c>
      <c r="P135">
        <v>0.81199186991869909</v>
      </c>
      <c r="Q135">
        <f t="shared" si="40"/>
        <v>1.0285208587749168</v>
      </c>
      <c r="R135">
        <f t="shared" si="41"/>
        <v>1.0502824583188046</v>
      </c>
      <c r="S135">
        <f t="shared" si="42"/>
        <v>1.0111316118951834</v>
      </c>
      <c r="T135">
        <f t="shared" si="43"/>
        <v>0.97683721876699003</v>
      </c>
      <c r="U135">
        <f t="shared" si="44"/>
        <v>1.0053531043394373</v>
      </c>
      <c r="V135">
        <f t="shared" si="45"/>
        <v>1.0183786876208705</v>
      </c>
      <c r="W135">
        <f t="shared" si="46"/>
        <v>1.0460127404146251</v>
      </c>
      <c r="X135">
        <f t="shared" si="47"/>
        <v>1.0550120355264871</v>
      </c>
      <c r="Y135">
        <f t="shared" si="48"/>
        <v>1.0027032561810869</v>
      </c>
      <c r="Z135">
        <f t="shared" si="49"/>
        <v>0.98536585742996075</v>
      </c>
      <c r="AA135">
        <f t="shared" si="50"/>
        <v>2.402173043847311E-2</v>
      </c>
      <c r="AB135">
        <f t="shared" si="51"/>
        <v>1.3431566863362108E-2</v>
      </c>
      <c r="AC135">
        <f t="shared" si="52"/>
        <v>1.5085533011652016E-2</v>
      </c>
      <c r="AD135">
        <f t="shared" si="53"/>
        <v>1.719467675889419E-2</v>
      </c>
      <c r="AE135">
        <f t="shared" si="54"/>
        <v>1.8634675787000888E-2</v>
      </c>
      <c r="AF135">
        <f t="shared" si="55"/>
        <v>1.6716557227918354E-2</v>
      </c>
      <c r="AG135">
        <f t="shared" si="56"/>
        <v>2.0437604614394238E-2</v>
      </c>
      <c r="AH135">
        <f t="shared" si="57"/>
        <v>1.861178985018852E-2</v>
      </c>
      <c r="AI135">
        <f t="shared" si="58"/>
        <v>4.3905897166225095E-2</v>
      </c>
      <c r="AJ135">
        <f t="shared" si="59"/>
        <v>4.2821746799613612E-2</v>
      </c>
    </row>
    <row r="136" spans="1:36" x14ac:dyDescent="0.4">
      <c r="A136">
        <v>135</v>
      </c>
      <c r="B136" t="s">
        <v>10</v>
      </c>
      <c r="C136">
        <v>5</v>
      </c>
      <c r="D136">
        <v>493720.1532</v>
      </c>
      <c r="E136">
        <v>5180741.6229999904</v>
      </c>
      <c r="F136">
        <v>0.99086576590105657</v>
      </c>
      <c r="G136">
        <v>0.9055259552918864</v>
      </c>
      <c r="H136">
        <v>0.88849693033311106</v>
      </c>
      <c r="I136">
        <v>1.0052717375165481</v>
      </c>
      <c r="J136">
        <v>1.0764385257904605</v>
      </c>
      <c r="K136">
        <v>0.91895393354538157</v>
      </c>
      <c r="L136">
        <v>0.63560456228530626</v>
      </c>
      <c r="M136">
        <v>0.92261121347723096</v>
      </c>
      <c r="N136">
        <v>0.87883248097314692</v>
      </c>
      <c r="O136">
        <v>0.82297712924422139</v>
      </c>
      <c r="P136">
        <v>1.2503480924533559</v>
      </c>
      <c r="Q136">
        <f t="shared" si="40"/>
        <v>0.94819586059647154</v>
      </c>
      <c r="R136">
        <f t="shared" si="41"/>
        <v>0.92829621717535138</v>
      </c>
      <c r="S136">
        <f t="shared" si="42"/>
        <v>0.94754009726065047</v>
      </c>
      <c r="T136">
        <f t="shared" si="43"/>
        <v>0.97331978296661248</v>
      </c>
      <c r="U136">
        <f t="shared" si="44"/>
        <v>0.96425880806307396</v>
      </c>
      <c r="V136">
        <f t="shared" si="45"/>
        <v>0.91730820152339287</v>
      </c>
      <c r="W136">
        <f t="shared" si="46"/>
        <v>0.91797107801762268</v>
      </c>
      <c r="X136">
        <f t="shared" si="47"/>
        <v>0.91362234501268091</v>
      </c>
      <c r="Y136">
        <f t="shared" si="48"/>
        <v>0.90455782343583491</v>
      </c>
      <c r="Z136">
        <f t="shared" si="49"/>
        <v>0.93599330243742773</v>
      </c>
      <c r="AA136">
        <f t="shared" si="50"/>
        <v>3.6414416374045172E-3</v>
      </c>
      <c r="AB136">
        <f t="shared" si="51"/>
        <v>3.0087082435654492E-3</v>
      </c>
      <c r="AC136">
        <f t="shared" si="52"/>
        <v>3.4871131786597975E-3</v>
      </c>
      <c r="AD136">
        <f t="shared" si="53"/>
        <v>5.9382958594857548E-3</v>
      </c>
      <c r="AE136">
        <f t="shared" si="54"/>
        <v>5.2432442848039298E-3</v>
      </c>
      <c r="AF136">
        <f t="shared" si="55"/>
        <v>1.9799886418444029E-2</v>
      </c>
      <c r="AG136">
        <f t="shared" si="56"/>
        <v>1.6974846457781974E-2</v>
      </c>
      <c r="AH136">
        <f t="shared" si="57"/>
        <v>1.5023193959293857E-2</v>
      </c>
      <c r="AI136">
        <f t="shared" si="58"/>
        <v>1.417560570021021E-2</v>
      </c>
      <c r="AJ136">
        <f t="shared" si="59"/>
        <v>2.3628127870844652E-2</v>
      </c>
    </row>
    <row r="137" spans="1:36" x14ac:dyDescent="0.4">
      <c r="A137">
        <v>136</v>
      </c>
      <c r="B137" t="s">
        <v>10</v>
      </c>
      <c r="C137">
        <v>6</v>
      </c>
      <c r="D137">
        <v>493752.039076999</v>
      </c>
      <c r="E137">
        <v>5180719.5875199903</v>
      </c>
      <c r="F137">
        <v>1.1507029299911113</v>
      </c>
      <c r="G137">
        <v>0.92318834266234795</v>
      </c>
      <c r="H137">
        <v>1.0454325045934942</v>
      </c>
      <c r="I137">
        <v>1.2097019975712193</v>
      </c>
      <c r="J137">
        <v>1.235027947830716</v>
      </c>
      <c r="K137">
        <v>1.1347611968807358</v>
      </c>
      <c r="L137">
        <v>1.1413445952979313</v>
      </c>
      <c r="M137">
        <v>0.57426273458445043</v>
      </c>
      <c r="N137">
        <v>0.82919829116810184</v>
      </c>
      <c r="O137">
        <v>1.5771338713739436</v>
      </c>
      <c r="P137">
        <v>1.1561510353227771</v>
      </c>
      <c r="Q137">
        <f t="shared" si="40"/>
        <v>1.0369456363267298</v>
      </c>
      <c r="R137">
        <f t="shared" si="41"/>
        <v>1.0397745924156512</v>
      </c>
      <c r="S137">
        <f t="shared" si="42"/>
        <v>1.0822564437045432</v>
      </c>
      <c r="T137">
        <f t="shared" si="43"/>
        <v>1.1128107445297777</v>
      </c>
      <c r="U137">
        <f t="shared" si="44"/>
        <v>1.1164691532549373</v>
      </c>
      <c r="V137">
        <f t="shared" si="45"/>
        <v>1.120022787832508</v>
      </c>
      <c r="W137">
        <f t="shared" si="46"/>
        <v>1.0518027811765007</v>
      </c>
      <c r="X137">
        <f t="shared" si="47"/>
        <v>1.0270689489533451</v>
      </c>
      <c r="Y137">
        <f t="shared" si="48"/>
        <v>1.082075441195405</v>
      </c>
      <c r="Z137">
        <f t="shared" si="49"/>
        <v>1.0888095861160751</v>
      </c>
      <c r="AA137">
        <f t="shared" si="50"/>
        <v>2.5881443723688502E-2</v>
      </c>
      <c r="AB137">
        <f t="shared" si="51"/>
        <v>1.2964730839503514E-2</v>
      </c>
      <c r="AC137">
        <f t="shared" si="52"/>
        <v>1.5861984648728306E-2</v>
      </c>
      <c r="AD137">
        <f t="shared" si="53"/>
        <v>1.6564314981141193E-2</v>
      </c>
      <c r="AE137">
        <f t="shared" si="54"/>
        <v>1.3331755711314761E-2</v>
      </c>
      <c r="AF137">
        <f t="shared" si="55"/>
        <v>1.119819465707197E-2</v>
      </c>
      <c r="AG137">
        <f t="shared" si="56"/>
        <v>4.6830207028369993E-2</v>
      </c>
      <c r="AH137">
        <f t="shared" si="57"/>
        <v>4.6482293257812834E-2</v>
      </c>
      <c r="AI137">
        <f t="shared" si="58"/>
        <v>7.1574735894702632E-2</v>
      </c>
      <c r="AJ137">
        <f t="shared" si="59"/>
        <v>6.4916098091170757E-2</v>
      </c>
    </row>
    <row r="138" spans="1:36" x14ac:dyDescent="0.4">
      <c r="A138">
        <v>137</v>
      </c>
      <c r="B138" t="s">
        <v>10</v>
      </c>
      <c r="C138">
        <v>6</v>
      </c>
      <c r="D138">
        <v>493782.143090998</v>
      </c>
      <c r="E138">
        <v>5180736.3660199903</v>
      </c>
      <c r="F138">
        <v>1.0876217379716404</v>
      </c>
      <c r="G138">
        <v>1.1251762261373364</v>
      </c>
      <c r="H138">
        <v>0.9478952575716737</v>
      </c>
      <c r="I138">
        <v>1.1253041837871807</v>
      </c>
      <c r="J138">
        <v>0.99015171679531544</v>
      </c>
      <c r="K138">
        <v>0.87640038866235404</v>
      </c>
      <c r="L138">
        <v>0.90264993233898905</v>
      </c>
      <c r="M138">
        <v>0.45040214477211798</v>
      </c>
      <c r="N138">
        <v>1.0510956315928446</v>
      </c>
      <c r="O138">
        <v>0.92764146798085589</v>
      </c>
      <c r="P138">
        <v>0.9438489646772229</v>
      </c>
      <c r="Q138">
        <f t="shared" si="40"/>
        <v>1.1063989820544884</v>
      </c>
      <c r="R138">
        <f t="shared" si="41"/>
        <v>1.0535644072268835</v>
      </c>
      <c r="S138">
        <f t="shared" si="42"/>
        <v>1.0714993513669577</v>
      </c>
      <c r="T138">
        <f t="shared" si="43"/>
        <v>1.0552298244526293</v>
      </c>
      <c r="U138">
        <f t="shared" si="44"/>
        <v>1.0254249184875834</v>
      </c>
      <c r="V138">
        <f t="shared" si="45"/>
        <v>1.0078856347520699</v>
      </c>
      <c r="W138">
        <f t="shared" si="46"/>
        <v>0.93820019850457603</v>
      </c>
      <c r="X138">
        <f t="shared" si="47"/>
        <v>0.95074413551438353</v>
      </c>
      <c r="Y138">
        <f t="shared" si="48"/>
        <v>0.94843386876103075</v>
      </c>
      <c r="Z138">
        <f t="shared" si="49"/>
        <v>0.94801705929886637</v>
      </c>
      <c r="AA138">
        <f t="shared" si="50"/>
        <v>7.0516979069369873E-4</v>
      </c>
      <c r="AB138">
        <f t="shared" si="51"/>
        <v>8.7270617869881911E-3</v>
      </c>
      <c r="AC138">
        <f t="shared" si="52"/>
        <v>7.1046900765558028E-3</v>
      </c>
      <c r="AD138">
        <f t="shared" si="53"/>
        <v>6.652005087497144E-3</v>
      </c>
      <c r="AE138">
        <f t="shared" si="54"/>
        <v>1.0651598587509081E-2</v>
      </c>
      <c r="AF138">
        <f t="shared" si="55"/>
        <v>1.10297174739415E-2</v>
      </c>
      <c r="AG138">
        <f t="shared" si="56"/>
        <v>4.8302523749120904E-2</v>
      </c>
      <c r="AH138">
        <f t="shared" si="57"/>
        <v>4.3680861481835143E-2</v>
      </c>
      <c r="AI138">
        <f t="shared" si="58"/>
        <v>3.8880805753014634E-2</v>
      </c>
      <c r="AJ138">
        <f t="shared" si="59"/>
        <v>3.4994636209118468E-2</v>
      </c>
    </row>
    <row r="139" spans="1:36" x14ac:dyDescent="0.4">
      <c r="A139">
        <v>138</v>
      </c>
      <c r="B139" t="s">
        <v>11</v>
      </c>
      <c r="C139">
        <v>1</v>
      </c>
      <c r="D139">
        <v>493815.87301600003</v>
      </c>
      <c r="E139">
        <v>5180735.1896400005</v>
      </c>
      <c r="F139">
        <v>0.6446557865870074</v>
      </c>
      <c r="G139">
        <v>0.84853394953254813</v>
      </c>
      <c r="H139">
        <v>0.9090676760161015</v>
      </c>
      <c r="I139">
        <v>0.96319612590799031</v>
      </c>
      <c r="J139">
        <v>1.1770602752196471</v>
      </c>
      <c r="K139">
        <v>1.0861786181772304</v>
      </c>
      <c r="L139">
        <v>1.6817955112219451</v>
      </c>
      <c r="M139">
        <v>1.0794162187843332</v>
      </c>
      <c r="N139">
        <v>0.99540169740061113</v>
      </c>
      <c r="P139">
        <v>1.1791422831688354</v>
      </c>
      <c r="Q139">
        <f t="shared" si="40"/>
        <v>0.74659486805977782</v>
      </c>
      <c r="R139">
        <f t="shared" si="41"/>
        <v>0.80075247071188571</v>
      </c>
      <c r="S139">
        <f t="shared" si="42"/>
        <v>0.84136338451091186</v>
      </c>
      <c r="T139">
        <f t="shared" si="43"/>
        <v>0.90850276265265895</v>
      </c>
      <c r="U139">
        <f t="shared" si="44"/>
        <v>0.93811540524008752</v>
      </c>
      <c r="V139">
        <f t="shared" si="45"/>
        <v>1.0443554203803529</v>
      </c>
      <c r="W139">
        <f t="shared" si="46"/>
        <v>1.0487380201808505</v>
      </c>
      <c r="X139">
        <f t="shared" si="47"/>
        <v>1.0428117620941573</v>
      </c>
      <c r="Y139">
        <f t="shared" si="48"/>
        <v>1.0428117620941573</v>
      </c>
      <c r="Z139">
        <f t="shared" si="49"/>
        <v>1.0564448142016249</v>
      </c>
      <c r="AA139">
        <f t="shared" si="50"/>
        <v>2.0783152663023996E-2</v>
      </c>
      <c r="AB139">
        <f t="shared" si="51"/>
        <v>1.9190714106582796E-2</v>
      </c>
      <c r="AC139">
        <f t="shared" si="52"/>
        <v>1.9390794682756212E-2</v>
      </c>
      <c r="AD139">
        <f t="shared" si="53"/>
        <v>3.7081576498369628E-2</v>
      </c>
      <c r="AE139">
        <f t="shared" si="54"/>
        <v>3.4926712804760209E-2</v>
      </c>
      <c r="AF139">
        <f t="shared" si="55"/>
        <v>0.10811417972299371</v>
      </c>
      <c r="AG139">
        <f t="shared" si="56"/>
        <v>9.2822954353513759E-2</v>
      </c>
      <c r="AH139">
        <f t="shared" si="57"/>
        <v>8.1536169873515529E-2</v>
      </c>
      <c r="AI139">
        <f t="shared" si="58"/>
        <v>8.1536169873515529E-2</v>
      </c>
      <c r="AJ139">
        <f t="shared" si="59"/>
        <v>7.4335196540774362E-2</v>
      </c>
    </row>
    <row r="140" spans="1:36" x14ac:dyDescent="0.4">
      <c r="A140">
        <v>139</v>
      </c>
      <c r="B140" t="s">
        <v>11</v>
      </c>
      <c r="C140">
        <v>2</v>
      </c>
      <c r="D140">
        <v>493847.76542900002</v>
      </c>
      <c r="E140">
        <v>5180719.15527</v>
      </c>
      <c r="F140">
        <v>0.73064640552851989</v>
      </c>
      <c r="G140">
        <v>0.8560301953351277</v>
      </c>
      <c r="H140">
        <v>0.85648531500330272</v>
      </c>
      <c r="I140">
        <v>0.93296157109952726</v>
      </c>
      <c r="J140">
        <v>0.72004506554018344</v>
      </c>
      <c r="L140">
        <v>0.96154628687690735</v>
      </c>
      <c r="M140">
        <v>0.73633340261899782</v>
      </c>
      <c r="N140">
        <v>0.73203097519627103</v>
      </c>
      <c r="O140">
        <v>0.84129132031703069</v>
      </c>
      <c r="P140">
        <v>0.77119000614906708</v>
      </c>
      <c r="Q140">
        <f t="shared" si="40"/>
        <v>0.79333830043182374</v>
      </c>
      <c r="R140">
        <f t="shared" si="41"/>
        <v>0.8143873052889834</v>
      </c>
      <c r="S140">
        <f t="shared" si="42"/>
        <v>0.84403087174161939</v>
      </c>
      <c r="T140">
        <f t="shared" si="43"/>
        <v>0.81923371050133231</v>
      </c>
      <c r="U140">
        <f t="shared" si="44"/>
        <v>0.81923371050133231</v>
      </c>
      <c r="V140">
        <f t="shared" si="45"/>
        <v>0.84295247323059475</v>
      </c>
      <c r="W140">
        <f t="shared" si="46"/>
        <v>0.82772117742893803</v>
      </c>
      <c r="X140">
        <f t="shared" si="47"/>
        <v>0.81575990214985472</v>
      </c>
      <c r="Y140">
        <f t="shared" si="48"/>
        <v>0.81859672639065206</v>
      </c>
      <c r="Z140">
        <f t="shared" si="49"/>
        <v>0.81385605436649355</v>
      </c>
      <c r="AA140">
        <f t="shared" si="50"/>
        <v>7.8605473731338041E-3</v>
      </c>
      <c r="AB140">
        <f t="shared" si="51"/>
        <v>5.2594555029970916E-3</v>
      </c>
      <c r="AC140">
        <f t="shared" si="52"/>
        <v>7.0212677967921048E-3</v>
      </c>
      <c r="AD140">
        <f t="shared" si="53"/>
        <v>8.3404468754780855E-3</v>
      </c>
      <c r="AE140">
        <f t="shared" si="54"/>
        <v>8.3404468754780855E-3</v>
      </c>
      <c r="AF140">
        <f t="shared" si="55"/>
        <v>1.0047835732824594E-2</v>
      </c>
      <c r="AG140">
        <f t="shared" si="56"/>
        <v>9.9971430466035596E-3</v>
      </c>
      <c r="AH140">
        <f t="shared" si="57"/>
        <v>9.7135566046475975E-3</v>
      </c>
      <c r="AI140">
        <f t="shared" si="58"/>
        <v>8.5717901750251846E-3</v>
      </c>
      <c r="AJ140">
        <f t="shared" si="59"/>
        <v>7.844108756873247E-3</v>
      </c>
    </row>
    <row r="141" spans="1:36" x14ac:dyDescent="0.4">
      <c r="A141">
        <v>140</v>
      </c>
      <c r="B141" t="s">
        <v>11</v>
      </c>
      <c r="C141">
        <v>2</v>
      </c>
      <c r="D141">
        <v>493879.70413000003</v>
      </c>
      <c r="E141">
        <v>5180748.3477499904</v>
      </c>
      <c r="F141">
        <v>0.6912867635618799</v>
      </c>
      <c r="G141">
        <v>0.79655313274808492</v>
      </c>
      <c r="H141">
        <v>0.78912342653288703</v>
      </c>
      <c r="I141">
        <v>0.79136865074554497</v>
      </c>
      <c r="J141">
        <v>0.73813045593426441</v>
      </c>
      <c r="K141">
        <v>1.052319071425192</v>
      </c>
      <c r="L141">
        <v>0.54649033570701933</v>
      </c>
      <c r="M141">
        <v>0.88683671348397985</v>
      </c>
      <c r="N141">
        <v>0.81615031696052187</v>
      </c>
      <c r="O141">
        <v>0.81171467233713512</v>
      </c>
      <c r="P141">
        <v>0.8198647205411187</v>
      </c>
      <c r="Q141">
        <f t="shared" si="40"/>
        <v>0.74391994815498241</v>
      </c>
      <c r="R141">
        <f t="shared" si="41"/>
        <v>0.75898777428095066</v>
      </c>
      <c r="S141">
        <f t="shared" si="42"/>
        <v>0.76708299339709918</v>
      </c>
      <c r="T141">
        <f t="shared" si="43"/>
        <v>0.76129248590453225</v>
      </c>
      <c r="U141">
        <f t="shared" si="44"/>
        <v>0.80979691682464228</v>
      </c>
      <c r="V141">
        <f t="shared" si="45"/>
        <v>0.77218169095069611</v>
      </c>
      <c r="W141">
        <f t="shared" si="46"/>
        <v>0.78651356876735656</v>
      </c>
      <c r="X141">
        <f t="shared" si="47"/>
        <v>0.7898065407888194</v>
      </c>
      <c r="Y141">
        <f t="shared" si="48"/>
        <v>0.79199735394365101</v>
      </c>
      <c r="Z141">
        <f t="shared" si="49"/>
        <v>0.79453075090705727</v>
      </c>
      <c r="AA141">
        <f t="shared" si="50"/>
        <v>5.5405042408232068E-3</v>
      </c>
      <c r="AB141">
        <f t="shared" si="51"/>
        <v>3.4513702728988334E-3</v>
      </c>
      <c r="AC141">
        <f t="shared" si="52"/>
        <v>2.5630438054197193E-3</v>
      </c>
      <c r="AD141">
        <f t="shared" si="53"/>
        <v>2.0899327391721598E-3</v>
      </c>
      <c r="AE141">
        <f t="shared" si="54"/>
        <v>1.5788025104640103E-2</v>
      </c>
      <c r="AF141">
        <f t="shared" si="55"/>
        <v>2.3061024110036115E-2</v>
      </c>
      <c r="AG141">
        <f t="shared" si="56"/>
        <v>2.1409813868330168E-2</v>
      </c>
      <c r="AH141">
        <f t="shared" si="57"/>
        <v>1.883118011739604E-2</v>
      </c>
      <c r="AI141">
        <f t="shared" si="58"/>
        <v>1.6786823393812531E-2</v>
      </c>
      <c r="AJ141">
        <f t="shared" si="59"/>
        <v>1.517874015634737E-2</v>
      </c>
    </row>
    <row r="142" spans="1:36" x14ac:dyDescent="0.4">
      <c r="A142">
        <v>141</v>
      </c>
      <c r="B142" t="s">
        <v>11</v>
      </c>
      <c r="C142">
        <v>3</v>
      </c>
      <c r="D142">
        <v>493911.60960500001</v>
      </c>
      <c r="E142">
        <v>5180745.0927600004</v>
      </c>
      <c r="F142">
        <v>0.71274192348227494</v>
      </c>
      <c r="G142">
        <v>0.81062142966525497</v>
      </c>
      <c r="H142">
        <v>0.7501663079836538</v>
      </c>
      <c r="I142">
        <v>0.76812080536912741</v>
      </c>
      <c r="J142">
        <v>0.96499287149267277</v>
      </c>
      <c r="K142">
        <v>0.78767998233689218</v>
      </c>
      <c r="L142">
        <v>0.94913158036242384</v>
      </c>
      <c r="M142">
        <v>0.6537993289188464</v>
      </c>
      <c r="N142">
        <v>0.68596566982219054</v>
      </c>
      <c r="O142">
        <v>0.74666252716547665</v>
      </c>
      <c r="P142">
        <v>0.6966568497362382</v>
      </c>
      <c r="Q142">
        <f t="shared" si="40"/>
        <v>0.76168167657376495</v>
      </c>
      <c r="R142">
        <f t="shared" si="41"/>
        <v>0.7578432203770612</v>
      </c>
      <c r="S142">
        <f t="shared" si="42"/>
        <v>0.76041261662507775</v>
      </c>
      <c r="T142">
        <f t="shared" si="43"/>
        <v>0.80132866759859667</v>
      </c>
      <c r="U142">
        <f t="shared" si="44"/>
        <v>0.79905388672164601</v>
      </c>
      <c r="V142">
        <f t="shared" si="45"/>
        <v>0.82049355724175699</v>
      </c>
      <c r="W142">
        <f t="shared" si="46"/>
        <v>0.79965677870139318</v>
      </c>
      <c r="X142">
        <f t="shared" si="47"/>
        <v>0.78702443327037075</v>
      </c>
      <c r="Y142">
        <f t="shared" si="48"/>
        <v>0.78298824265988132</v>
      </c>
      <c r="Z142">
        <f t="shared" si="49"/>
        <v>0.77513993421227734</v>
      </c>
      <c r="AA142">
        <f t="shared" si="50"/>
        <v>4.7901988653120129E-3</v>
      </c>
      <c r="AB142">
        <f t="shared" si="51"/>
        <v>2.4393006705780459E-3</v>
      </c>
      <c r="AC142">
        <f t="shared" si="52"/>
        <v>1.6526076353693164E-3</v>
      </c>
      <c r="AD142">
        <f t="shared" si="53"/>
        <v>9.6100718628652215E-3</v>
      </c>
      <c r="AE142">
        <f t="shared" si="54"/>
        <v>7.7191052585208562E-3</v>
      </c>
      <c r="AF142">
        <f t="shared" si="55"/>
        <v>9.6502040195107774E-3</v>
      </c>
      <c r="AG142">
        <f t="shared" si="56"/>
        <v>1.1744974164816315E-2</v>
      </c>
      <c r="AH142">
        <f t="shared" si="57"/>
        <v>1.1713037754012334E-2</v>
      </c>
      <c r="AI142">
        <f t="shared" si="58"/>
        <v>1.057449746111969E-2</v>
      </c>
      <c r="AJ142">
        <f t="shared" si="59"/>
        <v>1.019460311538376E-2</v>
      </c>
    </row>
    <row r="143" spans="1:36" x14ac:dyDescent="0.4">
      <c r="A143">
        <v>142</v>
      </c>
      <c r="B143" t="s">
        <v>11</v>
      </c>
      <c r="C143">
        <v>4</v>
      </c>
      <c r="D143">
        <v>493943.514329998</v>
      </c>
      <c r="E143">
        <v>5180741.0600800002</v>
      </c>
      <c r="F143">
        <v>0.81344519170018481</v>
      </c>
      <c r="G143">
        <v>0.96999366919407126</v>
      </c>
      <c r="H143">
        <v>0.75208491682511769</v>
      </c>
      <c r="I143">
        <v>1.0983654125157172</v>
      </c>
      <c r="J143">
        <v>0.87621946001821716</v>
      </c>
      <c r="K143">
        <v>0.91598984371303749</v>
      </c>
      <c r="L143">
        <v>0.93231245103475979</v>
      </c>
      <c r="M143">
        <v>0.80106600944264605</v>
      </c>
      <c r="N143">
        <v>0.91929565948666203</v>
      </c>
      <c r="O143">
        <v>0.78283298703159709</v>
      </c>
      <c r="P143">
        <v>0.71338878280850593</v>
      </c>
      <c r="Q143">
        <f t="shared" si="40"/>
        <v>0.89171943044712809</v>
      </c>
      <c r="R143">
        <f t="shared" si="41"/>
        <v>0.84517459257312455</v>
      </c>
      <c r="S143">
        <f t="shared" si="42"/>
        <v>0.90847229755877268</v>
      </c>
      <c r="T143">
        <f t="shared" si="43"/>
        <v>0.90202173005066155</v>
      </c>
      <c r="U143">
        <f t="shared" si="44"/>
        <v>0.90434974899439091</v>
      </c>
      <c r="V143">
        <f t="shared" si="45"/>
        <v>0.90834442071444366</v>
      </c>
      <c r="W143">
        <f t="shared" si="46"/>
        <v>0.89493461930546903</v>
      </c>
      <c r="X143">
        <f t="shared" si="47"/>
        <v>0.8976414015478239</v>
      </c>
      <c r="Y143">
        <f t="shared" si="48"/>
        <v>0.88616056009620114</v>
      </c>
      <c r="Z143">
        <f t="shared" si="49"/>
        <v>0.87045403488822892</v>
      </c>
      <c r="AA143">
        <f t="shared" si="50"/>
        <v>1.2253712902826936E-2</v>
      </c>
      <c r="AB143">
        <f t="shared" si="51"/>
        <v>1.2626122249565386E-2</v>
      </c>
      <c r="AC143">
        <f t="shared" si="52"/>
        <v>2.4443812658844433E-2</v>
      </c>
      <c r="AD143">
        <f t="shared" si="53"/>
        <v>1.8540908600016781E-2</v>
      </c>
      <c r="AE143">
        <f t="shared" si="54"/>
        <v>1.4865244913227471E-2</v>
      </c>
      <c r="AF143">
        <f t="shared" si="55"/>
        <v>1.2499405909412934E-2</v>
      </c>
      <c r="AG143">
        <f t="shared" si="56"/>
        <v>1.215235868440764E-2</v>
      </c>
      <c r="AH143">
        <f t="shared" si="57"/>
        <v>1.0699253879824289E-2</v>
      </c>
      <c r="AI143">
        <f t="shared" si="58"/>
        <v>1.0828545097550071E-2</v>
      </c>
      <c r="AJ143">
        <f t="shared" si="59"/>
        <v>1.2459334862990445E-2</v>
      </c>
    </row>
    <row r="144" spans="1:36" x14ac:dyDescent="0.4">
      <c r="A144">
        <v>143</v>
      </c>
      <c r="B144" t="s">
        <v>11</v>
      </c>
      <c r="C144">
        <v>5</v>
      </c>
      <c r="D144">
        <v>493976.77996199799</v>
      </c>
      <c r="E144">
        <v>5180731.3388799904</v>
      </c>
      <c r="F144">
        <v>0.80419076532607092</v>
      </c>
      <c r="G144">
        <v>0.68030997865876797</v>
      </c>
      <c r="H144">
        <v>1.0642273668465483</v>
      </c>
      <c r="I144">
        <v>1.0538373424971361</v>
      </c>
      <c r="J144">
        <v>0.83347794356231286</v>
      </c>
      <c r="K144">
        <v>0.91331672160103461</v>
      </c>
      <c r="L144">
        <v>1.0818573480134035</v>
      </c>
      <c r="M144">
        <v>1.0421949698607356</v>
      </c>
      <c r="N144">
        <v>0.96736327339012207</v>
      </c>
      <c r="O144">
        <v>0.78865744260301052</v>
      </c>
      <c r="P144">
        <v>0.71338878280850593</v>
      </c>
      <c r="Q144">
        <f t="shared" si="40"/>
        <v>0.74225037199241939</v>
      </c>
      <c r="R144">
        <f t="shared" si="41"/>
        <v>0.8495760369437958</v>
      </c>
      <c r="S144">
        <f t="shared" si="42"/>
        <v>0.90064136333213085</v>
      </c>
      <c r="T144">
        <f t="shared" si="43"/>
        <v>0.88720867937816728</v>
      </c>
      <c r="U144">
        <f t="shared" si="44"/>
        <v>0.89156001974864518</v>
      </c>
      <c r="V144">
        <f t="shared" si="45"/>
        <v>0.91874535235789634</v>
      </c>
      <c r="W144">
        <f t="shared" si="46"/>
        <v>0.93417655454575121</v>
      </c>
      <c r="X144">
        <f t="shared" si="47"/>
        <v>0.93786396775068126</v>
      </c>
      <c r="Y144">
        <f t="shared" si="48"/>
        <v>0.92294331523591422</v>
      </c>
      <c r="Z144">
        <f t="shared" si="49"/>
        <v>0.90389290319705895</v>
      </c>
      <c r="AA144">
        <f t="shared" si="50"/>
        <v>7.6732246526549129E-3</v>
      </c>
      <c r="AB144">
        <f t="shared" si="51"/>
        <v>3.8393007398092704E-2</v>
      </c>
      <c r="AC144">
        <f t="shared" si="52"/>
        <v>3.6026008501983973E-2</v>
      </c>
      <c r="AD144">
        <f t="shared" si="53"/>
        <v>2.7921691367523205E-2</v>
      </c>
      <c r="AE144">
        <f t="shared" si="54"/>
        <v>2.2450958072136908E-2</v>
      </c>
      <c r="AF144">
        <f t="shared" si="55"/>
        <v>2.3882427890310105E-2</v>
      </c>
      <c r="AG144">
        <f t="shared" si="56"/>
        <v>2.2375628485108528E-2</v>
      </c>
      <c r="AH144">
        <f t="shared" si="57"/>
        <v>1.9701048069765137E-2</v>
      </c>
      <c r="AI144">
        <f t="shared" si="58"/>
        <v>1.9738301443344222E-2</v>
      </c>
      <c r="AJ144">
        <f t="shared" si="59"/>
        <v>2.1756571486361585E-2</v>
      </c>
    </row>
    <row r="145" spans="1:36" x14ac:dyDescent="0.4">
      <c r="A145">
        <v>144</v>
      </c>
      <c r="B145" t="s">
        <v>11</v>
      </c>
      <c r="C145">
        <v>5</v>
      </c>
      <c r="D145">
        <v>494007.324461999</v>
      </c>
      <c r="E145">
        <v>5180733.5508399904</v>
      </c>
      <c r="F145">
        <v>0.75459459459459455</v>
      </c>
      <c r="G145">
        <v>0.91803339006934126</v>
      </c>
      <c r="H145">
        <v>0.90695798621278467</v>
      </c>
      <c r="I145">
        <v>0.79037800687285209</v>
      </c>
      <c r="J145">
        <v>0.83676498163910917</v>
      </c>
      <c r="K145">
        <v>0.95430459398508094</v>
      </c>
      <c r="L145">
        <v>0.98611775969363324</v>
      </c>
      <c r="M145">
        <v>0.83666894319565255</v>
      </c>
      <c r="N145">
        <v>0.93832166024855146</v>
      </c>
      <c r="O145">
        <v>0.79185038771476357</v>
      </c>
      <c r="P145">
        <v>0.90808764037671208</v>
      </c>
      <c r="Q145">
        <f t="shared" si="40"/>
        <v>0.8363139923319679</v>
      </c>
      <c r="R145">
        <f t="shared" si="41"/>
        <v>0.8598619902922402</v>
      </c>
      <c r="S145">
        <f t="shared" si="42"/>
        <v>0.84249099443739317</v>
      </c>
      <c r="T145">
        <f t="shared" si="43"/>
        <v>0.8413457918777365</v>
      </c>
      <c r="U145">
        <f t="shared" si="44"/>
        <v>0.86017225889562721</v>
      </c>
      <c r="V145">
        <f t="shared" si="45"/>
        <v>0.87816447329534242</v>
      </c>
      <c r="W145">
        <f t="shared" si="46"/>
        <v>0.8729775320328812</v>
      </c>
      <c r="X145">
        <f t="shared" si="47"/>
        <v>0.88023799072351117</v>
      </c>
      <c r="Y145">
        <f t="shared" si="48"/>
        <v>0.87139923042263645</v>
      </c>
      <c r="Z145">
        <f t="shared" si="49"/>
        <v>0.87473454041846144</v>
      </c>
      <c r="AA145">
        <f t="shared" si="50"/>
        <v>1.3356119933118043E-2</v>
      </c>
      <c r="AB145">
        <f t="shared" si="51"/>
        <v>8.3415845903699812E-3</v>
      </c>
      <c r="AC145">
        <f t="shared" si="52"/>
        <v>6.7680623815364353E-3</v>
      </c>
      <c r="AD145">
        <f t="shared" si="53"/>
        <v>5.0826042306655501E-3</v>
      </c>
      <c r="AE145">
        <f t="shared" si="54"/>
        <v>6.1926985467868137E-3</v>
      </c>
      <c r="AF145">
        <f t="shared" si="55"/>
        <v>7.4266205753595674E-3</v>
      </c>
      <c r="AG145">
        <f t="shared" si="56"/>
        <v>6.5809096561614119E-3</v>
      </c>
      <c r="AH145">
        <f t="shared" si="57"/>
        <v>6.2327242927263425E-3</v>
      </c>
      <c r="AI145">
        <f t="shared" si="58"/>
        <v>6.3214362078755004E-3</v>
      </c>
      <c r="AJ145">
        <f t="shared" si="59"/>
        <v>5.8116598075387072E-3</v>
      </c>
    </row>
    <row r="146" spans="1:36" x14ac:dyDescent="0.4">
      <c r="A146">
        <v>145</v>
      </c>
      <c r="B146" t="s">
        <v>11</v>
      </c>
      <c r="C146">
        <v>6</v>
      </c>
      <c r="D146">
        <v>494039.23383600003</v>
      </c>
      <c r="E146">
        <v>5180734.0746799903</v>
      </c>
      <c r="F146">
        <v>0.71160872841605682</v>
      </c>
      <c r="G146">
        <v>0.83454780325431055</v>
      </c>
      <c r="H146">
        <v>0.98803870782195935</v>
      </c>
      <c r="I146">
        <v>0.68257756563245819</v>
      </c>
      <c r="J146">
        <v>0.75128194872730036</v>
      </c>
      <c r="K146">
        <v>0.87945717484899621</v>
      </c>
      <c r="M146">
        <v>0.84314220387801742</v>
      </c>
      <c r="N146">
        <v>0.89426069827024224</v>
      </c>
      <c r="O146">
        <v>0.98547945205479459</v>
      </c>
      <c r="P146">
        <v>0.63885562639567695</v>
      </c>
      <c r="Q146">
        <f t="shared" si="40"/>
        <v>0.77307826583518369</v>
      </c>
      <c r="R146">
        <f t="shared" si="41"/>
        <v>0.84473174649744232</v>
      </c>
      <c r="S146">
        <f t="shared" si="42"/>
        <v>0.80419320128119631</v>
      </c>
      <c r="T146">
        <f t="shared" si="43"/>
        <v>0.7936109507704171</v>
      </c>
      <c r="U146">
        <f t="shared" si="44"/>
        <v>0.80791865478351366</v>
      </c>
      <c r="V146">
        <f t="shared" si="45"/>
        <v>0.80791865478351366</v>
      </c>
      <c r="W146">
        <f t="shared" si="46"/>
        <v>0.81295059036844286</v>
      </c>
      <c r="X146">
        <f t="shared" si="47"/>
        <v>0.82311435385616782</v>
      </c>
      <c r="Y146">
        <f t="shared" si="48"/>
        <v>0.84115492032268191</v>
      </c>
      <c r="Z146">
        <f t="shared" si="49"/>
        <v>0.82092499092998139</v>
      </c>
      <c r="AA146">
        <f t="shared" si="50"/>
        <v>7.5570080610428752E-3</v>
      </c>
      <c r="AB146">
        <f t="shared" si="51"/>
        <v>1.9181167903571383E-2</v>
      </c>
      <c r="AC146">
        <f t="shared" si="52"/>
        <v>1.9360939862045939E-2</v>
      </c>
      <c r="AD146">
        <f t="shared" si="53"/>
        <v>1.5080625025898797E-2</v>
      </c>
      <c r="AE146">
        <f t="shared" si="54"/>
        <v>1.3292762385477275E-2</v>
      </c>
      <c r="AF146">
        <f t="shared" si="55"/>
        <v>1.3292762385477275E-2</v>
      </c>
      <c r="AG146">
        <f t="shared" si="56"/>
        <v>1.1254544618013748E-2</v>
      </c>
      <c r="AH146">
        <f t="shared" si="57"/>
        <v>1.0473169235601329E-2</v>
      </c>
      <c r="AI146">
        <f t="shared" si="58"/>
        <v>1.2093181427045629E-2</v>
      </c>
      <c r="AJ146">
        <f t="shared" si="59"/>
        <v>1.4841995034154879E-2</v>
      </c>
    </row>
    <row r="147" spans="1:36" x14ac:dyDescent="0.4">
      <c r="A147">
        <v>146</v>
      </c>
      <c r="B147" t="s">
        <v>11</v>
      </c>
      <c r="C147">
        <v>7</v>
      </c>
      <c r="D147">
        <v>494071.13574</v>
      </c>
      <c r="E147">
        <v>5180727.0423800005</v>
      </c>
      <c r="F147">
        <v>0.74879641317244561</v>
      </c>
      <c r="G147">
        <v>0.80055797639603854</v>
      </c>
      <c r="H147">
        <v>0.86857606035484403</v>
      </c>
      <c r="I147">
        <v>1.0894988066825775</v>
      </c>
      <c r="J147">
        <v>0.73648359641001582</v>
      </c>
      <c r="K147">
        <v>0.81084704064091839</v>
      </c>
      <c r="M147">
        <v>0.75413486949550113</v>
      </c>
      <c r="N147">
        <v>0.72301855194767117</v>
      </c>
      <c r="O147">
        <v>0.28328767123287674</v>
      </c>
      <c r="P147">
        <v>0.67992491666397037</v>
      </c>
      <c r="Q147">
        <f t="shared" si="40"/>
        <v>0.77467719478424213</v>
      </c>
      <c r="R147">
        <f t="shared" si="41"/>
        <v>0.80597681664110932</v>
      </c>
      <c r="S147">
        <f t="shared" si="42"/>
        <v>0.87685731415147639</v>
      </c>
      <c r="T147">
        <f t="shared" si="43"/>
        <v>0.84878257060318418</v>
      </c>
      <c r="U147">
        <f t="shared" si="44"/>
        <v>0.84245998227613983</v>
      </c>
      <c r="V147">
        <f t="shared" si="45"/>
        <v>0.84245998227613983</v>
      </c>
      <c r="W147">
        <f t="shared" si="46"/>
        <v>0.82984210902176281</v>
      </c>
      <c r="X147">
        <f t="shared" si="47"/>
        <v>0.81648916438750141</v>
      </c>
      <c r="Y147">
        <f t="shared" si="48"/>
        <v>0.75724455403698754</v>
      </c>
      <c r="Z147">
        <f t="shared" si="49"/>
        <v>0.74951259029968587</v>
      </c>
      <c r="AA147">
        <f t="shared" si="50"/>
        <v>1.3396297136750042E-3</v>
      </c>
      <c r="AB147">
        <f t="shared" si="51"/>
        <v>3.6088138419861611E-3</v>
      </c>
      <c r="AC147">
        <f t="shared" si="52"/>
        <v>2.2502055603926152E-2</v>
      </c>
      <c r="AD147">
        <f t="shared" si="53"/>
        <v>2.0817497829456633E-2</v>
      </c>
      <c r="AE147">
        <f t="shared" si="54"/>
        <v>1.6893849002484983E-2</v>
      </c>
      <c r="AF147">
        <f t="shared" si="55"/>
        <v>1.6893849002484983E-2</v>
      </c>
      <c r="AG147">
        <f t="shared" si="56"/>
        <v>1.519268258031555E-2</v>
      </c>
      <c r="AH147">
        <f t="shared" si="57"/>
        <v>1.4448708397801293E-2</v>
      </c>
      <c r="AI147">
        <f t="shared" si="58"/>
        <v>4.4231934548334073E-2</v>
      </c>
      <c r="AJ147">
        <f t="shared" si="59"/>
        <v>3.9915107786424125E-2</v>
      </c>
    </row>
    <row r="148" spans="1:36" x14ac:dyDescent="0.4">
      <c r="A148">
        <v>147</v>
      </c>
      <c r="B148" t="s">
        <v>11</v>
      </c>
      <c r="C148">
        <v>7</v>
      </c>
      <c r="D148">
        <v>494103.06250200002</v>
      </c>
      <c r="E148">
        <v>5180745.2349699903</v>
      </c>
      <c r="F148">
        <v>0.62824334471128274</v>
      </c>
      <c r="G148">
        <v>0.67959116056810953</v>
      </c>
      <c r="H148">
        <v>0.58896221938030324</v>
      </c>
      <c r="I148">
        <v>0.13126491646778041</v>
      </c>
      <c r="J148">
        <v>0.53099360932248485</v>
      </c>
      <c r="K148">
        <v>0.49809175353656415</v>
      </c>
      <c r="M148">
        <v>0.59392166760697196</v>
      </c>
      <c r="N148">
        <v>0.47466921344646124</v>
      </c>
      <c r="O148">
        <v>0.65397260273972602</v>
      </c>
      <c r="P148">
        <v>0.70122010421049297</v>
      </c>
      <c r="Q148">
        <f t="shared" si="40"/>
        <v>0.65391725263969613</v>
      </c>
      <c r="R148">
        <f t="shared" si="41"/>
        <v>0.63226557488656521</v>
      </c>
      <c r="S148">
        <f t="shared" si="42"/>
        <v>0.50701541028186903</v>
      </c>
      <c r="T148">
        <f t="shared" si="43"/>
        <v>0.51181105008999217</v>
      </c>
      <c r="U148">
        <f t="shared" si="44"/>
        <v>0.5095245006644209</v>
      </c>
      <c r="V148">
        <f t="shared" si="45"/>
        <v>0.5095245006644209</v>
      </c>
      <c r="W148">
        <f t="shared" si="46"/>
        <v>0.52158123879907103</v>
      </c>
      <c r="X148">
        <f t="shared" si="47"/>
        <v>0.51571723562999483</v>
      </c>
      <c r="Y148">
        <f t="shared" si="48"/>
        <v>0.53107894308663162</v>
      </c>
      <c r="Z148">
        <f t="shared" si="49"/>
        <v>0.54809305919901774</v>
      </c>
      <c r="AA148">
        <f t="shared" si="50"/>
        <v>1.3182990966332966E-3</v>
      </c>
      <c r="AB148">
        <f t="shared" si="51"/>
        <v>2.0655349968929275E-3</v>
      </c>
      <c r="AC148">
        <f t="shared" si="52"/>
        <v>6.4127438265275893E-2</v>
      </c>
      <c r="AD148">
        <f t="shared" si="53"/>
        <v>4.821056950480318E-2</v>
      </c>
      <c r="AE148">
        <f t="shared" si="54"/>
        <v>3.859982545349596E-2</v>
      </c>
      <c r="AF148">
        <f t="shared" si="55"/>
        <v>3.859982545349596E-2</v>
      </c>
      <c r="AG148">
        <f t="shared" si="56"/>
        <v>3.3184075752379326E-2</v>
      </c>
      <c r="AH148">
        <f t="shared" si="57"/>
        <v>2.8718585767374943E-2</v>
      </c>
      <c r="AI148">
        <f t="shared" si="58"/>
        <v>2.7252601050302694E-2</v>
      </c>
      <c r="AJ148">
        <f t="shared" si="59"/>
        <v>2.711933573779331E-2</v>
      </c>
    </row>
    <row r="149" spans="1:36" x14ac:dyDescent="0.4">
      <c r="A149">
        <v>148</v>
      </c>
      <c r="B149" t="s">
        <v>11</v>
      </c>
      <c r="C149">
        <v>8</v>
      </c>
      <c r="D149">
        <v>494134.94672100001</v>
      </c>
      <c r="E149">
        <v>5180720.0901100002</v>
      </c>
      <c r="F149">
        <v>0.98965702449709048</v>
      </c>
      <c r="G149">
        <v>1.086031446686057</v>
      </c>
      <c r="H149">
        <v>1.0830351929489457</v>
      </c>
      <c r="I149">
        <v>0.81557846506300091</v>
      </c>
      <c r="J149">
        <v>1.0948642803846345</v>
      </c>
      <c r="K149">
        <v>0.94806730905707381</v>
      </c>
      <c r="L149">
        <v>0.75634274772618471</v>
      </c>
      <c r="M149">
        <v>1.4192624046084859</v>
      </c>
      <c r="N149">
        <v>1.0144297330288923</v>
      </c>
      <c r="O149">
        <v>1.0249353808727384</v>
      </c>
      <c r="P149">
        <v>1.1195184310171862</v>
      </c>
      <c r="Q149">
        <f t="shared" si="40"/>
        <v>1.0378442355915738</v>
      </c>
      <c r="R149">
        <f t="shared" si="41"/>
        <v>1.0529078880440312</v>
      </c>
      <c r="S149">
        <f t="shared" si="42"/>
        <v>0.9935755322987736</v>
      </c>
      <c r="T149">
        <f t="shared" si="43"/>
        <v>1.0138332819159459</v>
      </c>
      <c r="U149">
        <f t="shared" si="44"/>
        <v>1.0028722864394672</v>
      </c>
      <c r="V149">
        <f t="shared" si="45"/>
        <v>0.96765378090899834</v>
      </c>
      <c r="W149">
        <f t="shared" si="46"/>
        <v>1.0241048588714343</v>
      </c>
      <c r="X149">
        <f t="shared" si="47"/>
        <v>1.0230298448889297</v>
      </c>
      <c r="Y149">
        <f t="shared" si="48"/>
        <v>1.0232203984873105</v>
      </c>
      <c r="Z149">
        <f t="shared" si="49"/>
        <v>1.0319747650809357</v>
      </c>
      <c r="AA149">
        <f t="shared" si="50"/>
        <v>4.6440146261285814E-3</v>
      </c>
      <c r="AB149">
        <f t="shared" si="51"/>
        <v>3.0027481886895605E-3</v>
      </c>
      <c r="AC149">
        <f t="shared" si="52"/>
        <v>1.6083145878919975E-2</v>
      </c>
      <c r="AD149">
        <f t="shared" si="53"/>
        <v>1.4114241506949954E-2</v>
      </c>
      <c r="AE149">
        <f t="shared" si="54"/>
        <v>1.2012253736572602E-2</v>
      </c>
      <c r="AF149">
        <f t="shared" si="55"/>
        <v>1.8692613369740929E-2</v>
      </c>
      <c r="AG149">
        <f t="shared" si="56"/>
        <v>4.1516033656174657E-2</v>
      </c>
      <c r="AH149">
        <f t="shared" si="57"/>
        <v>3.6336930344715856E-2</v>
      </c>
      <c r="AI149">
        <f t="shared" si="58"/>
        <v>3.2299856746485979E-2</v>
      </c>
      <c r="AJ149">
        <f t="shared" si="59"/>
        <v>2.9912899350848576E-2</v>
      </c>
    </row>
    <row r="150" spans="1:36" x14ac:dyDescent="0.4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>
        <v>1.7402854363599221</v>
      </c>
      <c r="G150">
        <v>1.2600881129240364</v>
      </c>
      <c r="H150">
        <v>1.4419699692227472</v>
      </c>
      <c r="I150">
        <v>1.0475919402469955</v>
      </c>
      <c r="J150">
        <v>0.93962268206695143</v>
      </c>
      <c r="K150">
        <v>1.1977436540269506</v>
      </c>
      <c r="M150">
        <v>1.0700505873274453</v>
      </c>
      <c r="N150">
        <v>1.2226280562775935</v>
      </c>
      <c r="O150">
        <v>0.67809569320829099</v>
      </c>
      <c r="P150">
        <v>1.2568522258881161</v>
      </c>
      <c r="Q150">
        <f t="shared" si="40"/>
        <v>1.5001867746419792</v>
      </c>
      <c r="R150">
        <f t="shared" si="41"/>
        <v>1.4807811728355684</v>
      </c>
      <c r="S150">
        <f t="shared" si="42"/>
        <v>1.3724838646884252</v>
      </c>
      <c r="T150">
        <f t="shared" si="43"/>
        <v>1.2859116281641305</v>
      </c>
      <c r="U150">
        <f t="shared" si="44"/>
        <v>1.2712169658079338</v>
      </c>
      <c r="V150">
        <f t="shared" si="45"/>
        <v>1.2712169658079338</v>
      </c>
      <c r="W150">
        <f t="shared" si="46"/>
        <v>1.2424789117392925</v>
      </c>
      <c r="X150">
        <f t="shared" si="47"/>
        <v>1.23999755480658</v>
      </c>
      <c r="Y150">
        <f t="shared" si="48"/>
        <v>1.1775640146289925</v>
      </c>
      <c r="Z150">
        <f t="shared" si="49"/>
        <v>1.1854928357549048</v>
      </c>
      <c r="AA150">
        <f t="shared" si="50"/>
        <v>0.11529473471749441</v>
      </c>
      <c r="AB150">
        <f t="shared" si="51"/>
        <v>5.8777099503154684E-2</v>
      </c>
      <c r="AC150">
        <f t="shared" si="52"/>
        <v>8.6097960809772431E-2</v>
      </c>
      <c r="AD150">
        <f t="shared" si="53"/>
        <v>0.10204723129142179</v>
      </c>
      <c r="AE150">
        <f t="shared" si="54"/>
        <v>8.2933383643713304E-2</v>
      </c>
      <c r="AF150">
        <f t="shared" si="55"/>
        <v>8.2933383643713304E-2</v>
      </c>
      <c r="AG150">
        <f t="shared" si="56"/>
        <v>7.4892283297992954E-2</v>
      </c>
      <c r="AH150">
        <f t="shared" si="57"/>
        <v>6.4242642741814446E-2</v>
      </c>
      <c r="AI150">
        <f t="shared" si="58"/>
        <v>9.1293834851045474E-2</v>
      </c>
      <c r="AJ150">
        <f t="shared" si="59"/>
        <v>8.1778737467618726E-2</v>
      </c>
    </row>
    <row r="151" spans="1:36" x14ac:dyDescent="0.4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>
        <v>1.3065361381805289</v>
      </c>
      <c r="G151">
        <v>1.1692089686050915</v>
      </c>
      <c r="H151">
        <v>1.3691757629520651</v>
      </c>
      <c r="I151">
        <v>0.97530209262666956</v>
      </c>
      <c r="J151">
        <v>1.0685308740651946</v>
      </c>
      <c r="K151">
        <v>0.61041358936484491</v>
      </c>
      <c r="L151">
        <v>0.6799364174010617</v>
      </c>
      <c r="M151">
        <v>0.65231930035153873</v>
      </c>
      <c r="N151">
        <v>6.0811671707113726E-2</v>
      </c>
      <c r="O151">
        <v>0.67021085956633419</v>
      </c>
      <c r="P151">
        <v>0.84891744427282778</v>
      </c>
      <c r="Q151">
        <f t="shared" si="40"/>
        <v>1.2378725533928101</v>
      </c>
      <c r="R151">
        <f t="shared" si="41"/>
        <v>1.2816402899125618</v>
      </c>
      <c r="S151">
        <f t="shared" si="42"/>
        <v>1.2050557405910887</v>
      </c>
      <c r="T151">
        <f t="shared" si="43"/>
        <v>1.1777507672859098</v>
      </c>
      <c r="U151">
        <f t="shared" si="44"/>
        <v>1.0831945709657325</v>
      </c>
      <c r="V151">
        <f t="shared" si="45"/>
        <v>1.0255862633136366</v>
      </c>
      <c r="W151">
        <f t="shared" si="46"/>
        <v>0.97892789294337434</v>
      </c>
      <c r="X151">
        <f t="shared" si="47"/>
        <v>0.87691497947267871</v>
      </c>
      <c r="Y151">
        <f t="shared" si="48"/>
        <v>0.85624456748204436</v>
      </c>
      <c r="Z151">
        <f t="shared" si="49"/>
        <v>0.85557846537211557</v>
      </c>
      <c r="AA151">
        <f t="shared" si="50"/>
        <v>9.4293757518004763E-3</v>
      </c>
      <c r="AB151">
        <f t="shared" si="51"/>
        <v>1.0461532156087441E-2</v>
      </c>
      <c r="AC151">
        <f t="shared" si="52"/>
        <v>3.0435127549817882E-2</v>
      </c>
      <c r="AD151">
        <f t="shared" si="53"/>
        <v>2.6554153498346E-2</v>
      </c>
      <c r="AE151">
        <f t="shared" si="54"/>
        <v>7.4888568373916622E-2</v>
      </c>
      <c r="AF151">
        <f t="shared" si="55"/>
        <v>8.5638160085366621E-2</v>
      </c>
      <c r="AG151">
        <f t="shared" si="56"/>
        <v>9.0820165420896951E-2</v>
      </c>
      <c r="AH151">
        <f t="shared" si="57"/>
        <v>0.17312735537630153</v>
      </c>
      <c r="AI151">
        <f t="shared" si="58"/>
        <v>0.15816364187533802</v>
      </c>
      <c r="AJ151">
        <f t="shared" si="59"/>
        <v>0.1423521583000335</v>
      </c>
    </row>
    <row r="152" spans="1:36" x14ac:dyDescent="0.4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>
        <v>0.97906165062795192</v>
      </c>
      <c r="G152">
        <v>0.94709417859167033</v>
      </c>
      <c r="I152">
        <v>1.1762435820317143</v>
      </c>
      <c r="J152">
        <v>1.2467864775100603</v>
      </c>
      <c r="K152">
        <v>0.9491289198606272</v>
      </c>
      <c r="L152">
        <v>1.0619696580097717</v>
      </c>
      <c r="M152">
        <v>1.0515304810083164</v>
      </c>
      <c r="N152">
        <v>0.85401146163706521</v>
      </c>
      <c r="O152">
        <v>0.99151783047607667</v>
      </c>
      <c r="P152">
        <v>1.1380864033925258</v>
      </c>
      <c r="Q152">
        <f t="shared" si="40"/>
        <v>0.96307791460981118</v>
      </c>
      <c r="R152">
        <f t="shared" si="41"/>
        <v>0.96307791460981118</v>
      </c>
      <c r="S152">
        <f t="shared" si="42"/>
        <v>1.034133137083779</v>
      </c>
      <c r="T152">
        <f t="shared" si="43"/>
        <v>1.0872964721903493</v>
      </c>
      <c r="U152">
        <f t="shared" si="44"/>
        <v>1.0596629617244049</v>
      </c>
      <c r="V152">
        <f t="shared" si="45"/>
        <v>1.0600474111052993</v>
      </c>
      <c r="W152">
        <f t="shared" si="46"/>
        <v>1.0588307068057303</v>
      </c>
      <c r="X152">
        <f t="shared" si="47"/>
        <v>1.033228301159647</v>
      </c>
      <c r="Y152">
        <f t="shared" si="48"/>
        <v>1.0285938044170282</v>
      </c>
      <c r="Z152">
        <f t="shared" si="49"/>
        <v>1.039543064314578</v>
      </c>
      <c r="AA152">
        <f t="shared" si="50"/>
        <v>5.1095963419522255E-4</v>
      </c>
      <c r="AB152">
        <f t="shared" si="51"/>
        <v>5.1095963419522255E-4</v>
      </c>
      <c r="AC152">
        <f t="shared" si="52"/>
        <v>1.5402013739572756E-2</v>
      </c>
      <c r="AD152">
        <f t="shared" si="53"/>
        <v>2.1573369958328925E-2</v>
      </c>
      <c r="AE152">
        <f t="shared" si="54"/>
        <v>1.9998081972104398E-2</v>
      </c>
      <c r="AF152">
        <f t="shared" si="55"/>
        <v>1.5999352385642318E-2</v>
      </c>
      <c r="AG152">
        <f t="shared" si="56"/>
        <v>1.3343156240170018E-2</v>
      </c>
      <c r="AH152">
        <f t="shared" si="57"/>
        <v>1.6680856461935938E-2</v>
      </c>
      <c r="AI152">
        <f t="shared" si="58"/>
        <v>1.4789056444709958E-2</v>
      </c>
      <c r="AJ152">
        <f t="shared" si="59"/>
        <v>1.4344690873894252E-2</v>
      </c>
    </row>
    <row r="153" spans="1:36" x14ac:dyDescent="0.4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>
        <v>0.87877388726765515</v>
      </c>
      <c r="G153">
        <v>1.1241288054909484</v>
      </c>
      <c r="H153">
        <v>1.3225287304305382</v>
      </c>
      <c r="I153">
        <v>0.90668776114944649</v>
      </c>
      <c r="J153">
        <v>1.1047852798538802</v>
      </c>
      <c r="K153">
        <v>1.2321187584345479</v>
      </c>
      <c r="L153">
        <v>0.90336379999532523</v>
      </c>
      <c r="M153">
        <v>0.96510331818571493</v>
      </c>
      <c r="O153">
        <v>2.0737190082644634</v>
      </c>
      <c r="P153">
        <v>1.023451566027217</v>
      </c>
      <c r="Q153">
        <f t="shared" si="40"/>
        <v>1.0014513463793018</v>
      </c>
      <c r="R153">
        <f t="shared" si="41"/>
        <v>1.1084771410630472</v>
      </c>
      <c r="S153">
        <f t="shared" si="42"/>
        <v>1.058029796084647</v>
      </c>
      <c r="T153">
        <f t="shared" si="43"/>
        <v>1.0673808928384936</v>
      </c>
      <c r="U153">
        <f t="shared" si="44"/>
        <v>1.0948372037711693</v>
      </c>
      <c r="V153">
        <f t="shared" si="45"/>
        <v>1.0674838603746202</v>
      </c>
      <c r="W153">
        <f t="shared" si="46"/>
        <v>1.054686292601007</v>
      </c>
      <c r="X153">
        <f t="shared" si="47"/>
        <v>1.054686292601007</v>
      </c>
      <c r="Y153">
        <f t="shared" si="48"/>
        <v>1.1679121498969467</v>
      </c>
      <c r="Z153">
        <f t="shared" si="49"/>
        <v>1.1534660915099737</v>
      </c>
      <c r="AA153">
        <f t="shared" si="50"/>
        <v>3.0099517948179333E-2</v>
      </c>
      <c r="AB153">
        <f t="shared" si="51"/>
        <v>4.9413321157151691E-2</v>
      </c>
      <c r="AC153">
        <f t="shared" si="52"/>
        <v>4.3121952566246811E-2</v>
      </c>
      <c r="AD153">
        <f t="shared" si="53"/>
        <v>3.2778679477184269E-2</v>
      </c>
      <c r="AE153">
        <f t="shared" si="54"/>
        <v>3.0746037641937996E-2</v>
      </c>
      <c r="AF153">
        <f t="shared" si="55"/>
        <v>3.0859135799735277E-2</v>
      </c>
      <c r="AG153">
        <f t="shared" si="56"/>
        <v>2.7760909755706362E-2</v>
      </c>
      <c r="AH153">
        <f t="shared" si="57"/>
        <v>2.7760909755706362E-2</v>
      </c>
      <c r="AI153">
        <f t="shared" si="58"/>
        <v>0.13967164887984751</v>
      </c>
      <c r="AJ153">
        <f t="shared" si="59"/>
        <v>0.12623946281128479</v>
      </c>
    </row>
    <row r="154" spans="1:36" x14ac:dyDescent="0.4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>
        <v>0.50266644478988665</v>
      </c>
      <c r="G154">
        <v>1.2073063274099827</v>
      </c>
      <c r="H154">
        <v>0.90733774509051268</v>
      </c>
      <c r="I154">
        <v>1.2779396417282065</v>
      </c>
      <c r="J154">
        <v>1.2266435492995145</v>
      </c>
      <c r="K154">
        <v>1.2655195681511471</v>
      </c>
      <c r="L154">
        <v>1.2233338787722956</v>
      </c>
      <c r="M154">
        <v>1.0906284832375883</v>
      </c>
      <c r="O154">
        <v>1.3983471074380167</v>
      </c>
      <c r="P154">
        <v>1.3167515102771963</v>
      </c>
      <c r="Q154">
        <f t="shared" si="40"/>
        <v>0.85498638609993471</v>
      </c>
      <c r="R154">
        <f t="shared" si="41"/>
        <v>0.87243683909679393</v>
      </c>
      <c r="S154">
        <f t="shared" si="42"/>
        <v>0.9738125397546471</v>
      </c>
      <c r="T154">
        <f t="shared" si="43"/>
        <v>1.0243787416636205</v>
      </c>
      <c r="U154">
        <f t="shared" si="44"/>
        <v>1.0645688794115415</v>
      </c>
      <c r="V154">
        <f t="shared" si="45"/>
        <v>1.0872495936059352</v>
      </c>
      <c r="W154">
        <f t="shared" si="46"/>
        <v>1.0876719548098919</v>
      </c>
      <c r="X154">
        <f t="shared" si="47"/>
        <v>1.0876719548098919</v>
      </c>
      <c r="Y154">
        <f t="shared" si="48"/>
        <v>1.1221914162130169</v>
      </c>
      <c r="Z154">
        <f t="shared" si="49"/>
        <v>1.1416474256194349</v>
      </c>
      <c r="AA154">
        <f t="shared" si="50"/>
        <v>0.24825868208943103</v>
      </c>
      <c r="AB154">
        <f t="shared" si="51"/>
        <v>0.12504289597410256</v>
      </c>
      <c r="AC154">
        <f t="shared" si="52"/>
        <v>0.12447006138488421</v>
      </c>
      <c r="AD154">
        <f t="shared" si="53"/>
        <v>0.10613724991615858</v>
      </c>
      <c r="AE154">
        <f t="shared" si="54"/>
        <v>9.4601282966108258E-2</v>
      </c>
      <c r="AF154">
        <f t="shared" si="55"/>
        <v>8.243530604633105E-2</v>
      </c>
      <c r="AG154">
        <f t="shared" si="56"/>
        <v>7.0660260865890584E-2</v>
      </c>
      <c r="AH154">
        <f t="shared" si="57"/>
        <v>7.0660260865890584E-2</v>
      </c>
      <c r="AI154">
        <f t="shared" si="58"/>
        <v>7.2552067197710901E-2</v>
      </c>
      <c r="AJ154">
        <f t="shared" si="59"/>
        <v>6.8276089418191466E-2</v>
      </c>
    </row>
    <row r="155" spans="1:36" x14ac:dyDescent="0.4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>
        <v>0.68173015183677443</v>
      </c>
      <c r="G155">
        <v>1.1977563156340936</v>
      </c>
      <c r="H155">
        <v>1.2750724708919901</v>
      </c>
      <c r="I155">
        <v>1.1382607163619403</v>
      </c>
      <c r="J155">
        <v>0.98192017096096484</v>
      </c>
      <c r="K155">
        <v>0.77561715625430971</v>
      </c>
      <c r="L155">
        <v>1.2040253395357541</v>
      </c>
      <c r="M155">
        <v>1.1441310126039606</v>
      </c>
      <c r="N155">
        <v>0.81759149940968123</v>
      </c>
      <c r="O155">
        <v>1.0605101248431994</v>
      </c>
      <c r="P155">
        <v>1.0265498048749278</v>
      </c>
      <c r="Q155">
        <f t="shared" si="40"/>
        <v>0.939743233735434</v>
      </c>
      <c r="R155">
        <f t="shared" si="41"/>
        <v>1.0515196461209528</v>
      </c>
      <c r="S155">
        <f t="shared" si="42"/>
        <v>1.0732049136811996</v>
      </c>
      <c r="T155">
        <f t="shared" si="43"/>
        <v>1.0549479651371527</v>
      </c>
      <c r="U155">
        <f t="shared" si="44"/>
        <v>1.0083928303233456</v>
      </c>
      <c r="V155">
        <f t="shared" si="45"/>
        <v>1.0363403316394038</v>
      </c>
      <c r="W155">
        <f t="shared" si="46"/>
        <v>1.0498141667599734</v>
      </c>
      <c r="X155">
        <f t="shared" si="47"/>
        <v>1.0240116481654966</v>
      </c>
      <c r="Y155">
        <f t="shared" si="48"/>
        <v>1.0276614958332668</v>
      </c>
      <c r="Z155">
        <f t="shared" si="49"/>
        <v>1.0275604330188726</v>
      </c>
      <c r="AA155">
        <f t="shared" si="50"/>
        <v>0.13314150086168874</v>
      </c>
      <c r="AB155">
        <f t="shared" si="51"/>
        <v>0.10405264952817683</v>
      </c>
      <c r="AC155">
        <f t="shared" si="52"/>
        <v>7.1249436335422509E-2</v>
      </c>
      <c r="AD155">
        <f t="shared" si="53"/>
        <v>5.5103658102266584E-2</v>
      </c>
      <c r="AE155">
        <f t="shared" si="54"/>
        <v>5.7087209947003892E-2</v>
      </c>
      <c r="AF155">
        <f t="shared" si="55"/>
        <v>5.3040114764514389E-2</v>
      </c>
      <c r="AG155">
        <f t="shared" si="56"/>
        <v>4.6915309375291106E-2</v>
      </c>
      <c r="AH155">
        <f t="shared" si="57"/>
        <v>4.7042825395744448E-2</v>
      </c>
      <c r="AI155">
        <f t="shared" si="58"/>
        <v>4.1949058676196437E-2</v>
      </c>
      <c r="AJ155">
        <f t="shared" si="59"/>
        <v>3.7754265159193598E-2</v>
      </c>
    </row>
    <row r="156" spans="1:36" x14ac:dyDescent="0.4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>
        <v>0.85903740653102412</v>
      </c>
      <c r="G156">
        <v>0.88517313449638946</v>
      </c>
      <c r="H156">
        <v>0.99476616521004213</v>
      </c>
      <c r="I156">
        <v>1.0304383880090331</v>
      </c>
      <c r="J156">
        <v>0.81474184785783288</v>
      </c>
      <c r="K156">
        <v>0.88313912009512485</v>
      </c>
      <c r="L156">
        <v>0.97508123144533598</v>
      </c>
      <c r="M156">
        <v>0.79122009774500524</v>
      </c>
      <c r="N156">
        <v>0.55669917111257561</v>
      </c>
      <c r="O156">
        <v>0.49083089421181536</v>
      </c>
      <c r="P156">
        <v>0.71259493497354154</v>
      </c>
      <c r="Q156">
        <f t="shared" si="40"/>
        <v>0.87210527051370679</v>
      </c>
      <c r="R156">
        <f t="shared" si="41"/>
        <v>0.9129922354124852</v>
      </c>
      <c r="S156">
        <f t="shared" si="42"/>
        <v>0.9423537735616222</v>
      </c>
      <c r="T156">
        <f t="shared" si="43"/>
        <v>0.91683138842086431</v>
      </c>
      <c r="U156">
        <f t="shared" si="44"/>
        <v>0.9112160103665744</v>
      </c>
      <c r="V156">
        <f t="shared" si="45"/>
        <v>0.9203396133778261</v>
      </c>
      <c r="W156">
        <f t="shared" si="46"/>
        <v>0.90419967392372347</v>
      </c>
      <c r="X156">
        <f t="shared" si="47"/>
        <v>0.86558850694470701</v>
      </c>
      <c r="Y156">
        <f t="shared" si="48"/>
        <v>0.8281127456714179</v>
      </c>
      <c r="Z156">
        <f t="shared" si="49"/>
        <v>0.81761112651706547</v>
      </c>
      <c r="AA156">
        <f t="shared" si="50"/>
        <v>3.4153813813978998E-4</v>
      </c>
      <c r="AB156">
        <f t="shared" si="51"/>
        <v>5.1860007649717176E-3</v>
      </c>
      <c r="AC156">
        <f t="shared" si="52"/>
        <v>6.9057335332473801E-3</v>
      </c>
      <c r="AD156">
        <f t="shared" si="53"/>
        <v>8.4362608663014239E-3</v>
      </c>
      <c r="AE156">
        <f t="shared" si="54"/>
        <v>6.9382035171967433E-3</v>
      </c>
      <c r="AF156">
        <f t="shared" si="55"/>
        <v>6.3645171876790608E-3</v>
      </c>
      <c r="AG156">
        <f t="shared" si="56"/>
        <v>7.539281611238834E-3</v>
      </c>
      <c r="AH156">
        <f t="shared" si="57"/>
        <v>2.0014271349167445E-2</v>
      </c>
      <c r="AI156">
        <f t="shared" si="58"/>
        <v>3.1834790251607771E-2</v>
      </c>
      <c r="AJ156">
        <f t="shared" si="59"/>
        <v>2.9864435279940781E-2</v>
      </c>
    </row>
    <row r="157" spans="1:36" x14ac:dyDescent="0.4">
      <c r="A157">
        <v>156</v>
      </c>
      <c r="B157" t="s">
        <v>10</v>
      </c>
      <c r="C157">
        <v>1</v>
      </c>
      <c r="D157">
        <v>493574.22056400002</v>
      </c>
      <c r="E157">
        <v>5180763.5574099803</v>
      </c>
      <c r="F157">
        <v>1.1005779348954001</v>
      </c>
      <c r="G157">
        <v>1.0014162885857065</v>
      </c>
      <c r="I157">
        <v>0.94056674694878517</v>
      </c>
      <c r="J157">
        <v>1.3234154290880404</v>
      </c>
      <c r="K157">
        <v>1.1661697657229706</v>
      </c>
      <c r="L157">
        <v>1.0818995642928306</v>
      </c>
      <c r="M157">
        <v>0.81032412965186074</v>
      </c>
      <c r="N157">
        <v>1.3007290271620515</v>
      </c>
      <c r="O157">
        <v>0.12186943551525926</v>
      </c>
      <c r="P157">
        <v>0.89175546831183394</v>
      </c>
      <c r="Q157">
        <f t="shared" si="40"/>
        <v>1.0509971117405534</v>
      </c>
      <c r="R157">
        <f t="shared" si="41"/>
        <v>1.0509971117405534</v>
      </c>
      <c r="S157">
        <f t="shared" si="42"/>
        <v>1.0141869901432974</v>
      </c>
      <c r="T157">
        <f t="shared" si="43"/>
        <v>1.0914940998794831</v>
      </c>
      <c r="U157">
        <f t="shared" si="44"/>
        <v>1.1064292330481806</v>
      </c>
      <c r="V157">
        <f t="shared" si="45"/>
        <v>1.1023409549222889</v>
      </c>
      <c r="W157">
        <f t="shared" si="46"/>
        <v>1.0606242655979421</v>
      </c>
      <c r="X157">
        <f t="shared" si="47"/>
        <v>1.0906373607934556</v>
      </c>
      <c r="Y157">
        <f t="shared" si="48"/>
        <v>0.98299648020698938</v>
      </c>
      <c r="Z157">
        <f t="shared" si="49"/>
        <v>0.97387237901747381</v>
      </c>
      <c r="AA157">
        <f t="shared" si="50"/>
        <v>4.9165160494243848E-3</v>
      </c>
      <c r="AB157">
        <f t="shared" si="51"/>
        <v>4.9165160494243848E-3</v>
      </c>
      <c r="AC157">
        <f t="shared" si="52"/>
        <v>6.5232131807265222E-3</v>
      </c>
      <c r="AD157">
        <f t="shared" si="53"/>
        <v>2.8254365650201525E-2</v>
      </c>
      <c r="AE157">
        <f t="shared" si="54"/>
        <v>2.2306065251485041E-2</v>
      </c>
      <c r="AF157">
        <f t="shared" si="55"/>
        <v>1.7945136309395694E-2</v>
      </c>
      <c r="AG157">
        <f t="shared" si="56"/>
        <v>2.7136255435118439E-2</v>
      </c>
      <c r="AH157">
        <f t="shared" si="57"/>
        <v>3.0465934581535743E-2</v>
      </c>
      <c r="AI157">
        <f t="shared" si="58"/>
        <v>0.13093672531971268</v>
      </c>
      <c r="AJ157">
        <f t="shared" si="59"/>
        <v>0.11722069250935421</v>
      </c>
    </row>
    <row r="158" spans="1:36" x14ac:dyDescent="0.4">
      <c r="A158">
        <v>157</v>
      </c>
      <c r="B158" t="s">
        <v>10</v>
      </c>
      <c r="C158">
        <v>1</v>
      </c>
      <c r="D158">
        <v>493606.136686999</v>
      </c>
      <c r="E158">
        <v>5180770.52403</v>
      </c>
      <c r="F158">
        <v>0.74734214617079908</v>
      </c>
      <c r="G158">
        <v>0.93047921186759674</v>
      </c>
      <c r="H158">
        <v>0.80209915562631162</v>
      </c>
      <c r="I158">
        <v>0.78865068213751577</v>
      </c>
      <c r="J158">
        <v>0.57243793871898385</v>
      </c>
      <c r="K158">
        <v>0.79534601745658717</v>
      </c>
      <c r="L158">
        <v>1.00416375451693</v>
      </c>
      <c r="M158">
        <v>0.93787515006002398</v>
      </c>
      <c r="N158">
        <v>0.77080425421422205</v>
      </c>
      <c r="O158">
        <v>0.30108919362593461</v>
      </c>
      <c r="P158">
        <v>0.57879977565900165</v>
      </c>
      <c r="Q158">
        <f t="shared" si="40"/>
        <v>0.83891067901919791</v>
      </c>
      <c r="R158">
        <f t="shared" si="41"/>
        <v>0.82664017122156919</v>
      </c>
      <c r="S158">
        <f t="shared" si="42"/>
        <v>0.81714279895055586</v>
      </c>
      <c r="T158">
        <f t="shared" si="43"/>
        <v>0.76820182690424144</v>
      </c>
      <c r="U158">
        <f t="shared" si="44"/>
        <v>0.77272585866296561</v>
      </c>
      <c r="V158">
        <f t="shared" si="45"/>
        <v>0.80578841521353195</v>
      </c>
      <c r="W158">
        <f t="shared" si="46"/>
        <v>0.82229925706934348</v>
      </c>
      <c r="X158">
        <f t="shared" si="47"/>
        <v>0.81657759008544106</v>
      </c>
      <c r="Y158">
        <f t="shared" si="48"/>
        <v>0.76502875043949048</v>
      </c>
      <c r="Z158">
        <f t="shared" si="49"/>
        <v>0.74809884364126422</v>
      </c>
      <c r="AA158">
        <f t="shared" si="50"/>
        <v>1.6769592416016499E-2</v>
      </c>
      <c r="AB158">
        <f t="shared" si="51"/>
        <v>8.8364922928433013E-3</v>
      </c>
      <c r="AC158">
        <f t="shared" si="52"/>
        <v>6.251795182112386E-3</v>
      </c>
      <c r="AD158">
        <f t="shared" si="53"/>
        <v>1.6664940110774795E-2</v>
      </c>
      <c r="AE158">
        <f t="shared" si="54"/>
        <v>1.345475326874368E-2</v>
      </c>
      <c r="AF158">
        <f t="shared" si="55"/>
        <v>1.8864222910235373E-2</v>
      </c>
      <c r="AG158">
        <f t="shared" si="56"/>
        <v>1.8350197113359914E-2</v>
      </c>
      <c r="AH158">
        <f t="shared" si="57"/>
        <v>1.6351059731862017E-2</v>
      </c>
      <c r="AI158">
        <f t="shared" si="58"/>
        <v>4.1107104005649951E-2</v>
      </c>
      <c r="AJ158">
        <f t="shared" si="59"/>
        <v>4.0149232791247783E-2</v>
      </c>
    </row>
    <row r="159" spans="1:36" x14ac:dyDescent="0.4">
      <c r="A159">
        <v>158</v>
      </c>
      <c r="B159" t="s">
        <v>10</v>
      </c>
      <c r="C159">
        <v>2</v>
      </c>
      <c r="D159">
        <v>493638.036009998</v>
      </c>
      <c r="E159">
        <v>5180761.7114700004</v>
      </c>
      <c r="F159">
        <v>0.67449658999741591</v>
      </c>
      <c r="G159">
        <v>0.80068120235443707</v>
      </c>
      <c r="H159">
        <v>0.84136048068489822</v>
      </c>
      <c r="I159">
        <v>0.83553835646198171</v>
      </c>
      <c r="J159">
        <v>0.92512690355329952</v>
      </c>
      <c r="K159">
        <v>0.78420104141579428</v>
      </c>
      <c r="L159">
        <v>1.0919594926167708</v>
      </c>
      <c r="N159">
        <v>0.8408770985588776</v>
      </c>
      <c r="O159">
        <v>0.82584464537399216</v>
      </c>
      <c r="P159">
        <v>0.53003533568904593</v>
      </c>
      <c r="Q159">
        <f t="shared" si="40"/>
        <v>0.73758889617592649</v>
      </c>
      <c r="R159">
        <f t="shared" si="41"/>
        <v>0.77217942434558362</v>
      </c>
      <c r="S159">
        <f t="shared" si="42"/>
        <v>0.7880191573746832</v>
      </c>
      <c r="T159">
        <f t="shared" si="43"/>
        <v>0.81544070661040657</v>
      </c>
      <c r="U159">
        <f t="shared" si="44"/>
        <v>0.81023409574463778</v>
      </c>
      <c r="V159">
        <f t="shared" si="45"/>
        <v>0.85048058101208535</v>
      </c>
      <c r="W159">
        <f t="shared" si="46"/>
        <v>0.85048058101208535</v>
      </c>
      <c r="X159">
        <f t="shared" si="47"/>
        <v>0.84928014570543431</v>
      </c>
      <c r="Y159">
        <f t="shared" si="48"/>
        <v>0.84667620122416298</v>
      </c>
      <c r="Z159">
        <f t="shared" si="49"/>
        <v>0.81501211467065127</v>
      </c>
      <c r="AA159">
        <f t="shared" si="50"/>
        <v>7.9612781978458495E-3</v>
      </c>
      <c r="AB159">
        <f t="shared" si="51"/>
        <v>7.5701530160904775E-3</v>
      </c>
      <c r="AC159">
        <f t="shared" si="52"/>
        <v>6.0503572471262345E-3</v>
      </c>
      <c r="AD159">
        <f t="shared" si="53"/>
        <v>8.297474747780649E-3</v>
      </c>
      <c r="AE159">
        <f t="shared" si="54"/>
        <v>6.8006325784697617E-3</v>
      </c>
      <c r="AF159">
        <f t="shared" si="55"/>
        <v>1.7005650850071774E-2</v>
      </c>
      <c r="AG159">
        <f t="shared" si="56"/>
        <v>1.7005650850071774E-2</v>
      </c>
      <c r="AH159">
        <f t="shared" si="57"/>
        <v>1.4587800516607987E-2</v>
      </c>
      <c r="AI159">
        <f t="shared" si="58"/>
        <v>1.2825350193785834E-2</v>
      </c>
      <c r="AJ159">
        <f t="shared" si="59"/>
        <v>2.1426455056048097E-2</v>
      </c>
    </row>
    <row r="160" spans="1:36" x14ac:dyDescent="0.4">
      <c r="A160">
        <v>159</v>
      </c>
      <c r="B160" t="s">
        <v>10</v>
      </c>
      <c r="C160">
        <v>3</v>
      </c>
      <c r="D160">
        <v>493669.952770998</v>
      </c>
      <c r="E160">
        <v>5180769.34516</v>
      </c>
      <c r="F160">
        <v>0.78364216145865051</v>
      </c>
      <c r="G160">
        <v>0.93160878315291695</v>
      </c>
      <c r="H160">
        <v>0.87972342433166395</v>
      </c>
      <c r="I160">
        <v>0.81772104021868464</v>
      </c>
      <c r="J160">
        <v>0.77869041889631718</v>
      </c>
      <c r="K160">
        <v>0.99392922691071595</v>
      </c>
      <c r="L160">
        <v>0.73528930658616731</v>
      </c>
      <c r="M160">
        <v>1.0750893921334923</v>
      </c>
      <c r="N160">
        <v>0.77664217469810493</v>
      </c>
      <c r="O160">
        <v>1.0925236454426772</v>
      </c>
      <c r="P160">
        <v>0.75778301886792465</v>
      </c>
      <c r="Q160">
        <f t="shared" si="40"/>
        <v>0.85762547230578368</v>
      </c>
      <c r="R160">
        <f t="shared" si="41"/>
        <v>0.86499145631441043</v>
      </c>
      <c r="S160">
        <f t="shared" si="42"/>
        <v>0.85317385229047893</v>
      </c>
      <c r="T160">
        <f t="shared" si="43"/>
        <v>0.83827716561164656</v>
      </c>
      <c r="U160">
        <f t="shared" si="44"/>
        <v>0.8642191758281581</v>
      </c>
      <c r="V160">
        <f t="shared" si="45"/>
        <v>0.84580062307930226</v>
      </c>
      <c r="W160">
        <f t="shared" si="46"/>
        <v>0.87446171921107596</v>
      </c>
      <c r="X160">
        <f t="shared" si="47"/>
        <v>0.86359288093185693</v>
      </c>
      <c r="Y160">
        <f t="shared" si="48"/>
        <v>0.886485957382939</v>
      </c>
      <c r="Z160">
        <f t="shared" si="49"/>
        <v>0.87478569024521036</v>
      </c>
      <c r="AA160">
        <f t="shared" si="50"/>
        <v>1.0947060567807081E-2</v>
      </c>
      <c r="AB160">
        <f t="shared" si="51"/>
        <v>5.6363034451495748E-3</v>
      </c>
      <c r="AC160">
        <f t="shared" si="52"/>
        <v>4.3161586895654807E-3</v>
      </c>
      <c r="AD160">
        <f t="shared" si="53"/>
        <v>4.346675387210619E-3</v>
      </c>
      <c r="AE160">
        <f t="shared" si="54"/>
        <v>7.5152676742100324E-3</v>
      </c>
      <c r="AF160">
        <f t="shared" si="55"/>
        <v>8.6374246593787039E-3</v>
      </c>
      <c r="AG160">
        <f t="shared" si="56"/>
        <v>1.3975174302694222E-2</v>
      </c>
      <c r="AH160">
        <f t="shared" si="57"/>
        <v>1.3291462324715786E-2</v>
      </c>
      <c r="AI160">
        <f t="shared" si="58"/>
        <v>1.7055562671475972E-2</v>
      </c>
      <c r="AJ160">
        <f t="shared" si="59"/>
        <v>1.6855865166364836E-2</v>
      </c>
    </row>
    <row r="161" spans="1:36" x14ac:dyDescent="0.4">
      <c r="A161">
        <v>160</v>
      </c>
      <c r="B161" t="s">
        <v>10</v>
      </c>
      <c r="C161">
        <v>4</v>
      </c>
      <c r="D161">
        <v>493701.865718999</v>
      </c>
      <c r="E161">
        <v>5180773.4231099803</v>
      </c>
      <c r="F161">
        <v>0.74890973267906735</v>
      </c>
      <c r="G161">
        <v>0.94218567791546071</v>
      </c>
      <c r="H161">
        <v>1.0686075446775671</v>
      </c>
      <c r="I161">
        <v>0.79333944956996238</v>
      </c>
      <c r="J161">
        <v>0.94556187339761832</v>
      </c>
      <c r="K161">
        <v>0.87234767010206571</v>
      </c>
      <c r="L161">
        <v>0.60633931625202597</v>
      </c>
      <c r="M161">
        <v>0.54061395163290449</v>
      </c>
      <c r="N161">
        <v>0.73868679228383571</v>
      </c>
      <c r="O161">
        <v>1.1154637744808436</v>
      </c>
      <c r="P161">
        <v>0.73882113821138207</v>
      </c>
      <c r="Q161">
        <f t="shared" si="40"/>
        <v>0.84554770529726397</v>
      </c>
      <c r="R161">
        <f t="shared" si="41"/>
        <v>0.9199009850906984</v>
      </c>
      <c r="S161">
        <f t="shared" si="42"/>
        <v>0.88826060121051431</v>
      </c>
      <c r="T161">
        <f t="shared" si="43"/>
        <v>0.89972085564793502</v>
      </c>
      <c r="U161">
        <f t="shared" si="44"/>
        <v>0.89515865805695682</v>
      </c>
      <c r="V161">
        <f t="shared" si="45"/>
        <v>0.8538987520848238</v>
      </c>
      <c r="W161">
        <f t="shared" si="46"/>
        <v>0.81473815202833388</v>
      </c>
      <c r="X161">
        <f t="shared" si="47"/>
        <v>0.80628800094561182</v>
      </c>
      <c r="Y161">
        <f t="shared" si="48"/>
        <v>0.837205578299135</v>
      </c>
      <c r="Z161">
        <f t="shared" si="49"/>
        <v>0.82826153829115734</v>
      </c>
      <c r="AA161">
        <f t="shared" si="50"/>
        <v>1.8677795503510897E-2</v>
      </c>
      <c r="AB161">
        <f t="shared" si="51"/>
        <v>2.5924128399877455E-2</v>
      </c>
      <c r="AC161">
        <f t="shared" si="52"/>
        <v>2.1287207834926807E-2</v>
      </c>
      <c r="AD161">
        <f t="shared" si="53"/>
        <v>1.6622093035047358E-2</v>
      </c>
      <c r="AE161">
        <f t="shared" si="54"/>
        <v>1.342255630919258E-2</v>
      </c>
      <c r="AF161">
        <f t="shared" si="55"/>
        <v>2.3102122476798659E-2</v>
      </c>
      <c r="AG161">
        <f t="shared" si="56"/>
        <v>3.207024004010238E-2</v>
      </c>
      <c r="AH161">
        <f t="shared" si="57"/>
        <v>2.8704105514977041E-2</v>
      </c>
      <c r="AI161">
        <f t="shared" si="58"/>
        <v>3.5073726351868416E-2</v>
      </c>
      <c r="AJ161">
        <f t="shared" si="59"/>
        <v>3.2446308084988919E-2</v>
      </c>
    </row>
    <row r="162" spans="1:36" x14ac:dyDescent="0.4">
      <c r="A162">
        <v>161</v>
      </c>
      <c r="B162" t="s">
        <v>10</v>
      </c>
      <c r="C162">
        <v>5</v>
      </c>
      <c r="D162">
        <v>493733.751358999</v>
      </c>
      <c r="E162">
        <v>5180751.3875399902</v>
      </c>
      <c r="F162">
        <v>0.5266146338559613</v>
      </c>
      <c r="G162">
        <v>1.015607811461275</v>
      </c>
      <c r="H162">
        <v>0.94643453054329307</v>
      </c>
      <c r="I162">
        <v>1.0193380398138878</v>
      </c>
      <c r="J162">
        <v>1.4764535099582421</v>
      </c>
      <c r="K162">
        <v>0.99899512511107635</v>
      </c>
      <c r="L162">
        <v>0.99410382619298987</v>
      </c>
      <c r="M162">
        <v>1.2898131087128193</v>
      </c>
      <c r="N162">
        <v>0.8437960588008192</v>
      </c>
      <c r="O162">
        <v>0.71401151631293081</v>
      </c>
      <c r="P162">
        <v>1.1640211640211642</v>
      </c>
      <c r="Q162">
        <f t="shared" si="40"/>
        <v>0.77111122265861809</v>
      </c>
      <c r="R162">
        <f t="shared" si="41"/>
        <v>0.82955232528684297</v>
      </c>
      <c r="S162">
        <f t="shared" si="42"/>
        <v>0.87699875391860416</v>
      </c>
      <c r="T162">
        <f t="shared" si="43"/>
        <v>0.99688970512653174</v>
      </c>
      <c r="U162">
        <f t="shared" si="44"/>
        <v>0.99724060845728912</v>
      </c>
      <c r="V162">
        <f t="shared" si="45"/>
        <v>0.99679249670524628</v>
      </c>
      <c r="W162">
        <f t="shared" si="46"/>
        <v>1.0334200732061929</v>
      </c>
      <c r="X162">
        <f t="shared" si="47"/>
        <v>1.0123507382722625</v>
      </c>
      <c r="Y162">
        <f t="shared" si="48"/>
        <v>0.98251681607632935</v>
      </c>
      <c r="Z162">
        <f t="shared" si="49"/>
        <v>0.99901721134404164</v>
      </c>
      <c r="AA162">
        <f t="shared" si="50"/>
        <v>0.119557163872271</v>
      </c>
      <c r="AB162">
        <f t="shared" si="51"/>
        <v>7.0024669365343906E-2</v>
      </c>
      <c r="AC162">
        <f t="shared" si="52"/>
        <v>5.5687767269864796E-2</v>
      </c>
      <c r="AD162">
        <f t="shared" si="53"/>
        <v>0.11363502636010692</v>
      </c>
      <c r="AE162">
        <f t="shared" si="54"/>
        <v>9.0908759886970711E-2</v>
      </c>
      <c r="AF162">
        <f t="shared" si="55"/>
        <v>7.575870553480539E-2</v>
      </c>
      <c r="AG162">
        <f t="shared" si="56"/>
        <v>7.566866819820918E-2</v>
      </c>
      <c r="AH162">
        <f t="shared" si="57"/>
        <v>7.0205336544456154E-2</v>
      </c>
      <c r="AI162">
        <f t="shared" si="58"/>
        <v>7.1305372731002042E-2</v>
      </c>
      <c r="AJ162">
        <f t="shared" si="59"/>
        <v>6.7169728941799886E-2</v>
      </c>
    </row>
    <row r="163" spans="1:36" x14ac:dyDescent="0.4">
      <c r="A163">
        <v>162</v>
      </c>
      <c r="B163" t="s">
        <v>10</v>
      </c>
      <c r="C163">
        <v>6</v>
      </c>
      <c r="D163">
        <v>493767.49701400002</v>
      </c>
      <c r="E163">
        <v>5180765.4346099803</v>
      </c>
      <c r="F163">
        <v>0.43960413935485265</v>
      </c>
      <c r="G163">
        <v>0.75067200090435104</v>
      </c>
      <c r="H163">
        <v>1.0557810355128667</v>
      </c>
      <c r="I163">
        <v>1.0802920164356935</v>
      </c>
      <c r="J163">
        <v>1.4160234229438382</v>
      </c>
      <c r="K163">
        <v>0.95948111914826506</v>
      </c>
      <c r="L163">
        <v>0.83223043407140829</v>
      </c>
      <c r="M163">
        <v>0.86702412868632706</v>
      </c>
      <c r="N163">
        <v>0.94744584519683184</v>
      </c>
      <c r="O163">
        <v>1.2100918067632802</v>
      </c>
      <c r="P163">
        <v>1.5347137637028014</v>
      </c>
      <c r="Q163">
        <f t="shared" si="40"/>
        <v>0.59513807012960185</v>
      </c>
      <c r="R163">
        <f t="shared" si="41"/>
        <v>0.74868572525735677</v>
      </c>
      <c r="S163">
        <f t="shared" si="42"/>
        <v>0.83158729805194098</v>
      </c>
      <c r="T163">
        <f t="shared" si="43"/>
        <v>0.94847452303032043</v>
      </c>
      <c r="U163">
        <f t="shared" si="44"/>
        <v>0.95030895571664453</v>
      </c>
      <c r="V163">
        <f t="shared" si="45"/>
        <v>0.93344059548161074</v>
      </c>
      <c r="W163">
        <f t="shared" si="46"/>
        <v>0.92513853713220029</v>
      </c>
      <c r="X163">
        <f t="shared" si="47"/>
        <v>0.92761712691715936</v>
      </c>
      <c r="Y163">
        <f t="shared" si="48"/>
        <v>0.95586459490177145</v>
      </c>
      <c r="Z163">
        <f t="shared" si="49"/>
        <v>1.008487246610956</v>
      </c>
      <c r="AA163">
        <f t="shared" si="50"/>
        <v>4.8381607244488922E-2</v>
      </c>
      <c r="AB163">
        <f t="shared" si="51"/>
        <v>9.4921450807940455E-2</v>
      </c>
      <c r="AC163">
        <f t="shared" si="52"/>
        <v>9.0771650292556405E-2</v>
      </c>
      <c r="AD163">
        <f t="shared" si="53"/>
        <v>0.13639185453514879</v>
      </c>
      <c r="AE163">
        <f t="shared" si="54"/>
        <v>0.10913367448780313</v>
      </c>
      <c r="AF163">
        <f t="shared" si="55"/>
        <v>9.2936519778968066E-2</v>
      </c>
      <c r="AG163">
        <f t="shared" si="56"/>
        <v>8.0211267478954421E-2</v>
      </c>
      <c r="AH163">
        <f t="shared" si="57"/>
        <v>7.0240149709984157E-2</v>
      </c>
      <c r="AI163">
        <f t="shared" si="58"/>
        <v>7.0414883106513865E-2</v>
      </c>
      <c r="AJ163">
        <f t="shared" si="59"/>
        <v>9.3833972997829918E-2</v>
      </c>
    </row>
    <row r="164" spans="1:36" x14ac:dyDescent="0.4">
      <c r="A164">
        <v>163</v>
      </c>
      <c r="B164" t="s">
        <v>10</v>
      </c>
      <c r="C164">
        <v>6</v>
      </c>
      <c r="D164">
        <v>493797.58500899799</v>
      </c>
      <c r="E164">
        <v>5180766.9894599803</v>
      </c>
      <c r="F164">
        <v>0.45652651901037544</v>
      </c>
      <c r="G164">
        <v>0.98172067290166842</v>
      </c>
      <c r="H164">
        <v>1.0760323355823875</v>
      </c>
      <c r="I164">
        <v>1.1253041837871807</v>
      </c>
      <c r="J164">
        <v>0.89433058291189782</v>
      </c>
      <c r="K164">
        <v>1.1084185262388617</v>
      </c>
      <c r="L164">
        <v>0.98404389786904978</v>
      </c>
      <c r="M164">
        <v>0.36032171581769434</v>
      </c>
      <c r="N164">
        <v>0.77518269457713429</v>
      </c>
      <c r="O164">
        <v>1.2473695164503005</v>
      </c>
      <c r="P164">
        <v>1.0231425091352009</v>
      </c>
      <c r="Q164">
        <f t="shared" si="40"/>
        <v>0.71912359595602193</v>
      </c>
      <c r="R164">
        <f t="shared" si="41"/>
        <v>0.83809317583147713</v>
      </c>
      <c r="S164">
        <f t="shared" si="42"/>
        <v>0.90989592782040307</v>
      </c>
      <c r="T164">
        <f t="shared" si="43"/>
        <v>0.90678285883870191</v>
      </c>
      <c r="U164">
        <f t="shared" si="44"/>
        <v>0.94038880340539521</v>
      </c>
      <c r="V164">
        <f t="shared" si="45"/>
        <v>0.94662524547163163</v>
      </c>
      <c r="W164">
        <f t="shared" si="46"/>
        <v>0.87333730426488954</v>
      </c>
      <c r="X164">
        <f t="shared" si="47"/>
        <v>0.86243123652180564</v>
      </c>
      <c r="Y164">
        <f t="shared" si="48"/>
        <v>0.90092506451465515</v>
      </c>
      <c r="Z164">
        <f t="shared" si="49"/>
        <v>0.9120357412983412</v>
      </c>
      <c r="AA164">
        <f t="shared" si="50"/>
        <v>0.13791444964079558</v>
      </c>
      <c r="AB164">
        <f t="shared" si="51"/>
        <v>0.11141850762762462</v>
      </c>
      <c r="AC164">
        <f t="shared" si="52"/>
        <v>9.4901545857815808E-2</v>
      </c>
      <c r="AD164">
        <f t="shared" si="53"/>
        <v>7.1224615385786283E-2</v>
      </c>
      <c r="AE164">
        <f t="shared" si="54"/>
        <v>6.375584936994709E-2</v>
      </c>
      <c r="AF164">
        <f t="shared" si="55"/>
        <v>5.3402126942474482E-2</v>
      </c>
      <c r="AG164">
        <f t="shared" si="56"/>
        <v>8.8742230275561163E-2</v>
      </c>
      <c r="AH164">
        <f t="shared" si="57"/>
        <v>7.8719932313666696E-2</v>
      </c>
      <c r="AI164">
        <f t="shared" si="58"/>
        <v>8.4791021103134412E-2</v>
      </c>
      <c r="AJ164">
        <f t="shared" si="59"/>
        <v>7.76698375173277E-2</v>
      </c>
    </row>
    <row r="165" spans="1:36" x14ac:dyDescent="0.4">
      <c r="A165">
        <v>164</v>
      </c>
      <c r="B165" t="s">
        <v>11</v>
      </c>
      <c r="C165">
        <v>1</v>
      </c>
      <c r="D165">
        <v>493829.477202999</v>
      </c>
      <c r="E165">
        <v>5180750.9549900005</v>
      </c>
      <c r="F165">
        <v>0.57775950451126912</v>
      </c>
      <c r="G165">
        <v>0.79544409912249792</v>
      </c>
      <c r="H165">
        <v>0.9627068317362919</v>
      </c>
      <c r="I165">
        <v>0.94673123486682809</v>
      </c>
      <c r="J165">
        <v>0.86800186482622621</v>
      </c>
      <c r="K165">
        <v>1.1735006071693292</v>
      </c>
      <c r="L165">
        <v>0.94264339152119692</v>
      </c>
      <c r="M165">
        <v>0.80753927012501081</v>
      </c>
      <c r="N165">
        <v>1.0104230811037413</v>
      </c>
      <c r="P165">
        <v>0.58485457245174244</v>
      </c>
      <c r="Q165">
        <f t="shared" si="40"/>
        <v>0.68660180181688357</v>
      </c>
      <c r="R165">
        <f t="shared" si="41"/>
        <v>0.77863681179001976</v>
      </c>
      <c r="S165">
        <f t="shared" si="42"/>
        <v>0.82066041755922181</v>
      </c>
      <c r="T165">
        <f t="shared" si="43"/>
        <v>0.83012870701262265</v>
      </c>
      <c r="U165">
        <f t="shared" si="44"/>
        <v>0.88735735703874052</v>
      </c>
      <c r="V165">
        <f t="shared" si="45"/>
        <v>0.89525536196480571</v>
      </c>
      <c r="W165">
        <f t="shared" si="46"/>
        <v>0.88429085048483136</v>
      </c>
      <c r="X165">
        <f t="shared" si="47"/>
        <v>0.89830554277582131</v>
      </c>
      <c r="Y165">
        <f t="shared" si="48"/>
        <v>0.89830554277582131</v>
      </c>
      <c r="Z165">
        <f t="shared" si="49"/>
        <v>0.86696044574341347</v>
      </c>
      <c r="AA165">
        <f t="shared" si="50"/>
        <v>2.3693291365527336E-2</v>
      </c>
      <c r="AB165">
        <f t="shared" si="51"/>
        <v>3.7257974865029242E-2</v>
      </c>
      <c r="AC165">
        <f t="shared" si="52"/>
        <v>3.1902583677400877E-2</v>
      </c>
      <c r="AD165">
        <f t="shared" si="53"/>
        <v>2.4375180283917608E-2</v>
      </c>
      <c r="AE165">
        <f t="shared" si="54"/>
        <v>3.9150854530005219E-2</v>
      </c>
      <c r="AF165">
        <f t="shared" si="55"/>
        <v>3.3062361481022595E-2</v>
      </c>
      <c r="AG165">
        <f t="shared" si="56"/>
        <v>2.9300931079689643E-2</v>
      </c>
      <c r="AH165">
        <f t="shared" si="57"/>
        <v>2.740601909482876E-2</v>
      </c>
      <c r="AI165">
        <f t="shared" si="58"/>
        <v>2.740601909482876E-2</v>
      </c>
      <c r="AJ165">
        <f t="shared" si="59"/>
        <v>3.4186056941780528E-2</v>
      </c>
    </row>
    <row r="166" spans="1:36" x14ac:dyDescent="0.4">
      <c r="A166">
        <v>165</v>
      </c>
      <c r="B166" t="s">
        <v>11</v>
      </c>
      <c r="C166">
        <v>1</v>
      </c>
      <c r="D166">
        <v>493861.415824998</v>
      </c>
      <c r="E166">
        <v>5180780.14738</v>
      </c>
      <c r="F166">
        <v>0.66324018567298337</v>
      </c>
      <c r="G166">
        <v>0.97440926603668665</v>
      </c>
      <c r="H166">
        <v>1.1269818643694243</v>
      </c>
      <c r="I166">
        <v>1.5559322033898306</v>
      </c>
      <c r="J166">
        <v>0.97485732620891241</v>
      </c>
      <c r="K166">
        <v>1.0211326467851567</v>
      </c>
      <c r="L166">
        <v>1.3376558603491271</v>
      </c>
      <c r="M166">
        <v>0.81239421563678449</v>
      </c>
      <c r="N166">
        <v>1.1986889196588222</v>
      </c>
      <c r="P166">
        <v>0.74050135383002869</v>
      </c>
      <c r="Q166">
        <f t="shared" si="40"/>
        <v>0.81882472585483501</v>
      </c>
      <c r="R166">
        <f t="shared" si="41"/>
        <v>0.92154377202636473</v>
      </c>
      <c r="S166">
        <f t="shared" si="42"/>
        <v>1.0801408798672312</v>
      </c>
      <c r="T166">
        <f t="shared" si="43"/>
        <v>1.0590841691355675</v>
      </c>
      <c r="U166">
        <f t="shared" si="44"/>
        <v>1.052758915410499</v>
      </c>
      <c r="V166">
        <f t="shared" si="45"/>
        <v>1.0934584789731601</v>
      </c>
      <c r="W166">
        <f t="shared" si="46"/>
        <v>1.0583254460561131</v>
      </c>
      <c r="X166">
        <f t="shared" si="47"/>
        <v>1.0739213875675253</v>
      </c>
      <c r="Y166">
        <f t="shared" si="48"/>
        <v>1.0739213875675253</v>
      </c>
      <c r="Z166">
        <f t="shared" si="49"/>
        <v>1.0405793841937756</v>
      </c>
      <c r="AA166">
        <f t="shared" si="50"/>
        <v>4.8413098287196421E-2</v>
      </c>
      <c r="AB166">
        <f t="shared" si="51"/>
        <v>5.5860156482764767E-2</v>
      </c>
      <c r="AC166">
        <f t="shared" si="52"/>
        <v>0.137852274783793</v>
      </c>
      <c r="AD166">
        <f t="shared" si="53"/>
        <v>0.10560613142202979</v>
      </c>
      <c r="AE166">
        <f t="shared" si="54"/>
        <v>8.4724958145742768E-2</v>
      </c>
      <c r="AF166">
        <f t="shared" si="55"/>
        <v>8.219931310745654E-2</v>
      </c>
      <c r="AG166">
        <f t="shared" si="56"/>
        <v>8.0331194107707962E-2</v>
      </c>
      <c r="AH166">
        <f t="shared" si="57"/>
        <v>7.247889536889085E-2</v>
      </c>
      <c r="AI166">
        <f t="shared" si="58"/>
        <v>7.247889536889085E-2</v>
      </c>
      <c r="AJ166">
        <f t="shared" si="59"/>
        <v>7.5542576662098862E-2</v>
      </c>
    </row>
    <row r="167" spans="1:36" x14ac:dyDescent="0.4">
      <c r="A167">
        <v>166</v>
      </c>
      <c r="B167" t="s">
        <v>11</v>
      </c>
      <c r="C167">
        <v>2</v>
      </c>
      <c r="D167">
        <v>493893.321120999</v>
      </c>
      <c r="E167">
        <v>5180776.8922899803</v>
      </c>
      <c r="F167">
        <v>0.75127055573368817</v>
      </c>
      <c r="G167">
        <v>1.119302455453671</v>
      </c>
      <c r="H167">
        <v>0.84727248291395707</v>
      </c>
      <c r="I167">
        <v>0.54697539095647962</v>
      </c>
      <c r="J167">
        <v>0.99951679275658623</v>
      </c>
      <c r="K167">
        <v>1.0683578040972102</v>
      </c>
      <c r="L167">
        <v>0.69867751780264498</v>
      </c>
      <c r="M167">
        <v>0.97260741752531366</v>
      </c>
      <c r="N167">
        <v>1.0855299996193926</v>
      </c>
      <c r="O167">
        <v>0.98917456021650874</v>
      </c>
      <c r="P167">
        <v>0.94459367617075085</v>
      </c>
      <c r="Q167">
        <f t="shared" si="40"/>
        <v>0.93528650559367965</v>
      </c>
      <c r="R167">
        <f t="shared" si="41"/>
        <v>0.90594849803377209</v>
      </c>
      <c r="S167">
        <f t="shared" si="42"/>
        <v>0.81620522126444905</v>
      </c>
      <c r="T167">
        <f t="shared" si="43"/>
        <v>0.85286753556287653</v>
      </c>
      <c r="U167">
        <f t="shared" si="44"/>
        <v>0.8887825803185988</v>
      </c>
      <c r="V167">
        <f t="shared" si="45"/>
        <v>0.86162471424489107</v>
      </c>
      <c r="W167">
        <f t="shared" si="46"/>
        <v>0.87549755215494396</v>
      </c>
      <c r="X167">
        <f t="shared" si="47"/>
        <v>0.89883449076210498</v>
      </c>
      <c r="Y167">
        <f t="shared" si="48"/>
        <v>0.9078684977075453</v>
      </c>
      <c r="Z167">
        <f t="shared" si="49"/>
        <v>0.91120715029510935</v>
      </c>
      <c r="AA167">
        <f t="shared" si="50"/>
        <v>6.7723739605749289E-2</v>
      </c>
      <c r="AB167">
        <f t="shared" si="51"/>
        <v>3.6444025865630447E-2</v>
      </c>
      <c r="AC167">
        <f t="shared" si="52"/>
        <v>5.6511440144934845E-2</v>
      </c>
      <c r="AD167">
        <f t="shared" si="53"/>
        <v>4.9104206557284313E-2</v>
      </c>
      <c r="AE167">
        <f t="shared" si="54"/>
        <v>4.7022707884660876E-2</v>
      </c>
      <c r="AF167">
        <f t="shared" si="55"/>
        <v>4.4348437731625889E-2</v>
      </c>
      <c r="AG167">
        <f t="shared" si="56"/>
        <v>3.955259168053666E-2</v>
      </c>
      <c r="AH167">
        <f t="shared" si="57"/>
        <v>3.9510032052459176E-2</v>
      </c>
      <c r="AI167">
        <f t="shared" si="58"/>
        <v>3.5936161305977481E-2</v>
      </c>
      <c r="AJ167">
        <f t="shared" si="59"/>
        <v>3.246515778748478E-2</v>
      </c>
    </row>
    <row r="168" spans="1:36" x14ac:dyDescent="0.4">
      <c r="A168">
        <v>167</v>
      </c>
      <c r="B168" t="s">
        <v>11</v>
      </c>
      <c r="C168">
        <v>3</v>
      </c>
      <c r="D168">
        <v>493925.225664998</v>
      </c>
      <c r="E168">
        <v>5180772.8595099803</v>
      </c>
      <c r="F168">
        <v>0.77442550825341039</v>
      </c>
      <c r="G168">
        <v>0.87367204504585616</v>
      </c>
      <c r="H168">
        <v>0.92566832202852245</v>
      </c>
      <c r="I168">
        <v>0.67298657718120802</v>
      </c>
      <c r="J168">
        <v>0.94691082158444206</v>
      </c>
      <c r="K168">
        <v>0.63887618476872365</v>
      </c>
      <c r="L168">
        <v>0.88783137065118012</v>
      </c>
      <c r="M168">
        <v>0.72662351159545069</v>
      </c>
      <c r="N168">
        <v>0.79011216661302053</v>
      </c>
      <c r="O168">
        <v>0.63179136914001865</v>
      </c>
      <c r="P168">
        <v>0.7879219392213348</v>
      </c>
      <c r="Q168">
        <f t="shared" si="40"/>
        <v>0.82404877664963327</v>
      </c>
      <c r="R168">
        <f t="shared" si="41"/>
        <v>0.85792195844259622</v>
      </c>
      <c r="S168">
        <f t="shared" si="42"/>
        <v>0.8116881131272492</v>
      </c>
      <c r="T168">
        <f t="shared" si="43"/>
        <v>0.83873265481868775</v>
      </c>
      <c r="U168">
        <f t="shared" si="44"/>
        <v>0.80542324314369373</v>
      </c>
      <c r="V168">
        <f t="shared" si="45"/>
        <v>0.81719583278762031</v>
      </c>
      <c r="W168">
        <f t="shared" si="46"/>
        <v>0.80587429263859911</v>
      </c>
      <c r="X168">
        <f t="shared" si="47"/>
        <v>0.80412294530242379</v>
      </c>
      <c r="Y168">
        <f t="shared" si="48"/>
        <v>0.78688978768618323</v>
      </c>
      <c r="Z168">
        <f t="shared" si="49"/>
        <v>0.78698361964392438</v>
      </c>
      <c r="AA168">
        <f t="shared" si="50"/>
        <v>4.9249375326471459E-3</v>
      </c>
      <c r="AB168">
        <f t="shared" si="51"/>
        <v>5.9046461006609452E-3</v>
      </c>
      <c r="AC168">
        <f t="shared" si="52"/>
        <v>1.2486704544347749E-2</v>
      </c>
      <c r="AD168">
        <f t="shared" si="53"/>
        <v>1.3022064584760851E-2</v>
      </c>
      <c r="AE168">
        <f t="shared" si="54"/>
        <v>1.7074753104613906E-2</v>
      </c>
      <c r="AF168">
        <f t="shared" si="55"/>
        <v>1.5199117988981659E-2</v>
      </c>
      <c r="AG168">
        <f t="shared" si="56"/>
        <v>1.4053233589894378E-2</v>
      </c>
      <c r="AH168">
        <f t="shared" si="57"/>
        <v>1.2324184348584843E-2</v>
      </c>
      <c r="AI168">
        <f t="shared" si="58"/>
        <v>1.3924647746337233E-2</v>
      </c>
      <c r="AJ168">
        <f t="shared" si="59"/>
        <v>1.2532279820502711E-2</v>
      </c>
    </row>
    <row r="169" spans="1:36" x14ac:dyDescent="0.4">
      <c r="A169">
        <v>168</v>
      </c>
      <c r="B169" t="s">
        <v>11</v>
      </c>
      <c r="C169">
        <v>4</v>
      </c>
      <c r="D169">
        <v>493957.125439998</v>
      </c>
      <c r="E169">
        <v>5180764.0486500002</v>
      </c>
      <c r="F169">
        <v>0.67347671443781965</v>
      </c>
      <c r="G169">
        <v>0.87120752587788486</v>
      </c>
      <c r="H169">
        <v>0.92422936539742473</v>
      </c>
      <c r="I169">
        <v>1.012863913337847</v>
      </c>
      <c r="J169">
        <v>0.75785602488089321</v>
      </c>
      <c r="K169">
        <v>0.97123436736110014</v>
      </c>
      <c r="L169">
        <v>0.9978262989453105</v>
      </c>
      <c r="M169">
        <v>0.80430263978382843</v>
      </c>
      <c r="N169">
        <v>0.75206016508924178</v>
      </c>
      <c r="O169">
        <v>0.90793150390485067</v>
      </c>
      <c r="P169">
        <v>0.82594905984012512</v>
      </c>
      <c r="Q169">
        <f t="shared" si="40"/>
        <v>0.7723421201578522</v>
      </c>
      <c r="R169">
        <f t="shared" si="41"/>
        <v>0.82297120190437634</v>
      </c>
      <c r="S169">
        <f t="shared" si="42"/>
        <v>0.87044437976274402</v>
      </c>
      <c r="T169">
        <f t="shared" si="43"/>
        <v>0.84792670878637399</v>
      </c>
      <c r="U169">
        <f t="shared" si="44"/>
        <v>0.86847798521549502</v>
      </c>
      <c r="V169">
        <f t="shared" si="45"/>
        <v>0.88695631574832579</v>
      </c>
      <c r="W169">
        <f t="shared" si="46"/>
        <v>0.87662460625276362</v>
      </c>
      <c r="X169">
        <f t="shared" si="47"/>
        <v>0.8627841127901501</v>
      </c>
      <c r="Y169">
        <f t="shared" si="48"/>
        <v>0.86729885190162004</v>
      </c>
      <c r="Z169">
        <f t="shared" si="49"/>
        <v>0.8635397798960297</v>
      </c>
      <c r="AA169">
        <f t="shared" si="50"/>
        <v>1.9548736896373375E-2</v>
      </c>
      <c r="AB169">
        <f t="shared" si="51"/>
        <v>1.746428020367552E-2</v>
      </c>
      <c r="AC169">
        <f t="shared" si="52"/>
        <v>2.0657663933005832E-2</v>
      </c>
      <c r="AD169">
        <f t="shared" si="53"/>
        <v>1.8028475480754591E-2</v>
      </c>
      <c r="AE169">
        <f t="shared" si="54"/>
        <v>1.6956910161800388E-2</v>
      </c>
      <c r="AF169">
        <f t="shared" si="55"/>
        <v>1.6520899363130948E-2</v>
      </c>
      <c r="AG169">
        <f t="shared" si="56"/>
        <v>1.5014724651489278E-2</v>
      </c>
      <c r="AH169">
        <f t="shared" si="57"/>
        <v>1.4861917403650948E-2</v>
      </c>
      <c r="AI169">
        <f t="shared" si="58"/>
        <v>1.34144219401363E-2</v>
      </c>
      <c r="AJ169">
        <f t="shared" si="59"/>
        <v>1.2228416591897861E-2</v>
      </c>
    </row>
    <row r="170" spans="1:36" x14ac:dyDescent="0.4">
      <c r="A170">
        <v>169</v>
      </c>
      <c r="B170" t="s">
        <v>11</v>
      </c>
      <c r="C170">
        <v>4</v>
      </c>
      <c r="D170">
        <v>493989.035435998</v>
      </c>
      <c r="E170">
        <v>5180765.3500800002</v>
      </c>
      <c r="F170">
        <v>0.4633445759921207</v>
      </c>
      <c r="G170">
        <v>0.92830221993588857</v>
      </c>
      <c r="H170">
        <v>0.61880399612685044</v>
      </c>
      <c r="I170">
        <v>1.3515813908501788</v>
      </c>
      <c r="J170">
        <v>0.87128890290302263</v>
      </c>
      <c r="K170">
        <v>0.92757337286505082</v>
      </c>
      <c r="L170">
        <v>1.5194139591640328</v>
      </c>
      <c r="M170">
        <v>0.91920301689580397</v>
      </c>
      <c r="N170">
        <v>0.77509281777628203</v>
      </c>
      <c r="O170">
        <v>0.86279286379594478</v>
      </c>
      <c r="P170">
        <v>0.63885562639567695</v>
      </c>
      <c r="Q170">
        <f t="shared" si="40"/>
        <v>0.69582339796400461</v>
      </c>
      <c r="R170">
        <f t="shared" si="41"/>
        <v>0.67015026401828648</v>
      </c>
      <c r="S170">
        <f t="shared" si="42"/>
        <v>0.84050804572625959</v>
      </c>
      <c r="T170">
        <f t="shared" si="43"/>
        <v>0.84666421716161222</v>
      </c>
      <c r="U170">
        <f t="shared" si="44"/>
        <v>0.86014907644551863</v>
      </c>
      <c r="V170">
        <f t="shared" si="45"/>
        <v>0.95432977397673491</v>
      </c>
      <c r="W170">
        <f t="shared" si="46"/>
        <v>0.94993892934161861</v>
      </c>
      <c r="X170">
        <f t="shared" si="47"/>
        <v>0.93051158361213682</v>
      </c>
      <c r="Y170">
        <f t="shared" si="48"/>
        <v>0.92373971163051749</v>
      </c>
      <c r="Z170">
        <f t="shared" si="49"/>
        <v>0.89784115842735013</v>
      </c>
      <c r="AA170">
        <f t="shared" si="50"/>
        <v>0.10809280533086985</v>
      </c>
      <c r="AB170">
        <f t="shared" si="51"/>
        <v>5.602373208521938E-2</v>
      </c>
      <c r="AC170">
        <f t="shared" si="52"/>
        <v>0.15343624987732518</v>
      </c>
      <c r="AD170">
        <f t="shared" si="53"/>
        <v>0.11526667964170101</v>
      </c>
      <c r="AE170">
        <f t="shared" si="54"/>
        <v>9.330439229280145E-2</v>
      </c>
      <c r="AF170">
        <f t="shared" si="55"/>
        <v>0.13984368675626632</v>
      </c>
      <c r="AG170">
        <f t="shared" si="56"/>
        <v>0.1200202533525345</v>
      </c>
      <c r="AH170">
        <f t="shared" si="57"/>
        <v>0.10841451754230313</v>
      </c>
      <c r="AI170">
        <f t="shared" si="58"/>
        <v>9.6827042538957367E-2</v>
      </c>
      <c r="AJ170">
        <f t="shared" si="59"/>
        <v>9.4522423923251969E-2</v>
      </c>
    </row>
    <row r="171" spans="1:36" x14ac:dyDescent="0.4">
      <c r="A171">
        <v>170</v>
      </c>
      <c r="B171" t="s">
        <v>11</v>
      </c>
      <c r="C171">
        <v>5</v>
      </c>
      <c r="D171">
        <v>494020.94464300002</v>
      </c>
      <c r="E171">
        <v>5180765.8738200003</v>
      </c>
      <c r="F171">
        <v>0.39595724272102106</v>
      </c>
      <c r="G171">
        <v>0.87223440886453962</v>
      </c>
      <c r="H171">
        <v>0.79238740133025509</v>
      </c>
      <c r="I171">
        <v>0.65750286368843058</v>
      </c>
      <c r="J171">
        <v>0.75128194872730036</v>
      </c>
      <c r="K171">
        <v>0.88213029696099921</v>
      </c>
      <c r="L171">
        <v>1.0627094303494495</v>
      </c>
      <c r="M171">
        <v>0.84799714938979087</v>
      </c>
      <c r="N171">
        <v>0.54576948003696146</v>
      </c>
      <c r="O171">
        <v>0.75034210126197354</v>
      </c>
      <c r="P171">
        <v>0.58257548787986724</v>
      </c>
      <c r="Q171">
        <f t="shared" si="40"/>
        <v>0.63409582579278034</v>
      </c>
      <c r="R171">
        <f t="shared" si="41"/>
        <v>0.686859684305272</v>
      </c>
      <c r="S171">
        <f t="shared" si="42"/>
        <v>0.67952047915106162</v>
      </c>
      <c r="T171">
        <f t="shared" si="43"/>
        <v>0.69387277306630935</v>
      </c>
      <c r="U171">
        <f t="shared" si="44"/>
        <v>0.72524902704875771</v>
      </c>
      <c r="V171">
        <f t="shared" si="45"/>
        <v>0.77345765609171369</v>
      </c>
      <c r="W171">
        <f t="shared" si="46"/>
        <v>0.78277509275397328</v>
      </c>
      <c r="X171">
        <f t="shared" si="47"/>
        <v>0.75644113578541639</v>
      </c>
      <c r="Y171">
        <f t="shared" si="48"/>
        <v>0.75583123233307214</v>
      </c>
      <c r="Z171">
        <f t="shared" si="49"/>
        <v>0.74008071011005339</v>
      </c>
      <c r="AA171">
        <f t="shared" si="50"/>
        <v>0.11341996949485034</v>
      </c>
      <c r="AB171">
        <f t="shared" si="51"/>
        <v>6.5062059042803932E-2</v>
      </c>
      <c r="AC171">
        <f t="shared" si="52"/>
        <v>4.3590161757718272E-2</v>
      </c>
      <c r="AD171">
        <f t="shared" si="53"/>
        <v>3.3722563021437058E-2</v>
      </c>
      <c r="AE171">
        <f t="shared" si="54"/>
        <v>3.2884866300976069E-2</v>
      </c>
      <c r="AF171">
        <f t="shared" si="55"/>
        <v>4.3672558650222758E-2</v>
      </c>
      <c r="AG171">
        <f t="shared" si="56"/>
        <v>3.8128138707832777E-2</v>
      </c>
      <c r="AH171">
        <f t="shared" si="57"/>
        <v>3.9603416975949934E-2</v>
      </c>
      <c r="AI171">
        <f t="shared" si="58"/>
        <v>3.5206757134167238E-2</v>
      </c>
      <c r="AJ171">
        <f t="shared" si="59"/>
        <v>3.441494987402649E-2</v>
      </c>
    </row>
    <row r="172" spans="1:36" x14ac:dyDescent="0.4">
      <c r="A172">
        <v>171</v>
      </c>
      <c r="B172" t="s">
        <v>11</v>
      </c>
      <c r="C172">
        <v>6</v>
      </c>
      <c r="D172">
        <v>494052.84635599901</v>
      </c>
      <c r="E172">
        <v>5180758.8414200004</v>
      </c>
      <c r="F172">
        <v>0.64780984618798099</v>
      </c>
      <c r="G172">
        <v>0.88999948453366662</v>
      </c>
      <c r="H172">
        <v>0.81589620905538551</v>
      </c>
      <c r="I172">
        <v>0.65632458233890212</v>
      </c>
      <c r="J172">
        <v>0.7151145084249888</v>
      </c>
      <c r="K172">
        <v>0.91777192512103956</v>
      </c>
      <c r="M172">
        <v>0.76708139086023075</v>
      </c>
      <c r="N172">
        <v>0.67394978377952142</v>
      </c>
      <c r="O172">
        <v>0.65397260273972602</v>
      </c>
      <c r="P172">
        <v>0.85941292598466068</v>
      </c>
      <c r="Q172">
        <f t="shared" si="40"/>
        <v>0.7689046653608238</v>
      </c>
      <c r="R172">
        <f t="shared" si="41"/>
        <v>0.784568513259011</v>
      </c>
      <c r="S172">
        <f t="shared" si="42"/>
        <v>0.75250753052898378</v>
      </c>
      <c r="T172">
        <f t="shared" si="43"/>
        <v>0.74502892610818472</v>
      </c>
      <c r="U172">
        <f t="shared" si="44"/>
        <v>0.77381942594366049</v>
      </c>
      <c r="V172">
        <f t="shared" si="45"/>
        <v>0.77381942594366049</v>
      </c>
      <c r="W172">
        <f t="shared" si="46"/>
        <v>0.77285684950317057</v>
      </c>
      <c r="X172">
        <f t="shared" si="47"/>
        <v>0.76049346628771441</v>
      </c>
      <c r="Y172">
        <f t="shared" si="48"/>
        <v>0.74865781478238236</v>
      </c>
      <c r="Z172">
        <f t="shared" si="49"/>
        <v>0.75973332590261022</v>
      </c>
      <c r="AA172">
        <f t="shared" si="50"/>
        <v>2.9327910461007134E-2</v>
      </c>
      <c r="AB172">
        <f t="shared" si="51"/>
        <v>1.5400023623436288E-2</v>
      </c>
      <c r="AC172">
        <f t="shared" si="52"/>
        <v>1.4378308870084547E-2</v>
      </c>
      <c r="AD172">
        <f t="shared" si="53"/>
        <v>1.1063379272977514E-2</v>
      </c>
      <c r="AE172">
        <f t="shared" si="54"/>
        <v>1.3824060703041142E-2</v>
      </c>
      <c r="AF172">
        <f t="shared" si="55"/>
        <v>1.3824060703041142E-2</v>
      </c>
      <c r="AG172">
        <f t="shared" si="56"/>
        <v>1.1526536459694222E-2</v>
      </c>
      <c r="AH172">
        <f t="shared" si="57"/>
        <v>1.1102714350281317E-2</v>
      </c>
      <c r="AI172">
        <f t="shared" si="58"/>
        <v>1.0975618875497251E-2</v>
      </c>
      <c r="AJ172">
        <f t="shared" si="59"/>
        <v>1.0982775132851607E-2</v>
      </c>
    </row>
    <row r="173" spans="1:36" x14ac:dyDescent="0.4">
      <c r="A173">
        <v>172</v>
      </c>
      <c r="B173" t="s">
        <v>11</v>
      </c>
      <c r="C173">
        <v>6</v>
      </c>
      <c r="D173">
        <v>494084.77300500002</v>
      </c>
      <c r="E173">
        <v>5180777.0339099905</v>
      </c>
      <c r="F173">
        <v>0.73342273344075404</v>
      </c>
      <c r="G173">
        <v>0.9399059976850872</v>
      </c>
      <c r="H173">
        <v>0.76455977390609819</v>
      </c>
      <c r="I173">
        <v>0.11813842482100238</v>
      </c>
      <c r="J173">
        <v>0.6920985609157132</v>
      </c>
      <c r="K173">
        <v>0.86074532006497495</v>
      </c>
      <c r="N173">
        <v>0.80413239605146103</v>
      </c>
      <c r="O173">
        <v>0.57260273972602738</v>
      </c>
      <c r="P173">
        <v>0.81225929641736061</v>
      </c>
      <c r="Q173">
        <f t="shared" si="40"/>
        <v>0.83666436556292068</v>
      </c>
      <c r="R173">
        <f t="shared" si="41"/>
        <v>0.81262950167731318</v>
      </c>
      <c r="S173">
        <f t="shared" si="42"/>
        <v>0.63900673246323547</v>
      </c>
      <c r="T173">
        <f t="shared" si="43"/>
        <v>0.64962509815373104</v>
      </c>
      <c r="U173">
        <f t="shared" si="44"/>
        <v>0.68481180180560497</v>
      </c>
      <c r="V173">
        <f t="shared" si="45"/>
        <v>0.68481180180560497</v>
      </c>
      <c r="W173">
        <f t="shared" si="46"/>
        <v>0.68481180180560497</v>
      </c>
      <c r="X173">
        <f t="shared" si="47"/>
        <v>0.70185760098358441</v>
      </c>
      <c r="Y173">
        <f t="shared" si="48"/>
        <v>0.68570074332638975</v>
      </c>
      <c r="Z173">
        <f t="shared" si="49"/>
        <v>0.6997628047809421</v>
      </c>
      <c r="AA173">
        <f t="shared" si="50"/>
        <v>2.1317669206497358E-2</v>
      </c>
      <c r="AB173">
        <f t="shared" si="51"/>
        <v>1.2391858649247856E-2</v>
      </c>
      <c r="AC173">
        <f t="shared" si="52"/>
        <v>0.12884070305775799</v>
      </c>
      <c r="AD173">
        <f t="shared" si="53"/>
        <v>9.7194275743003988E-2</v>
      </c>
      <c r="AE173">
        <f t="shared" si="54"/>
        <v>8.5184045277711992E-2</v>
      </c>
      <c r="AF173">
        <f t="shared" si="55"/>
        <v>8.5184045277711992E-2</v>
      </c>
      <c r="AG173">
        <f t="shared" si="56"/>
        <v>8.5184045277711992E-2</v>
      </c>
      <c r="AH173">
        <f t="shared" si="57"/>
        <v>7.3020619285405416E-2</v>
      </c>
      <c r="AI173">
        <f t="shared" si="58"/>
        <v>6.4677454639472012E-2</v>
      </c>
      <c r="AJ173">
        <f t="shared" si="59"/>
        <v>5.8372446960702429E-2</v>
      </c>
    </row>
    <row r="174" spans="1:36" x14ac:dyDescent="0.4">
      <c r="A174">
        <v>173</v>
      </c>
      <c r="B174" t="s">
        <v>11</v>
      </c>
      <c r="C174">
        <v>7</v>
      </c>
      <c r="D174">
        <v>494116.65697800001</v>
      </c>
      <c r="E174">
        <v>5180751.8889600001</v>
      </c>
      <c r="F174">
        <v>0.68424206756689121</v>
      </c>
      <c r="G174">
        <v>0.86679192903526947</v>
      </c>
      <c r="H174">
        <v>0.94303524169408903</v>
      </c>
      <c r="I174">
        <v>0.99761336515513122</v>
      </c>
      <c r="J174">
        <v>0.79566698422160298</v>
      </c>
      <c r="K174">
        <v>0.93113753568105462</v>
      </c>
      <c r="M174">
        <v>0.86903524660747655</v>
      </c>
      <c r="N174">
        <v>0.75206016508924178</v>
      </c>
      <c r="O174">
        <v>0.79561643835616436</v>
      </c>
      <c r="P174">
        <v>0.93698825204699276</v>
      </c>
      <c r="Q174">
        <f t="shared" si="40"/>
        <v>0.77551699830108034</v>
      </c>
      <c r="R174">
        <f t="shared" si="41"/>
        <v>0.83135641276541661</v>
      </c>
      <c r="S174">
        <f t="shared" si="42"/>
        <v>0.87292065086284532</v>
      </c>
      <c r="T174">
        <f t="shared" si="43"/>
        <v>0.85746991753459678</v>
      </c>
      <c r="U174">
        <f t="shared" si="44"/>
        <v>0.86974785389233977</v>
      </c>
      <c r="V174">
        <f t="shared" si="45"/>
        <v>0.86974785389233977</v>
      </c>
      <c r="W174">
        <f t="shared" si="46"/>
        <v>0.86964605285164509</v>
      </c>
      <c r="X174">
        <f t="shared" si="47"/>
        <v>0.85494781688134469</v>
      </c>
      <c r="Y174">
        <f t="shared" si="48"/>
        <v>0.84835544148965802</v>
      </c>
      <c r="Z174">
        <f t="shared" si="49"/>
        <v>0.85721872254539144</v>
      </c>
      <c r="AA174">
        <f t="shared" si="50"/>
        <v>1.6662225961062038E-2</v>
      </c>
      <c r="AB174">
        <f t="shared" si="51"/>
        <v>1.7685233603690786E-2</v>
      </c>
      <c r="AC174">
        <f t="shared" si="52"/>
        <v>1.870049929027277E-2</v>
      </c>
      <c r="AD174">
        <f t="shared" si="53"/>
        <v>1.5219000269607874E-2</v>
      </c>
      <c r="AE174">
        <f t="shared" si="54"/>
        <v>1.3079686542915071E-2</v>
      </c>
      <c r="AF174">
        <f t="shared" si="55"/>
        <v>1.3079686542915071E-2</v>
      </c>
      <c r="AG174">
        <f t="shared" si="56"/>
        <v>1.0899811329925827E-2</v>
      </c>
      <c r="AH174">
        <f t="shared" si="57"/>
        <v>1.1071000550759713E-2</v>
      </c>
      <c r="AI174">
        <f t="shared" si="58"/>
        <v>1.0078260201658917E-2</v>
      </c>
      <c r="AJ174">
        <f t="shared" si="59"/>
        <v>9.744031023314904E-3</v>
      </c>
    </row>
    <row r="175" spans="1:36" x14ac:dyDescent="0.4">
      <c r="A175">
        <v>174</v>
      </c>
      <c r="B175" t="s">
        <v>11</v>
      </c>
      <c r="C175">
        <v>8</v>
      </c>
      <c r="D175">
        <v>494148.57913600001</v>
      </c>
      <c r="E175">
        <v>5180765.6369000003</v>
      </c>
      <c r="F175">
        <v>1.0804637224700298</v>
      </c>
      <c r="G175">
        <v>0.94452697112503348</v>
      </c>
      <c r="H175">
        <v>0.82693015969953509</v>
      </c>
      <c r="I175">
        <v>0.91408934707903766</v>
      </c>
      <c r="J175">
        <v>1.0488323853660833</v>
      </c>
      <c r="K175">
        <v>1.1717185257613272</v>
      </c>
      <c r="L175">
        <v>1.2541886069889898</v>
      </c>
      <c r="M175">
        <v>1.228301214478724</v>
      </c>
      <c r="N175">
        <v>0.99940834932576195</v>
      </c>
      <c r="O175">
        <v>1.2101261973544168</v>
      </c>
      <c r="P175">
        <v>1.0951810738211605</v>
      </c>
      <c r="Q175">
        <f t="shared" si="40"/>
        <v>1.0124953467975315</v>
      </c>
      <c r="R175">
        <f t="shared" si="41"/>
        <v>0.95064028443153281</v>
      </c>
      <c r="S175">
        <f t="shared" si="42"/>
        <v>0.941502550093409</v>
      </c>
      <c r="T175">
        <f t="shared" si="43"/>
        <v>0.96296851714794385</v>
      </c>
      <c r="U175">
        <f t="shared" si="44"/>
        <v>0.9977601852501744</v>
      </c>
      <c r="V175">
        <f t="shared" si="45"/>
        <v>1.0343928169271481</v>
      </c>
      <c r="W175">
        <f t="shared" si="46"/>
        <v>1.0586313666210951</v>
      </c>
      <c r="X175">
        <f t="shared" si="47"/>
        <v>1.052051031366058</v>
      </c>
      <c r="Y175">
        <f t="shared" si="48"/>
        <v>1.0678585479648939</v>
      </c>
      <c r="Z175">
        <f t="shared" si="49"/>
        <v>1.0703424139518274</v>
      </c>
      <c r="AA175">
        <f t="shared" si="50"/>
        <v>9.2394001831156737E-3</v>
      </c>
      <c r="AB175">
        <f t="shared" si="51"/>
        <v>1.6097846312462805E-2</v>
      </c>
      <c r="AC175">
        <f t="shared" si="52"/>
        <v>1.1065890296978275E-2</v>
      </c>
      <c r="AD175">
        <f t="shared" si="53"/>
        <v>1.0603356430665584E-2</v>
      </c>
      <c r="AE175">
        <f t="shared" si="54"/>
        <v>1.5745446160546982E-2</v>
      </c>
      <c r="AF175">
        <f t="shared" si="55"/>
        <v>2.2514853058854811E-2</v>
      </c>
      <c r="AG175">
        <f t="shared" si="56"/>
        <v>2.399850380914589E-2</v>
      </c>
      <c r="AH175">
        <f t="shared" si="57"/>
        <v>2.1388398141620746E-2</v>
      </c>
      <c r="AI175">
        <f t="shared" si="58"/>
        <v>2.1510685269443403E-2</v>
      </c>
      <c r="AJ175">
        <f t="shared" si="59"/>
        <v>1.942748223515043E-2</v>
      </c>
    </row>
    <row r="176" spans="1:36" x14ac:dyDescent="0.4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>
        <v>1.5598618952335725</v>
      </c>
      <c r="G176">
        <v>1.1657175664504653</v>
      </c>
      <c r="H176">
        <v>1.1855878000936066</v>
      </c>
      <c r="I176">
        <v>0.91894029846227676</v>
      </c>
      <c r="J176">
        <v>1.0413380233020397</v>
      </c>
      <c r="K176">
        <v>0.93450329050454384</v>
      </c>
      <c r="M176">
        <v>0.98053674011832237</v>
      </c>
      <c r="N176">
        <v>0.92669366730458091</v>
      </c>
      <c r="O176">
        <v>0.3351054297831671</v>
      </c>
      <c r="Q176">
        <f t="shared" si="40"/>
        <v>1.3627897308420189</v>
      </c>
      <c r="R176">
        <f t="shared" si="41"/>
        <v>1.3037224205925482</v>
      </c>
      <c r="S176">
        <f t="shared" si="42"/>
        <v>1.2075268900599805</v>
      </c>
      <c r="T176">
        <f t="shared" si="43"/>
        <v>1.1742891167083924</v>
      </c>
      <c r="U176">
        <f t="shared" si="44"/>
        <v>1.1343248123410843</v>
      </c>
      <c r="V176">
        <f t="shared" si="45"/>
        <v>1.1343248123410843</v>
      </c>
      <c r="W176">
        <f t="shared" si="46"/>
        <v>1.1123550877378325</v>
      </c>
      <c r="X176">
        <f t="shared" si="47"/>
        <v>1.089147410183676</v>
      </c>
      <c r="Y176">
        <f t="shared" si="48"/>
        <v>1.005364967916953</v>
      </c>
      <c r="Z176">
        <f t="shared" si="49"/>
        <v>1.005364967916953</v>
      </c>
      <c r="AA176">
        <f t="shared" si="50"/>
        <v>7.7674875955942912E-2</v>
      </c>
      <c r="AB176">
        <f t="shared" si="51"/>
        <v>4.9304279398292739E-2</v>
      </c>
      <c r="AC176">
        <f t="shared" si="52"/>
        <v>6.9883839976630099E-2</v>
      </c>
      <c r="AD176">
        <f t="shared" si="53"/>
        <v>5.7936627869330515E-2</v>
      </c>
      <c r="AE176">
        <f t="shared" si="54"/>
        <v>5.5932176036841419E-2</v>
      </c>
      <c r="AF176">
        <f t="shared" si="55"/>
        <v>5.5932176036841419E-2</v>
      </c>
      <c r="AG176">
        <f t="shared" si="56"/>
        <v>4.998882829136727E-2</v>
      </c>
      <c r="AH176">
        <f t="shared" si="57"/>
        <v>4.7156337486547732E-2</v>
      </c>
      <c r="AI176">
        <f t="shared" si="58"/>
        <v>0.10443727399032032</v>
      </c>
      <c r="AJ176">
        <f t="shared" si="59"/>
        <v>0.10443727399032032</v>
      </c>
    </row>
    <row r="177" spans="1:36" x14ac:dyDescent="0.4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>
        <v>1.3450081106786316</v>
      </c>
      <c r="G177">
        <v>1.0212351302281431</v>
      </c>
      <c r="H177">
        <v>0.87086880794487076</v>
      </c>
      <c r="I177">
        <v>1.0402405403846704</v>
      </c>
      <c r="J177">
        <v>1.2780066860623402</v>
      </c>
      <c r="K177">
        <v>1.1725164525227199</v>
      </c>
      <c r="L177">
        <v>1.0757614717501582</v>
      </c>
      <c r="M177">
        <v>0.95584326502615058</v>
      </c>
      <c r="N177">
        <v>1.3525752917317559</v>
      </c>
      <c r="O177">
        <v>0.7273759034705215</v>
      </c>
      <c r="P177">
        <v>1.1597740753265031</v>
      </c>
      <c r="Q177">
        <f t="shared" si="40"/>
        <v>1.1831216204533872</v>
      </c>
      <c r="R177">
        <f t="shared" si="41"/>
        <v>1.079037349617215</v>
      </c>
      <c r="S177">
        <f t="shared" si="42"/>
        <v>1.0693381473090788</v>
      </c>
      <c r="T177">
        <f t="shared" si="43"/>
        <v>1.1110718550597312</v>
      </c>
      <c r="U177">
        <f t="shared" si="44"/>
        <v>1.1213126213035627</v>
      </c>
      <c r="V177">
        <f t="shared" si="45"/>
        <v>1.1148053142245049</v>
      </c>
      <c r="W177">
        <f t="shared" si="46"/>
        <v>1.0949350580747106</v>
      </c>
      <c r="X177">
        <f t="shared" si="47"/>
        <v>1.1235617507032711</v>
      </c>
      <c r="Y177">
        <f t="shared" si="48"/>
        <v>1.0839431659799961</v>
      </c>
      <c r="Z177">
        <f t="shared" si="49"/>
        <v>1.0908368850114967</v>
      </c>
      <c r="AA177">
        <f t="shared" si="50"/>
        <v>5.2414471434896637E-2</v>
      </c>
      <c r="AB177">
        <f t="shared" si="51"/>
        <v>5.8707842023941081E-2</v>
      </c>
      <c r="AC177">
        <f t="shared" si="52"/>
        <v>3.9514859450950901E-2</v>
      </c>
      <c r="AD177">
        <f t="shared" si="53"/>
        <v>3.834465640129725E-2</v>
      </c>
      <c r="AE177">
        <f t="shared" si="54"/>
        <v>3.1304964880602526E-2</v>
      </c>
      <c r="AF177">
        <f t="shared" si="55"/>
        <v>2.6383886051783396E-2</v>
      </c>
      <c r="AG177">
        <f t="shared" si="56"/>
        <v>2.5773376108624797E-2</v>
      </c>
      <c r="AH177">
        <f t="shared" si="57"/>
        <v>2.9927091872697931E-2</v>
      </c>
      <c r="AI177">
        <f t="shared" si="58"/>
        <v>4.2298181997150998E-2</v>
      </c>
      <c r="AJ177">
        <f t="shared" si="59"/>
        <v>3.8591120780374057E-2</v>
      </c>
    </row>
    <row r="178" spans="1:36" x14ac:dyDescent="0.4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>
        <v>1.020706569311465</v>
      </c>
      <c r="G178">
        <v>0.79080258802281844</v>
      </c>
      <c r="I178">
        <v>1.127233432780393</v>
      </c>
      <c r="J178">
        <v>1.0363038260656341</v>
      </c>
      <c r="K178">
        <v>1.3541358936484491</v>
      </c>
      <c r="L178">
        <v>0.9874938638116838</v>
      </c>
      <c r="M178">
        <v>0.91571636800137135</v>
      </c>
      <c r="N178">
        <v>0.34707149218206373</v>
      </c>
      <c r="O178">
        <v>1.3601338032375605</v>
      </c>
      <c r="P178">
        <v>1.0141568494840836</v>
      </c>
      <c r="Q178">
        <f t="shared" si="40"/>
        <v>0.90575457866714171</v>
      </c>
      <c r="R178">
        <f t="shared" si="41"/>
        <v>0.90575457866714171</v>
      </c>
      <c r="S178">
        <f t="shared" si="42"/>
        <v>0.97958086337155892</v>
      </c>
      <c r="T178">
        <f t="shared" si="43"/>
        <v>0.99376160404507763</v>
      </c>
      <c r="U178">
        <f t="shared" si="44"/>
        <v>1.0658364619657519</v>
      </c>
      <c r="V178">
        <f t="shared" si="45"/>
        <v>1.0527793622734072</v>
      </c>
      <c r="W178">
        <f t="shared" si="46"/>
        <v>1.0331989345202592</v>
      </c>
      <c r="X178">
        <f t="shared" si="47"/>
        <v>0.94743300422798482</v>
      </c>
      <c r="Y178">
        <f t="shared" si="48"/>
        <v>0.99328864856238219</v>
      </c>
      <c r="Z178">
        <f t="shared" si="49"/>
        <v>0.99537546865455229</v>
      </c>
      <c r="AA178">
        <f t="shared" si="50"/>
        <v>2.6427920306185015E-2</v>
      </c>
      <c r="AB178">
        <f t="shared" si="51"/>
        <v>2.6427920306185015E-2</v>
      </c>
      <c r="AC178">
        <f t="shared" si="52"/>
        <v>2.9564921092865237E-2</v>
      </c>
      <c r="AD178">
        <f t="shared" si="53"/>
        <v>2.0514321019442061E-2</v>
      </c>
      <c r="AE178">
        <f t="shared" si="54"/>
        <v>4.1359666486008528E-2</v>
      </c>
      <c r="AF178">
        <f t="shared" si="55"/>
        <v>3.4110660303061736E-2</v>
      </c>
      <c r="AG178">
        <f t="shared" si="56"/>
        <v>3.1109302309525095E-2</v>
      </c>
      <c r="AH178">
        <f t="shared" si="57"/>
        <v>8.5511474656501482E-2</v>
      </c>
      <c r="AI178">
        <f t="shared" si="58"/>
        <v>9.3747201380343315E-2</v>
      </c>
      <c r="AJ178">
        <f t="shared" si="59"/>
        <v>8.3374393852387499E-2</v>
      </c>
    </row>
    <row r="179" spans="1:36" x14ac:dyDescent="0.4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>
        <v>1.085997491710061</v>
      </c>
      <c r="G179">
        <v>0.88804840685902264</v>
      </c>
      <c r="I179">
        <v>1.3551306267990377</v>
      </c>
      <c r="J179">
        <v>1.2991564537201672</v>
      </c>
      <c r="K179">
        <v>1.2836236933797911</v>
      </c>
      <c r="L179">
        <v>1.3060847612146154</v>
      </c>
      <c r="M179">
        <v>0.86427162822601333</v>
      </c>
      <c r="N179">
        <v>1.4727891888601974</v>
      </c>
      <c r="O179">
        <v>1.1984947135774446</v>
      </c>
      <c r="P179">
        <v>1.104005776067704</v>
      </c>
      <c r="Q179">
        <f t="shared" si="40"/>
        <v>0.98702294928454182</v>
      </c>
      <c r="R179">
        <f t="shared" si="41"/>
        <v>0.98702294928454182</v>
      </c>
      <c r="S179">
        <f t="shared" si="42"/>
        <v>1.1097255084560405</v>
      </c>
      <c r="T179">
        <f t="shared" si="43"/>
        <v>1.157083244772072</v>
      </c>
      <c r="U179">
        <f t="shared" si="44"/>
        <v>1.1823913344936159</v>
      </c>
      <c r="V179">
        <f t="shared" si="45"/>
        <v>1.2030069056137824</v>
      </c>
      <c r="W179">
        <f t="shared" si="46"/>
        <v>1.1546161517012441</v>
      </c>
      <c r="X179">
        <f t="shared" si="47"/>
        <v>1.1943877813461132</v>
      </c>
      <c r="Y179">
        <f t="shared" si="48"/>
        <v>1.1948441071495945</v>
      </c>
      <c r="Z179">
        <f t="shared" si="49"/>
        <v>1.1857602740414053</v>
      </c>
      <c r="AA179">
        <f t="shared" si="50"/>
        <v>1.959192009668179E-2</v>
      </c>
      <c r="AB179">
        <f t="shared" si="51"/>
        <v>1.959192009668179E-2</v>
      </c>
      <c r="AC179">
        <f t="shared" si="52"/>
        <v>5.4963714130046526E-2</v>
      </c>
      <c r="AD179">
        <f t="shared" si="53"/>
        <v>4.5613496842613323E-2</v>
      </c>
      <c r="AE179">
        <f t="shared" si="54"/>
        <v>3.7412619658728552E-2</v>
      </c>
      <c r="AF179">
        <f t="shared" si="55"/>
        <v>3.2480106362646664E-2</v>
      </c>
      <c r="AG179">
        <f t="shared" si="56"/>
        <v>4.3458410751772668E-2</v>
      </c>
      <c r="AH179">
        <f t="shared" si="57"/>
        <v>4.9904326555531293E-2</v>
      </c>
      <c r="AI179">
        <f t="shared" si="58"/>
        <v>4.3668159835240195E-2</v>
      </c>
      <c r="AJ179">
        <f t="shared" si="59"/>
        <v>3.9641302315143574E-2</v>
      </c>
    </row>
    <row r="180" spans="1:36" x14ac:dyDescent="0.4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>
        <v>1.0104322673777546</v>
      </c>
      <c r="G180">
        <v>1.0654937869529624</v>
      </c>
      <c r="H180">
        <v>0.97892239773534451</v>
      </c>
      <c r="I180">
        <v>1.1260081790491099</v>
      </c>
      <c r="J180">
        <v>0.97789076675019926</v>
      </c>
      <c r="K180">
        <v>1.3119095816464239</v>
      </c>
      <c r="L180">
        <v>1.344701839687698</v>
      </c>
      <c r="M180">
        <v>1.0803395352825167</v>
      </c>
      <c r="O180">
        <v>0.18743801652892567</v>
      </c>
      <c r="P180">
        <v>1.404534944295676</v>
      </c>
      <c r="Q180">
        <f t="shared" si="40"/>
        <v>1.0379630271653584</v>
      </c>
      <c r="R180">
        <f t="shared" si="41"/>
        <v>1.0182828173553538</v>
      </c>
      <c r="S180">
        <f t="shared" si="42"/>
        <v>1.0452141577787928</v>
      </c>
      <c r="T180">
        <f t="shared" si="43"/>
        <v>1.0317494795730742</v>
      </c>
      <c r="U180">
        <f t="shared" si="44"/>
        <v>1.0784428299186324</v>
      </c>
      <c r="V180">
        <f t="shared" si="45"/>
        <v>1.1164798313142132</v>
      </c>
      <c r="W180">
        <f t="shared" si="46"/>
        <v>1.1119622943102512</v>
      </c>
      <c r="X180">
        <f t="shared" si="47"/>
        <v>1.1119622943102512</v>
      </c>
      <c r="Y180">
        <f t="shared" si="48"/>
        <v>1.0092373745567707</v>
      </c>
      <c r="Z180">
        <f t="shared" si="49"/>
        <v>1.0487671315306613</v>
      </c>
      <c r="AA180">
        <f t="shared" si="50"/>
        <v>1.5158854689654943E-3</v>
      </c>
      <c r="AB180">
        <f t="shared" si="51"/>
        <v>1.9198747089801582E-3</v>
      </c>
      <c r="AC180">
        <f t="shared" si="52"/>
        <v>4.1811048606660798E-3</v>
      </c>
      <c r="AD180">
        <f t="shared" si="53"/>
        <v>4.0423164414173426E-3</v>
      </c>
      <c r="AE180">
        <f t="shared" si="54"/>
        <v>1.6315466952092274E-2</v>
      </c>
      <c r="AF180">
        <f t="shared" si="55"/>
        <v>2.3723916786248783E-2</v>
      </c>
      <c r="AG180">
        <f t="shared" si="56"/>
        <v>2.0498050941441952E-2</v>
      </c>
      <c r="AH180">
        <f t="shared" si="57"/>
        <v>2.0498050941441952E-2</v>
      </c>
      <c r="AI180">
        <f t="shared" si="58"/>
        <v>0.11290747681899282</v>
      </c>
      <c r="AJ180">
        <f t="shared" si="59"/>
        <v>0.11598821848103115</v>
      </c>
    </row>
    <row r="181" spans="1:36" x14ac:dyDescent="0.4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>
        <v>1.0257492873561354</v>
      </c>
      <c r="G181">
        <v>0.93846836150377055</v>
      </c>
      <c r="H181">
        <v>0.50197201026040361</v>
      </c>
      <c r="I181">
        <v>0.8392988059288794</v>
      </c>
      <c r="J181">
        <v>0.72611746585904058</v>
      </c>
      <c r="K181">
        <v>0.43497448627775476</v>
      </c>
      <c r="L181">
        <v>0.71027840762991223</v>
      </c>
      <c r="M181">
        <v>0.6831861442167535</v>
      </c>
      <c r="N181">
        <v>0.51948051948051943</v>
      </c>
      <c r="O181">
        <v>0.89689982677259428</v>
      </c>
      <c r="Q181">
        <f t="shared" si="40"/>
        <v>0.98210882442995295</v>
      </c>
      <c r="R181">
        <f t="shared" si="41"/>
        <v>0.82206321970676977</v>
      </c>
      <c r="S181">
        <f t="shared" si="42"/>
        <v>0.82637211626229723</v>
      </c>
      <c r="T181">
        <f t="shared" si="43"/>
        <v>0.80632118618164594</v>
      </c>
      <c r="U181">
        <f t="shared" si="44"/>
        <v>0.74443006953099733</v>
      </c>
      <c r="V181">
        <f t="shared" si="45"/>
        <v>0.73955126068798527</v>
      </c>
      <c r="W181">
        <f t="shared" si="46"/>
        <v>0.73250562112908124</v>
      </c>
      <c r="X181">
        <f t="shared" si="47"/>
        <v>0.70883616539035221</v>
      </c>
      <c r="Y181">
        <f t="shared" si="48"/>
        <v>0.72764253152857639</v>
      </c>
      <c r="Z181">
        <f t="shared" si="49"/>
        <v>0.72764253152857639</v>
      </c>
      <c r="AA181">
        <f t="shared" si="50"/>
        <v>3.8089800088230009E-3</v>
      </c>
      <c r="AB181">
        <f t="shared" si="51"/>
        <v>7.8748276778039639E-2</v>
      </c>
      <c r="AC181">
        <f t="shared" si="52"/>
        <v>5.2573117543464797E-2</v>
      </c>
      <c r="AD181">
        <f t="shared" si="53"/>
        <v>4.144003714309441E-2</v>
      </c>
      <c r="AE181">
        <f t="shared" si="54"/>
        <v>5.6135091636060695E-2</v>
      </c>
      <c r="AF181">
        <f t="shared" si="55"/>
        <v>4.6945862460137024E-2</v>
      </c>
      <c r="AG181">
        <f t="shared" si="56"/>
        <v>4.063643897446946E-2</v>
      </c>
      <c r="AH181">
        <f t="shared" si="57"/>
        <v>4.0599072317369589E-2</v>
      </c>
      <c r="AI181">
        <f t="shared" si="58"/>
        <v>3.9624858355355758E-2</v>
      </c>
      <c r="AJ181">
        <f t="shared" si="59"/>
        <v>3.9624858355355758E-2</v>
      </c>
    </row>
    <row r="182" spans="1:36" x14ac:dyDescent="0.4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>
        <v>1.1986370812921345</v>
      </c>
      <c r="G182">
        <v>0.96034096911951661</v>
      </c>
      <c r="H182">
        <v>0.91914943493550116</v>
      </c>
      <c r="I182">
        <v>1.0304383880090331</v>
      </c>
      <c r="J182">
        <v>0.9869543681973707</v>
      </c>
      <c r="K182">
        <v>0.87686087990487516</v>
      </c>
      <c r="L182">
        <v>0.7185534958741443</v>
      </c>
      <c r="M182">
        <v>1.1739689616736682</v>
      </c>
      <c r="N182">
        <v>0.93196436217040513</v>
      </c>
      <c r="O182">
        <v>0.38241443163490829</v>
      </c>
      <c r="P182">
        <v>0.82516427977370965</v>
      </c>
      <c r="Q182">
        <f t="shared" si="40"/>
        <v>1.0794890252058256</v>
      </c>
      <c r="R182">
        <f t="shared" si="41"/>
        <v>1.0260424951157174</v>
      </c>
      <c r="S182">
        <f t="shared" si="42"/>
        <v>1.0271414683390463</v>
      </c>
      <c r="T182">
        <f t="shared" si="43"/>
        <v>1.0191040483107112</v>
      </c>
      <c r="U182">
        <f t="shared" si="44"/>
        <v>0.99539685357640517</v>
      </c>
      <c r="V182">
        <f t="shared" si="45"/>
        <v>0.95584780247608225</v>
      </c>
      <c r="W182">
        <f t="shared" si="46"/>
        <v>0.98311294737578048</v>
      </c>
      <c r="X182">
        <f t="shared" si="47"/>
        <v>0.97742977124184982</v>
      </c>
      <c r="Y182">
        <f t="shared" si="48"/>
        <v>0.91792823728115569</v>
      </c>
      <c r="Z182">
        <f t="shared" si="49"/>
        <v>0.90949515023502414</v>
      </c>
      <c r="AA182">
        <f t="shared" si="50"/>
        <v>2.8392518538292499E-2</v>
      </c>
      <c r="AB182">
        <f t="shared" si="51"/>
        <v>2.2765854005164954E-2</v>
      </c>
      <c r="AC182">
        <f t="shared" si="52"/>
        <v>1.518206697202551E-2</v>
      </c>
      <c r="AD182">
        <f t="shared" si="53"/>
        <v>1.1709550832578559E-2</v>
      </c>
      <c r="AE182">
        <f t="shared" si="54"/>
        <v>1.2739827159084527E-2</v>
      </c>
      <c r="AF182">
        <f t="shared" si="55"/>
        <v>2.1565414733122346E-2</v>
      </c>
      <c r="AG182">
        <f t="shared" si="56"/>
        <v>2.4431746211031374E-2</v>
      </c>
      <c r="AH182">
        <f t="shared" si="57"/>
        <v>2.1668464353376216E-2</v>
      </c>
      <c r="AI182">
        <f t="shared" si="58"/>
        <v>5.4665182639757504E-2</v>
      </c>
      <c r="AJ182">
        <f t="shared" si="59"/>
        <v>4.998095090418584E-2</v>
      </c>
    </row>
    <row r="183" spans="1:36" x14ac:dyDescent="0.4">
      <c r="A183">
        <v>182</v>
      </c>
      <c r="B183" t="s">
        <v>10</v>
      </c>
      <c r="C183">
        <v>1</v>
      </c>
      <c r="D183">
        <v>493593.77961500001</v>
      </c>
      <c r="E183">
        <v>5180793.1975299902</v>
      </c>
      <c r="F183">
        <v>0.88054922620473008</v>
      </c>
      <c r="G183">
        <v>0.9399059976850872</v>
      </c>
      <c r="I183">
        <v>0.82709857508357787</v>
      </c>
      <c r="J183">
        <v>1.0371935805227486</v>
      </c>
      <c r="K183">
        <v>0.90476941858437243</v>
      </c>
      <c r="L183">
        <v>1.0700105580918107</v>
      </c>
      <c r="M183">
        <v>1.0316626650660263</v>
      </c>
      <c r="N183">
        <v>0.84525553892178984</v>
      </c>
      <c r="O183">
        <v>0.30539046782059087</v>
      </c>
      <c r="P183">
        <v>0.62927650028042614</v>
      </c>
      <c r="Q183">
        <f t="shared" si="40"/>
        <v>0.91022761194490864</v>
      </c>
      <c r="R183">
        <f t="shared" si="41"/>
        <v>0.91022761194490864</v>
      </c>
      <c r="S183">
        <f t="shared" si="42"/>
        <v>0.88251793299113179</v>
      </c>
      <c r="T183">
        <f t="shared" si="43"/>
        <v>0.9211868448740359</v>
      </c>
      <c r="U183">
        <f t="shared" si="44"/>
        <v>0.91790335961610325</v>
      </c>
      <c r="V183">
        <f t="shared" si="45"/>
        <v>0.94325455936205449</v>
      </c>
      <c r="W183">
        <f t="shared" si="46"/>
        <v>0.9558842887483362</v>
      </c>
      <c r="X183">
        <f t="shared" si="47"/>
        <v>0.94205569502001785</v>
      </c>
      <c r="Y183">
        <f t="shared" si="48"/>
        <v>0.87131511422008157</v>
      </c>
      <c r="Z183">
        <f t="shared" si="49"/>
        <v>0.8471112528261161</v>
      </c>
      <c r="AA183">
        <f t="shared" si="50"/>
        <v>1.761613160285668E-3</v>
      </c>
      <c r="AB183">
        <f t="shared" si="51"/>
        <v>1.761613160285668E-3</v>
      </c>
      <c r="AC183">
        <f t="shared" si="52"/>
        <v>3.1842855033069974E-3</v>
      </c>
      <c r="AD183">
        <f t="shared" si="53"/>
        <v>8.1039959870359071E-3</v>
      </c>
      <c r="AE183">
        <f t="shared" si="54"/>
        <v>6.1319033674722377E-3</v>
      </c>
      <c r="AF183">
        <f t="shared" si="55"/>
        <v>8.7616226653324993E-3</v>
      </c>
      <c r="AG183">
        <f t="shared" si="56"/>
        <v>8.417922671705368E-3</v>
      </c>
      <c r="AH183">
        <f t="shared" si="57"/>
        <v>8.745202326056245E-3</v>
      </c>
      <c r="AI183">
        <f t="shared" si="58"/>
        <v>5.2690119982510164E-2</v>
      </c>
      <c r="AJ183">
        <f t="shared" si="59"/>
        <v>5.2693931270458433E-2</v>
      </c>
    </row>
    <row r="184" spans="1:36" x14ac:dyDescent="0.4">
      <c r="A184">
        <v>183</v>
      </c>
      <c r="B184" t="s">
        <v>10</v>
      </c>
      <c r="C184">
        <v>1</v>
      </c>
      <c r="D184">
        <v>493623.269814</v>
      </c>
      <c r="E184">
        <v>5180802.28675</v>
      </c>
      <c r="F184">
        <v>1.3595318941106596</v>
      </c>
      <c r="G184">
        <v>1.0351185882077152</v>
      </c>
      <c r="H184">
        <v>0.94958458037914351</v>
      </c>
      <c r="I184">
        <v>1.1918846813279222</v>
      </c>
      <c r="J184">
        <v>0.97768039663939099</v>
      </c>
      <c r="K184">
        <v>0.99494240655078803</v>
      </c>
      <c r="L184">
        <v>1.1029339598792509</v>
      </c>
      <c r="M184">
        <v>0.95288115246098437</v>
      </c>
      <c r="N184">
        <v>1.4189765811907815</v>
      </c>
      <c r="O184">
        <v>0.29678791943127841</v>
      </c>
      <c r="P184">
        <v>1.4570947840717892</v>
      </c>
      <c r="Q184">
        <f t="shared" si="40"/>
        <v>1.1973252411591875</v>
      </c>
      <c r="R184">
        <f t="shared" si="41"/>
        <v>1.1147450208991729</v>
      </c>
      <c r="S184">
        <f t="shared" si="42"/>
        <v>1.1340299360063602</v>
      </c>
      <c r="T184">
        <f t="shared" si="43"/>
        <v>1.1027600281329664</v>
      </c>
      <c r="U184">
        <f t="shared" si="44"/>
        <v>1.0847904245359365</v>
      </c>
      <c r="V184">
        <f t="shared" si="45"/>
        <v>1.0873823581564099</v>
      </c>
      <c r="W184">
        <f t="shared" si="46"/>
        <v>1.0705697074444818</v>
      </c>
      <c r="X184">
        <f t="shared" si="47"/>
        <v>1.1092815823051818</v>
      </c>
      <c r="Y184">
        <f t="shared" si="48"/>
        <v>1.0280322160177913</v>
      </c>
      <c r="Z184">
        <f t="shared" si="49"/>
        <v>1.0670379040227003</v>
      </c>
      <c r="AA184">
        <f t="shared" si="50"/>
        <v>5.2621996523438241E-2</v>
      </c>
      <c r="AB184">
        <f t="shared" si="51"/>
        <v>4.6769476596296711E-2</v>
      </c>
      <c r="AC184">
        <f t="shared" si="52"/>
        <v>3.2667282866963632E-2</v>
      </c>
      <c r="AD184">
        <f t="shared" si="53"/>
        <v>2.9389497842275514E-2</v>
      </c>
      <c r="AE184">
        <f t="shared" si="54"/>
        <v>2.5449038194426878E-2</v>
      </c>
      <c r="AF184">
        <f t="shared" si="55"/>
        <v>2.1254558667939644E-2</v>
      </c>
      <c r="AG184">
        <f t="shared" si="56"/>
        <v>2.0479514935638678E-2</v>
      </c>
      <c r="AH184">
        <f t="shared" si="57"/>
        <v>3.1407058865758231E-2</v>
      </c>
      <c r="AI184">
        <f t="shared" si="58"/>
        <v>9.3931980879477128E-2</v>
      </c>
      <c r="AJ184">
        <f t="shared" si="59"/>
        <v>0.10127466345562866</v>
      </c>
    </row>
    <row r="185" spans="1:36" x14ac:dyDescent="0.4">
      <c r="A185">
        <v>184</v>
      </c>
      <c r="B185" t="s">
        <v>10</v>
      </c>
      <c r="C185">
        <v>2</v>
      </c>
      <c r="D185">
        <v>493655.168991999</v>
      </c>
      <c r="E185">
        <v>5180793.4742900003</v>
      </c>
      <c r="F185">
        <v>0.72458381192425336</v>
      </c>
      <c r="G185">
        <v>0.83220651004473767</v>
      </c>
      <c r="H185">
        <v>1.0886302489679986</v>
      </c>
      <c r="I185">
        <v>0.97526362594888993</v>
      </c>
      <c r="J185">
        <v>1.6104060913705585</v>
      </c>
      <c r="K185">
        <v>1.1975783345652051</v>
      </c>
      <c r="L185">
        <v>1.1943878537332517</v>
      </c>
      <c r="N185">
        <v>1.3883215658043762</v>
      </c>
      <c r="O185">
        <v>8.6025483893124186E-2</v>
      </c>
      <c r="P185">
        <v>1.1819787985865724</v>
      </c>
      <c r="Q185">
        <f t="shared" si="40"/>
        <v>0.77839516098449546</v>
      </c>
      <c r="R185">
        <f t="shared" si="41"/>
        <v>0.88180685697899663</v>
      </c>
      <c r="S185">
        <f t="shared" si="42"/>
        <v>0.90517104922146996</v>
      </c>
      <c r="T185">
        <f t="shared" si="43"/>
        <v>1.0462180576512876</v>
      </c>
      <c r="U185">
        <f t="shared" si="44"/>
        <v>1.0714447704702739</v>
      </c>
      <c r="V185">
        <f t="shared" si="45"/>
        <v>1.0890080680792706</v>
      </c>
      <c r="W185">
        <f t="shared" si="46"/>
        <v>1.0890080680792706</v>
      </c>
      <c r="X185">
        <f t="shared" si="47"/>
        <v>1.126422255294909</v>
      </c>
      <c r="Y185">
        <f t="shared" si="48"/>
        <v>1.0108226140280441</v>
      </c>
      <c r="Z185">
        <f t="shared" si="49"/>
        <v>1.0279382324838968</v>
      </c>
      <c r="AA185">
        <f t="shared" si="50"/>
        <v>5.7913225753664479E-3</v>
      </c>
      <c r="AB185">
        <f t="shared" si="51"/>
        <v>3.497759789306043E-2</v>
      </c>
      <c r="AC185">
        <f t="shared" si="52"/>
        <v>2.5501940511946614E-2</v>
      </c>
      <c r="AD185">
        <f t="shared" si="53"/>
        <v>0.1185977483189653</v>
      </c>
      <c r="AE185">
        <f t="shared" si="54"/>
        <v>9.8696520893081716E-2</v>
      </c>
      <c r="AF185">
        <f t="shared" si="55"/>
        <v>8.4406386704549988E-2</v>
      </c>
      <c r="AG185">
        <f t="shared" si="56"/>
        <v>8.4406386704549988E-2</v>
      </c>
      <c r="AH185">
        <f t="shared" si="57"/>
        <v>8.3546902701097228E-2</v>
      </c>
      <c r="AI185">
        <f t="shared" si="58"/>
        <v>0.19337303341271106</v>
      </c>
      <c r="AJ185">
        <f t="shared" si="59"/>
        <v>0.17481658476256218</v>
      </c>
    </row>
    <row r="186" spans="1:36" x14ac:dyDescent="0.4">
      <c r="A186">
        <v>185</v>
      </c>
      <c r="B186" t="s">
        <v>10</v>
      </c>
      <c r="C186">
        <v>3</v>
      </c>
      <c r="D186">
        <v>493687.085563</v>
      </c>
      <c r="E186">
        <v>5180801.1080700001</v>
      </c>
      <c r="F186">
        <v>1.0463167778079925</v>
      </c>
      <c r="G186">
        <v>0.89895390417729604</v>
      </c>
      <c r="H186">
        <v>1.1402677495064797</v>
      </c>
      <c r="I186">
        <v>0.91243414235410569</v>
      </c>
      <c r="J186">
        <v>1.2803724846445981</v>
      </c>
      <c r="K186">
        <v>1.1286821190403034</v>
      </c>
      <c r="L186">
        <v>1.1834133864707719</v>
      </c>
      <c r="M186">
        <v>0.50258243941199843</v>
      </c>
      <c r="N186">
        <v>1.2948911066781685</v>
      </c>
      <c r="O186">
        <v>0.14911083874808193</v>
      </c>
      <c r="Q186">
        <f t="shared" si="40"/>
        <v>0.97263534099264426</v>
      </c>
      <c r="R186">
        <f t="shared" si="41"/>
        <v>1.0285128104972561</v>
      </c>
      <c r="S186">
        <f t="shared" si="42"/>
        <v>0.99949314346146845</v>
      </c>
      <c r="T186">
        <f t="shared" si="43"/>
        <v>1.0556690116980945</v>
      </c>
      <c r="U186">
        <f t="shared" si="44"/>
        <v>1.0678378629217959</v>
      </c>
      <c r="V186">
        <f t="shared" si="45"/>
        <v>1.084348652000221</v>
      </c>
      <c r="W186">
        <f t="shared" si="46"/>
        <v>1.0116278754266932</v>
      </c>
      <c r="X186">
        <f t="shared" si="47"/>
        <v>1.0431015677879683</v>
      </c>
      <c r="Y186">
        <f t="shared" si="48"/>
        <v>0.95370249488397951</v>
      </c>
      <c r="Z186">
        <f t="shared" si="49"/>
        <v>0.95370249488397951</v>
      </c>
      <c r="AA186">
        <f t="shared" si="50"/>
        <v>1.0857908262348304E-2</v>
      </c>
      <c r="AB186">
        <f t="shared" si="51"/>
        <v>1.4795828925890622E-2</v>
      </c>
      <c r="AC186">
        <f t="shared" si="52"/>
        <v>1.3232450250065657E-2</v>
      </c>
      <c r="AD186">
        <f t="shared" si="53"/>
        <v>2.5702978548243216E-2</v>
      </c>
      <c r="AE186">
        <f t="shared" si="54"/>
        <v>2.1450868479221973E-2</v>
      </c>
      <c r="AF186">
        <f t="shared" si="55"/>
        <v>1.9783966824631054E-2</v>
      </c>
      <c r="AG186">
        <f t="shared" si="56"/>
        <v>5.9264176613339208E-2</v>
      </c>
      <c r="AH186">
        <f t="shared" si="57"/>
        <v>6.0771494334341591E-2</v>
      </c>
      <c r="AI186">
        <f t="shared" si="58"/>
        <v>0.13394104843589716</v>
      </c>
      <c r="AJ186">
        <f t="shared" si="59"/>
        <v>0.13394104843589716</v>
      </c>
    </row>
    <row r="187" spans="1:36" x14ac:dyDescent="0.4">
      <c r="A187">
        <v>186</v>
      </c>
      <c r="B187" t="s">
        <v>10</v>
      </c>
      <c r="C187">
        <v>4</v>
      </c>
      <c r="D187">
        <v>493718.99832999799</v>
      </c>
      <c r="E187">
        <v>5180805.1860999903</v>
      </c>
      <c r="F187">
        <v>1.0612938392665077</v>
      </c>
      <c r="G187">
        <v>0.88262646468948558</v>
      </c>
      <c r="H187">
        <v>1.0769307169942084</v>
      </c>
      <c r="I187">
        <v>1.0165247793544199</v>
      </c>
      <c r="J187">
        <v>1.1152232667377489</v>
      </c>
      <c r="K187">
        <v>1.1053789873186455</v>
      </c>
      <c r="L187">
        <v>1.1989605484259518</v>
      </c>
      <c r="M187">
        <v>1.3575175284464081</v>
      </c>
      <c r="N187">
        <v>1.0306569770532341</v>
      </c>
      <c r="O187">
        <v>4.4446500011447496E-2</v>
      </c>
      <c r="P187">
        <v>1.0660569105691056</v>
      </c>
      <c r="Q187">
        <f t="shared" si="40"/>
        <v>0.97196015197799657</v>
      </c>
      <c r="R187">
        <f t="shared" si="41"/>
        <v>1.0069503403167339</v>
      </c>
      <c r="S187">
        <f t="shared" si="42"/>
        <v>1.0093439500761554</v>
      </c>
      <c r="T187">
        <f t="shared" si="43"/>
        <v>1.0305198134084741</v>
      </c>
      <c r="U187">
        <f t="shared" si="44"/>
        <v>1.0429963423935027</v>
      </c>
      <c r="V187">
        <f t="shared" si="45"/>
        <v>1.0652769432552811</v>
      </c>
      <c r="W187">
        <f t="shared" si="46"/>
        <v>1.101807016404172</v>
      </c>
      <c r="X187">
        <f t="shared" si="47"/>
        <v>1.0939014564762899</v>
      </c>
      <c r="Y187">
        <f t="shared" si="48"/>
        <v>0.98895596082980575</v>
      </c>
      <c r="Z187">
        <f t="shared" si="49"/>
        <v>0.99596513807883302</v>
      </c>
      <c r="AA187">
        <f t="shared" si="50"/>
        <v>1.5961015369122956E-2</v>
      </c>
      <c r="AB187">
        <f t="shared" si="51"/>
        <v>1.1653447524502394E-2</v>
      </c>
      <c r="AC187">
        <f t="shared" si="52"/>
        <v>7.7918824870565201E-3</v>
      </c>
      <c r="AD187">
        <f t="shared" si="53"/>
        <v>8.0859978046375867E-3</v>
      </c>
      <c r="AE187">
        <f t="shared" si="54"/>
        <v>7.4027808967956172E-3</v>
      </c>
      <c r="AF187">
        <f t="shared" si="55"/>
        <v>9.6439603039961911E-3</v>
      </c>
      <c r="AG187">
        <f t="shared" si="56"/>
        <v>1.8941821643246013E-2</v>
      </c>
      <c r="AH187">
        <f t="shared" si="57"/>
        <v>1.7136574837800733E-2</v>
      </c>
      <c r="AI187">
        <f t="shared" si="58"/>
        <v>0.12536808153179635</v>
      </c>
      <c r="AJ187">
        <f t="shared" si="59"/>
        <v>0.1133716876014077</v>
      </c>
    </row>
    <row r="188" spans="1:36" x14ac:dyDescent="0.4">
      <c r="A188">
        <v>187</v>
      </c>
      <c r="B188" t="s">
        <v>10</v>
      </c>
      <c r="C188">
        <v>5</v>
      </c>
      <c r="D188">
        <v>493750.88386399799</v>
      </c>
      <c r="E188">
        <v>5180783.1506200004</v>
      </c>
      <c r="F188">
        <v>0.47103141585796637</v>
      </c>
      <c r="G188">
        <v>0.78353225647730285</v>
      </c>
      <c r="I188">
        <v>0.62266831502890663</v>
      </c>
      <c r="J188">
        <v>0.4738397527977784</v>
      </c>
      <c r="K188">
        <v>0.63425045468512553</v>
      </c>
      <c r="L188">
        <v>0.8871027703838088</v>
      </c>
      <c r="M188">
        <v>0.69886812319031322</v>
      </c>
      <c r="N188">
        <v>0.88612988157800066</v>
      </c>
      <c r="O188">
        <v>0.40862104849233988</v>
      </c>
      <c r="P188">
        <v>0.45112781954887227</v>
      </c>
      <c r="Q188">
        <f t="shared" si="40"/>
        <v>0.62728183616763467</v>
      </c>
      <c r="R188">
        <f t="shared" si="41"/>
        <v>0.62728183616763467</v>
      </c>
      <c r="S188">
        <f t="shared" si="42"/>
        <v>0.62574399578805862</v>
      </c>
      <c r="T188">
        <f t="shared" si="43"/>
        <v>0.58776793504048852</v>
      </c>
      <c r="U188">
        <f t="shared" si="44"/>
        <v>0.59706443896941597</v>
      </c>
      <c r="V188">
        <f t="shared" si="45"/>
        <v>0.64540416087181474</v>
      </c>
      <c r="W188">
        <f t="shared" si="46"/>
        <v>0.65304186977445744</v>
      </c>
      <c r="X188">
        <f t="shared" si="47"/>
        <v>0.68217787124990026</v>
      </c>
      <c r="Y188">
        <f t="shared" si="48"/>
        <v>0.65178266872128243</v>
      </c>
      <c r="Z188">
        <f t="shared" si="49"/>
        <v>0.6317171838040414</v>
      </c>
      <c r="AA188">
        <f t="shared" si="50"/>
        <v>4.8828387693895747E-2</v>
      </c>
      <c r="AB188">
        <f t="shared" si="51"/>
        <v>4.8828387693895747E-2</v>
      </c>
      <c r="AC188">
        <f t="shared" si="52"/>
        <v>2.4421288706047095E-2</v>
      </c>
      <c r="AD188">
        <f t="shared" si="53"/>
        <v>2.2049583896977348E-2</v>
      </c>
      <c r="AE188">
        <f t="shared" si="54"/>
        <v>1.6969312849235751E-2</v>
      </c>
      <c r="AF188">
        <f t="shared" si="55"/>
        <v>2.759582256099611E-2</v>
      </c>
      <c r="AG188">
        <f t="shared" si="56"/>
        <v>2.3404860981800574E-2</v>
      </c>
      <c r="AH188">
        <f t="shared" si="57"/>
        <v>2.6852562068788086E-2</v>
      </c>
      <c r="AI188">
        <f t="shared" si="58"/>
        <v>3.1810806840990857E-2</v>
      </c>
      <c r="AJ188">
        <f t="shared" si="59"/>
        <v>3.2302509597187661E-2</v>
      </c>
    </row>
    <row r="189" spans="1:36" x14ac:dyDescent="0.4">
      <c r="A189">
        <v>188</v>
      </c>
      <c r="B189" t="s">
        <v>10</v>
      </c>
      <c r="C189">
        <v>5</v>
      </c>
      <c r="D189">
        <v>493782.808423999</v>
      </c>
      <c r="E189">
        <v>5180798.5634500002</v>
      </c>
      <c r="F189">
        <v>0.49849250962931696</v>
      </c>
      <c r="G189">
        <v>0.74861823493104152</v>
      </c>
      <c r="H189">
        <v>0.93687236910398786</v>
      </c>
      <c r="I189">
        <v>0.88617704473240477</v>
      </c>
      <c r="J189">
        <v>0.69702344989033482</v>
      </c>
      <c r="K189">
        <v>0.63627681396526969</v>
      </c>
      <c r="L189">
        <v>0.88435915356818873</v>
      </c>
      <c r="M189">
        <v>0.86733350881811011</v>
      </c>
      <c r="N189">
        <v>0.76350388718635831</v>
      </c>
      <c r="O189">
        <v>0.88176120990452289</v>
      </c>
      <c r="P189">
        <v>0.67390698969646357</v>
      </c>
      <c r="Q189">
        <f t="shared" si="40"/>
        <v>0.62355537228017921</v>
      </c>
      <c r="R189">
        <f t="shared" si="41"/>
        <v>0.72799437122144883</v>
      </c>
      <c r="S189">
        <f t="shared" si="42"/>
        <v>0.76754003959918782</v>
      </c>
      <c r="T189">
        <f t="shared" si="43"/>
        <v>0.75343672165741726</v>
      </c>
      <c r="U189">
        <f t="shared" si="44"/>
        <v>0.73391007037539258</v>
      </c>
      <c r="V189">
        <f t="shared" si="45"/>
        <v>0.75540279654579201</v>
      </c>
      <c r="W189">
        <f t="shared" si="46"/>
        <v>0.76939413557983172</v>
      </c>
      <c r="X189">
        <f t="shared" si="47"/>
        <v>0.76873966353611245</v>
      </c>
      <c r="Y189">
        <f t="shared" si="48"/>
        <v>0.78004181817295348</v>
      </c>
      <c r="Z189">
        <f t="shared" si="49"/>
        <v>0.77039319740236356</v>
      </c>
      <c r="AA189">
        <f t="shared" si="50"/>
        <v>3.1281439228856955E-2</v>
      </c>
      <c r="AB189">
        <f t="shared" si="51"/>
        <v>4.8363233113991932E-2</v>
      </c>
      <c r="AC189">
        <f t="shared" si="52"/>
        <v>3.8497594959096361E-2</v>
      </c>
      <c r="AD189">
        <f t="shared" si="53"/>
        <v>2.9867714104155563E-2</v>
      </c>
      <c r="AE189">
        <f t="shared" si="54"/>
        <v>2.6181911945063252E-2</v>
      </c>
      <c r="AF189">
        <f t="shared" si="55"/>
        <v>2.5051820901869897E-2</v>
      </c>
      <c r="AG189">
        <f t="shared" si="56"/>
        <v>2.3039049888183553E-2</v>
      </c>
      <c r="AH189">
        <f t="shared" si="57"/>
        <v>2.0163023655064727E-2</v>
      </c>
      <c r="AI189">
        <f t="shared" si="58"/>
        <v>1.9200074687741382E-2</v>
      </c>
      <c r="AJ189">
        <f t="shared" si="59"/>
        <v>1.8304121929488559E-2</v>
      </c>
    </row>
    <row r="190" spans="1:36" x14ac:dyDescent="0.4">
      <c r="A190">
        <v>189</v>
      </c>
      <c r="B190" t="s">
        <v>10</v>
      </c>
      <c r="C190">
        <v>6</v>
      </c>
      <c r="D190">
        <v>493814.71713100001</v>
      </c>
      <c r="E190">
        <v>5180798.7527299803</v>
      </c>
      <c r="F190">
        <v>1.1066594150841034</v>
      </c>
      <c r="G190">
        <v>1.0168400710452605</v>
      </c>
      <c r="H190">
        <v>1.028331254359824</v>
      </c>
      <c r="I190">
        <v>1.3147303880580228</v>
      </c>
      <c r="J190">
        <v>0.99015171679531544</v>
      </c>
      <c r="K190">
        <v>1.0952471909179244</v>
      </c>
      <c r="L190">
        <v>1.0370871563043702</v>
      </c>
      <c r="M190">
        <v>1.0134048257372654</v>
      </c>
      <c r="N190">
        <v>1.2160584151846783</v>
      </c>
      <c r="O190">
        <v>1.6029415165418806</v>
      </c>
      <c r="P190">
        <v>1.046163215590743</v>
      </c>
      <c r="Q190">
        <f t="shared" si="40"/>
        <v>1.0617497430646821</v>
      </c>
      <c r="R190">
        <f t="shared" si="41"/>
        <v>1.0506102468297294</v>
      </c>
      <c r="S190">
        <f t="shared" si="42"/>
        <v>1.1166402821368027</v>
      </c>
      <c r="T190">
        <f t="shared" si="43"/>
        <v>1.0913425690685052</v>
      </c>
      <c r="U190">
        <f t="shared" si="44"/>
        <v>1.0919933393767418</v>
      </c>
      <c r="V190">
        <f t="shared" si="45"/>
        <v>1.0841495989378316</v>
      </c>
      <c r="W190">
        <f t="shared" si="46"/>
        <v>1.0753065022877608</v>
      </c>
      <c r="X190">
        <f t="shared" si="47"/>
        <v>1.0909456037207517</v>
      </c>
      <c r="Y190">
        <f t="shared" si="48"/>
        <v>1.1421451950028645</v>
      </c>
      <c r="Z190">
        <f t="shared" si="49"/>
        <v>1.1334195605108535</v>
      </c>
      <c r="AA190">
        <f t="shared" si="50"/>
        <v>4.0337572817840065E-3</v>
      </c>
      <c r="AB190">
        <f t="shared" si="51"/>
        <v>2.3891437699975768E-3</v>
      </c>
      <c r="AC190">
        <f t="shared" si="52"/>
        <v>1.9032624763945332E-2</v>
      </c>
      <c r="AD190">
        <f t="shared" si="53"/>
        <v>1.7474340005388278E-2</v>
      </c>
      <c r="AE190">
        <f t="shared" si="54"/>
        <v>1.3982013016275208E-2</v>
      </c>
      <c r="AF190">
        <f t="shared" si="55"/>
        <v>1.2082347362073642E-2</v>
      </c>
      <c r="AG190">
        <f t="shared" si="56"/>
        <v>1.0981900605820206E-2</v>
      </c>
      <c r="AH190">
        <f t="shared" si="57"/>
        <v>1.1810396472775063E-2</v>
      </c>
      <c r="AI190">
        <f t="shared" si="58"/>
        <v>3.6712111672576202E-2</v>
      </c>
      <c r="AJ190">
        <f t="shared" si="59"/>
        <v>3.3878404175488444E-2</v>
      </c>
    </row>
    <row r="191" spans="1:36" x14ac:dyDescent="0.4">
      <c r="A191">
        <v>190</v>
      </c>
      <c r="B191" t="s">
        <v>11</v>
      </c>
      <c r="C191">
        <v>1</v>
      </c>
      <c r="D191">
        <v>493846.60920200002</v>
      </c>
      <c r="E191">
        <v>5180782.7183499904</v>
      </c>
      <c r="F191">
        <v>0.83967865748313253</v>
      </c>
      <c r="G191">
        <v>0.99352982724819794</v>
      </c>
      <c r="H191">
        <v>1.2624699651576683</v>
      </c>
      <c r="I191">
        <v>1.4242130750605326</v>
      </c>
      <c r="J191">
        <v>1.1441832134799821</v>
      </c>
      <c r="K191">
        <v>1.0042028734091375</v>
      </c>
      <c r="L191">
        <v>1.2688279301745635</v>
      </c>
      <c r="M191">
        <v>0.98879056923122577</v>
      </c>
      <c r="N191">
        <v>0.94433062070308182</v>
      </c>
      <c r="P191">
        <v>0.92444755000436696</v>
      </c>
      <c r="Q191">
        <f t="shared" si="40"/>
        <v>0.91660424236566529</v>
      </c>
      <c r="R191">
        <f t="shared" si="41"/>
        <v>1.0318928166296664</v>
      </c>
      <c r="S191">
        <f t="shared" si="42"/>
        <v>1.1299728812373828</v>
      </c>
      <c r="T191">
        <f t="shared" si="43"/>
        <v>1.1328149476859026</v>
      </c>
      <c r="U191">
        <f t="shared" si="44"/>
        <v>1.1113796019731084</v>
      </c>
      <c r="V191">
        <f t="shared" si="45"/>
        <v>1.1338722202876019</v>
      </c>
      <c r="W191">
        <f t="shared" si="46"/>
        <v>1.1157370139055549</v>
      </c>
      <c r="X191">
        <f t="shared" si="47"/>
        <v>1.0966918591052801</v>
      </c>
      <c r="Y191">
        <f t="shared" si="48"/>
        <v>1.0966918591052801</v>
      </c>
      <c r="Z191">
        <f t="shared" si="49"/>
        <v>1.0794674281951888</v>
      </c>
      <c r="AA191">
        <f t="shared" si="50"/>
        <v>1.1835091219039489E-2</v>
      </c>
      <c r="AB191">
        <f t="shared" si="51"/>
        <v>4.5791911676997588E-2</v>
      </c>
      <c r="AC191">
        <f t="shared" si="52"/>
        <v>6.9006737411814179E-2</v>
      </c>
      <c r="AD191">
        <f t="shared" si="53"/>
        <v>5.1795439767349682E-2</v>
      </c>
      <c r="AE191">
        <f t="shared" si="54"/>
        <v>4.4193196088841799E-2</v>
      </c>
      <c r="AF191">
        <f t="shared" si="55"/>
        <v>4.0369088557858625E-2</v>
      </c>
      <c r="AG191">
        <f t="shared" si="56"/>
        <v>3.7233161590891531E-2</v>
      </c>
      <c r="AH191">
        <f t="shared" si="57"/>
        <v>3.584347768432794E-2</v>
      </c>
      <c r="AI191">
        <f t="shared" si="58"/>
        <v>3.584347768432794E-2</v>
      </c>
      <c r="AJ191">
        <f t="shared" si="59"/>
        <v>3.482767925450108E-2</v>
      </c>
    </row>
    <row r="192" spans="1:36" x14ac:dyDescent="0.4">
      <c r="A192">
        <v>191</v>
      </c>
      <c r="B192" t="s">
        <v>11</v>
      </c>
      <c r="C192">
        <v>1</v>
      </c>
      <c r="D192">
        <v>493878.54757200001</v>
      </c>
      <c r="E192">
        <v>5180811.9108300004</v>
      </c>
      <c r="F192">
        <v>0.86774412195646611</v>
      </c>
      <c r="G192">
        <v>1.0211324419294774</v>
      </c>
      <c r="H192">
        <v>1.1482834920045784</v>
      </c>
      <c r="I192">
        <v>1.4077481840193704</v>
      </c>
      <c r="J192">
        <v>1.0603403591207212</v>
      </c>
      <c r="K192">
        <v>0.93202857638505565</v>
      </c>
      <c r="L192">
        <v>0.90074812967581042</v>
      </c>
      <c r="M192">
        <v>1.1813700745315789</v>
      </c>
      <c r="N192">
        <v>1.007419618309672</v>
      </c>
      <c r="P192">
        <v>1.512446501877893</v>
      </c>
      <c r="Q192">
        <f t="shared" si="40"/>
        <v>0.94443828194297175</v>
      </c>
      <c r="R192">
        <f t="shared" si="41"/>
        <v>1.0123866852968406</v>
      </c>
      <c r="S192">
        <f t="shared" si="42"/>
        <v>1.111227059977473</v>
      </c>
      <c r="T192">
        <f t="shared" si="43"/>
        <v>1.1010497198061227</v>
      </c>
      <c r="U192">
        <f t="shared" si="44"/>
        <v>1.072879529235945</v>
      </c>
      <c r="V192">
        <f t="shared" si="45"/>
        <v>1.0482893292987829</v>
      </c>
      <c r="W192">
        <f t="shared" si="46"/>
        <v>1.0649244224528824</v>
      </c>
      <c r="X192">
        <f t="shared" si="47"/>
        <v>1.0585349997703035</v>
      </c>
      <c r="Y192">
        <f t="shared" si="48"/>
        <v>1.0585349997703035</v>
      </c>
      <c r="Z192">
        <f t="shared" si="49"/>
        <v>1.1039261499810624</v>
      </c>
      <c r="AA192">
        <f t="shared" si="50"/>
        <v>1.1763988352071444E-2</v>
      </c>
      <c r="AB192">
        <f t="shared" si="51"/>
        <v>1.9732950731056187E-2</v>
      </c>
      <c r="AC192">
        <f t="shared" si="52"/>
        <v>5.2232979155402447E-2</v>
      </c>
      <c r="AD192">
        <f t="shared" si="53"/>
        <v>3.969262563136855E-2</v>
      </c>
      <c r="AE192">
        <f t="shared" si="54"/>
        <v>3.6515458325655281E-2</v>
      </c>
      <c r="AF192">
        <f t="shared" si="55"/>
        <v>3.4662294135360039E-2</v>
      </c>
      <c r="AG192">
        <f t="shared" si="56"/>
        <v>3.1924348424272865E-2</v>
      </c>
      <c r="AH192">
        <f t="shared" si="57"/>
        <v>2.8301227371188453E-2</v>
      </c>
      <c r="AI192">
        <f t="shared" si="58"/>
        <v>2.8301227371188453E-2</v>
      </c>
      <c r="AJ192">
        <f t="shared" si="59"/>
        <v>4.5760211726724426E-2</v>
      </c>
    </row>
    <row r="193" spans="1:36" x14ac:dyDescent="0.4">
      <c r="A193">
        <v>192</v>
      </c>
      <c r="B193" t="s">
        <v>11</v>
      </c>
      <c r="C193">
        <v>2</v>
      </c>
      <c r="D193">
        <v>493910.45270800003</v>
      </c>
      <c r="E193">
        <v>5180808.6558299903</v>
      </c>
      <c r="F193">
        <v>0.78632405644869974</v>
      </c>
      <c r="G193">
        <v>0.92799415503989224</v>
      </c>
      <c r="H193">
        <v>0.83230382430022021</v>
      </c>
      <c r="I193">
        <v>0.99502970056976603</v>
      </c>
      <c r="J193">
        <v>1.1343187587637427</v>
      </c>
      <c r="K193">
        <v>0.91777192512103956</v>
      </c>
      <c r="L193">
        <v>1.1759918616480163</v>
      </c>
      <c r="M193">
        <v>0.97422573269590484</v>
      </c>
      <c r="N193">
        <v>0.88324393162587123</v>
      </c>
      <c r="P193">
        <v>1.1529822971617216</v>
      </c>
      <c r="Q193">
        <f t="shared" si="40"/>
        <v>0.85715910574429599</v>
      </c>
      <c r="R193">
        <f t="shared" si="41"/>
        <v>0.84887401192960399</v>
      </c>
      <c r="S193">
        <f t="shared" si="42"/>
        <v>0.8854129340896445</v>
      </c>
      <c r="T193">
        <f t="shared" si="43"/>
        <v>0.93519409902446404</v>
      </c>
      <c r="U193">
        <f t="shared" si="44"/>
        <v>0.93229040337389335</v>
      </c>
      <c r="V193">
        <f t="shared" si="45"/>
        <v>0.96710489741305372</v>
      </c>
      <c r="W193">
        <f t="shared" si="46"/>
        <v>0.96799500182341003</v>
      </c>
      <c r="X193">
        <f t="shared" si="47"/>
        <v>0.95857821624590578</v>
      </c>
      <c r="Y193">
        <f t="shared" si="48"/>
        <v>0.95857821624590578</v>
      </c>
      <c r="Z193">
        <f t="shared" si="49"/>
        <v>0.97801862433748743</v>
      </c>
      <c r="AA193">
        <f t="shared" si="50"/>
        <v>1.0035208417419103E-2</v>
      </c>
      <c r="AB193">
        <f t="shared" si="51"/>
        <v>5.2235325472642907E-3</v>
      </c>
      <c r="AC193">
        <f t="shared" si="52"/>
        <v>8.8227263619795188E-3</v>
      </c>
      <c r="AD193">
        <f t="shared" si="53"/>
        <v>1.9007866682823504E-2</v>
      </c>
      <c r="AE193">
        <f t="shared" si="54"/>
        <v>1.5256882036845809E-2</v>
      </c>
      <c r="AF193">
        <f t="shared" si="55"/>
        <v>2.1198411330457301E-2</v>
      </c>
      <c r="AG193">
        <f t="shared" si="56"/>
        <v>1.8176405141568455E-2</v>
      </c>
      <c r="AH193">
        <f t="shared" si="57"/>
        <v>1.6702437154386462E-2</v>
      </c>
      <c r="AI193">
        <f t="shared" si="58"/>
        <v>1.6702437154386462E-2</v>
      </c>
      <c r="AJ193">
        <f t="shared" si="59"/>
        <v>1.8625905471571218E-2</v>
      </c>
    </row>
    <row r="194" spans="1:36" x14ac:dyDescent="0.4">
      <c r="A194">
        <v>193</v>
      </c>
      <c r="B194" t="s">
        <v>11</v>
      </c>
      <c r="C194">
        <v>3</v>
      </c>
      <c r="D194">
        <v>493942.357093998</v>
      </c>
      <c r="E194">
        <v>5180804.6231500003</v>
      </c>
      <c r="F194">
        <v>0.99362320722885378</v>
      </c>
      <c r="G194">
        <v>1.012814689737574</v>
      </c>
      <c r="H194">
        <v>1.0939736031121687</v>
      </c>
      <c r="I194">
        <v>1.0006711409395972</v>
      </c>
      <c r="J194">
        <v>0.80388791989944441</v>
      </c>
      <c r="K194">
        <v>0.97123436736110014</v>
      </c>
      <c r="L194">
        <v>1.1023821046405331</v>
      </c>
      <c r="M194">
        <v>0.94509605962526333</v>
      </c>
      <c r="N194">
        <v>0.94032396877793101</v>
      </c>
      <c r="O194">
        <v>1.156473144986029</v>
      </c>
      <c r="P194">
        <v>1.1058286675944218</v>
      </c>
      <c r="Q194">
        <f t="shared" si="40"/>
        <v>1.0032189484832139</v>
      </c>
      <c r="R194">
        <f t="shared" si="41"/>
        <v>1.0334705000261988</v>
      </c>
      <c r="S194">
        <f t="shared" si="42"/>
        <v>1.0252706602545485</v>
      </c>
      <c r="T194">
        <f t="shared" si="43"/>
        <v>0.98099411218352761</v>
      </c>
      <c r="U194">
        <f t="shared" si="44"/>
        <v>0.97936748804645646</v>
      </c>
      <c r="V194">
        <f t="shared" si="45"/>
        <v>0.99694100470275315</v>
      </c>
      <c r="W194">
        <f t="shared" si="46"/>
        <v>0.9904603865680669</v>
      </c>
      <c r="X194">
        <f t="shared" si="47"/>
        <v>0.98488967348027401</v>
      </c>
      <c r="Y194">
        <f t="shared" si="48"/>
        <v>1.0020480206308495</v>
      </c>
      <c r="Z194">
        <f t="shared" si="49"/>
        <v>1.0114826249002651</v>
      </c>
      <c r="AA194">
        <f t="shared" si="50"/>
        <v>1.8415650044125803E-4</v>
      </c>
      <c r="AB194">
        <f t="shared" si="51"/>
        <v>2.8375473624942527E-3</v>
      </c>
      <c r="AC194">
        <f t="shared" si="52"/>
        <v>2.1606477307857951E-3</v>
      </c>
      <c r="AD194">
        <f t="shared" si="53"/>
        <v>1.1422549343516428E-2</v>
      </c>
      <c r="AE194">
        <f t="shared" si="54"/>
        <v>9.1539149113129582E-3</v>
      </c>
      <c r="AF194">
        <f t="shared" si="55"/>
        <v>9.7900618397780883E-3</v>
      </c>
      <c r="AG194">
        <f t="shared" si="56"/>
        <v>8.7274688682136385E-3</v>
      </c>
      <c r="AH194">
        <f t="shared" si="57"/>
        <v>7.9158308584454939E-3</v>
      </c>
      <c r="AI194">
        <f t="shared" si="58"/>
        <v>9.9803828657926211E-3</v>
      </c>
      <c r="AJ194">
        <f t="shared" si="59"/>
        <v>9.9614739141385966E-3</v>
      </c>
    </row>
    <row r="195" spans="1:36" x14ac:dyDescent="0.4">
      <c r="A195">
        <v>194</v>
      </c>
      <c r="B195" t="s">
        <v>11</v>
      </c>
      <c r="C195">
        <v>4</v>
      </c>
      <c r="D195">
        <v>493976.07760600001</v>
      </c>
      <c r="E195">
        <v>5180793.5362799903</v>
      </c>
      <c r="F195">
        <v>0.73092970429507442</v>
      </c>
      <c r="G195">
        <v>1.0343792324573235</v>
      </c>
      <c r="H195">
        <v>0.99763370183501121</v>
      </c>
      <c r="I195">
        <v>0.5195860334655189</v>
      </c>
      <c r="J195">
        <v>0.73977397497266262</v>
      </c>
      <c r="K195">
        <v>1.0567742749451969</v>
      </c>
      <c r="L195">
        <v>1.0373025919170527</v>
      </c>
      <c r="M195">
        <v>0.6716007957953497</v>
      </c>
      <c r="N195">
        <v>1.004414120649211</v>
      </c>
      <c r="O195">
        <v>1.0614028802751307</v>
      </c>
      <c r="P195">
        <v>0.61451826919965113</v>
      </c>
      <c r="Q195">
        <f t="shared" ref="Q195:Q258" si="60">AVERAGE(F195:G195)</f>
        <v>0.88265446837619899</v>
      </c>
      <c r="R195">
        <f t="shared" ref="R195:R258" si="61">AVERAGE(F195:H195)</f>
        <v>0.92098087952913643</v>
      </c>
      <c r="S195">
        <f t="shared" ref="S195:S258" si="62">AVERAGE(F195:I195)</f>
        <v>0.82063216801323202</v>
      </c>
      <c r="T195">
        <f t="shared" ref="T195:T258" si="63">AVERAGE(F195:J195)</f>
        <v>0.80446052940511803</v>
      </c>
      <c r="U195">
        <f t="shared" ref="U195:U258" si="64">AVERAGE(F195:K195)</f>
        <v>0.84651282032846453</v>
      </c>
      <c r="V195">
        <f t="shared" ref="V195:V258" si="65">AVERAGE(F195:L195)</f>
        <v>0.87376850198397715</v>
      </c>
      <c r="W195">
        <f t="shared" ref="W195:W258" si="66">AVERAGE(F195:M195)</f>
        <v>0.84849753871039868</v>
      </c>
      <c r="X195">
        <f t="shared" ref="X195:X258" si="67">AVERAGE(F195:N195)</f>
        <v>0.8658216033702667</v>
      </c>
      <c r="Y195">
        <f t="shared" ref="Y195:Y258" si="68">AVERAGE(F195:O195)</f>
        <v>0.88537973106075307</v>
      </c>
      <c r="Z195">
        <f t="shared" ref="Z195:Z258" si="69">AVERAGE(F195:P195)</f>
        <v>0.86075596180065295</v>
      </c>
      <c r="AA195">
        <f t="shared" ref="AA195:AA258" si="70">VAR(F195:G195)</f>
        <v>4.6040808070945793E-2</v>
      </c>
      <c r="AB195">
        <f t="shared" ref="AB195:AB258" si="71">VAR(F195:H195)</f>
        <v>2.7427145411064613E-2</v>
      </c>
      <c r="AC195">
        <f t="shared" ref="AC195:AC258" si="72">VAR(F195:I195)</f>
        <v>5.8564219218985393E-2</v>
      </c>
      <c r="AD195">
        <f t="shared" ref="AD195:AD258" si="73">VAR(F195:J195)</f>
        <v>4.5230773890596376E-2</v>
      </c>
      <c r="AE195">
        <f t="shared" ref="AE195:AE258" si="74">VAR(F195:K195)</f>
        <v>4.6794990143887639E-2</v>
      </c>
      <c r="AF195">
        <f t="shared" ref="AF195:AF258" si="75">VAR(F195:L195)</f>
        <v>4.4195930397452766E-2</v>
      </c>
      <c r="AG195">
        <f t="shared" ref="AG195:AG258" si="76">VAR(F195:M195)</f>
        <v>4.2991198733156058E-2</v>
      </c>
      <c r="AH195">
        <f t="shared" ref="AH195:AH258" si="77">VAR(F195:N195)</f>
        <v>4.0318407838565107E-2</v>
      </c>
      <c r="AI195">
        <f t="shared" ref="AI195:AI258" si="78">VAR(F195:O195)</f>
        <v>3.9663788332965036E-2</v>
      </c>
      <c r="AJ195">
        <f t="shared" ref="AJ195:AJ258" si="79">VAR(F195:P195)</f>
        <v>4.2367039637989733E-2</v>
      </c>
    </row>
    <row r="196" spans="1:36" x14ac:dyDescent="0.4">
      <c r="A196">
        <v>195</v>
      </c>
      <c r="B196" t="s">
        <v>11</v>
      </c>
      <c r="C196">
        <v>4</v>
      </c>
      <c r="D196">
        <v>494006.16654900002</v>
      </c>
      <c r="E196">
        <v>5180797.1138899904</v>
      </c>
      <c r="F196">
        <v>0.63200177501423926</v>
      </c>
      <c r="G196">
        <v>1.0325308430813451</v>
      </c>
      <c r="H196">
        <v>1.0855289944817019</v>
      </c>
      <c r="I196">
        <v>0.95367056775316761</v>
      </c>
      <c r="J196">
        <v>0.91238690032052883</v>
      </c>
      <c r="K196">
        <v>0.90975255878503047</v>
      </c>
      <c r="L196">
        <v>0.84496065382069219</v>
      </c>
      <c r="M196">
        <v>1.1700418683374405</v>
      </c>
      <c r="N196">
        <v>0.9863892741520115</v>
      </c>
      <c r="O196">
        <v>1.1104105466790859</v>
      </c>
      <c r="P196">
        <v>0.63125020227191886</v>
      </c>
      <c r="Q196">
        <f t="shared" si="60"/>
        <v>0.8322663090477922</v>
      </c>
      <c r="R196">
        <f t="shared" si="61"/>
        <v>0.91668720419242877</v>
      </c>
      <c r="S196">
        <f t="shared" si="62"/>
        <v>0.92593304508261354</v>
      </c>
      <c r="T196">
        <f t="shared" si="63"/>
        <v>0.92322381613019666</v>
      </c>
      <c r="U196">
        <f t="shared" si="64"/>
        <v>0.92097860657266895</v>
      </c>
      <c r="V196">
        <f t="shared" si="65"/>
        <v>0.91011889903667231</v>
      </c>
      <c r="W196">
        <f t="shared" si="66"/>
        <v>0.94260927019926832</v>
      </c>
      <c r="X196">
        <f t="shared" si="67"/>
        <v>0.94747371508290656</v>
      </c>
      <c r="Y196">
        <f t="shared" si="68"/>
        <v>0.96376739824252444</v>
      </c>
      <c r="Z196">
        <f t="shared" si="69"/>
        <v>0.9335385622451966</v>
      </c>
      <c r="AA196">
        <f t="shared" si="70"/>
        <v>8.021176718335199E-2</v>
      </c>
      <c r="AB196">
        <f t="shared" si="71"/>
        <v>6.1486546202741188E-2</v>
      </c>
      <c r="AC196">
        <f t="shared" si="72"/>
        <v>4.1332973096893731E-2</v>
      </c>
      <c r="AD196">
        <f t="shared" si="73"/>
        <v>3.1036429430253198E-2</v>
      </c>
      <c r="AE196">
        <f t="shared" si="74"/>
        <v>2.4859389339945713E-2</v>
      </c>
      <c r="AF196">
        <f t="shared" si="75"/>
        <v>2.1541690517659823E-2</v>
      </c>
      <c r="AG196">
        <f t="shared" si="76"/>
        <v>2.6909299904260133E-2</v>
      </c>
      <c r="AH196">
        <f t="shared" si="77"/>
        <v>2.3758602832461007E-2</v>
      </c>
      <c r="AI196">
        <f t="shared" si="78"/>
        <v>2.3773599182358909E-2</v>
      </c>
      <c r="AJ196">
        <f t="shared" si="79"/>
        <v>3.1447847047409813E-2</v>
      </c>
    </row>
    <row r="197" spans="1:36" x14ac:dyDescent="0.4">
      <c r="A197">
        <v>196</v>
      </c>
      <c r="B197" t="s">
        <v>11</v>
      </c>
      <c r="C197">
        <v>5</v>
      </c>
      <c r="D197">
        <v>494038.07558499801</v>
      </c>
      <c r="E197">
        <v>5180797.63772</v>
      </c>
      <c r="F197">
        <v>0.92344065946108289</v>
      </c>
      <c r="G197">
        <v>0.96465387766346655</v>
      </c>
      <c r="H197">
        <v>0.99485132905374218</v>
      </c>
      <c r="I197">
        <v>1.097365406643757</v>
      </c>
      <c r="J197">
        <v>1.0356808925730474</v>
      </c>
      <c r="K197">
        <v>1.1833020549133404</v>
      </c>
      <c r="L197">
        <v>0.71804691239827667</v>
      </c>
      <c r="M197">
        <v>1.1926982807257174</v>
      </c>
      <c r="N197">
        <v>1.1135684236298817</v>
      </c>
      <c r="O197">
        <v>0.96426942374942981</v>
      </c>
      <c r="P197">
        <v>1.1742774847082442</v>
      </c>
      <c r="Q197">
        <f t="shared" si="60"/>
        <v>0.94404726856227472</v>
      </c>
      <c r="R197">
        <f t="shared" si="61"/>
        <v>0.96098195539276388</v>
      </c>
      <c r="S197">
        <f t="shared" si="62"/>
        <v>0.99507781820551222</v>
      </c>
      <c r="T197">
        <f t="shared" si="63"/>
        <v>1.0031984330790193</v>
      </c>
      <c r="U197">
        <f t="shared" si="64"/>
        <v>1.0332157033847393</v>
      </c>
      <c r="V197">
        <f t="shared" si="65"/>
        <v>0.98819159038667337</v>
      </c>
      <c r="W197">
        <f t="shared" si="66"/>
        <v>1.013754926679054</v>
      </c>
      <c r="X197">
        <f t="shared" si="67"/>
        <v>1.0248453152291459</v>
      </c>
      <c r="Y197">
        <f t="shared" si="68"/>
        <v>1.0187877260811744</v>
      </c>
      <c r="Z197">
        <f t="shared" si="69"/>
        <v>1.0329231586836352</v>
      </c>
      <c r="AA197">
        <f t="shared" si="70"/>
        <v>8.49264677298644E-4</v>
      </c>
      <c r="AB197">
        <f t="shared" si="71"/>
        <v>1.2849831927895503E-3</v>
      </c>
      <c r="AC197">
        <f t="shared" si="72"/>
        <v>5.5067669056427073E-3</v>
      </c>
      <c r="AD197">
        <f t="shared" si="73"/>
        <v>4.45979710885115E-3</v>
      </c>
      <c r="AE197">
        <f t="shared" si="74"/>
        <v>8.9740567867209499E-3</v>
      </c>
      <c r="AF197">
        <f t="shared" si="75"/>
        <v>2.1668575914438826E-2</v>
      </c>
      <c r="AG197">
        <f t="shared" si="76"/>
        <v>2.3800938368697393E-2</v>
      </c>
      <c r="AH197">
        <f t="shared" si="77"/>
        <v>2.1932791536338314E-2</v>
      </c>
      <c r="AI197">
        <f t="shared" si="78"/>
        <v>1.9862758561823353E-2</v>
      </c>
      <c r="AJ197">
        <f t="shared" si="79"/>
        <v>2.0074397709087144E-2</v>
      </c>
    </row>
    <row r="198" spans="1:36" x14ac:dyDescent="0.4">
      <c r="A198">
        <v>197</v>
      </c>
      <c r="B198" t="s">
        <v>11</v>
      </c>
      <c r="C198">
        <v>6</v>
      </c>
      <c r="D198">
        <v>494069.977149999</v>
      </c>
      <c r="E198">
        <v>5180790.6054199804</v>
      </c>
      <c r="F198">
        <v>0.51711468188416676</v>
      </c>
      <c r="G198">
        <v>1.0120958716469157</v>
      </c>
      <c r="H198">
        <v>0.95167288109214221</v>
      </c>
      <c r="I198">
        <v>0.44630071599045346</v>
      </c>
      <c r="J198">
        <v>0.92882543119036109</v>
      </c>
      <c r="K198">
        <v>1.0166774432651515</v>
      </c>
      <c r="M198">
        <v>0.95966089616058403</v>
      </c>
      <c r="N198">
        <v>0.84418874097101104</v>
      </c>
      <c r="O198">
        <v>0.66602739726027393</v>
      </c>
      <c r="P198">
        <v>0.78640085439658325</v>
      </c>
      <c r="Q198">
        <f t="shared" si="60"/>
        <v>0.76460527676554124</v>
      </c>
      <c r="R198">
        <f t="shared" si="61"/>
        <v>0.8269611448744083</v>
      </c>
      <c r="S198">
        <f t="shared" si="62"/>
        <v>0.73179603765341961</v>
      </c>
      <c r="T198">
        <f t="shared" si="63"/>
        <v>0.77120191636080793</v>
      </c>
      <c r="U198">
        <f t="shared" si="64"/>
        <v>0.81211450417819853</v>
      </c>
      <c r="V198">
        <f t="shared" si="65"/>
        <v>0.81211450417819853</v>
      </c>
      <c r="W198">
        <f t="shared" si="66"/>
        <v>0.83319256017568222</v>
      </c>
      <c r="X198">
        <f t="shared" si="67"/>
        <v>0.83456708277509828</v>
      </c>
      <c r="Y198">
        <f t="shared" si="68"/>
        <v>0.81584045105122893</v>
      </c>
      <c r="Z198">
        <f t="shared" si="69"/>
        <v>0.81289649138576436</v>
      </c>
      <c r="AA198">
        <f t="shared" si="70"/>
        <v>0.12250318910947344</v>
      </c>
      <c r="AB198">
        <f t="shared" si="71"/>
        <v>7.2916357417567745E-2</v>
      </c>
      <c r="AC198">
        <f t="shared" si="72"/>
        <v>8.4836495474574239E-2</v>
      </c>
      <c r="AD198">
        <f t="shared" si="73"/>
        <v>7.1391487989437619E-2</v>
      </c>
      <c r="AE198">
        <f t="shared" si="74"/>
        <v>6.7156229443044335E-2</v>
      </c>
      <c r="AF198">
        <f t="shared" si="75"/>
        <v>6.7156229443044335E-2</v>
      </c>
      <c r="AG198">
        <f t="shared" si="76"/>
        <v>5.9073515648301399E-2</v>
      </c>
      <c r="AH198">
        <f t="shared" si="77"/>
        <v>5.064955648326893E-2</v>
      </c>
      <c r="AI198">
        <f t="shared" si="78"/>
        <v>4.7474542544353127E-2</v>
      </c>
      <c r="AJ198">
        <f t="shared" si="79"/>
        <v>4.228626235787717E-2</v>
      </c>
    </row>
    <row r="199" spans="1:36" x14ac:dyDescent="0.4">
      <c r="A199">
        <v>198</v>
      </c>
      <c r="B199" t="s">
        <v>11</v>
      </c>
      <c r="C199">
        <v>6</v>
      </c>
      <c r="D199">
        <v>494101.90357700002</v>
      </c>
      <c r="E199">
        <v>5180808.7980000004</v>
      </c>
      <c r="F199">
        <v>0.95754983095424606</v>
      </c>
      <c r="G199">
        <v>1.0217485717214705</v>
      </c>
      <c r="H199">
        <v>0.90081609815322083</v>
      </c>
      <c r="I199">
        <v>0.11813842482100238</v>
      </c>
      <c r="J199">
        <v>0.92225135503676847</v>
      </c>
      <c r="K199">
        <v>1.0113311990411455</v>
      </c>
      <c r="M199">
        <v>0.96127921133117522</v>
      </c>
      <c r="N199">
        <v>0.96335662146497125</v>
      </c>
      <c r="O199">
        <v>0.81369863013698629</v>
      </c>
      <c r="P199">
        <v>1.0252111718825863</v>
      </c>
      <c r="Q199">
        <f t="shared" si="60"/>
        <v>0.98964920133785828</v>
      </c>
      <c r="R199">
        <f t="shared" si="61"/>
        <v>0.96003816694297905</v>
      </c>
      <c r="S199">
        <f t="shared" si="62"/>
        <v>0.74956323141248493</v>
      </c>
      <c r="T199">
        <f t="shared" si="63"/>
        <v>0.78410085613734171</v>
      </c>
      <c r="U199">
        <f t="shared" si="64"/>
        <v>0.82197257995464224</v>
      </c>
      <c r="V199">
        <f t="shared" si="65"/>
        <v>0.82197257995464224</v>
      </c>
      <c r="W199">
        <f t="shared" si="66"/>
        <v>0.84187352729414688</v>
      </c>
      <c r="X199">
        <f t="shared" si="67"/>
        <v>0.85705891406549994</v>
      </c>
      <c r="Y199">
        <f t="shared" si="68"/>
        <v>0.85224110474010961</v>
      </c>
      <c r="Z199">
        <f t="shared" si="69"/>
        <v>0.86953811145435722</v>
      </c>
      <c r="AA199">
        <f t="shared" si="70"/>
        <v>2.0607391580486417E-3</v>
      </c>
      <c r="AB199">
        <f t="shared" si="71"/>
        <v>3.6608096528284685E-3</v>
      </c>
      <c r="AC199">
        <f t="shared" si="72"/>
        <v>0.17963933371481508</v>
      </c>
      <c r="AD199">
        <f t="shared" si="73"/>
        <v>0.14069373789428641</v>
      </c>
      <c r="AE199">
        <f t="shared" si="74"/>
        <v>0.12116059510479271</v>
      </c>
      <c r="AF199">
        <f t="shared" si="75"/>
        <v>0.12116059510479271</v>
      </c>
      <c r="AG199">
        <f t="shared" si="76"/>
        <v>0.10373949652239552</v>
      </c>
      <c r="AH199">
        <f t="shared" si="77"/>
        <v>9.0764336218932248E-2</v>
      </c>
      <c r="AI199">
        <f t="shared" si="78"/>
        <v>7.9627695771828044E-2</v>
      </c>
      <c r="AJ199">
        <f t="shared" si="79"/>
        <v>7.3772038432130121E-2</v>
      </c>
    </row>
    <row r="200" spans="1:36" x14ac:dyDescent="0.4">
      <c r="A200">
        <v>199</v>
      </c>
      <c r="B200" t="s">
        <v>11</v>
      </c>
      <c r="C200">
        <v>7</v>
      </c>
      <c r="D200">
        <v>494133.78745300003</v>
      </c>
      <c r="E200">
        <v>5180783.6531300005</v>
      </c>
      <c r="F200">
        <v>0.80124445815390399</v>
      </c>
      <c r="G200">
        <v>1.007372209908304</v>
      </c>
      <c r="H200">
        <v>0.93439955210176895</v>
      </c>
      <c r="I200">
        <v>0.94510739856801906</v>
      </c>
      <c r="J200">
        <v>1.0685612947985625</v>
      </c>
      <c r="K200">
        <v>1.137858979009289</v>
      </c>
      <c r="M200">
        <v>1.2266828993081327</v>
      </c>
      <c r="N200">
        <v>1.0885334624134619</v>
      </c>
      <c r="O200">
        <v>1.2356164383561643</v>
      </c>
      <c r="P200">
        <v>1.2335997928735571</v>
      </c>
      <c r="Q200">
        <f t="shared" si="60"/>
        <v>0.904308334031104</v>
      </c>
      <c r="R200">
        <f t="shared" si="61"/>
        <v>0.91433874005465887</v>
      </c>
      <c r="S200">
        <f t="shared" si="62"/>
        <v>0.92203090468299898</v>
      </c>
      <c r="T200">
        <f t="shared" si="63"/>
        <v>0.95133698270611178</v>
      </c>
      <c r="U200">
        <f t="shared" si="64"/>
        <v>0.98242398208997461</v>
      </c>
      <c r="V200">
        <f t="shared" si="65"/>
        <v>0.98242398208997461</v>
      </c>
      <c r="W200">
        <f t="shared" si="66"/>
        <v>1.0173181131211402</v>
      </c>
      <c r="X200">
        <f t="shared" si="67"/>
        <v>1.0262200317826804</v>
      </c>
      <c r="Y200">
        <f t="shared" si="68"/>
        <v>1.0494862991797342</v>
      </c>
      <c r="Z200">
        <f t="shared" si="69"/>
        <v>1.0678976485491165</v>
      </c>
      <c r="AA200">
        <f t="shared" si="70"/>
        <v>2.1244325021661625E-2</v>
      </c>
      <c r="AB200">
        <f t="shared" si="71"/>
        <v>1.0923989645822993E-2</v>
      </c>
      <c r="AC200">
        <f t="shared" si="72"/>
        <v>7.5193373505599371E-3</v>
      </c>
      <c r="AD200">
        <f t="shared" si="73"/>
        <v>9.9337340584038005E-3</v>
      </c>
      <c r="AE200">
        <f t="shared" si="74"/>
        <v>1.3745396430876688E-2</v>
      </c>
      <c r="AF200">
        <f t="shared" si="75"/>
        <v>1.3745396430876688E-2</v>
      </c>
      <c r="AG200">
        <f t="shared" si="76"/>
        <v>1.9977699688671507E-2</v>
      </c>
      <c r="AH200">
        <f t="shared" si="77"/>
        <v>1.7757695837143421E-2</v>
      </c>
      <c r="AI200">
        <f t="shared" si="78"/>
        <v>2.0409856644821422E-2</v>
      </c>
      <c r="AJ200">
        <f t="shared" si="79"/>
        <v>2.1531872651411394E-2</v>
      </c>
    </row>
    <row r="201" spans="1:36" x14ac:dyDescent="0.4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>
        <v>1.3067816637782097</v>
      </c>
      <c r="G201">
        <v>1.0843884339074097</v>
      </c>
      <c r="H201">
        <v>0.92196284416081953</v>
      </c>
      <c r="I201">
        <v>0.84665032831657772</v>
      </c>
      <c r="J201">
        <v>0.50052812986211481</v>
      </c>
      <c r="K201">
        <v>0.42118458163585076</v>
      </c>
      <c r="M201">
        <v>0.56280545314241592</v>
      </c>
      <c r="Q201">
        <f t="shared" si="60"/>
        <v>1.1955850488428097</v>
      </c>
      <c r="R201">
        <f t="shared" si="61"/>
        <v>1.1043776472821463</v>
      </c>
      <c r="S201">
        <f t="shared" si="62"/>
        <v>1.0399458175407541</v>
      </c>
      <c r="T201">
        <f t="shared" si="63"/>
        <v>0.93206228000502622</v>
      </c>
      <c r="U201">
        <f t="shared" si="64"/>
        <v>0.84691599694349706</v>
      </c>
      <c r="V201">
        <f t="shared" si="65"/>
        <v>0.84691599694349706</v>
      </c>
      <c r="W201">
        <f t="shared" si="66"/>
        <v>0.8063287764004855</v>
      </c>
      <c r="X201">
        <f t="shared" si="67"/>
        <v>0.8063287764004855</v>
      </c>
      <c r="Y201">
        <f t="shared" si="68"/>
        <v>0.8063287764004855</v>
      </c>
      <c r="Z201">
        <f t="shared" si="69"/>
        <v>0.8063287764004855</v>
      </c>
      <c r="AA201">
        <f t="shared" si="70"/>
        <v>2.4729374346183247E-2</v>
      </c>
      <c r="AB201">
        <f t="shared" si="71"/>
        <v>3.7321057471435548E-2</v>
      </c>
      <c r="AC201">
        <f t="shared" si="72"/>
        <v>4.148654771625241E-2</v>
      </c>
      <c r="AD201">
        <f t="shared" si="73"/>
        <v>8.9309199143303264E-2</v>
      </c>
      <c r="AE201">
        <f t="shared" si="74"/>
        <v>0.11494669642980693</v>
      </c>
      <c r="AF201">
        <f t="shared" si="75"/>
        <v>0.11494669642980693</v>
      </c>
      <c r="AG201">
        <f t="shared" si="76"/>
        <v>0.10732017099135509</v>
      </c>
      <c r="AH201">
        <f t="shared" si="77"/>
        <v>0.10732017099135509</v>
      </c>
      <c r="AI201">
        <f t="shared" si="78"/>
        <v>0.10732017099135509</v>
      </c>
      <c r="AJ201">
        <f t="shared" si="79"/>
        <v>0.10732017099135509</v>
      </c>
    </row>
    <row r="202" spans="1:36" x14ac:dyDescent="0.4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>
        <v>0.83414488824310118</v>
      </c>
      <c r="G202">
        <v>1.0187706110601715</v>
      </c>
      <c r="H202">
        <v>0.86425684871631581</v>
      </c>
      <c r="I202">
        <v>0.8319472835411813</v>
      </c>
      <c r="J202">
        <v>0.74827407296414883</v>
      </c>
      <c r="K202">
        <v>0.99153870260106525</v>
      </c>
      <c r="L202">
        <v>0.84681736365974014</v>
      </c>
      <c r="M202">
        <v>0.62659693046385978</v>
      </c>
      <c r="N202">
        <v>0.91151754479314429</v>
      </c>
      <c r="O202">
        <v>9.8560420524460915E-2</v>
      </c>
      <c r="P202">
        <v>0.73738084575522989</v>
      </c>
      <c r="Q202">
        <f t="shared" si="60"/>
        <v>0.92645774965163641</v>
      </c>
      <c r="R202">
        <f t="shared" si="61"/>
        <v>0.90572411600652958</v>
      </c>
      <c r="S202">
        <f t="shared" si="62"/>
        <v>0.88727990789019251</v>
      </c>
      <c r="T202">
        <f t="shared" si="63"/>
        <v>0.85947874090498377</v>
      </c>
      <c r="U202">
        <f t="shared" si="64"/>
        <v>0.88148873452099741</v>
      </c>
      <c r="V202">
        <f t="shared" si="65"/>
        <v>0.87653568154081785</v>
      </c>
      <c r="W202">
        <f t="shared" si="66"/>
        <v>0.84529333765619807</v>
      </c>
      <c r="X202">
        <f t="shared" si="67"/>
        <v>0.85265158289363663</v>
      </c>
      <c r="Y202">
        <f t="shared" si="68"/>
        <v>0.77724246665671903</v>
      </c>
      <c r="Z202">
        <f t="shared" si="69"/>
        <v>0.77361868293840175</v>
      </c>
      <c r="AA202">
        <f t="shared" si="70"/>
        <v>1.7043328762862846E-2</v>
      </c>
      <c r="AB202">
        <f t="shared" si="71"/>
        <v>9.8113150738199425E-3</v>
      </c>
      <c r="AC202">
        <f t="shared" si="72"/>
        <v>7.9016319680349761E-3</v>
      </c>
      <c r="AD202">
        <f t="shared" si="73"/>
        <v>9.7907484047234927E-3</v>
      </c>
      <c r="AE202">
        <f t="shared" si="74"/>
        <v>1.0739237637640286E-2</v>
      </c>
      <c r="AF202">
        <f t="shared" si="75"/>
        <v>9.1210938348048973E-3</v>
      </c>
      <c r="AG202">
        <f t="shared" si="76"/>
        <v>1.5626752841071401E-2</v>
      </c>
      <c r="AH202">
        <f t="shared" si="77"/>
        <v>1.4160702692705862E-2</v>
      </c>
      <c r="AI202">
        <f t="shared" si="78"/>
        <v>6.945263939873482E-2</v>
      </c>
      <c r="AJ202">
        <f t="shared" si="79"/>
        <v>6.2651825351669993E-2</v>
      </c>
    </row>
    <row r="203" spans="1:36" x14ac:dyDescent="0.4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>
        <v>0.83125524082424518</v>
      </c>
      <c r="G203">
        <v>0.95500117758891201</v>
      </c>
      <c r="I203">
        <v>1.162765790987601</v>
      </c>
      <c r="J203">
        <v>1.1118352024064893</v>
      </c>
      <c r="K203">
        <v>0.38238552437223045</v>
      </c>
      <c r="L203">
        <v>1.1364454522078595</v>
      </c>
      <c r="M203">
        <v>1.1369287490354107</v>
      </c>
      <c r="O203">
        <v>0.54405352129502427</v>
      </c>
      <c r="P203">
        <v>1.0203533271795058</v>
      </c>
      <c r="Q203">
        <f t="shared" si="60"/>
        <v>0.89312820920657865</v>
      </c>
      <c r="R203">
        <f t="shared" si="61"/>
        <v>0.89312820920657865</v>
      </c>
      <c r="S203">
        <f t="shared" si="62"/>
        <v>0.98300740313358614</v>
      </c>
      <c r="T203">
        <f t="shared" si="63"/>
        <v>1.0152143529518118</v>
      </c>
      <c r="U203">
        <f t="shared" si="64"/>
        <v>0.88864858723589557</v>
      </c>
      <c r="V203">
        <f t="shared" si="65"/>
        <v>0.92994806473122293</v>
      </c>
      <c r="W203">
        <f t="shared" si="66"/>
        <v>0.95951673391753545</v>
      </c>
      <c r="X203">
        <f t="shared" si="67"/>
        <v>0.95951673391753545</v>
      </c>
      <c r="Y203">
        <f t="shared" si="68"/>
        <v>0.90758383233972151</v>
      </c>
      <c r="Z203">
        <f t="shared" si="69"/>
        <v>0.9201137762108087</v>
      </c>
      <c r="AA203">
        <f t="shared" si="70"/>
        <v>7.6565284328824609E-3</v>
      </c>
      <c r="AB203">
        <f t="shared" si="71"/>
        <v>7.6565284328824609E-3</v>
      </c>
      <c r="AC203">
        <f t="shared" si="72"/>
        <v>2.8063072719346938E-2</v>
      </c>
      <c r="AD203">
        <f t="shared" si="73"/>
        <v>2.2857865612606314E-2</v>
      </c>
      <c r="AE203">
        <f t="shared" si="74"/>
        <v>9.7237864465735901E-2</v>
      </c>
      <c r="AF203">
        <f t="shared" si="75"/>
        <v>8.8024172620910862E-2</v>
      </c>
      <c r="AG203">
        <f t="shared" si="76"/>
        <v>7.9473620566239564E-2</v>
      </c>
      <c r="AH203">
        <f t="shared" si="77"/>
        <v>7.9473620566239564E-2</v>
      </c>
      <c r="AI203">
        <f t="shared" si="78"/>
        <v>8.9696456329961247E-2</v>
      </c>
      <c r="AJ203">
        <f t="shared" si="79"/>
        <v>7.9897394729429472E-2</v>
      </c>
    </row>
    <row r="204" spans="1:36" x14ac:dyDescent="0.4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>
        <v>0.73988194531819695</v>
      </c>
      <c r="G204">
        <v>0.91033176766943058</v>
      </c>
      <c r="I204">
        <v>0.78171188055857688</v>
      </c>
      <c r="J204">
        <v>0.96681348640846554</v>
      </c>
      <c r="K204">
        <v>0.84459930313588849</v>
      </c>
      <c r="L204">
        <v>1.1295495453376663</v>
      </c>
      <c r="M204">
        <v>1.0587327445768664</v>
      </c>
      <c r="N204">
        <v>0.72616692781068792</v>
      </c>
      <c r="O204">
        <v>0.7273759034705215</v>
      </c>
      <c r="P204">
        <v>0.78901815988374735</v>
      </c>
      <c r="Q204">
        <f t="shared" si="60"/>
        <v>0.82510685649381377</v>
      </c>
      <c r="R204">
        <f t="shared" si="61"/>
        <v>0.82510685649381377</v>
      </c>
      <c r="S204">
        <f t="shared" si="62"/>
        <v>0.81064186451540143</v>
      </c>
      <c r="T204">
        <f t="shared" si="63"/>
        <v>0.84968476998866749</v>
      </c>
      <c r="U204">
        <f t="shared" si="64"/>
        <v>0.8486676766181116</v>
      </c>
      <c r="V204">
        <f t="shared" si="65"/>
        <v>0.89548132140470404</v>
      </c>
      <c r="W204">
        <f t="shared" si="66"/>
        <v>0.91880295328644146</v>
      </c>
      <c r="X204">
        <f t="shared" si="67"/>
        <v>0.8947234501019723</v>
      </c>
      <c r="Y204">
        <f t="shared" si="68"/>
        <v>0.87612927825403331</v>
      </c>
      <c r="Z204">
        <f t="shared" si="69"/>
        <v>0.86741816641700475</v>
      </c>
      <c r="AA204">
        <f t="shared" si="70"/>
        <v>1.4526570969783714E-2</v>
      </c>
      <c r="AB204">
        <f t="shared" si="71"/>
        <v>1.4526570969783714E-2</v>
      </c>
      <c r="AC204">
        <f t="shared" si="72"/>
        <v>7.890993463698372E-3</v>
      </c>
      <c r="AD204">
        <f t="shared" si="73"/>
        <v>1.1358056180309864E-2</v>
      </c>
      <c r="AE204">
        <f t="shared" si="74"/>
        <v>8.5237145298544849E-3</v>
      </c>
      <c r="AF204">
        <f t="shared" si="75"/>
        <v>1.9968075653115137E-2</v>
      </c>
      <c r="AG204">
        <f t="shared" si="76"/>
        <v>2.0447352639653655E-2</v>
      </c>
      <c r="AH204">
        <f t="shared" si="77"/>
        <v>2.2164882051447194E-2</v>
      </c>
      <c r="AI204">
        <f t="shared" si="78"/>
        <v>2.2505960835412342E-2</v>
      </c>
      <c r="AJ204">
        <f t="shared" si="79"/>
        <v>2.0764133214738675E-2</v>
      </c>
    </row>
    <row r="205" spans="1:36" x14ac:dyDescent="0.4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>
        <v>1.3357725708889547</v>
      </c>
      <c r="G205">
        <v>0.89215593880564159</v>
      </c>
      <c r="H205">
        <v>0.93597160614844543</v>
      </c>
      <c r="I205">
        <v>0.89198471637405008</v>
      </c>
      <c r="J205">
        <v>0.87718226496239216</v>
      </c>
      <c r="K205">
        <v>0.81646423751686914</v>
      </c>
      <c r="L205">
        <v>1.2702260454896102</v>
      </c>
      <c r="M205">
        <v>1.3447654977278565</v>
      </c>
      <c r="O205">
        <v>0.61586776859504144</v>
      </c>
      <c r="P205">
        <v>0.90158750468391557</v>
      </c>
      <c r="Q205">
        <f t="shared" si="60"/>
        <v>1.1139642548472981</v>
      </c>
      <c r="R205">
        <f t="shared" si="61"/>
        <v>1.0546333719476806</v>
      </c>
      <c r="S205">
        <f t="shared" si="62"/>
        <v>1.0139712080542729</v>
      </c>
      <c r="T205">
        <f t="shared" si="63"/>
        <v>0.98661341943589664</v>
      </c>
      <c r="U205">
        <f t="shared" si="64"/>
        <v>0.9582552224493921</v>
      </c>
      <c r="V205">
        <f t="shared" si="65"/>
        <v>1.0028224828837089</v>
      </c>
      <c r="W205">
        <f t="shared" si="66"/>
        <v>1.0455653597392274</v>
      </c>
      <c r="X205">
        <f t="shared" si="67"/>
        <v>1.0455653597392274</v>
      </c>
      <c r="Y205">
        <f t="shared" si="68"/>
        <v>0.99782118294542899</v>
      </c>
      <c r="Z205">
        <f t="shared" si="69"/>
        <v>0.98819781511927762</v>
      </c>
      <c r="AA205">
        <f t="shared" si="70"/>
        <v>9.8397858130471416E-2</v>
      </c>
      <c r="AB205">
        <f t="shared" si="71"/>
        <v>5.9759390062179785E-2</v>
      </c>
      <c r="AC205">
        <f t="shared" si="72"/>
        <v>4.6453239664764112E-2</v>
      </c>
      <c r="AD205">
        <f t="shared" si="73"/>
        <v>3.8582172739011877E-2</v>
      </c>
      <c r="AE205">
        <f t="shared" si="74"/>
        <v>3.5690862209161976E-2</v>
      </c>
      <c r="AF205">
        <f t="shared" si="75"/>
        <v>4.3646070092643097E-2</v>
      </c>
      <c r="AG205">
        <f t="shared" si="76"/>
        <v>5.202654539735363E-2</v>
      </c>
      <c r="AH205">
        <f t="shared" si="77"/>
        <v>5.202654539735363E-2</v>
      </c>
      <c r="AI205">
        <f t="shared" si="78"/>
        <v>6.6038784982141996E-2</v>
      </c>
      <c r="AJ205">
        <f t="shared" si="79"/>
        <v>5.962723428952247E-2</v>
      </c>
    </row>
    <row r="206" spans="1:36" x14ac:dyDescent="0.4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>
        <v>1.2404519792355804</v>
      </c>
      <c r="G206">
        <v>0.98755336826586737</v>
      </c>
      <c r="H206">
        <v>0.82550069916139424</v>
      </c>
      <c r="I206">
        <v>1.2081003015704463</v>
      </c>
      <c r="J206">
        <v>1.0987421967485524</v>
      </c>
      <c r="K206">
        <v>0.32754102882361052</v>
      </c>
      <c r="L206">
        <v>1.3557352906800073</v>
      </c>
      <c r="M206">
        <v>1.3632856040469854</v>
      </c>
      <c r="N206">
        <v>1.3754427390791026</v>
      </c>
      <c r="O206">
        <v>0.6288154829460606</v>
      </c>
      <c r="P206">
        <v>0.84478645914254635</v>
      </c>
      <c r="Q206">
        <f t="shared" si="60"/>
        <v>1.1140026737507238</v>
      </c>
      <c r="R206">
        <f t="shared" si="61"/>
        <v>1.017835348887614</v>
      </c>
      <c r="S206">
        <f t="shared" si="62"/>
        <v>1.065401587058322</v>
      </c>
      <c r="T206">
        <f t="shared" si="63"/>
        <v>1.072069708996368</v>
      </c>
      <c r="U206">
        <f t="shared" si="64"/>
        <v>0.94798159563424178</v>
      </c>
      <c r="V206">
        <f t="shared" si="65"/>
        <v>1.0062321234979226</v>
      </c>
      <c r="W206">
        <f t="shared" si="66"/>
        <v>1.0508638085665554</v>
      </c>
      <c r="X206">
        <f t="shared" si="67"/>
        <v>1.0869281341790606</v>
      </c>
      <c r="Y206">
        <f t="shared" si="68"/>
        <v>1.0411168690557608</v>
      </c>
      <c r="Z206">
        <f t="shared" si="69"/>
        <v>1.0232686499727413</v>
      </c>
      <c r="AA206">
        <f t="shared" si="70"/>
        <v>3.1978853715205258E-2</v>
      </c>
      <c r="AB206">
        <f t="shared" si="71"/>
        <v>4.3733889971583118E-2</v>
      </c>
      <c r="AC206">
        <f t="shared" si="72"/>
        <v>3.8206114702572513E-2</v>
      </c>
      <c r="AD206">
        <f t="shared" si="73"/>
        <v>2.8876905277832821E-2</v>
      </c>
      <c r="AE206">
        <f t="shared" si="74"/>
        <v>0.11548868348889751</v>
      </c>
      <c r="AF206">
        <f t="shared" si="75"/>
        <v>0.11999243754886368</v>
      </c>
      <c r="AG206">
        <f t="shared" si="76"/>
        <v>0.11878655925269399</v>
      </c>
      <c r="AH206">
        <f t="shared" si="77"/>
        <v>0.11564395958307006</v>
      </c>
      <c r="AI206">
        <f t="shared" si="78"/>
        <v>0.12378135086247946</v>
      </c>
      <c r="AJ206">
        <f t="shared" si="79"/>
        <v>0.1149073639450215</v>
      </c>
    </row>
    <row r="207" spans="1:36" x14ac:dyDescent="0.4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>
        <v>0.9363590832159685</v>
      </c>
      <c r="G207">
        <v>0.67846158928278943</v>
      </c>
      <c r="H207">
        <v>1.1956202281115809</v>
      </c>
      <c r="I207">
        <v>1.1909466268071107</v>
      </c>
      <c r="J207">
        <v>1.1229124827482231</v>
      </c>
      <c r="K207">
        <v>1.0453269916765755</v>
      </c>
      <c r="L207">
        <v>1.1626498983145943</v>
      </c>
      <c r="M207">
        <v>1.2490782817456909</v>
      </c>
      <c r="N207">
        <v>1.2091870360659835</v>
      </c>
      <c r="O207">
        <v>0.39818409891882206</v>
      </c>
      <c r="P207">
        <v>1.0864490892640082</v>
      </c>
      <c r="Q207">
        <f t="shared" si="60"/>
        <v>0.80741033624937897</v>
      </c>
      <c r="R207">
        <f t="shared" si="61"/>
        <v>0.93681363353677971</v>
      </c>
      <c r="S207">
        <f t="shared" si="62"/>
        <v>1.0003468818543624</v>
      </c>
      <c r="T207">
        <f t="shared" si="63"/>
        <v>1.0248600020331344</v>
      </c>
      <c r="U207">
        <f t="shared" si="64"/>
        <v>1.0282711669737081</v>
      </c>
      <c r="V207">
        <f t="shared" si="65"/>
        <v>1.0474681285938348</v>
      </c>
      <c r="W207">
        <f t="shared" si="66"/>
        <v>1.0726693977378168</v>
      </c>
      <c r="X207">
        <f t="shared" si="67"/>
        <v>1.0878380242187242</v>
      </c>
      <c r="Y207">
        <f t="shared" si="68"/>
        <v>1.018872631688734</v>
      </c>
      <c r="Z207">
        <f t="shared" si="69"/>
        <v>1.0250159460137589</v>
      </c>
      <c r="AA207">
        <f t="shared" si="70"/>
        <v>3.3255558688507048E-2</v>
      </c>
      <c r="AB207">
        <f t="shared" si="71"/>
        <v>6.686341939080731E-2</v>
      </c>
      <c r="AC207">
        <f t="shared" si="72"/>
        <v>6.0721507494339612E-2</v>
      </c>
      <c r="AD207">
        <f t="shared" si="73"/>
        <v>4.854559592524943E-2</v>
      </c>
      <c r="AE207">
        <f t="shared" si="74"/>
        <v>3.8906293017710245E-2</v>
      </c>
      <c r="AF207">
        <f t="shared" si="75"/>
        <v>3.5001574196204054E-2</v>
      </c>
      <c r="AG207">
        <f t="shared" si="76"/>
        <v>3.5082181042771055E-2</v>
      </c>
      <c r="AH207">
        <f t="shared" si="77"/>
        <v>3.2767693476280391E-2</v>
      </c>
      <c r="AI207">
        <f t="shared" si="78"/>
        <v>7.6689092313738882E-2</v>
      </c>
      <c r="AJ207">
        <f t="shared" si="79"/>
        <v>6.9435326502221534E-2</v>
      </c>
    </row>
    <row r="208" spans="1:36" x14ac:dyDescent="0.4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>
        <v>1.0918523328855212</v>
      </c>
      <c r="G208">
        <v>1.1370880687825313</v>
      </c>
      <c r="H208">
        <v>1.1041449830380283</v>
      </c>
      <c r="I208">
        <v>1.2926426865036027</v>
      </c>
      <c r="J208">
        <v>1.1581620955112684</v>
      </c>
      <c r="K208">
        <v>0.98568370986920328</v>
      </c>
      <c r="L208">
        <v>1.3143598494588473</v>
      </c>
      <c r="M208">
        <v>1.0515304810083164</v>
      </c>
      <c r="N208">
        <v>0.97140506761469947</v>
      </c>
      <c r="O208">
        <v>0.47506122692790159</v>
      </c>
      <c r="P208">
        <v>1.1236279554365409</v>
      </c>
      <c r="Q208">
        <f t="shared" si="60"/>
        <v>1.1144702008340261</v>
      </c>
      <c r="R208">
        <f t="shared" si="61"/>
        <v>1.1110284615686936</v>
      </c>
      <c r="S208">
        <f t="shared" si="62"/>
        <v>1.156432017802421</v>
      </c>
      <c r="T208">
        <f t="shared" si="63"/>
        <v>1.1567780333441904</v>
      </c>
      <c r="U208">
        <f t="shared" si="64"/>
        <v>1.128262312765026</v>
      </c>
      <c r="V208">
        <f t="shared" si="65"/>
        <v>1.1548476751498575</v>
      </c>
      <c r="W208">
        <f t="shared" si="66"/>
        <v>1.1419330258821647</v>
      </c>
      <c r="X208">
        <f t="shared" si="67"/>
        <v>1.1229854749635575</v>
      </c>
      <c r="Y208">
        <f t="shared" si="68"/>
        <v>1.0581930501599921</v>
      </c>
      <c r="Z208">
        <f t="shared" si="69"/>
        <v>1.0641416779124055</v>
      </c>
      <c r="AA208">
        <f t="shared" si="70"/>
        <v>1.0231359010720257E-3</v>
      </c>
      <c r="AB208">
        <f t="shared" si="71"/>
        <v>5.471046580476103E-4</v>
      </c>
      <c r="AC208">
        <f t="shared" si="72"/>
        <v>8.6106681133753457E-3</v>
      </c>
      <c r="AD208">
        <f t="shared" si="73"/>
        <v>6.4585997188072392E-3</v>
      </c>
      <c r="AE208">
        <f t="shared" si="74"/>
        <v>1.0045757695939711E-2</v>
      </c>
      <c r="AF208">
        <f t="shared" si="75"/>
        <v>1.3318935198546171E-2</v>
      </c>
      <c r="AG208">
        <f t="shared" si="76"/>
        <v>1.2750535495842546E-2</v>
      </c>
      <c r="AH208">
        <f t="shared" si="77"/>
        <v>1.4387805731181258E-2</v>
      </c>
      <c r="AI208">
        <f t="shared" si="78"/>
        <v>5.4769743769195661E-2</v>
      </c>
      <c r="AJ208">
        <f t="shared" si="79"/>
        <v>4.9682017285780769E-2</v>
      </c>
    </row>
    <row r="209" spans="1:36" x14ac:dyDescent="0.4">
      <c r="A209">
        <v>208</v>
      </c>
      <c r="B209" t="s">
        <v>10</v>
      </c>
      <c r="C209">
        <v>1</v>
      </c>
      <c r="D209">
        <v>493640.011778999</v>
      </c>
      <c r="E209">
        <v>5180825.2712899903</v>
      </c>
      <c r="F209">
        <v>0.7220718961941367</v>
      </c>
      <c r="G209">
        <v>0.81680326524491642</v>
      </c>
      <c r="H209">
        <v>0.85666039617934486</v>
      </c>
      <c r="I209">
        <v>0.84960465875932145</v>
      </c>
      <c r="J209">
        <v>0.6291179840952672</v>
      </c>
      <c r="K209">
        <v>0.80649099349738018</v>
      </c>
      <c r="L209">
        <v>1.0919594926167708</v>
      </c>
      <c r="M209">
        <v>0.76530612244897955</v>
      </c>
      <c r="N209">
        <v>0.83649569177295535</v>
      </c>
      <c r="O209">
        <v>0.57350322595416126</v>
      </c>
      <c r="P209">
        <v>0.80762759394279304</v>
      </c>
      <c r="Q209">
        <f t="shared" si="60"/>
        <v>0.76943758071952661</v>
      </c>
      <c r="R209">
        <f t="shared" si="61"/>
        <v>0.7985118525394661</v>
      </c>
      <c r="S209">
        <f t="shared" si="62"/>
        <v>0.81128505409442997</v>
      </c>
      <c r="T209">
        <f t="shared" si="63"/>
        <v>0.77485164009459739</v>
      </c>
      <c r="U209">
        <f t="shared" si="64"/>
        <v>0.7801248656617279</v>
      </c>
      <c r="V209">
        <f t="shared" si="65"/>
        <v>0.82467266951244833</v>
      </c>
      <c r="W209">
        <f t="shared" si="66"/>
        <v>0.81725185112951471</v>
      </c>
      <c r="X209">
        <f t="shared" si="67"/>
        <v>0.81939005564545253</v>
      </c>
      <c r="Y209">
        <f t="shared" si="68"/>
        <v>0.79480137267632345</v>
      </c>
      <c r="Z209">
        <f t="shared" si="69"/>
        <v>0.79596739279145712</v>
      </c>
      <c r="AA209">
        <f t="shared" si="70"/>
        <v>4.4870161411175134E-3</v>
      </c>
      <c r="AB209">
        <f t="shared" si="71"/>
        <v>4.7794479161379294E-3</v>
      </c>
      <c r="AC209">
        <f t="shared" si="72"/>
        <v>3.8389173226135442E-3</v>
      </c>
      <c r="AD209">
        <f t="shared" si="73"/>
        <v>9.5161562703760527E-3</v>
      </c>
      <c r="AE209">
        <f t="shared" si="74"/>
        <v>7.7797664635917306E-3</v>
      </c>
      <c r="AF209">
        <f t="shared" si="75"/>
        <v>2.0374686515115609E-2</v>
      </c>
      <c r="AG209">
        <f t="shared" si="76"/>
        <v>1.7904565376736108E-2</v>
      </c>
      <c r="AH209">
        <f t="shared" si="77"/>
        <v>1.5707641971611896E-2</v>
      </c>
      <c r="AI209">
        <f t="shared" si="78"/>
        <v>2.0008381720774102E-2</v>
      </c>
      <c r="AJ209">
        <f t="shared" si="79"/>
        <v>1.8022499180694408E-2</v>
      </c>
    </row>
    <row r="210" spans="1:36" x14ac:dyDescent="0.4">
      <c r="A210">
        <v>209</v>
      </c>
      <c r="B210" t="s">
        <v>10</v>
      </c>
      <c r="C210">
        <v>2</v>
      </c>
      <c r="D210">
        <v>493671.92820000002</v>
      </c>
      <c r="E210">
        <v>5180832.9049800001</v>
      </c>
      <c r="F210">
        <v>0.77480323994214961</v>
      </c>
      <c r="G210">
        <v>0.80068120235443707</v>
      </c>
      <c r="H210">
        <v>0.95014692599570316</v>
      </c>
      <c r="I210">
        <v>0.91374699723519071</v>
      </c>
      <c r="J210">
        <v>1.0793147208121827</v>
      </c>
      <c r="K210">
        <v>0.9290857299461025</v>
      </c>
      <c r="L210">
        <v>1.01879637753357</v>
      </c>
      <c r="M210">
        <v>0.97354497354497349</v>
      </c>
      <c r="N210">
        <v>0.96934397985741294</v>
      </c>
      <c r="O210">
        <v>1.2889485003319774</v>
      </c>
      <c r="P210">
        <v>0.94346289752650181</v>
      </c>
      <c r="Q210">
        <f t="shared" si="60"/>
        <v>0.7877422211482934</v>
      </c>
      <c r="R210">
        <f t="shared" si="61"/>
        <v>0.84187712276409654</v>
      </c>
      <c r="S210">
        <f t="shared" si="62"/>
        <v>0.85984459138187008</v>
      </c>
      <c r="T210">
        <f t="shared" si="63"/>
        <v>0.9037386172679327</v>
      </c>
      <c r="U210">
        <f t="shared" si="64"/>
        <v>0.90796313604762757</v>
      </c>
      <c r="V210">
        <f t="shared" si="65"/>
        <v>0.92379645625990503</v>
      </c>
      <c r="W210">
        <f t="shared" si="66"/>
        <v>0.93001502092053867</v>
      </c>
      <c r="X210">
        <f t="shared" si="67"/>
        <v>0.93438490524685802</v>
      </c>
      <c r="Y210">
        <f t="shared" si="68"/>
        <v>0.96984126475537002</v>
      </c>
      <c r="Z210">
        <f t="shared" si="69"/>
        <v>0.96744323137092747</v>
      </c>
      <c r="AA210">
        <f t="shared" si="70"/>
        <v>3.3483446930588127E-4</v>
      </c>
      <c r="AB210">
        <f t="shared" si="71"/>
        <v>8.9591799535110404E-3</v>
      </c>
      <c r="AC210">
        <f t="shared" si="72"/>
        <v>7.2641063497967317E-3</v>
      </c>
      <c r="AD210">
        <f t="shared" si="73"/>
        <v>1.5081507304779196E-2</v>
      </c>
      <c r="AE210">
        <f t="shared" si="74"/>
        <v>1.2172285197343414E-2</v>
      </c>
      <c r="AF210">
        <f t="shared" si="75"/>
        <v>1.1898429200397853E-2</v>
      </c>
      <c r="AG210">
        <f t="shared" si="76"/>
        <v>1.0508017971848764E-2</v>
      </c>
      <c r="AH210">
        <f t="shared" si="77"/>
        <v>9.3663787265963437E-3</v>
      </c>
      <c r="AI210">
        <f t="shared" si="78"/>
        <v>2.08972042751648E-2</v>
      </c>
      <c r="AJ210">
        <f t="shared" si="79"/>
        <v>1.8870740052890335E-2</v>
      </c>
    </row>
    <row r="211" spans="1:36" x14ac:dyDescent="0.4">
      <c r="A211">
        <v>210</v>
      </c>
      <c r="B211" t="s">
        <v>10</v>
      </c>
      <c r="C211">
        <v>3</v>
      </c>
      <c r="D211">
        <v>493703.84080900002</v>
      </c>
      <c r="E211">
        <v>5180836.9829399902</v>
      </c>
      <c r="F211">
        <v>1.2786973127204391</v>
      </c>
      <c r="G211">
        <v>0.89967272226795436</v>
      </c>
      <c r="H211">
        <v>1.1664808274946492</v>
      </c>
      <c r="I211">
        <v>1.0559104257869711</v>
      </c>
      <c r="J211">
        <v>0.88948875684381568</v>
      </c>
      <c r="K211">
        <v>1.1074053465987896</v>
      </c>
      <c r="L211">
        <v>1.2474311121685724</v>
      </c>
      <c r="M211">
        <v>1.6956694477552643</v>
      </c>
      <c r="N211">
        <v>1.21897737542662</v>
      </c>
      <c r="O211">
        <v>0.81150706472513812</v>
      </c>
      <c r="P211">
        <v>1.0227594339622643</v>
      </c>
      <c r="Q211">
        <f t="shared" si="60"/>
        <v>1.0891850174941968</v>
      </c>
      <c r="R211">
        <f t="shared" si="61"/>
        <v>1.1149502874943475</v>
      </c>
      <c r="S211">
        <f t="shared" si="62"/>
        <v>1.1001903220675036</v>
      </c>
      <c r="T211">
        <f t="shared" si="63"/>
        <v>1.0580500090227658</v>
      </c>
      <c r="U211">
        <f t="shared" si="64"/>
        <v>1.0662758986187699</v>
      </c>
      <c r="V211">
        <f t="shared" si="65"/>
        <v>1.0921552148401703</v>
      </c>
      <c r="W211">
        <f t="shared" si="66"/>
        <v>1.1675944939545571</v>
      </c>
      <c r="X211">
        <f t="shared" si="67"/>
        <v>1.1733037030070086</v>
      </c>
      <c r="Y211">
        <f t="shared" si="68"/>
        <v>1.1371240391788215</v>
      </c>
      <c r="Z211">
        <f t="shared" si="69"/>
        <v>1.1267272568864071</v>
      </c>
      <c r="AA211">
        <f t="shared" si="70"/>
        <v>7.1829820083836093E-2</v>
      </c>
      <c r="AB211">
        <f t="shared" si="71"/>
        <v>3.7906457456460041E-2</v>
      </c>
      <c r="AC211">
        <f t="shared" si="72"/>
        <v>2.6142397955246349E-2</v>
      </c>
      <c r="AD211">
        <f t="shared" si="73"/>
        <v>2.8485828383977507E-2</v>
      </c>
      <c r="AE211">
        <f t="shared" si="74"/>
        <v>2.3194654265055802E-2</v>
      </c>
      <c r="AF211">
        <f t="shared" si="75"/>
        <v>2.4017051610823792E-2</v>
      </c>
      <c r="AG211">
        <f t="shared" si="76"/>
        <v>6.6114722904235687E-2</v>
      </c>
      <c r="AH211">
        <f t="shared" si="77"/>
        <v>5.8143738153247693E-2</v>
      </c>
      <c r="AI211">
        <f t="shared" si="78"/>
        <v>6.4773003550093397E-2</v>
      </c>
      <c r="AJ211">
        <f t="shared" si="79"/>
        <v>5.9484727097478186E-2</v>
      </c>
    </row>
    <row r="212" spans="1:36" x14ac:dyDescent="0.4">
      <c r="A212">
        <v>211</v>
      </c>
      <c r="B212" t="s">
        <v>10</v>
      </c>
      <c r="C212">
        <v>4</v>
      </c>
      <c r="D212">
        <v>493735.726117999</v>
      </c>
      <c r="E212">
        <v>5180814.9473799802</v>
      </c>
      <c r="F212">
        <v>0.83131190057755611</v>
      </c>
      <c r="G212">
        <v>0.919080810715729</v>
      </c>
      <c r="H212">
        <v>1.3368006846207108</v>
      </c>
      <c r="I212">
        <v>0.99589420265165496</v>
      </c>
      <c r="J212">
        <v>1.3345946753816929</v>
      </c>
      <c r="K212">
        <v>1.4934267894662543</v>
      </c>
      <c r="L212">
        <v>1.0517197793210105</v>
      </c>
      <c r="M212">
        <v>1.0964564652836373</v>
      </c>
      <c r="N212">
        <v>1.0686123594675034</v>
      </c>
      <c r="O212">
        <v>1.0036306775359629E-2</v>
      </c>
      <c r="P212">
        <v>1.365853658536585</v>
      </c>
      <c r="Q212">
        <f t="shared" si="60"/>
        <v>0.87519635564664255</v>
      </c>
      <c r="R212">
        <f t="shared" si="61"/>
        <v>1.0290644653046652</v>
      </c>
      <c r="S212">
        <f t="shared" si="62"/>
        <v>1.0207718996414128</v>
      </c>
      <c r="T212">
        <f t="shared" si="63"/>
        <v>1.0835364547894688</v>
      </c>
      <c r="U212">
        <f t="shared" si="64"/>
        <v>1.1518515105689331</v>
      </c>
      <c r="V212">
        <f t="shared" si="65"/>
        <v>1.1375469775335156</v>
      </c>
      <c r="W212">
        <f t="shared" si="66"/>
        <v>1.1324106635022808</v>
      </c>
      <c r="X212">
        <f t="shared" si="67"/>
        <v>1.1253219630539721</v>
      </c>
      <c r="Y212">
        <f t="shared" si="68"/>
        <v>1.0137933974261109</v>
      </c>
      <c r="Z212">
        <f t="shared" si="69"/>
        <v>1.0457988757088812</v>
      </c>
      <c r="AA212">
        <f t="shared" si="70"/>
        <v>3.8516907934213343E-3</v>
      </c>
      <c r="AB212">
        <f t="shared" si="71"/>
        <v>7.2952030905910625E-2</v>
      </c>
      <c r="AC212">
        <f t="shared" si="72"/>
        <v>4.8909753851724247E-2</v>
      </c>
      <c r="AD212">
        <f t="shared" si="73"/>
        <v>5.637926230346002E-2</v>
      </c>
      <c r="AE212">
        <f t="shared" si="74"/>
        <v>7.3105090919675847E-2</v>
      </c>
      <c r="AF212">
        <f t="shared" si="75"/>
        <v>6.2353246757259249E-2</v>
      </c>
      <c r="AG212">
        <f t="shared" si="76"/>
        <v>5.3656693852270516E-2</v>
      </c>
      <c r="AH212">
        <f t="shared" si="77"/>
        <v>4.7401854187149484E-2</v>
      </c>
      <c r="AI212">
        <f t="shared" si="78"/>
        <v>0.16652119100977003</v>
      </c>
      <c r="AJ212">
        <f t="shared" si="79"/>
        <v>0.16113692894999082</v>
      </c>
    </row>
    <row r="213" spans="1:36" x14ac:dyDescent="0.4">
      <c r="A213">
        <v>212</v>
      </c>
      <c r="B213" t="s">
        <v>10</v>
      </c>
      <c r="C213">
        <v>4</v>
      </c>
      <c r="D213">
        <v>493767.65054800001</v>
      </c>
      <c r="E213">
        <v>5180830.3601299804</v>
      </c>
      <c r="F213">
        <v>1.352959362726595</v>
      </c>
      <c r="G213">
        <v>1.0625363639513967</v>
      </c>
      <c r="H213">
        <v>1.42860017758739</v>
      </c>
      <c r="I213">
        <v>0.87304849592155442</v>
      </c>
      <c r="J213">
        <v>1.1616899879076401</v>
      </c>
      <c r="K213">
        <v>1.1732620232034752</v>
      </c>
      <c r="M213">
        <v>0.75816483760188014</v>
      </c>
      <c r="N213">
        <v>1.5489059090332977</v>
      </c>
      <c r="O213">
        <v>0.36847582267554857</v>
      </c>
      <c r="P213">
        <v>1.0772357723577235</v>
      </c>
      <c r="Q213">
        <f t="shared" si="60"/>
        <v>1.2077478633389958</v>
      </c>
      <c r="R213">
        <f t="shared" si="61"/>
        <v>1.2813653014217938</v>
      </c>
      <c r="S213">
        <f t="shared" si="62"/>
        <v>1.1792861000467341</v>
      </c>
      <c r="T213">
        <f t="shared" si="63"/>
        <v>1.1757668776189152</v>
      </c>
      <c r="U213">
        <f t="shared" si="64"/>
        <v>1.1753494018830086</v>
      </c>
      <c r="V213">
        <f t="shared" si="65"/>
        <v>1.1753494018830086</v>
      </c>
      <c r="W213">
        <f t="shared" si="66"/>
        <v>1.1157516069857045</v>
      </c>
      <c r="X213">
        <f t="shared" si="67"/>
        <v>1.1698958947416536</v>
      </c>
      <c r="Y213">
        <f t="shared" si="68"/>
        <v>1.0808492200676421</v>
      </c>
      <c r="Z213">
        <f t="shared" si="69"/>
        <v>1.0804878752966502</v>
      </c>
      <c r="AA213">
        <f t="shared" si="70"/>
        <v>4.2172759108789926E-2</v>
      </c>
      <c r="AB213">
        <f t="shared" si="71"/>
        <v>3.7344961124018639E-2</v>
      </c>
      <c r="AC213">
        <f t="shared" si="72"/>
        <v>6.6577294162825609E-2</v>
      </c>
      <c r="AD213">
        <f t="shared" si="73"/>
        <v>4.9994895254601435E-2</v>
      </c>
      <c r="AE213">
        <f t="shared" si="74"/>
        <v>3.9996961919621654E-2</v>
      </c>
      <c r="AF213">
        <f t="shared" si="75"/>
        <v>3.9996961919621654E-2</v>
      </c>
      <c r="AG213">
        <f t="shared" si="76"/>
        <v>5.8194081696032463E-2</v>
      </c>
      <c r="AH213">
        <f t="shared" si="77"/>
        <v>7.3333472626534599E-2</v>
      </c>
      <c r="AI213">
        <f t="shared" si="78"/>
        <v>0.1355305809827112</v>
      </c>
      <c r="AJ213">
        <f t="shared" si="79"/>
        <v>0.12047293324062262</v>
      </c>
    </row>
    <row r="214" spans="1:36" x14ac:dyDescent="0.4">
      <c r="A214">
        <v>213</v>
      </c>
      <c r="B214" t="s">
        <v>10</v>
      </c>
      <c r="C214">
        <v>5</v>
      </c>
      <c r="D214">
        <v>493799.55908699799</v>
      </c>
      <c r="E214">
        <v>5180830.5493200002</v>
      </c>
      <c r="H214">
        <v>1.3760642956370883</v>
      </c>
      <c r="I214">
        <v>1.6185625176805616</v>
      </c>
      <c r="J214">
        <v>1.4524208650715562</v>
      </c>
      <c r="K214">
        <v>1.3718452326576041</v>
      </c>
      <c r="L214">
        <v>1.4486296786473745</v>
      </c>
      <c r="N214">
        <v>1.5562033096381513</v>
      </c>
      <c r="O214">
        <v>0.48030895173661003</v>
      </c>
      <c r="Q214" t="e">
        <f t="shared" si="60"/>
        <v>#DIV/0!</v>
      </c>
      <c r="R214">
        <f t="shared" si="61"/>
        <v>1.3760642956370883</v>
      </c>
      <c r="S214">
        <f t="shared" si="62"/>
        <v>1.497313406658825</v>
      </c>
      <c r="T214">
        <f t="shared" si="63"/>
        <v>1.4823492261297353</v>
      </c>
      <c r="U214">
        <f t="shared" si="64"/>
        <v>1.4547232277617024</v>
      </c>
      <c r="V214">
        <f t="shared" si="65"/>
        <v>1.4535045179388368</v>
      </c>
      <c r="W214">
        <f t="shared" si="66"/>
        <v>1.4535045179388368</v>
      </c>
      <c r="X214">
        <f t="shared" si="67"/>
        <v>1.4706209832220558</v>
      </c>
      <c r="Y214">
        <f t="shared" si="68"/>
        <v>1.3291478358669921</v>
      </c>
      <c r="Z214">
        <f t="shared" si="69"/>
        <v>1.3291478358669921</v>
      </c>
      <c r="AA214" t="e">
        <f t="shared" si="70"/>
        <v>#DIV/0!</v>
      </c>
      <c r="AB214" t="e">
        <f t="shared" si="71"/>
        <v>#DIV/0!</v>
      </c>
      <c r="AC214">
        <f t="shared" si="72"/>
        <v>2.9402693847122831E-2</v>
      </c>
      <c r="AD214">
        <f t="shared" si="73"/>
        <v>1.5373127020282967E-2</v>
      </c>
      <c r="AE214">
        <f t="shared" si="74"/>
        <v>1.330153449017752E-2</v>
      </c>
      <c r="AF214">
        <f t="shared" si="75"/>
        <v>9.9835771357948862E-3</v>
      </c>
      <c r="AG214">
        <f t="shared" si="76"/>
        <v>9.9835771357948862E-3</v>
      </c>
      <c r="AH214">
        <f t="shared" si="77"/>
        <v>9.7447020113857717E-3</v>
      </c>
      <c r="AI214">
        <f t="shared" si="78"/>
        <v>0.14822314496732178</v>
      </c>
      <c r="AJ214">
        <f t="shared" si="79"/>
        <v>0.14822314496732178</v>
      </c>
    </row>
    <row r="215" spans="1:36" x14ac:dyDescent="0.4">
      <c r="A215">
        <v>214</v>
      </c>
      <c r="B215" t="s">
        <v>10</v>
      </c>
      <c r="C215">
        <v>6</v>
      </c>
      <c r="D215">
        <v>493831.45094800001</v>
      </c>
      <c r="E215">
        <v>5180814.5148600005</v>
      </c>
      <c r="F215">
        <v>0.99849594601359115</v>
      </c>
      <c r="G215">
        <v>0.60413579870871903</v>
      </c>
      <c r="H215">
        <v>1.2426397972560388</v>
      </c>
      <c r="I215">
        <v>1.0896695513005867</v>
      </c>
      <c r="J215">
        <v>1.0220920947564547</v>
      </c>
      <c r="K215">
        <v>1.4255437535814244</v>
      </c>
      <c r="L215">
        <v>1.0709250970303505</v>
      </c>
      <c r="M215">
        <v>0.3941018766756032</v>
      </c>
      <c r="N215">
        <v>1.1547454179888572</v>
      </c>
      <c r="O215">
        <v>1.5484587100762353</v>
      </c>
      <c r="P215">
        <v>1.1356881851400731</v>
      </c>
      <c r="Q215">
        <f t="shared" si="60"/>
        <v>0.80131587236115509</v>
      </c>
      <c r="R215">
        <f t="shared" si="61"/>
        <v>0.94842384732611629</v>
      </c>
      <c r="S215">
        <f t="shared" si="62"/>
        <v>0.98373527331973387</v>
      </c>
      <c r="T215">
        <f t="shared" si="63"/>
        <v>0.99140663760707803</v>
      </c>
      <c r="U215">
        <f t="shared" si="64"/>
        <v>1.0637628236028023</v>
      </c>
      <c r="V215">
        <f t="shared" si="65"/>
        <v>1.0647860055210236</v>
      </c>
      <c r="W215">
        <f t="shared" si="66"/>
        <v>0.98095048941534602</v>
      </c>
      <c r="X215">
        <f t="shared" si="67"/>
        <v>1.0002610370346252</v>
      </c>
      <c r="Y215">
        <f t="shared" si="68"/>
        <v>1.055080804338786</v>
      </c>
      <c r="Z215">
        <f t="shared" si="69"/>
        <v>1.0624087480479938</v>
      </c>
      <c r="AA215">
        <f t="shared" si="70"/>
        <v>7.7759962891160272E-2</v>
      </c>
      <c r="AB215">
        <f t="shared" si="71"/>
        <v>0.10380225034045543</v>
      </c>
      <c r="AC215">
        <f t="shared" si="72"/>
        <v>7.4189087449781102E-2</v>
      </c>
      <c r="AD215">
        <f t="shared" si="73"/>
        <v>5.5936064737481583E-2</v>
      </c>
      <c r="AE215">
        <f t="shared" si="74"/>
        <v>7.6161357701072602E-2</v>
      </c>
      <c r="AF215">
        <f t="shared" si="75"/>
        <v>6.3475126392891656E-2</v>
      </c>
      <c r="AG215">
        <f t="shared" si="76"/>
        <v>0.11063440127954978</v>
      </c>
      <c r="AH215">
        <f t="shared" si="77"/>
        <v>0.10016117636381372</v>
      </c>
      <c r="AI215">
        <f t="shared" si="78"/>
        <v>0.11908422564065822</v>
      </c>
      <c r="AJ215">
        <f t="shared" si="79"/>
        <v>0.1077664894256511</v>
      </c>
    </row>
    <row r="216" spans="1:36" x14ac:dyDescent="0.4">
      <c r="A216">
        <v>215</v>
      </c>
      <c r="B216" t="s">
        <v>10</v>
      </c>
      <c r="C216">
        <v>6</v>
      </c>
      <c r="D216">
        <v>493859.74745999801</v>
      </c>
      <c r="E216">
        <v>5180844.1624800004</v>
      </c>
      <c r="F216">
        <v>0.88521421256066091</v>
      </c>
      <c r="G216">
        <v>0.8812709791471014</v>
      </c>
      <c r="H216">
        <v>0.72638823359193705</v>
      </c>
      <c r="I216">
        <v>1.1862581604089864</v>
      </c>
      <c r="J216">
        <v>1.0859728506787332</v>
      </c>
      <c r="K216">
        <v>1.2178419273666468</v>
      </c>
      <c r="L216">
        <v>0.68316058708938676</v>
      </c>
      <c r="M216">
        <v>0.66434316353887402</v>
      </c>
      <c r="N216">
        <v>1.195619760645068</v>
      </c>
      <c r="O216">
        <v>1.5929052100876826</v>
      </c>
      <c r="P216">
        <v>1.3633373934226554</v>
      </c>
      <c r="Q216">
        <f t="shared" si="60"/>
        <v>0.88324259585388121</v>
      </c>
      <c r="R216">
        <f t="shared" si="61"/>
        <v>0.83095780843323308</v>
      </c>
      <c r="S216">
        <f t="shared" si="62"/>
        <v>0.91978289642717148</v>
      </c>
      <c r="T216">
        <f t="shared" si="63"/>
        <v>0.95302088727748391</v>
      </c>
      <c r="U216">
        <f t="shared" si="64"/>
        <v>0.99715772729234431</v>
      </c>
      <c r="V216">
        <f t="shared" si="65"/>
        <v>0.95230099297763615</v>
      </c>
      <c r="W216">
        <f t="shared" si="66"/>
        <v>0.91630626429779083</v>
      </c>
      <c r="X216">
        <f t="shared" si="67"/>
        <v>0.94734109722526605</v>
      </c>
      <c r="Y216">
        <f t="shared" si="68"/>
        <v>1.0118975085115076</v>
      </c>
      <c r="Z216">
        <f t="shared" si="69"/>
        <v>1.0438465889579758</v>
      </c>
      <c r="AA216">
        <f t="shared" si="70"/>
        <v>7.7745448769060936E-6</v>
      </c>
      <c r="AB216">
        <f t="shared" si="71"/>
        <v>8.2049842593055165E-3</v>
      </c>
      <c r="AC216">
        <f t="shared" si="72"/>
        <v>3.7029574534727029E-2</v>
      </c>
      <c r="AD216">
        <f t="shared" si="73"/>
        <v>3.3296001079872406E-2</v>
      </c>
      <c r="AE216">
        <f t="shared" si="74"/>
        <v>3.8325164742882299E-2</v>
      </c>
      <c r="AF216">
        <f t="shared" si="75"/>
        <v>4.6022523579397401E-2</v>
      </c>
      <c r="AG216">
        <f t="shared" si="76"/>
        <v>4.9812841295654789E-2</v>
      </c>
      <c r="AH216">
        <f t="shared" si="77"/>
        <v>5.2254683827224868E-2</v>
      </c>
      <c r="AI216">
        <f t="shared" si="78"/>
        <v>8.8123910228006058E-2</v>
      </c>
      <c r="AJ216">
        <f t="shared" si="79"/>
        <v>9.0539700360329073E-2</v>
      </c>
    </row>
    <row r="217" spans="1:36" x14ac:dyDescent="0.4">
      <c r="A217">
        <v>216</v>
      </c>
      <c r="B217" t="s">
        <v>11</v>
      </c>
      <c r="C217">
        <v>1</v>
      </c>
      <c r="D217">
        <v>493895.294181998</v>
      </c>
      <c r="E217">
        <v>5180840.45218</v>
      </c>
      <c r="F217">
        <v>0.94346043896426834</v>
      </c>
      <c r="G217">
        <v>0.86792150032058968</v>
      </c>
      <c r="H217">
        <v>0.85245506655278891</v>
      </c>
      <c r="I217">
        <v>1.8605326876513317</v>
      </c>
      <c r="J217">
        <v>1.0833563066299967</v>
      </c>
      <c r="K217">
        <v>1.0264788910091627</v>
      </c>
      <c r="L217">
        <v>0.69426433915211971</v>
      </c>
      <c r="M217">
        <v>1.1748968138492142</v>
      </c>
      <c r="N217">
        <v>0.81014135650599139</v>
      </c>
      <c r="P217">
        <v>1.117826884444056</v>
      </c>
      <c r="Q217">
        <f t="shared" si="60"/>
        <v>0.90569096964242901</v>
      </c>
      <c r="R217">
        <f t="shared" si="61"/>
        <v>0.88794566861254898</v>
      </c>
      <c r="S217">
        <f t="shared" si="62"/>
        <v>1.1310924233722446</v>
      </c>
      <c r="T217">
        <f t="shared" si="63"/>
        <v>1.1215452000237949</v>
      </c>
      <c r="U217">
        <f t="shared" si="64"/>
        <v>1.1057008151880228</v>
      </c>
      <c r="V217">
        <f t="shared" si="65"/>
        <v>1.0469241757543224</v>
      </c>
      <c r="W217">
        <f t="shared" si="66"/>
        <v>1.0629207555161839</v>
      </c>
      <c r="X217">
        <f t="shared" si="67"/>
        <v>1.0348341556261624</v>
      </c>
      <c r="Y217">
        <f t="shared" si="68"/>
        <v>1.0348341556261624</v>
      </c>
      <c r="Z217">
        <f t="shared" si="69"/>
        <v>1.0431334285079519</v>
      </c>
      <c r="AA217">
        <f t="shared" si="70"/>
        <v>2.8530656257067248E-3</v>
      </c>
      <c r="AB217">
        <f t="shared" si="71"/>
        <v>2.3712199387765469E-3</v>
      </c>
      <c r="AC217">
        <f t="shared" si="72"/>
        <v>0.23806219069320425</v>
      </c>
      <c r="AD217">
        <f t="shared" si="73"/>
        <v>0.1790023903882294</v>
      </c>
      <c r="AE217">
        <f t="shared" si="74"/>
        <v>0.14470817949552792</v>
      </c>
      <c r="AF217">
        <f t="shared" si="75"/>
        <v>0.14477300298144113</v>
      </c>
      <c r="AG217">
        <f t="shared" si="76"/>
        <v>0.12613826992528462</v>
      </c>
      <c r="AH217">
        <f t="shared" si="77"/>
        <v>0.11747070002506343</v>
      </c>
      <c r="AI217">
        <f t="shared" si="78"/>
        <v>0.11747070002506343</v>
      </c>
      <c r="AJ217">
        <f t="shared" si="79"/>
        <v>0.10510717932594263</v>
      </c>
    </row>
    <row r="218" spans="1:36" x14ac:dyDescent="0.4">
      <c r="A218">
        <v>217</v>
      </c>
      <c r="B218" t="s">
        <v>11</v>
      </c>
      <c r="C218">
        <v>2</v>
      </c>
      <c r="D218">
        <v>493927.19838900003</v>
      </c>
      <c r="E218">
        <v>5180836.4194099903</v>
      </c>
      <c r="F218">
        <v>1.0184212925945919</v>
      </c>
      <c r="G218">
        <v>1.0431077378438889</v>
      </c>
      <c r="H218">
        <v>0.78039219645964042</v>
      </c>
      <c r="I218">
        <v>1.1036489271426839</v>
      </c>
      <c r="J218">
        <v>1.0570533210439248</v>
      </c>
      <c r="K218">
        <v>1.13875001971329</v>
      </c>
      <c r="L218">
        <v>2.0752797558494405</v>
      </c>
      <c r="M218">
        <v>0.89816491967811818</v>
      </c>
      <c r="N218">
        <v>1.1726528041777124</v>
      </c>
      <c r="O218">
        <v>1.146916682775952</v>
      </c>
      <c r="P218">
        <v>1.4267775656170119</v>
      </c>
      <c r="Q218">
        <f t="shared" si="60"/>
        <v>1.0307645152192404</v>
      </c>
      <c r="R218">
        <f t="shared" si="61"/>
        <v>0.94730707563270711</v>
      </c>
      <c r="S218">
        <f t="shared" si="62"/>
        <v>0.98639253851020126</v>
      </c>
      <c r="T218">
        <f t="shared" si="63"/>
        <v>1.000524695016946</v>
      </c>
      <c r="U218">
        <f t="shared" si="64"/>
        <v>1.0235622491330032</v>
      </c>
      <c r="V218">
        <f t="shared" si="65"/>
        <v>1.1738076072353514</v>
      </c>
      <c r="W218">
        <f t="shared" si="66"/>
        <v>1.1393522712906972</v>
      </c>
      <c r="X218">
        <f t="shared" si="67"/>
        <v>1.1430523305003655</v>
      </c>
      <c r="Y218">
        <f t="shared" si="68"/>
        <v>1.1434387657279241</v>
      </c>
      <c r="Z218">
        <f t="shared" si="69"/>
        <v>1.1691968384451139</v>
      </c>
      <c r="AA218">
        <f t="shared" si="70"/>
        <v>3.0471028952326856E-4</v>
      </c>
      <c r="AB218">
        <f t="shared" si="71"/>
        <v>2.104778781178096E-2</v>
      </c>
      <c r="AC218">
        <f t="shared" si="72"/>
        <v>2.0142552174579425E-2</v>
      </c>
      <c r="AD218">
        <f t="shared" si="73"/>
        <v>1.6105503368590401E-2</v>
      </c>
      <c r="AE218">
        <f t="shared" si="74"/>
        <v>1.6068776092774149E-2</v>
      </c>
      <c r="AF218">
        <f t="shared" si="75"/>
        <v>0.17140632016309856</v>
      </c>
      <c r="AG218">
        <f t="shared" si="76"/>
        <v>0.15641706439741324</v>
      </c>
      <c r="AH218">
        <f t="shared" si="77"/>
        <v>0.13698814529113212</v>
      </c>
      <c r="AI218">
        <f t="shared" si="78"/>
        <v>0.12176873358063507</v>
      </c>
      <c r="AJ218">
        <f t="shared" si="79"/>
        <v>0.11689012163371597</v>
      </c>
    </row>
    <row r="219" spans="1:36" x14ac:dyDescent="0.4">
      <c r="A219">
        <v>218</v>
      </c>
      <c r="B219" t="s">
        <v>11</v>
      </c>
      <c r="C219">
        <v>3</v>
      </c>
      <c r="D219">
        <v>493959.097828998</v>
      </c>
      <c r="E219">
        <v>5180827.6085700002</v>
      </c>
      <c r="F219">
        <v>1.2061350553136105</v>
      </c>
      <c r="G219">
        <v>1.1762944612130093</v>
      </c>
      <c r="H219">
        <v>1.0610608823358396</v>
      </c>
      <c r="I219">
        <v>1.1122483221476509</v>
      </c>
      <c r="J219">
        <v>0.85813741010998656</v>
      </c>
      <c r="K219">
        <v>0.95697771609708404</v>
      </c>
      <c r="L219">
        <v>1.1749206861321717</v>
      </c>
      <c r="M219">
        <v>1.0324850788371882</v>
      </c>
      <c r="N219">
        <v>1.219717228950091</v>
      </c>
      <c r="O219">
        <v>1.162682396771189</v>
      </c>
      <c r="P219">
        <v>1.0130424932845732</v>
      </c>
      <c r="Q219">
        <f t="shared" si="60"/>
        <v>1.1912147582633099</v>
      </c>
      <c r="R219">
        <f t="shared" si="61"/>
        <v>1.1478301329541531</v>
      </c>
      <c r="S219">
        <f t="shared" si="62"/>
        <v>1.1389346802525275</v>
      </c>
      <c r="T219">
        <f t="shared" si="63"/>
        <v>1.0827752262240193</v>
      </c>
      <c r="U219">
        <f t="shared" si="64"/>
        <v>1.0618089745361967</v>
      </c>
      <c r="V219">
        <f t="shared" si="65"/>
        <v>1.0779677904784788</v>
      </c>
      <c r="W219">
        <f t="shared" si="66"/>
        <v>1.0722824515233176</v>
      </c>
      <c r="X219">
        <f t="shared" si="67"/>
        <v>1.0886640934596257</v>
      </c>
      <c r="Y219">
        <f t="shared" si="68"/>
        <v>1.0960659237907819</v>
      </c>
      <c r="Z219">
        <f t="shared" si="69"/>
        <v>1.0885183391993083</v>
      </c>
      <c r="AA219">
        <f t="shared" si="70"/>
        <v>4.4523052813841898E-4</v>
      </c>
      <c r="AB219">
        <f t="shared" si="71"/>
        <v>5.8692924037169868E-3</v>
      </c>
      <c r="AC219">
        <f t="shared" si="72"/>
        <v>4.229377917545421E-3</v>
      </c>
      <c r="AD219">
        <f t="shared" si="73"/>
        <v>1.8941454822060111E-2</v>
      </c>
      <c r="AE219">
        <f t="shared" si="74"/>
        <v>1.7790666116670552E-2</v>
      </c>
      <c r="AF219">
        <f t="shared" si="75"/>
        <v>1.6653306425821413E-2</v>
      </c>
      <c r="AG219">
        <f t="shared" si="76"/>
        <v>1.453284728298446E-2</v>
      </c>
      <c r="AH219">
        <f t="shared" si="77"/>
        <v>1.513146510537644E-2</v>
      </c>
      <c r="AI219">
        <f t="shared" si="78"/>
        <v>1.3998062127291414E-2</v>
      </c>
      <c r="AJ219">
        <f t="shared" si="79"/>
        <v>1.3224882279382478E-2</v>
      </c>
    </row>
    <row r="220" spans="1:36" x14ac:dyDescent="0.4">
      <c r="A220">
        <v>219</v>
      </c>
      <c r="B220" t="s">
        <v>11</v>
      </c>
      <c r="C220">
        <v>3</v>
      </c>
      <c r="D220">
        <v>493991.00748700002</v>
      </c>
      <c r="E220">
        <v>5180828.91</v>
      </c>
      <c r="F220">
        <v>1.3518072810759398</v>
      </c>
      <c r="G220">
        <v>1.2090520284872956</v>
      </c>
      <c r="H220">
        <v>1.2328212191787074</v>
      </c>
      <c r="I220">
        <v>1.2484899328859058</v>
      </c>
      <c r="J220">
        <v>1.0702048138369609</v>
      </c>
      <c r="K220">
        <v>1.2029049504013627</v>
      </c>
      <c r="L220">
        <v>0.98182502554175388</v>
      </c>
      <c r="M220">
        <v>1.118255782878522</v>
      </c>
      <c r="N220">
        <v>1.3929616838020418</v>
      </c>
      <c r="O220">
        <v>1.223222601676498</v>
      </c>
      <c r="P220">
        <v>1.1103919220686767</v>
      </c>
      <c r="Q220">
        <f t="shared" si="60"/>
        <v>1.2804296547816176</v>
      </c>
      <c r="R220">
        <f t="shared" si="61"/>
        <v>1.2645601762473142</v>
      </c>
      <c r="S220">
        <f t="shared" si="62"/>
        <v>1.2605426154069621</v>
      </c>
      <c r="T220">
        <f t="shared" si="63"/>
        <v>1.2224750550929619</v>
      </c>
      <c r="U220">
        <f t="shared" si="64"/>
        <v>1.2192133709776953</v>
      </c>
      <c r="V220">
        <f t="shared" si="65"/>
        <v>1.1853007502011323</v>
      </c>
      <c r="W220">
        <f t="shared" si="66"/>
        <v>1.176920129285806</v>
      </c>
      <c r="X220">
        <f t="shared" si="67"/>
        <v>1.2009247464542767</v>
      </c>
      <c r="Y220">
        <f t="shared" si="68"/>
        <v>1.2031545319764989</v>
      </c>
      <c r="Z220">
        <f t="shared" si="69"/>
        <v>1.1947215674394243</v>
      </c>
      <c r="AA220">
        <f t="shared" si="70"/>
        <v>1.0189531070823802E-2</v>
      </c>
      <c r="AB220">
        <f t="shared" si="71"/>
        <v>5.850286582264057E-3</v>
      </c>
      <c r="AC220">
        <f t="shared" si="72"/>
        <v>3.9647542352664279E-3</v>
      </c>
      <c r="AD220">
        <f t="shared" si="73"/>
        <v>1.0219261417750057E-2</v>
      </c>
      <c r="AE220">
        <f t="shared" si="74"/>
        <v>8.2392406338067381E-3</v>
      </c>
      <c r="AF220">
        <f t="shared" si="75"/>
        <v>1.4916494797050456E-2</v>
      </c>
      <c r="AG220">
        <f t="shared" si="76"/>
        <v>1.3347445424311627E-2</v>
      </c>
      <c r="AH220">
        <f t="shared" si="77"/>
        <v>1.6865009554916099E-2</v>
      </c>
      <c r="AI220">
        <f t="shared" si="78"/>
        <v>1.5040839039121061E-2</v>
      </c>
      <c r="AJ220">
        <f t="shared" si="79"/>
        <v>1.4319018934928119E-2</v>
      </c>
    </row>
    <row r="221" spans="1:36" x14ac:dyDescent="0.4">
      <c r="A221">
        <v>220</v>
      </c>
      <c r="B221" t="s">
        <v>11</v>
      </c>
      <c r="C221">
        <v>4</v>
      </c>
      <c r="D221">
        <v>494022.916354999</v>
      </c>
      <c r="E221">
        <v>5180829.4337499803</v>
      </c>
      <c r="F221">
        <v>1.3504852201653523</v>
      </c>
      <c r="G221">
        <v>1.1739326303437034</v>
      </c>
      <c r="H221">
        <v>1.1715056782869289</v>
      </c>
      <c r="I221">
        <v>1.0342392881323144</v>
      </c>
      <c r="J221">
        <v>1.1211672659707066</v>
      </c>
      <c r="K221">
        <v>1.0621205191692031</v>
      </c>
      <c r="L221">
        <v>0.67949619179019882</v>
      </c>
      <c r="M221">
        <v>1.2849422454494162</v>
      </c>
      <c r="N221">
        <v>1.104556000381282</v>
      </c>
      <c r="O221">
        <v>1.1877910725800673</v>
      </c>
      <c r="P221">
        <v>1.3887504449982215</v>
      </c>
      <c r="Q221">
        <f t="shared" si="60"/>
        <v>1.2622089252545279</v>
      </c>
      <c r="R221">
        <f t="shared" si="61"/>
        <v>1.2319745095986614</v>
      </c>
      <c r="S221">
        <f t="shared" si="62"/>
        <v>1.1825407042320748</v>
      </c>
      <c r="T221">
        <f t="shared" si="63"/>
        <v>1.1702660165798011</v>
      </c>
      <c r="U221">
        <f t="shared" si="64"/>
        <v>1.152241767011368</v>
      </c>
      <c r="V221">
        <f t="shared" si="65"/>
        <v>1.0847066848369153</v>
      </c>
      <c r="W221">
        <f t="shared" si="66"/>
        <v>1.109736129913478</v>
      </c>
      <c r="X221">
        <f t="shared" si="67"/>
        <v>1.1091605599654561</v>
      </c>
      <c r="Y221">
        <f t="shared" si="68"/>
        <v>1.1170236112269172</v>
      </c>
      <c r="Z221">
        <f t="shared" si="69"/>
        <v>1.1417260506606721</v>
      </c>
      <c r="AA221">
        <f t="shared" si="70"/>
        <v>1.5585408486365701E-2</v>
      </c>
      <c r="AB221">
        <f t="shared" si="71"/>
        <v>1.0535063913337937E-2</v>
      </c>
      <c r="AC221">
        <f t="shared" si="72"/>
        <v>1.6798180394311635E-2</v>
      </c>
      <c r="AD221">
        <f t="shared" si="73"/>
        <v>1.3351975080538118E-2</v>
      </c>
      <c r="AE221">
        <f t="shared" si="74"/>
        <v>1.2630821499461436E-2</v>
      </c>
      <c r="AF221">
        <f t="shared" si="75"/>
        <v>4.2452595853054831E-2</v>
      </c>
      <c r="AG221">
        <f t="shared" si="76"/>
        <v>4.1399724269343609E-2</v>
      </c>
      <c r="AH221">
        <f t="shared" si="77"/>
        <v>3.6227740262561481E-2</v>
      </c>
      <c r="AI221">
        <f t="shared" si="78"/>
        <v>3.2820711540347207E-2</v>
      </c>
      <c r="AJ221">
        <f t="shared" si="79"/>
        <v>3.6250956040074375E-2</v>
      </c>
    </row>
    <row r="222" spans="1:36" x14ac:dyDescent="0.4">
      <c r="A222">
        <v>221</v>
      </c>
      <c r="B222" t="s">
        <v>11</v>
      </c>
      <c r="C222">
        <v>5</v>
      </c>
      <c r="D222">
        <v>494054.817732998</v>
      </c>
      <c r="E222">
        <v>5180822.4013599902</v>
      </c>
      <c r="F222">
        <v>1.2075704357308201</v>
      </c>
      <c r="G222">
        <v>1.1280309608402364</v>
      </c>
      <c r="H222">
        <v>1.094837367051974</v>
      </c>
      <c r="I222">
        <v>1.1867124856815576</v>
      </c>
      <c r="J222">
        <v>1.1277413421242994</v>
      </c>
      <c r="K222">
        <v>1.1102367171852576</v>
      </c>
      <c r="L222">
        <v>0.81378650071804692</v>
      </c>
      <c r="M222">
        <v>1.1295839890726604</v>
      </c>
      <c r="N222">
        <v>1.1486189972259828</v>
      </c>
      <c r="O222">
        <v>1.2739850995894786</v>
      </c>
      <c r="P222">
        <v>1.1484190426874668</v>
      </c>
      <c r="Q222">
        <f t="shared" si="60"/>
        <v>1.1678006982855282</v>
      </c>
      <c r="R222">
        <f t="shared" si="61"/>
        <v>1.1434795878743433</v>
      </c>
      <c r="S222">
        <f t="shared" si="62"/>
        <v>1.1542878123261469</v>
      </c>
      <c r="T222">
        <f t="shared" si="63"/>
        <v>1.1489785182857772</v>
      </c>
      <c r="U222">
        <f t="shared" si="64"/>
        <v>1.1425215514356906</v>
      </c>
      <c r="V222">
        <f t="shared" si="65"/>
        <v>1.0955594013331702</v>
      </c>
      <c r="W222">
        <f t="shared" si="66"/>
        <v>1.0998124748006064</v>
      </c>
      <c r="X222">
        <f t="shared" si="67"/>
        <v>1.1052354217367593</v>
      </c>
      <c r="Y222">
        <f t="shared" si="68"/>
        <v>1.1221103895220312</v>
      </c>
      <c r="Z222">
        <f t="shared" si="69"/>
        <v>1.1245020852643437</v>
      </c>
      <c r="AA222">
        <f t="shared" si="70"/>
        <v>3.1632640329349033E-3</v>
      </c>
      <c r="AB222">
        <f t="shared" si="71"/>
        <v>3.3561812513665692E-3</v>
      </c>
      <c r="AC222">
        <f t="shared" si="72"/>
        <v>2.7047250307799683E-3</v>
      </c>
      <c r="AD222">
        <f t="shared" si="73"/>
        <v>2.1694867891204925E-3</v>
      </c>
      <c r="AE222">
        <f t="shared" si="74"/>
        <v>1.9857439567151016E-3</v>
      </c>
      <c r="AF222">
        <f t="shared" si="75"/>
        <v>1.7092891426358097E-2</v>
      </c>
      <c r="AG222">
        <f t="shared" si="76"/>
        <v>1.4795758865376587E-2</v>
      </c>
      <c r="AH222">
        <f t="shared" si="77"/>
        <v>1.3210964188455063E-2</v>
      </c>
      <c r="AI222">
        <f t="shared" si="78"/>
        <v>1.4590724656166683E-2</v>
      </c>
      <c r="AJ222">
        <f t="shared" si="79"/>
        <v>1.3194574484311475E-2</v>
      </c>
    </row>
    <row r="223" spans="1:36" x14ac:dyDescent="0.4">
      <c r="A223">
        <v>222</v>
      </c>
      <c r="B223" t="s">
        <v>11</v>
      </c>
      <c r="C223">
        <v>5</v>
      </c>
      <c r="D223">
        <v>494086.744038</v>
      </c>
      <c r="E223">
        <v>5180840.59387</v>
      </c>
      <c r="F223">
        <v>1.188003934254122</v>
      </c>
      <c r="G223">
        <v>0.98200820013793166</v>
      </c>
      <c r="H223">
        <v>1.3084327357062706</v>
      </c>
      <c r="I223">
        <v>1.0034364261168383</v>
      </c>
      <c r="J223">
        <v>1.1540443277103714</v>
      </c>
      <c r="K223">
        <v>0.98994622214512129</v>
      </c>
      <c r="L223">
        <v>0.99569171852561034</v>
      </c>
      <c r="M223">
        <v>1.1570953469727108</v>
      </c>
      <c r="N223">
        <v>1.214711457626642</v>
      </c>
      <c r="O223">
        <v>1.3985099589478485</v>
      </c>
      <c r="P223">
        <v>1.0601961228518733</v>
      </c>
      <c r="Q223">
        <f t="shared" si="60"/>
        <v>1.0850060671960269</v>
      </c>
      <c r="R223">
        <f t="shared" si="61"/>
        <v>1.1594816233661083</v>
      </c>
      <c r="S223">
        <f t="shared" si="62"/>
        <v>1.1204703240537908</v>
      </c>
      <c r="T223">
        <f t="shared" si="63"/>
        <v>1.127185124785107</v>
      </c>
      <c r="U223">
        <f t="shared" si="64"/>
        <v>1.1043119743451093</v>
      </c>
      <c r="V223">
        <f t="shared" si="65"/>
        <v>1.0887947949423238</v>
      </c>
      <c r="W223">
        <f t="shared" si="66"/>
        <v>1.0973323639461221</v>
      </c>
      <c r="X223">
        <f t="shared" si="67"/>
        <v>1.1103744854661799</v>
      </c>
      <c r="Y223">
        <f t="shared" si="68"/>
        <v>1.1391880328143467</v>
      </c>
      <c r="Z223">
        <f t="shared" si="69"/>
        <v>1.1320069500904855</v>
      </c>
      <c r="AA223">
        <f t="shared" si="70"/>
        <v>2.1217121237034089E-2</v>
      </c>
      <c r="AB223">
        <f t="shared" si="71"/>
        <v>2.7248386019045334E-2</v>
      </c>
      <c r="AC223">
        <f t="shared" si="72"/>
        <v>2.4253116575504368E-2</v>
      </c>
      <c r="AD223">
        <f t="shared" si="73"/>
        <v>1.8415280175934745E-2</v>
      </c>
      <c r="AE223">
        <f t="shared" si="74"/>
        <v>1.7871310207052106E-2</v>
      </c>
      <c r="AF223">
        <f t="shared" si="75"/>
        <v>1.6578238502204634E-2</v>
      </c>
      <c r="AG223">
        <f t="shared" si="76"/>
        <v>1.4793039392132406E-2</v>
      </c>
      <c r="AH223">
        <f t="shared" si="77"/>
        <v>1.4474781871811615E-2</v>
      </c>
      <c r="AI223">
        <f t="shared" si="78"/>
        <v>2.1168677882794244E-2</v>
      </c>
      <c r="AJ223">
        <f t="shared" si="79"/>
        <v>1.9619057534471018E-2</v>
      </c>
    </row>
    <row r="224" spans="1:36" x14ac:dyDescent="0.4">
      <c r="A224">
        <v>223</v>
      </c>
      <c r="B224" t="s">
        <v>11</v>
      </c>
      <c r="C224">
        <v>6</v>
      </c>
      <c r="D224">
        <v>494118.627680998</v>
      </c>
      <c r="E224">
        <v>5180815.4489200003</v>
      </c>
      <c r="F224">
        <v>0.84209614029106439</v>
      </c>
      <c r="G224">
        <v>1.1401481800827622</v>
      </c>
      <c r="H224">
        <v>0.8960176262438283</v>
      </c>
      <c r="I224">
        <v>0.70883054892601427</v>
      </c>
      <c r="J224">
        <v>0.67566003004588093</v>
      </c>
      <c r="K224">
        <v>0.84470658739295679</v>
      </c>
      <c r="M224">
        <v>0.90949312587225661</v>
      </c>
      <c r="N224">
        <v>0.88524624015525077</v>
      </c>
      <c r="O224">
        <v>1.1934246575342466</v>
      </c>
      <c r="P224">
        <v>0.85789184115990902</v>
      </c>
      <c r="Q224">
        <f t="shared" si="60"/>
        <v>0.99112216018691335</v>
      </c>
      <c r="R224">
        <f t="shared" si="61"/>
        <v>0.95942064887255174</v>
      </c>
      <c r="S224">
        <f t="shared" si="62"/>
        <v>0.89677312388591734</v>
      </c>
      <c r="T224">
        <f t="shared" si="63"/>
        <v>0.85255050511791008</v>
      </c>
      <c r="U224">
        <f t="shared" si="64"/>
        <v>0.85124318549708455</v>
      </c>
      <c r="V224">
        <f t="shared" si="65"/>
        <v>0.85124318549708455</v>
      </c>
      <c r="W224">
        <f t="shared" si="66"/>
        <v>0.85956460555068059</v>
      </c>
      <c r="X224">
        <f t="shared" si="67"/>
        <v>0.86277480987625188</v>
      </c>
      <c r="Y224">
        <f t="shared" si="68"/>
        <v>0.89951368183825131</v>
      </c>
      <c r="Z224">
        <f t="shared" si="69"/>
        <v>0.895351497770417</v>
      </c>
      <c r="AA224">
        <f t="shared" si="70"/>
        <v>4.4417509211995609E-2</v>
      </c>
      <c r="AB224">
        <f t="shared" si="71"/>
        <v>2.5223712064841308E-2</v>
      </c>
      <c r="AC224">
        <f t="shared" si="72"/>
        <v>3.2514657591031483E-2</v>
      </c>
      <c r="AD224">
        <f t="shared" si="73"/>
        <v>3.416419324677622E-2</v>
      </c>
      <c r="AE224">
        <f t="shared" si="74"/>
        <v>2.7341609104967014E-2</v>
      </c>
      <c r="AF224">
        <f t="shared" si="75"/>
        <v>2.7341609104967014E-2</v>
      </c>
      <c r="AG224">
        <f t="shared" si="76"/>
        <v>2.3269396476097715E-2</v>
      </c>
      <c r="AH224">
        <f t="shared" si="77"/>
        <v>2.0027640274007576E-2</v>
      </c>
      <c r="AI224">
        <f t="shared" si="78"/>
        <v>2.9671887657118257E-2</v>
      </c>
      <c r="AJ224">
        <f t="shared" si="79"/>
        <v>2.6548249012917167E-2</v>
      </c>
    </row>
    <row r="225" spans="1:36" x14ac:dyDescent="0.4">
      <c r="A225">
        <v>224</v>
      </c>
      <c r="B225" t="s">
        <v>11</v>
      </c>
      <c r="C225">
        <v>7</v>
      </c>
      <c r="D225">
        <v>494150.549497</v>
      </c>
      <c r="E225">
        <v>5180829.1968799904</v>
      </c>
      <c r="F225">
        <v>0.56076157851799835</v>
      </c>
      <c r="G225">
        <v>0.59497600246775861</v>
      </c>
      <c r="H225">
        <v>1.093685031863656</v>
      </c>
      <c r="I225">
        <v>0.49880668257756561</v>
      </c>
      <c r="J225">
        <v>0.90745634320533419</v>
      </c>
      <c r="K225">
        <v>0.98905518144112026</v>
      </c>
      <c r="M225">
        <v>0.98069899337826971</v>
      </c>
      <c r="N225">
        <v>0.94633292923246148</v>
      </c>
      <c r="O225">
        <v>1.1693150684931508</v>
      </c>
      <c r="P225">
        <v>0.96893103336677666</v>
      </c>
      <c r="Q225">
        <f t="shared" si="60"/>
        <v>0.57786879049287854</v>
      </c>
      <c r="R225">
        <f t="shared" si="61"/>
        <v>0.74980753761647101</v>
      </c>
      <c r="S225">
        <f t="shared" si="62"/>
        <v>0.68705732385674467</v>
      </c>
      <c r="T225">
        <f t="shared" si="63"/>
        <v>0.73113712772646255</v>
      </c>
      <c r="U225">
        <f t="shared" si="64"/>
        <v>0.7741234700122388</v>
      </c>
      <c r="V225">
        <f t="shared" si="65"/>
        <v>0.7741234700122388</v>
      </c>
      <c r="W225">
        <f t="shared" si="66"/>
        <v>0.8036342590645289</v>
      </c>
      <c r="X225">
        <f t="shared" si="67"/>
        <v>0.82147159283552051</v>
      </c>
      <c r="Y225">
        <f t="shared" si="68"/>
        <v>0.86012086790859055</v>
      </c>
      <c r="Z225">
        <f t="shared" si="69"/>
        <v>0.87100188445440918</v>
      </c>
      <c r="AA225">
        <f t="shared" si="70"/>
        <v>5.8531340310696432E-4</v>
      </c>
      <c r="AB225">
        <f t="shared" si="71"/>
        <v>8.8981454988845465E-2</v>
      </c>
      <c r="AC225">
        <f t="shared" si="72"/>
        <v>7.5071327300128957E-2</v>
      </c>
      <c r="AD225">
        <f t="shared" si="73"/>
        <v>6.6018641021060809E-2</v>
      </c>
      <c r="AE225">
        <f t="shared" si="74"/>
        <v>6.3901866555508224E-2</v>
      </c>
      <c r="AF225">
        <f t="shared" si="75"/>
        <v>6.3901866555508224E-2</v>
      </c>
      <c r="AG225">
        <f t="shared" si="76"/>
        <v>5.9347762156344963E-2</v>
      </c>
      <c r="AH225">
        <f t="shared" si="77"/>
        <v>5.3414874228186172E-2</v>
      </c>
      <c r="AI225">
        <f t="shared" si="78"/>
        <v>6.018191312272736E-2</v>
      </c>
      <c r="AJ225">
        <f t="shared" si="79"/>
        <v>5.4678999097572678E-2</v>
      </c>
    </row>
    <row r="226" spans="1:36" x14ac:dyDescent="0.4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>
        <v>1.053040401867553</v>
      </c>
      <c r="G226">
        <v>0.75311598241258926</v>
      </c>
      <c r="H226">
        <v>0.37375811667373832</v>
      </c>
      <c r="I226">
        <v>0.79396441787140726</v>
      </c>
      <c r="J226">
        <v>0.7079902629646978</v>
      </c>
      <c r="K226">
        <v>0.69100595424631761</v>
      </c>
      <c r="M226">
        <v>0.58647003343908055</v>
      </c>
      <c r="Q226">
        <f t="shared" si="60"/>
        <v>0.90307819214007112</v>
      </c>
      <c r="R226">
        <f t="shared" si="61"/>
        <v>0.72663816698462691</v>
      </c>
      <c r="S226">
        <f t="shared" si="62"/>
        <v>0.74346972970632197</v>
      </c>
      <c r="T226">
        <f t="shared" si="63"/>
        <v>0.73637383635799714</v>
      </c>
      <c r="U226">
        <f t="shared" si="64"/>
        <v>0.72881252267271712</v>
      </c>
      <c r="V226">
        <f t="shared" si="65"/>
        <v>0.72881252267271712</v>
      </c>
      <c r="W226">
        <f t="shared" si="66"/>
        <v>0.7084778813536261</v>
      </c>
      <c r="X226">
        <f t="shared" si="67"/>
        <v>0.7084778813536261</v>
      </c>
      <c r="Y226">
        <f t="shared" si="68"/>
        <v>0.7084778813536261</v>
      </c>
      <c r="Z226">
        <f t="shared" si="69"/>
        <v>0.7084778813536261</v>
      </c>
      <c r="AA226">
        <f t="shared" si="70"/>
        <v>4.4977328692698437E-2</v>
      </c>
      <c r="AB226">
        <f t="shared" si="71"/>
        <v>0.11588191177691054</v>
      </c>
      <c r="AC226">
        <f t="shared" si="72"/>
        <v>7.8387813865891179E-2</v>
      </c>
      <c r="AD226">
        <f t="shared" si="73"/>
        <v>5.9042618911472444E-2</v>
      </c>
      <c r="AE226">
        <f t="shared" si="74"/>
        <v>4.7577135917061322E-2</v>
      </c>
      <c r="AF226">
        <f t="shared" si="75"/>
        <v>4.7577135917061322E-2</v>
      </c>
      <c r="AG226">
        <f t="shared" si="76"/>
        <v>4.2542096727250435E-2</v>
      </c>
      <c r="AH226">
        <f t="shared" si="77"/>
        <v>4.2542096727250435E-2</v>
      </c>
      <c r="AI226">
        <f t="shared" si="78"/>
        <v>4.2542096727250435E-2</v>
      </c>
      <c r="AJ226">
        <f t="shared" si="79"/>
        <v>4.2542096727250435E-2</v>
      </c>
    </row>
    <row r="227" spans="1:36" x14ac:dyDescent="0.4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>
        <v>1.2011301104378145</v>
      </c>
      <c r="G227">
        <v>1.346962413595028</v>
      </c>
      <c r="H227">
        <v>1.7471412962341923</v>
      </c>
      <c r="I227">
        <v>0.83317253727246443</v>
      </c>
      <c r="J227">
        <v>1.0826286727487719</v>
      </c>
      <c r="K227">
        <v>1.0945347119645497</v>
      </c>
      <c r="L227">
        <v>0.96404778045302653</v>
      </c>
      <c r="M227">
        <v>0.93835205350252882</v>
      </c>
      <c r="N227">
        <v>0.136455458464743</v>
      </c>
      <c r="O227">
        <v>0.83776357445791771</v>
      </c>
      <c r="P227">
        <v>1.0823181041337269</v>
      </c>
      <c r="Q227">
        <f t="shared" si="60"/>
        <v>1.2740462620164212</v>
      </c>
      <c r="R227">
        <f t="shared" si="61"/>
        <v>1.4317446067556781</v>
      </c>
      <c r="S227">
        <f t="shared" si="62"/>
        <v>1.2821015893848746</v>
      </c>
      <c r="T227">
        <f t="shared" si="63"/>
        <v>1.242207006057654</v>
      </c>
      <c r="U227">
        <f t="shared" si="64"/>
        <v>1.2175949570421367</v>
      </c>
      <c r="V227">
        <f t="shared" si="65"/>
        <v>1.1813739318151211</v>
      </c>
      <c r="W227">
        <f t="shared" si="66"/>
        <v>1.1509961970260469</v>
      </c>
      <c r="X227">
        <f t="shared" si="67"/>
        <v>1.0382694482970132</v>
      </c>
      <c r="Y227">
        <f t="shared" si="68"/>
        <v>1.0182188609131038</v>
      </c>
      <c r="Z227">
        <f t="shared" si="69"/>
        <v>1.0240460648422511</v>
      </c>
      <c r="AA227">
        <f t="shared" si="70"/>
        <v>1.0633530322068714E-2</v>
      </c>
      <c r="AB227">
        <f t="shared" si="71"/>
        <v>7.9923068961539556E-2</v>
      </c>
      <c r="AC227">
        <f t="shared" si="72"/>
        <v>0.14285417656571445</v>
      </c>
      <c r="AD227">
        <f t="shared" si="73"/>
        <v>0.11509852131854847</v>
      </c>
      <c r="AE227">
        <f t="shared" si="74"/>
        <v>9.5713334795292232E-2</v>
      </c>
      <c r="AF227">
        <f t="shared" si="75"/>
        <v>8.89448510088829E-2</v>
      </c>
      <c r="AG227">
        <f t="shared" si="76"/>
        <v>8.3620897889222334E-2</v>
      </c>
      <c r="AH227">
        <f t="shared" si="77"/>
        <v>0.1875341645642381</v>
      </c>
      <c r="AI227">
        <f t="shared" si="78"/>
        <v>0.17071729571260935</v>
      </c>
      <c r="AJ227">
        <f t="shared" si="79"/>
        <v>0.1540190855032991</v>
      </c>
    </row>
    <row r="228" spans="1:36" x14ac:dyDescent="0.4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>
        <v>0.71774686835807122</v>
      </c>
      <c r="G228">
        <v>0.88989679623500118</v>
      </c>
      <c r="H228">
        <v>1.0709510261042658</v>
      </c>
      <c r="I228">
        <v>0.75598155220163299</v>
      </c>
      <c r="J228">
        <v>1.0131403795132445</v>
      </c>
      <c r="K228">
        <v>0.87386759581881535</v>
      </c>
      <c r="L228">
        <v>0.87026344701839731</v>
      </c>
      <c r="M228">
        <v>0.89308068250021388</v>
      </c>
      <c r="N228">
        <v>0.69036879572649135</v>
      </c>
      <c r="O228">
        <v>1.0053162893495013</v>
      </c>
      <c r="P228">
        <v>0.74667556229836307</v>
      </c>
      <c r="Q228">
        <f t="shared" si="60"/>
        <v>0.80382183229653625</v>
      </c>
      <c r="R228">
        <f t="shared" si="61"/>
        <v>0.89286489689911275</v>
      </c>
      <c r="S228">
        <f t="shared" si="62"/>
        <v>0.85864406072474286</v>
      </c>
      <c r="T228">
        <f t="shared" si="63"/>
        <v>0.88954332448244311</v>
      </c>
      <c r="U228">
        <f t="shared" si="64"/>
        <v>0.88693070303850519</v>
      </c>
      <c r="V228">
        <f t="shared" si="65"/>
        <v>0.88454966646420397</v>
      </c>
      <c r="W228">
        <f t="shared" si="66"/>
        <v>0.88561604346870526</v>
      </c>
      <c r="X228">
        <f t="shared" si="67"/>
        <v>0.86392190483068143</v>
      </c>
      <c r="Y228">
        <f t="shared" si="68"/>
        <v>0.87806134328256358</v>
      </c>
      <c r="Z228">
        <f t="shared" si="69"/>
        <v>0.8661171813749089</v>
      </c>
      <c r="AA228">
        <f t="shared" si="70"/>
        <v>1.4817798834016127E-2</v>
      </c>
      <c r="AB228">
        <f t="shared" si="71"/>
        <v>3.1194901478464043E-2</v>
      </c>
      <c r="AC228">
        <f t="shared" si="72"/>
        <v>2.5480863499534934E-2</v>
      </c>
      <c r="AD228">
        <f t="shared" si="73"/>
        <v>2.3884470128491153E-2</v>
      </c>
      <c r="AE228">
        <f t="shared" si="74"/>
        <v>1.9148530847648716E-2</v>
      </c>
      <c r="AF228">
        <f t="shared" si="75"/>
        <v>1.5996794385884527E-2</v>
      </c>
      <c r="AG228">
        <f t="shared" si="76"/>
        <v>1.3720635324369799E-2</v>
      </c>
      <c r="AH228">
        <f t="shared" si="77"/>
        <v>1.6241276770035729E-2</v>
      </c>
      <c r="AI228">
        <f t="shared" si="78"/>
        <v>1.6435927659599336E-2</v>
      </c>
      <c r="AJ228">
        <f t="shared" si="79"/>
        <v>1.636162793407845E-2</v>
      </c>
    </row>
    <row r="229" spans="1:36" x14ac:dyDescent="0.4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>
        <v>0.25221144857126232</v>
      </c>
      <c r="G229">
        <v>0.69294063939462125</v>
      </c>
      <c r="I229">
        <v>0.52440859698913933</v>
      </c>
      <c r="J229">
        <v>0.86106874096261166</v>
      </c>
      <c r="K229">
        <v>0.3470383275261324</v>
      </c>
      <c r="L229">
        <v>0.66752378503471366</v>
      </c>
      <c r="M229">
        <v>0.70890851410443245</v>
      </c>
      <c r="N229">
        <v>0.1892105335428424</v>
      </c>
      <c r="O229">
        <v>0.76680007168030584</v>
      </c>
      <c r="P229">
        <v>0.49261997678605701</v>
      </c>
      <c r="Q229">
        <f t="shared" si="60"/>
        <v>0.47257604398294178</v>
      </c>
      <c r="R229">
        <f t="shared" si="61"/>
        <v>0.47257604398294178</v>
      </c>
      <c r="S229">
        <f t="shared" si="62"/>
        <v>0.48985356165167432</v>
      </c>
      <c r="T229">
        <f t="shared" si="63"/>
        <v>0.58265735647940864</v>
      </c>
      <c r="U229">
        <f t="shared" si="64"/>
        <v>0.53553355068875341</v>
      </c>
      <c r="V229">
        <f t="shared" si="65"/>
        <v>0.55753192307974675</v>
      </c>
      <c r="W229">
        <f t="shared" si="66"/>
        <v>0.57915715036898763</v>
      </c>
      <c r="X229">
        <f t="shared" si="67"/>
        <v>0.5304138232657194</v>
      </c>
      <c r="Y229">
        <f t="shared" si="68"/>
        <v>0.55667896197845124</v>
      </c>
      <c r="Z229">
        <f t="shared" si="69"/>
        <v>0.55027306345921179</v>
      </c>
      <c r="AA229">
        <f t="shared" si="70"/>
        <v>9.712110982190636E-2</v>
      </c>
      <c r="AB229">
        <f t="shared" si="71"/>
        <v>9.712110982190636E-2</v>
      </c>
      <c r="AC229">
        <f t="shared" si="72"/>
        <v>4.9456092761333281E-2</v>
      </c>
      <c r="AD229">
        <f t="shared" si="73"/>
        <v>6.7420905845268386E-2</v>
      </c>
      <c r="AE229">
        <f t="shared" si="74"/>
        <v>6.1668944744928289E-2</v>
      </c>
      <c r="AF229">
        <f t="shared" si="75"/>
        <v>5.2238726123059465E-2</v>
      </c>
      <c r="AG229">
        <f t="shared" si="76"/>
        <v>4.6805824956395549E-2</v>
      </c>
      <c r="AH229">
        <f t="shared" si="77"/>
        <v>5.912657403082295E-2</v>
      </c>
      <c r="AI229">
        <f t="shared" si="78"/>
        <v>5.7944469881361482E-2</v>
      </c>
      <c r="AJ229">
        <f t="shared" si="79"/>
        <v>5.1916550808487019E-2</v>
      </c>
    </row>
    <row r="230" spans="1:36" x14ac:dyDescent="0.4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>
        <v>0.76456671117731334</v>
      </c>
      <c r="G230">
        <v>1.1737272537463725</v>
      </c>
      <c r="H230">
        <v>0.97355491247734238</v>
      </c>
      <c r="I230">
        <v>1.0524929551721278</v>
      </c>
      <c r="J230">
        <v>1.0604741120653045</v>
      </c>
      <c r="K230">
        <v>0.91666666666666674</v>
      </c>
      <c r="L230">
        <v>1.3074639425886541</v>
      </c>
      <c r="M230">
        <v>1.1585355397410608</v>
      </c>
      <c r="O230">
        <v>0.55933884297520675</v>
      </c>
      <c r="P230">
        <v>1.0750888801557343</v>
      </c>
      <c r="Q230">
        <f t="shared" si="60"/>
        <v>0.96914698246184294</v>
      </c>
      <c r="R230">
        <f t="shared" si="61"/>
        <v>0.97061629246700942</v>
      </c>
      <c r="S230">
        <f t="shared" si="62"/>
        <v>0.99108545814328908</v>
      </c>
      <c r="T230">
        <f t="shared" si="63"/>
        <v>1.0049631889276922</v>
      </c>
      <c r="U230">
        <f t="shared" si="64"/>
        <v>0.99024710188418796</v>
      </c>
      <c r="V230">
        <f t="shared" si="65"/>
        <v>1.0355637934133974</v>
      </c>
      <c r="W230">
        <f t="shared" si="66"/>
        <v>1.0509352617043555</v>
      </c>
      <c r="X230">
        <f t="shared" si="67"/>
        <v>1.0509352617043555</v>
      </c>
      <c r="Y230">
        <f t="shared" si="68"/>
        <v>0.99631343740111666</v>
      </c>
      <c r="Z230">
        <f t="shared" si="69"/>
        <v>1.0041909816765784</v>
      </c>
      <c r="AA230">
        <f t="shared" si="70"/>
        <v>8.3706174797703259E-2</v>
      </c>
      <c r="AB230">
        <f t="shared" si="71"/>
        <v>4.1859564014525619E-2</v>
      </c>
      <c r="AC230">
        <f t="shared" si="72"/>
        <v>2.9582322983615555E-2</v>
      </c>
      <c r="AD230">
        <f t="shared" si="73"/>
        <v>2.314969929633337E-2</v>
      </c>
      <c r="AE230">
        <f t="shared" si="74"/>
        <v>1.9819138744298394E-2</v>
      </c>
      <c r="AF230">
        <f t="shared" si="75"/>
        <v>3.0891166671656478E-2</v>
      </c>
      <c r="AG230">
        <f t="shared" si="76"/>
        <v>2.8368399160778983E-2</v>
      </c>
      <c r="AH230">
        <f t="shared" si="77"/>
        <v>2.8368399160778983E-2</v>
      </c>
      <c r="AI230">
        <f t="shared" si="78"/>
        <v>5.1674242477606658E-2</v>
      </c>
      <c r="AJ230">
        <f t="shared" si="79"/>
        <v>4.6553217018213369E-2</v>
      </c>
    </row>
    <row r="231" spans="1:36" x14ac:dyDescent="0.4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>
        <v>0.75342362635950266</v>
      </c>
      <c r="G231">
        <v>0.88507044619772379</v>
      </c>
      <c r="H231">
        <v>0.76193586859646412</v>
      </c>
      <c r="I231">
        <v>0.99735653726439111</v>
      </c>
      <c r="J231">
        <v>0.87516653964618896</v>
      </c>
      <c r="K231">
        <v>0.97738243000965375</v>
      </c>
      <c r="L231">
        <v>0.94060169709436914</v>
      </c>
      <c r="M231">
        <v>1.0957729572151242</v>
      </c>
      <c r="N231">
        <v>0.97697756788665879</v>
      </c>
      <c r="O231">
        <v>1.2300340481452721</v>
      </c>
      <c r="P231">
        <v>1.0327462825703499</v>
      </c>
      <c r="Q231">
        <f t="shared" si="60"/>
        <v>0.81924703627861328</v>
      </c>
      <c r="R231">
        <f t="shared" si="61"/>
        <v>0.80014331371789693</v>
      </c>
      <c r="S231">
        <f t="shared" si="62"/>
        <v>0.8494466196045205</v>
      </c>
      <c r="T231">
        <f t="shared" si="63"/>
        <v>0.85459060361285422</v>
      </c>
      <c r="U231">
        <f t="shared" si="64"/>
        <v>0.87505590801232092</v>
      </c>
      <c r="V231">
        <f t="shared" si="65"/>
        <v>0.88441959216689914</v>
      </c>
      <c r="W231">
        <f t="shared" si="66"/>
        <v>0.9108387627979273</v>
      </c>
      <c r="X231">
        <f t="shared" si="67"/>
        <v>0.91818751891889738</v>
      </c>
      <c r="Y231">
        <f t="shared" si="68"/>
        <v>0.94937217184153488</v>
      </c>
      <c r="Z231">
        <f t="shared" si="69"/>
        <v>0.95695163645324544</v>
      </c>
      <c r="AA231">
        <f t="shared" si="70"/>
        <v>8.6654425867585261E-3</v>
      </c>
      <c r="AB231">
        <f t="shared" si="71"/>
        <v>5.4275779404097339E-3</v>
      </c>
      <c r="AC231">
        <f t="shared" si="72"/>
        <v>1.3341649179006302E-2</v>
      </c>
      <c r="AD231">
        <f t="shared" si="73"/>
        <v>1.0138539741644581E-2</v>
      </c>
      <c r="AE231">
        <f t="shared" si="74"/>
        <v>1.0623803898292473E-2</v>
      </c>
      <c r="AF231">
        <f t="shared" si="75"/>
        <v>9.4669199818705838E-3</v>
      </c>
      <c r="AG231">
        <f t="shared" si="76"/>
        <v>1.3698283456254425E-2</v>
      </c>
      <c r="AH231">
        <f t="shared" si="77"/>
        <v>1.2472035972952211E-2</v>
      </c>
      <c r="AI231">
        <f t="shared" si="78"/>
        <v>2.0811079977233266E-2</v>
      </c>
      <c r="AJ231">
        <f t="shared" si="79"/>
        <v>1.936190310131174E-2</v>
      </c>
    </row>
    <row r="232" spans="1:36" x14ac:dyDescent="0.4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>
        <v>0.63949974903571538</v>
      </c>
      <c r="G232">
        <v>0.85428449425781461</v>
      </c>
      <c r="H232">
        <v>0.81171046307809192</v>
      </c>
      <c r="I232">
        <v>0.9495716417443526</v>
      </c>
      <c r="J232">
        <v>0.80668508585794263</v>
      </c>
      <c r="K232">
        <v>0.81721759809750294</v>
      </c>
      <c r="L232">
        <v>1.1116201874751637</v>
      </c>
      <c r="N232">
        <v>0.79335302522261597</v>
      </c>
      <c r="O232">
        <v>0.73328952870198905</v>
      </c>
      <c r="P232">
        <v>0.93360263944359645</v>
      </c>
      <c r="Q232">
        <f t="shared" si="60"/>
        <v>0.74689212164676499</v>
      </c>
      <c r="R232">
        <f t="shared" si="61"/>
        <v>0.7684982354572073</v>
      </c>
      <c r="S232">
        <f t="shared" si="62"/>
        <v>0.81376658702899363</v>
      </c>
      <c r="T232">
        <f t="shared" si="63"/>
        <v>0.81235028679478349</v>
      </c>
      <c r="U232">
        <f t="shared" si="64"/>
        <v>0.81316150534523679</v>
      </c>
      <c r="V232">
        <f t="shared" si="65"/>
        <v>0.8557984599352263</v>
      </c>
      <c r="W232">
        <f t="shared" si="66"/>
        <v>0.8557984599352263</v>
      </c>
      <c r="X232">
        <f t="shared" si="67"/>
        <v>0.84799278059615002</v>
      </c>
      <c r="Y232">
        <f t="shared" si="68"/>
        <v>0.83524797483013213</v>
      </c>
      <c r="Z232">
        <f t="shared" si="69"/>
        <v>0.8450834412914785</v>
      </c>
      <c r="AA232">
        <f t="shared" si="70"/>
        <v>2.3066243390060803E-2</v>
      </c>
      <c r="AB232">
        <f t="shared" si="71"/>
        <v>1.2933594156999684E-2</v>
      </c>
      <c r="AC232">
        <f t="shared" si="72"/>
        <v>1.6819290720773889E-2</v>
      </c>
      <c r="AD232">
        <f t="shared" si="73"/>
        <v>1.2624497572347404E-2</v>
      </c>
      <c r="AE232">
        <f t="shared" si="74"/>
        <v>1.0103546511097416E-2</v>
      </c>
      <c r="AF232">
        <f t="shared" si="75"/>
        <v>2.1144991369543103E-2</v>
      </c>
      <c r="AG232">
        <f t="shared" si="76"/>
        <v>2.1144991369543103E-2</v>
      </c>
      <c r="AH232">
        <f t="shared" si="77"/>
        <v>1.8611707356307176E-2</v>
      </c>
      <c r="AI232">
        <f t="shared" si="78"/>
        <v>1.7747114602890468E-2</v>
      </c>
      <c r="AJ232">
        <f t="shared" si="79"/>
        <v>1.6742576985469881E-2</v>
      </c>
    </row>
    <row r="233" spans="1:36" x14ac:dyDescent="0.4">
      <c r="A233">
        <v>232</v>
      </c>
      <c r="B233" t="s">
        <v>10</v>
      </c>
      <c r="C233">
        <v>1</v>
      </c>
      <c r="D233">
        <v>493642.625925</v>
      </c>
      <c r="E233">
        <v>5180861.3212599903</v>
      </c>
      <c r="F233">
        <v>0.58319884082911566</v>
      </c>
      <c r="G233">
        <v>0.69963591646761036</v>
      </c>
      <c r="H233">
        <v>0.85906462392368244</v>
      </c>
      <c r="I233">
        <v>1.0530971653275032</v>
      </c>
      <c r="J233">
        <v>1.0740358979379128</v>
      </c>
      <c r="K233">
        <v>0.75988473005406421</v>
      </c>
      <c r="L233">
        <v>0.91911163323270906</v>
      </c>
      <c r="M233">
        <v>0.87785114045618251</v>
      </c>
      <c r="N233">
        <v>0.76496336730732906</v>
      </c>
      <c r="O233">
        <v>0.72118030663735766</v>
      </c>
      <c r="P233">
        <v>1.0667414469994392</v>
      </c>
      <c r="Q233">
        <f t="shared" si="60"/>
        <v>0.64141737864836301</v>
      </c>
      <c r="R233">
        <f t="shared" si="61"/>
        <v>0.71396646040680289</v>
      </c>
      <c r="S233">
        <f t="shared" si="62"/>
        <v>0.79874913663697789</v>
      </c>
      <c r="T233">
        <f t="shared" si="63"/>
        <v>0.85380648889716482</v>
      </c>
      <c r="U233">
        <f t="shared" si="64"/>
        <v>0.83815286242331466</v>
      </c>
      <c r="V233">
        <f t="shared" si="65"/>
        <v>0.849718401110371</v>
      </c>
      <c r="W233">
        <f t="shared" si="66"/>
        <v>0.85323499352859744</v>
      </c>
      <c r="X233">
        <f t="shared" si="67"/>
        <v>0.84342703505956762</v>
      </c>
      <c r="Y233">
        <f t="shared" si="68"/>
        <v>0.83120236221734667</v>
      </c>
      <c r="Z233">
        <f t="shared" si="69"/>
        <v>0.85261500628844589</v>
      </c>
      <c r="AA233">
        <f t="shared" si="70"/>
        <v>6.7787962916222681E-3</v>
      </c>
      <c r="AB233">
        <f t="shared" si="71"/>
        <v>1.9179505937789387E-2</v>
      </c>
      <c r="AC233">
        <f t="shared" si="72"/>
        <v>4.1538746046862585E-2</v>
      </c>
      <c r="AD233">
        <f t="shared" si="73"/>
        <v>4.6310619724658442E-2</v>
      </c>
      <c r="AE233">
        <f t="shared" si="74"/>
        <v>3.8518711910423775E-2</v>
      </c>
      <c r="AF233">
        <f t="shared" si="75"/>
        <v>3.3035258387872503E-2</v>
      </c>
      <c r="AG233">
        <f t="shared" si="76"/>
        <v>2.8414867138920892E-2</v>
      </c>
      <c r="AH233">
        <f t="shared" si="77"/>
        <v>2.5728773190527687E-2</v>
      </c>
      <c r="AI233">
        <f t="shared" si="78"/>
        <v>2.4364446874795713E-2</v>
      </c>
      <c r="AJ233">
        <f t="shared" si="79"/>
        <v>2.6971516774587822E-2</v>
      </c>
    </row>
    <row r="234" spans="1:36" x14ac:dyDescent="0.4">
      <c r="A234">
        <v>233</v>
      </c>
      <c r="B234" t="s">
        <v>10</v>
      </c>
      <c r="C234">
        <v>1</v>
      </c>
      <c r="D234">
        <v>493667.907851998</v>
      </c>
      <c r="E234">
        <v>5180857.0227399804</v>
      </c>
      <c r="F234">
        <v>0.67387333271099603</v>
      </c>
      <c r="G234">
        <v>0.75816824670693073</v>
      </c>
      <c r="H234">
        <v>0.95397133337986706</v>
      </c>
      <c r="I234">
        <v>0.87867501684049021</v>
      </c>
      <c r="J234">
        <v>1.0088564370404067</v>
      </c>
      <c r="L234">
        <v>1.0864722589855307</v>
      </c>
      <c r="M234">
        <v>1.4743397358943577</v>
      </c>
      <c r="N234">
        <v>0.81167859687043287</v>
      </c>
      <c r="O234">
        <v>1.0452096293014588</v>
      </c>
      <c r="P234">
        <v>1.049915872125631</v>
      </c>
      <c r="Q234">
        <f t="shared" si="60"/>
        <v>0.71602078970896343</v>
      </c>
      <c r="R234">
        <f t="shared" si="61"/>
        <v>0.79533763759926457</v>
      </c>
      <c r="S234">
        <f t="shared" si="62"/>
        <v>0.81617198240957101</v>
      </c>
      <c r="T234">
        <f t="shared" si="63"/>
        <v>0.85470887333573808</v>
      </c>
      <c r="U234">
        <f t="shared" si="64"/>
        <v>0.85470887333573808</v>
      </c>
      <c r="V234">
        <f t="shared" si="65"/>
        <v>0.89333610427737009</v>
      </c>
      <c r="W234">
        <f t="shared" si="66"/>
        <v>0.97633662307979685</v>
      </c>
      <c r="X234">
        <f t="shared" si="67"/>
        <v>0.95575436980362638</v>
      </c>
      <c r="Y234">
        <f t="shared" si="68"/>
        <v>0.96569384308116335</v>
      </c>
      <c r="Z234">
        <f t="shared" si="69"/>
        <v>0.97411604598561008</v>
      </c>
      <c r="AA234">
        <f t="shared" si="70"/>
        <v>3.5528162627910132E-3</v>
      </c>
      <c r="AB234">
        <f t="shared" si="71"/>
        <v>2.0649895209155056E-2</v>
      </c>
      <c r="AC234">
        <f t="shared" si="72"/>
        <v>1.5502876500802287E-2</v>
      </c>
      <c r="AD234">
        <f t="shared" si="73"/>
        <v>1.9052617186878562E-2</v>
      </c>
      <c r="AE234">
        <f t="shared" si="74"/>
        <v>1.9052617186878562E-2</v>
      </c>
      <c r="AF234">
        <f t="shared" si="75"/>
        <v>2.4194471570812049E-2</v>
      </c>
      <c r="AG234">
        <f t="shared" si="76"/>
        <v>6.8385662492647548E-2</v>
      </c>
      <c r="AH234">
        <f t="shared" si="77"/>
        <v>6.2005315335950453E-2</v>
      </c>
      <c r="AI234">
        <f t="shared" si="78"/>
        <v>5.51437890802704E-2</v>
      </c>
      <c r="AJ234">
        <f t="shared" si="79"/>
        <v>4.9726036422321665E-2</v>
      </c>
    </row>
    <row r="235" spans="1:36" x14ac:dyDescent="0.4">
      <c r="A235">
        <v>234</v>
      </c>
      <c r="B235" t="s">
        <v>10</v>
      </c>
      <c r="C235">
        <v>2</v>
      </c>
      <c r="D235">
        <v>493699.82406800002</v>
      </c>
      <c r="E235">
        <v>5180864.6565899802</v>
      </c>
      <c r="F235">
        <v>0.78043144210436599</v>
      </c>
      <c r="G235">
        <v>0.91856736922240168</v>
      </c>
      <c r="H235">
        <v>1.0113443020156985</v>
      </c>
      <c r="I235">
        <v>0.87211074243506514</v>
      </c>
      <c r="J235">
        <v>1.5190355329949239</v>
      </c>
      <c r="K235">
        <v>0.90882213714466076</v>
      </c>
      <c r="L235">
        <v>0.93008610049518925</v>
      </c>
      <c r="M235">
        <v>0.40211640211640209</v>
      </c>
      <c r="N235">
        <v>1.2802903726224411</v>
      </c>
      <c r="O235">
        <v>1.4796383229617358</v>
      </c>
      <c r="P235">
        <v>3.5830388692579507</v>
      </c>
      <c r="Q235">
        <f t="shared" si="60"/>
        <v>0.84949940566338378</v>
      </c>
      <c r="R235">
        <f t="shared" si="61"/>
        <v>0.90344770444748868</v>
      </c>
      <c r="S235">
        <f t="shared" si="62"/>
        <v>0.89561346394438279</v>
      </c>
      <c r="T235">
        <f t="shared" si="63"/>
        <v>1.0202978777544911</v>
      </c>
      <c r="U235">
        <f t="shared" si="64"/>
        <v>1.0017185876528527</v>
      </c>
      <c r="V235">
        <f t="shared" si="65"/>
        <v>0.99148537520175783</v>
      </c>
      <c r="W235">
        <f t="shared" si="66"/>
        <v>0.91781425356608837</v>
      </c>
      <c r="X235">
        <f t="shared" si="67"/>
        <v>0.95808937790568316</v>
      </c>
      <c r="Y235">
        <f t="shared" si="68"/>
        <v>1.0102442724112883</v>
      </c>
      <c r="Z235">
        <f t="shared" si="69"/>
        <v>1.2441346903064394</v>
      </c>
      <c r="AA235">
        <f t="shared" si="70"/>
        <v>9.5407671803796334E-3</v>
      </c>
      <c r="AB235">
        <f t="shared" si="71"/>
        <v>1.3501640415287008E-2</v>
      </c>
      <c r="AC235">
        <f t="shared" si="72"/>
        <v>9.2465949072333357E-3</v>
      </c>
      <c r="AD235">
        <f t="shared" si="73"/>
        <v>8.4665961416276359E-2</v>
      </c>
      <c r="AE235">
        <f t="shared" si="74"/>
        <v>6.9803909257106153E-2</v>
      </c>
      <c r="AF235">
        <f t="shared" si="75"/>
        <v>5.890295484040653E-2</v>
      </c>
      <c r="AG235">
        <f t="shared" si="76"/>
        <v>9.3907720310523732E-2</v>
      </c>
      <c r="AH235">
        <f t="shared" si="77"/>
        <v>9.6768026036836652E-2</v>
      </c>
      <c r="AI235">
        <f t="shared" si="78"/>
        <v>0.11321735335276312</v>
      </c>
      <c r="AJ235">
        <f t="shared" si="79"/>
        <v>0.70364762143233972</v>
      </c>
    </row>
    <row r="236" spans="1:36" x14ac:dyDescent="0.4">
      <c r="A236">
        <v>235</v>
      </c>
      <c r="B236" t="s">
        <v>10</v>
      </c>
      <c r="C236">
        <v>3</v>
      </c>
      <c r="D236">
        <v>493731.73648899799</v>
      </c>
      <c r="E236">
        <v>5180868.7346999804</v>
      </c>
      <c r="F236">
        <v>0.59358646226944778</v>
      </c>
      <c r="G236">
        <v>0.93951578215015841</v>
      </c>
      <c r="H236">
        <v>1.147242206726494</v>
      </c>
      <c r="I236">
        <v>0.97432587246240066</v>
      </c>
      <c r="J236">
        <v>1.1203290511338457</v>
      </c>
      <c r="K236">
        <v>0.95441522094790454</v>
      </c>
      <c r="L236">
        <v>1.0864722589855307</v>
      </c>
      <c r="M236">
        <v>0.81724274930472784</v>
      </c>
      <c r="N236">
        <v>0.91386890314547486</v>
      </c>
      <c r="O236">
        <v>1.2029230164388531</v>
      </c>
      <c r="P236">
        <v>1.0128537735849057</v>
      </c>
      <c r="Q236">
        <f t="shared" si="60"/>
        <v>0.76655112220980315</v>
      </c>
      <c r="R236">
        <f t="shared" si="61"/>
        <v>0.8934481503820334</v>
      </c>
      <c r="S236">
        <f t="shared" si="62"/>
        <v>0.9136675809021253</v>
      </c>
      <c r="T236">
        <f t="shared" si="63"/>
        <v>0.95499987494846938</v>
      </c>
      <c r="U236">
        <f t="shared" si="64"/>
        <v>0.95490243261504182</v>
      </c>
      <c r="V236">
        <f t="shared" si="65"/>
        <v>0.97369812209654028</v>
      </c>
      <c r="W236">
        <f t="shared" si="66"/>
        <v>0.95414120049756368</v>
      </c>
      <c r="X236">
        <f t="shared" si="67"/>
        <v>0.94966650079177606</v>
      </c>
      <c r="Y236">
        <f t="shared" si="68"/>
        <v>0.97499215235648362</v>
      </c>
      <c r="Z236">
        <f t="shared" si="69"/>
        <v>0.97843411792270385</v>
      </c>
      <c r="AA236">
        <f t="shared" si="70"/>
        <v>5.9833547176565194E-2</v>
      </c>
      <c r="AB236">
        <f t="shared" si="71"/>
        <v>7.8225340865114124E-2</v>
      </c>
      <c r="AC236">
        <f t="shared" si="72"/>
        <v>5.3785528725636578E-2</v>
      </c>
      <c r="AD236">
        <f t="shared" si="73"/>
        <v>4.888093919989478E-2</v>
      </c>
      <c r="AE236">
        <f t="shared" si="74"/>
        <v>3.9104808329966191E-2</v>
      </c>
      <c r="AF236">
        <f t="shared" si="75"/>
        <v>3.5060285876566212E-2</v>
      </c>
      <c r="AG236">
        <f t="shared" si="76"/>
        <v>3.3111459067913476E-2</v>
      </c>
      <c r="AH236">
        <f t="shared" si="77"/>
        <v>2.91527331215371E-2</v>
      </c>
      <c r="AI236">
        <f t="shared" si="78"/>
        <v>3.2327426824247496E-2</v>
      </c>
      <c r="AJ236">
        <f t="shared" si="79"/>
        <v>2.9225002538371923E-2</v>
      </c>
    </row>
    <row r="237" spans="1:36" x14ac:dyDescent="0.4">
      <c r="A237">
        <v>236</v>
      </c>
      <c r="B237" t="s">
        <v>10</v>
      </c>
      <c r="C237">
        <v>4</v>
      </c>
      <c r="D237">
        <v>493763.62173200003</v>
      </c>
      <c r="E237">
        <v>5180846.6992800003</v>
      </c>
      <c r="F237">
        <v>0.76575656599684228</v>
      </c>
      <c r="G237">
        <v>0.92246952457168974</v>
      </c>
      <c r="H237">
        <v>1.0022324742611992</v>
      </c>
      <c r="I237">
        <v>1.0605991932194179</v>
      </c>
      <c r="J237">
        <v>1.1530448633272392</v>
      </c>
      <c r="K237">
        <v>1.099299909478213</v>
      </c>
      <c r="L237">
        <v>1.1751825360239117</v>
      </c>
      <c r="M237">
        <v>1.2128461892770392</v>
      </c>
      <c r="N237">
        <v>1.2233587822125422</v>
      </c>
      <c r="O237">
        <v>0.82010961311445052</v>
      </c>
      <c r="P237">
        <v>1.0741869918699187</v>
      </c>
      <c r="Q237">
        <f t="shared" si="60"/>
        <v>0.84411304528426601</v>
      </c>
      <c r="R237">
        <f t="shared" si="61"/>
        <v>0.8968195216099103</v>
      </c>
      <c r="S237">
        <f t="shared" si="62"/>
        <v>0.93776443951228727</v>
      </c>
      <c r="T237">
        <f t="shared" si="63"/>
        <v>0.98082052427527766</v>
      </c>
      <c r="U237">
        <f t="shared" si="64"/>
        <v>1.0005670884757669</v>
      </c>
      <c r="V237">
        <f t="shared" si="65"/>
        <v>1.0255121524112163</v>
      </c>
      <c r="W237">
        <f t="shared" si="66"/>
        <v>1.0489289070194441</v>
      </c>
      <c r="X237">
        <f t="shared" si="67"/>
        <v>1.0683100042631217</v>
      </c>
      <c r="Y237">
        <f t="shared" si="68"/>
        <v>1.0434899651482545</v>
      </c>
      <c r="Z237">
        <f t="shared" si="69"/>
        <v>1.0462806039411332</v>
      </c>
      <c r="AA237">
        <f t="shared" si="70"/>
        <v>1.2279475692640929E-2</v>
      </c>
      <c r="AB237">
        <f t="shared" si="71"/>
        <v>1.4473655786317874E-2</v>
      </c>
      <c r="AC237">
        <f t="shared" si="72"/>
        <v>1.6355049065674532E-2</v>
      </c>
      <c r="AD237">
        <f t="shared" si="73"/>
        <v>2.15354189748449E-2</v>
      </c>
      <c r="AE237">
        <f t="shared" si="74"/>
        <v>1.9567895966220127E-2</v>
      </c>
      <c r="AF237">
        <f t="shared" si="75"/>
        <v>2.0662373475055656E-2</v>
      </c>
      <c r="AG237">
        <f t="shared" si="76"/>
        <v>2.2097361006817553E-2</v>
      </c>
      <c r="AH237">
        <f t="shared" si="77"/>
        <v>2.2715833254285167E-2</v>
      </c>
      <c r="AI237">
        <f t="shared" si="78"/>
        <v>2.6352195198222086E-2</v>
      </c>
      <c r="AJ237">
        <f t="shared" si="79"/>
        <v>2.3802639991995632E-2</v>
      </c>
    </row>
    <row r="238" spans="1:36" x14ac:dyDescent="0.4">
      <c r="A238">
        <v>237</v>
      </c>
      <c r="B238" t="s">
        <v>10</v>
      </c>
      <c r="C238">
        <v>5</v>
      </c>
      <c r="D238">
        <v>493798.241069999</v>
      </c>
      <c r="E238">
        <v>5180860.3842399903</v>
      </c>
      <c r="F238">
        <v>0.5796481629549658</v>
      </c>
      <c r="G238">
        <v>0.8600350389830812</v>
      </c>
      <c r="H238">
        <v>0.86329881760409799</v>
      </c>
      <c r="I238">
        <v>0.87867501684049021</v>
      </c>
      <c r="J238">
        <v>0.74509571677065611</v>
      </c>
      <c r="K238">
        <v>0.88349264614285861</v>
      </c>
      <c r="L238">
        <v>1.0681814802147307</v>
      </c>
      <c r="M238">
        <v>1.0252698078441695</v>
      </c>
      <c r="N238">
        <v>0.75182507979558233</v>
      </c>
      <c r="O238">
        <v>1.4108179358472366</v>
      </c>
      <c r="P238">
        <v>0.67808409913673073</v>
      </c>
      <c r="Q238">
        <f t="shared" si="60"/>
        <v>0.7198416009690235</v>
      </c>
      <c r="R238">
        <f t="shared" si="61"/>
        <v>0.76766067318071496</v>
      </c>
      <c r="S238">
        <f t="shared" si="62"/>
        <v>0.79541425909565877</v>
      </c>
      <c r="T238">
        <f t="shared" si="63"/>
        <v>0.78535055063065828</v>
      </c>
      <c r="U238">
        <f t="shared" si="64"/>
        <v>0.80170756654935837</v>
      </c>
      <c r="V238">
        <f t="shared" si="65"/>
        <v>0.83977526850155448</v>
      </c>
      <c r="W238">
        <f t="shared" si="66"/>
        <v>0.86296208591938139</v>
      </c>
      <c r="X238">
        <f t="shared" si="67"/>
        <v>0.85061352968340365</v>
      </c>
      <c r="Y238">
        <f t="shared" si="68"/>
        <v>0.90663397029978687</v>
      </c>
      <c r="Z238">
        <f t="shared" si="69"/>
        <v>0.88585670928496363</v>
      </c>
      <c r="AA238">
        <f t="shared" si="70"/>
        <v>3.9308400124402842E-2</v>
      </c>
      <c r="AB238">
        <f t="shared" si="71"/>
        <v>2.6514191063762405E-2</v>
      </c>
      <c r="AC238">
        <f t="shared" si="72"/>
        <v>2.0757173500394188E-2</v>
      </c>
      <c r="AD238">
        <f t="shared" si="73"/>
        <v>1.6074271265638207E-2</v>
      </c>
      <c r="AE238">
        <f t="shared" si="74"/>
        <v>1.4464728831098127E-2</v>
      </c>
      <c r="AF238">
        <f t="shared" si="75"/>
        <v>2.2197990216030156E-2</v>
      </c>
      <c r="AG238">
        <f t="shared" si="76"/>
        <v>2.3327876772338257E-2</v>
      </c>
      <c r="AH238">
        <f t="shared" si="77"/>
        <v>2.1784273745814042E-2</v>
      </c>
      <c r="AI238">
        <f t="shared" si="78"/>
        <v>5.0746696553705367E-2</v>
      </c>
      <c r="AJ238">
        <f t="shared" si="79"/>
        <v>5.0420667226394045E-2</v>
      </c>
    </row>
    <row r="239" spans="1:36" x14ac:dyDescent="0.4">
      <c r="A239">
        <v>238</v>
      </c>
      <c r="B239" t="s">
        <v>10</v>
      </c>
      <c r="C239">
        <v>5</v>
      </c>
      <c r="D239">
        <v>493827.45429000002</v>
      </c>
      <c r="E239">
        <v>5180862.3015200002</v>
      </c>
      <c r="F239">
        <v>0.9803270517852285</v>
      </c>
      <c r="G239">
        <v>1.0832794002818227</v>
      </c>
      <c r="H239">
        <v>0.99773370932872185</v>
      </c>
      <c r="I239">
        <v>1.3147303880580228</v>
      </c>
      <c r="J239">
        <v>1.5399765801776739</v>
      </c>
      <c r="K239">
        <v>1.0749835981164828</v>
      </c>
      <c r="L239">
        <v>1.1504899846833314</v>
      </c>
      <c r="M239">
        <v>1.409581468807581</v>
      </c>
      <c r="N239">
        <v>0.93430755768508522</v>
      </c>
      <c r="O239">
        <v>1.4136854519770075</v>
      </c>
      <c r="P239">
        <v>1.2587023113338904</v>
      </c>
      <c r="Q239">
        <f t="shared" si="60"/>
        <v>1.0318032260335257</v>
      </c>
      <c r="R239">
        <f t="shared" si="61"/>
        <v>1.0204467204652576</v>
      </c>
      <c r="S239">
        <f t="shared" si="62"/>
        <v>1.0940176373634489</v>
      </c>
      <c r="T239">
        <f t="shared" si="63"/>
        <v>1.183209425926294</v>
      </c>
      <c r="U239">
        <f t="shared" si="64"/>
        <v>1.1651717879579921</v>
      </c>
      <c r="V239">
        <f t="shared" si="65"/>
        <v>1.1630743874901834</v>
      </c>
      <c r="W239">
        <f t="shared" si="66"/>
        <v>1.193887772654858</v>
      </c>
      <c r="X239">
        <f t="shared" si="67"/>
        <v>1.1650455265471054</v>
      </c>
      <c r="Y239">
        <f t="shared" si="68"/>
        <v>1.1899095190900957</v>
      </c>
      <c r="Z239">
        <f t="shared" si="69"/>
        <v>1.1961634092940769</v>
      </c>
      <c r="AA239">
        <f t="shared" si="70"/>
        <v>5.2995930304820891E-3</v>
      </c>
      <c r="AB239">
        <f t="shared" si="71"/>
        <v>3.0367071714073449E-3</v>
      </c>
      <c r="AC239">
        <f t="shared" si="72"/>
        <v>2.3675190700567228E-2</v>
      </c>
      <c r="AD239">
        <f t="shared" si="73"/>
        <v>5.7532268760621452E-2</v>
      </c>
      <c r="AE239">
        <f t="shared" si="74"/>
        <v>4.7977953309350244E-2</v>
      </c>
      <c r="AF239">
        <f t="shared" si="75"/>
        <v>4.0012421378848785E-2</v>
      </c>
      <c r="AG239">
        <f t="shared" si="76"/>
        <v>4.1892078824323269E-2</v>
      </c>
      <c r="AH239">
        <f t="shared" si="77"/>
        <v>4.414244541614476E-2</v>
      </c>
      <c r="AI239">
        <f t="shared" si="78"/>
        <v>4.5419910510573779E-2</v>
      </c>
      <c r="AJ239">
        <f t="shared" si="79"/>
        <v>4.1308142029034302E-2</v>
      </c>
    </row>
    <row r="240" spans="1:36" x14ac:dyDescent="0.4">
      <c r="A240">
        <v>239</v>
      </c>
      <c r="B240" t="s">
        <v>10</v>
      </c>
      <c r="C240">
        <v>6</v>
      </c>
      <c r="D240">
        <v>493858.43561599799</v>
      </c>
      <c r="E240">
        <v>5180848.0880899904</v>
      </c>
      <c r="F240">
        <v>0.61704360014016113</v>
      </c>
      <c r="G240">
        <v>0.71832518682472657</v>
      </c>
      <c r="H240">
        <v>0.91977111887031759</v>
      </c>
      <c r="I240">
        <v>1.2012622161928155</v>
      </c>
      <c r="J240">
        <v>1.2084109661964333</v>
      </c>
      <c r="K240">
        <v>1.077009957396627</v>
      </c>
      <c r="L240">
        <v>0.96026588546700942</v>
      </c>
      <c r="M240">
        <v>1.0021447721179624</v>
      </c>
      <c r="N240">
        <v>1.3854026055624347</v>
      </c>
      <c r="O240">
        <v>1.4237217584312052</v>
      </c>
      <c r="P240">
        <v>1.2968331303288672</v>
      </c>
      <c r="Q240">
        <f t="shared" si="60"/>
        <v>0.66768439348244391</v>
      </c>
      <c r="R240">
        <f t="shared" si="61"/>
        <v>0.75171330194506847</v>
      </c>
      <c r="S240">
        <f t="shared" si="62"/>
        <v>0.86410053050700519</v>
      </c>
      <c r="T240">
        <f t="shared" si="63"/>
        <v>0.93296261764489086</v>
      </c>
      <c r="U240">
        <f t="shared" si="64"/>
        <v>0.95697050760351354</v>
      </c>
      <c r="V240">
        <f t="shared" si="65"/>
        <v>0.95744127586972727</v>
      </c>
      <c r="W240">
        <f t="shared" si="66"/>
        <v>0.96302921290075671</v>
      </c>
      <c r="X240">
        <f t="shared" si="67"/>
        <v>1.0099595898631655</v>
      </c>
      <c r="Y240">
        <f t="shared" si="68"/>
        <v>1.0513358067199694</v>
      </c>
      <c r="Z240">
        <f t="shared" si="69"/>
        <v>1.0736537452298691</v>
      </c>
      <c r="AA240">
        <f t="shared" si="70"/>
        <v>5.1289799006715717E-3</v>
      </c>
      <c r="AB240">
        <f t="shared" si="71"/>
        <v>2.3747062322596046E-2</v>
      </c>
      <c r="AC240">
        <f t="shared" si="72"/>
        <v>6.6354931457062769E-2</v>
      </c>
      <c r="AD240">
        <f t="shared" si="73"/>
        <v>7.3476133817725664E-2</v>
      </c>
      <c r="AE240">
        <f t="shared" si="74"/>
        <v>6.2239179735772684E-2</v>
      </c>
      <c r="AF240">
        <f t="shared" si="75"/>
        <v>5.1867534472466982E-2</v>
      </c>
      <c r="AG240">
        <f t="shared" si="76"/>
        <v>4.4707687012787822E-2</v>
      </c>
      <c r="AH240">
        <f t="shared" si="77"/>
        <v>5.8941368672693173E-2</v>
      </c>
      <c r="AI240">
        <f t="shared" si="78"/>
        <v>6.9512240922873517E-2</v>
      </c>
      <c r="AJ240">
        <f t="shared" si="79"/>
        <v>6.8040011003234646E-2</v>
      </c>
    </row>
    <row r="241" spans="1:36" x14ac:dyDescent="0.4">
      <c r="A241">
        <v>240</v>
      </c>
      <c r="B241" t="s">
        <v>10</v>
      </c>
      <c r="C241">
        <v>6</v>
      </c>
      <c r="D241">
        <v>493884.760519</v>
      </c>
      <c r="E241">
        <v>5180880.6179999802</v>
      </c>
      <c r="F241">
        <v>0.38762825898431846</v>
      </c>
      <c r="G241">
        <v>1.2680978002199434</v>
      </c>
      <c r="H241">
        <v>0.79816045035260319</v>
      </c>
      <c r="I241">
        <v>0.76614459846177219</v>
      </c>
      <c r="J241">
        <v>0.46313548043651853</v>
      </c>
      <c r="K241">
        <v>0.72847616121182945</v>
      </c>
      <c r="L241">
        <v>0.78924710396002784</v>
      </c>
      <c r="M241">
        <v>1.1597855227882037</v>
      </c>
      <c r="N241">
        <v>0.6394154462507351</v>
      </c>
      <c r="O241">
        <v>0.7398191614808679</v>
      </c>
      <c r="P241">
        <v>0.60621193666260653</v>
      </c>
      <c r="Q241">
        <f t="shared" si="60"/>
        <v>0.82786302960213098</v>
      </c>
      <c r="R241">
        <f t="shared" si="61"/>
        <v>0.81796216985228831</v>
      </c>
      <c r="S241">
        <f t="shared" si="62"/>
        <v>0.80500777700465931</v>
      </c>
      <c r="T241">
        <f t="shared" si="63"/>
        <v>0.73663331769103113</v>
      </c>
      <c r="U241">
        <f t="shared" si="64"/>
        <v>0.73527379161116413</v>
      </c>
      <c r="V241">
        <f t="shared" si="65"/>
        <v>0.74298426480385893</v>
      </c>
      <c r="W241">
        <f t="shared" si="66"/>
        <v>0.795084422051902</v>
      </c>
      <c r="X241">
        <f t="shared" si="67"/>
        <v>0.77778786918510567</v>
      </c>
      <c r="Y241">
        <f t="shared" si="68"/>
        <v>0.77399099841468189</v>
      </c>
      <c r="Z241">
        <f t="shared" si="69"/>
        <v>0.75873835643722043</v>
      </c>
      <c r="AA241">
        <f t="shared" si="70"/>
        <v>0.3876133065218359</v>
      </c>
      <c r="AB241">
        <f t="shared" si="71"/>
        <v>0.19410073433227626</v>
      </c>
      <c r="AC241">
        <f t="shared" si="72"/>
        <v>0.13007175473105356</v>
      </c>
      <c r="AD241">
        <f t="shared" si="73"/>
        <v>0.1209291494804452</v>
      </c>
      <c r="AE241">
        <f t="shared" si="74"/>
        <v>9.6754409451327211E-2</v>
      </c>
      <c r="AF241">
        <f t="shared" si="75"/>
        <v>8.1044834320759554E-2</v>
      </c>
      <c r="AG241">
        <f t="shared" si="76"/>
        <v>9.1182411928531923E-2</v>
      </c>
      <c r="AH241">
        <f t="shared" si="77"/>
        <v>8.2477147107130278E-2</v>
      </c>
      <c r="AI241">
        <f t="shared" si="78"/>
        <v>7.3457181927255616E-2</v>
      </c>
      <c r="AJ241">
        <f t="shared" si="79"/>
        <v>6.8670537694748915E-2</v>
      </c>
    </row>
    <row r="242" spans="1:36" x14ac:dyDescent="0.4">
      <c r="A242">
        <v>241</v>
      </c>
      <c r="B242" t="s">
        <v>11</v>
      </c>
      <c r="C242">
        <v>1</v>
      </c>
      <c r="D242">
        <v>493923.18883200001</v>
      </c>
      <c r="E242">
        <v>5180872.2048300002</v>
      </c>
      <c r="F242">
        <v>1.2707271740880393</v>
      </c>
      <c r="H242">
        <v>0.91377060744456751</v>
      </c>
      <c r="I242">
        <v>1.9428571428571428</v>
      </c>
      <c r="J242">
        <v>1.1343187587637427</v>
      </c>
      <c r="K242">
        <v>1.052319071425192</v>
      </c>
      <c r="L242">
        <v>0.77506234413965081</v>
      </c>
      <c r="M242">
        <v>0.96289752650176641</v>
      </c>
      <c r="N242">
        <v>1.2607767630007225</v>
      </c>
      <c r="P242">
        <v>0.81596645995283412</v>
      </c>
      <c r="Q242">
        <f t="shared" si="60"/>
        <v>1.2707271740880393</v>
      </c>
      <c r="R242">
        <f t="shared" si="61"/>
        <v>1.0922488907663035</v>
      </c>
      <c r="S242">
        <f t="shared" si="62"/>
        <v>1.3757849747965833</v>
      </c>
      <c r="T242">
        <f t="shared" si="63"/>
        <v>1.3154184207883732</v>
      </c>
      <c r="U242">
        <f t="shared" si="64"/>
        <v>1.2627985509157369</v>
      </c>
      <c r="V242">
        <f t="shared" si="65"/>
        <v>1.1815091831197226</v>
      </c>
      <c r="W242">
        <f t="shared" si="66"/>
        <v>1.1502789464600145</v>
      </c>
      <c r="X242">
        <f t="shared" si="67"/>
        <v>1.1640911735276029</v>
      </c>
      <c r="Y242">
        <f t="shared" si="68"/>
        <v>1.1640911735276029</v>
      </c>
      <c r="Z242">
        <f t="shared" si="69"/>
        <v>1.1254106497970731</v>
      </c>
      <c r="AA242" t="e">
        <f t="shared" si="70"/>
        <v>#DIV/0!</v>
      </c>
      <c r="AB242">
        <f t="shared" si="71"/>
        <v>6.3708995234946997E-2</v>
      </c>
      <c r="AC242">
        <f t="shared" si="72"/>
        <v>0.27303263045915127</v>
      </c>
      <c r="AD242">
        <f t="shared" si="73"/>
        <v>0.19659823701073856</v>
      </c>
      <c r="AE242">
        <f t="shared" si="74"/>
        <v>0.1612929312851199</v>
      </c>
      <c r="AF242">
        <f t="shared" si="75"/>
        <v>0.16868211292814977</v>
      </c>
      <c r="AG242">
        <f t="shared" si="76"/>
        <v>0.1473957212128747</v>
      </c>
      <c r="AH242">
        <f t="shared" si="77"/>
        <v>0.12786541054356856</v>
      </c>
      <c r="AI242">
        <f t="shared" si="78"/>
        <v>0.12786541054356856</v>
      </c>
      <c r="AJ242">
        <f t="shared" si="79"/>
        <v>0.12534788047023526</v>
      </c>
    </row>
    <row r="243" spans="1:36" x14ac:dyDescent="0.4">
      <c r="A243">
        <v>242</v>
      </c>
      <c r="B243" t="s">
        <v>11</v>
      </c>
      <c r="C243">
        <v>2</v>
      </c>
      <c r="D243">
        <v>493955.09288900002</v>
      </c>
      <c r="E243">
        <v>5180868.1722100005</v>
      </c>
      <c r="F243">
        <v>1.2587341929705649</v>
      </c>
      <c r="G243">
        <v>0.98662917357787805</v>
      </c>
      <c r="H243">
        <v>1.0481063730444931</v>
      </c>
      <c r="I243">
        <v>1.2956722026912353</v>
      </c>
      <c r="J243">
        <v>1.1836376918590903</v>
      </c>
      <c r="K243">
        <v>1.1993407875853586</v>
      </c>
      <c r="L243">
        <v>1.3696846388606307</v>
      </c>
      <c r="M243">
        <v>1.2331561599904974</v>
      </c>
      <c r="N243">
        <v>1.1796608840305414</v>
      </c>
      <c r="O243">
        <v>1.6562922868741541</v>
      </c>
      <c r="P243">
        <v>1.3461600699051763</v>
      </c>
      <c r="Q243">
        <f t="shared" si="60"/>
        <v>1.1226816832742215</v>
      </c>
      <c r="R243">
        <f t="shared" si="61"/>
        <v>1.0978232465309787</v>
      </c>
      <c r="S243">
        <f t="shared" si="62"/>
        <v>1.1472854855710428</v>
      </c>
      <c r="T243">
        <f t="shared" si="63"/>
        <v>1.1545559268286523</v>
      </c>
      <c r="U243">
        <f t="shared" si="64"/>
        <v>1.1620200702881034</v>
      </c>
      <c r="V243">
        <f t="shared" si="65"/>
        <v>1.1916864372270359</v>
      </c>
      <c r="W243">
        <f t="shared" si="66"/>
        <v>1.1968701525724685</v>
      </c>
      <c r="X243">
        <f t="shared" si="67"/>
        <v>1.1949580116233656</v>
      </c>
      <c r="Y243">
        <f t="shared" si="68"/>
        <v>1.2410914391484442</v>
      </c>
      <c r="Z243">
        <f t="shared" si="69"/>
        <v>1.2506431328536018</v>
      </c>
      <c r="AA243">
        <f t="shared" si="70"/>
        <v>3.7020570789346952E-2</v>
      </c>
      <c r="AB243">
        <f t="shared" si="71"/>
        <v>2.0364111026626608E-2</v>
      </c>
      <c r="AC243">
        <f t="shared" si="72"/>
        <v>2.3362126381176889E-2</v>
      </c>
      <c r="AD243">
        <f t="shared" si="73"/>
        <v>1.7785891366284723E-2</v>
      </c>
      <c r="AE243">
        <f t="shared" si="74"/>
        <v>1.4562993718527279E-2</v>
      </c>
      <c r="AF243">
        <f t="shared" si="75"/>
        <v>1.8296481390260116E-2</v>
      </c>
      <c r="AG243">
        <f t="shared" si="76"/>
        <v>1.5897665572768744E-2</v>
      </c>
      <c r="AH243">
        <f t="shared" si="77"/>
        <v>1.3943363923255778E-2</v>
      </c>
      <c r="AI243">
        <f t="shared" si="78"/>
        <v>3.3677032617233614E-2</v>
      </c>
      <c r="AJ243">
        <f t="shared" si="79"/>
        <v>3.1312912734519215E-2</v>
      </c>
    </row>
    <row r="244" spans="1:36" x14ac:dyDescent="0.4">
      <c r="A244">
        <v>243</v>
      </c>
      <c r="B244" t="s">
        <v>11</v>
      </c>
      <c r="C244">
        <v>3</v>
      </c>
      <c r="D244">
        <v>493986.992199998</v>
      </c>
      <c r="E244">
        <v>5180859.3615100002</v>
      </c>
      <c r="F244">
        <v>1.3599473989682729</v>
      </c>
      <c r="G244">
        <v>1.4016952767837256</v>
      </c>
      <c r="H244">
        <v>1.0283392425213636</v>
      </c>
      <c r="I244">
        <v>1.1498322147651006</v>
      </c>
      <c r="J244">
        <v>0.99293937611714311</v>
      </c>
      <c r="K244">
        <v>1.0977621473292436</v>
      </c>
      <c r="L244">
        <v>0.73662418669677887</v>
      </c>
      <c r="M244">
        <v>0.85447041007215574</v>
      </c>
      <c r="N244">
        <v>1.2347386126532214</v>
      </c>
      <c r="O244">
        <v>1.3505122632722757</v>
      </c>
      <c r="P244">
        <v>1.0221690022330829</v>
      </c>
      <c r="Q244">
        <f t="shared" si="60"/>
        <v>1.3808213378759993</v>
      </c>
      <c r="R244">
        <f t="shared" si="61"/>
        <v>1.2633273060911208</v>
      </c>
      <c r="S244">
        <f t="shared" si="62"/>
        <v>1.2349535332596158</v>
      </c>
      <c r="T244">
        <f t="shared" si="63"/>
        <v>1.1865507018311212</v>
      </c>
      <c r="U244">
        <f t="shared" si="64"/>
        <v>1.1717526094141417</v>
      </c>
      <c r="V244">
        <f t="shared" si="65"/>
        <v>1.1095914061688041</v>
      </c>
      <c r="W244">
        <f t="shared" si="66"/>
        <v>1.0777012816567231</v>
      </c>
      <c r="X244">
        <f t="shared" si="67"/>
        <v>1.0951498739896672</v>
      </c>
      <c r="Y244">
        <f t="shared" si="68"/>
        <v>1.120686112917928</v>
      </c>
      <c r="Z244">
        <f t="shared" si="69"/>
        <v>1.1117300119465785</v>
      </c>
      <c r="AA244">
        <f t="shared" si="70"/>
        <v>8.714426510469859E-4</v>
      </c>
      <c r="AB244">
        <f t="shared" si="71"/>
        <v>4.1850263840721436E-2</v>
      </c>
      <c r="AC244">
        <f t="shared" si="72"/>
        <v>3.112045983258967E-2</v>
      </c>
      <c r="AD244">
        <f t="shared" si="73"/>
        <v>3.5054515325918301E-2</v>
      </c>
      <c r="AE244">
        <f t="shared" si="74"/>
        <v>2.935751349582354E-2</v>
      </c>
      <c r="AF244">
        <f t="shared" si="75"/>
        <v>5.1512700902210128E-2</v>
      </c>
      <c r="AG244">
        <f t="shared" si="76"/>
        <v>5.228958396163387E-2</v>
      </c>
      <c r="AH244">
        <f t="shared" si="77"/>
        <v>4.8493466336041458E-2</v>
      </c>
      <c r="AI244">
        <f t="shared" si="78"/>
        <v>4.9626298395827106E-2</v>
      </c>
      <c r="AJ244">
        <f t="shared" si="79"/>
        <v>4.5545997746943456E-2</v>
      </c>
    </row>
    <row r="245" spans="1:36" x14ac:dyDescent="0.4">
      <c r="A245">
        <v>244</v>
      </c>
      <c r="B245" t="s">
        <v>11</v>
      </c>
      <c r="C245">
        <v>3</v>
      </c>
      <c r="D245">
        <v>494016.170361</v>
      </c>
      <c r="E245">
        <v>5180863.3944100002</v>
      </c>
      <c r="F245">
        <v>1.1228263313621476</v>
      </c>
      <c r="G245">
        <v>1.0957868350592772</v>
      </c>
      <c r="H245">
        <v>1.0677779630866961</v>
      </c>
      <c r="I245">
        <v>1.2755033557046977</v>
      </c>
      <c r="J245">
        <v>0.96992342860786729</v>
      </c>
      <c r="K245">
        <v>1.2162705609613775</v>
      </c>
      <c r="L245">
        <v>0.97467333440877546</v>
      </c>
      <c r="M245">
        <v>1.2185913234551766</v>
      </c>
      <c r="N245">
        <v>1.2107048057014913</v>
      </c>
      <c r="O245">
        <v>1.448307978888544</v>
      </c>
      <c r="P245">
        <v>1.0480274442538604</v>
      </c>
      <c r="Q245">
        <f t="shared" si="60"/>
        <v>1.1093065832107123</v>
      </c>
      <c r="R245">
        <f t="shared" si="61"/>
        <v>1.0954637098360402</v>
      </c>
      <c r="S245">
        <f t="shared" si="62"/>
        <v>1.1404736213032045</v>
      </c>
      <c r="T245">
        <f t="shared" si="63"/>
        <v>1.1063635827641369</v>
      </c>
      <c r="U245">
        <f t="shared" si="64"/>
        <v>1.124681412463677</v>
      </c>
      <c r="V245">
        <f t="shared" si="65"/>
        <v>1.1032516870272626</v>
      </c>
      <c r="W245">
        <f t="shared" si="66"/>
        <v>1.1176691415807518</v>
      </c>
      <c r="X245">
        <f t="shared" si="67"/>
        <v>1.1280064375941672</v>
      </c>
      <c r="Y245">
        <f t="shared" si="68"/>
        <v>1.1600365917236048</v>
      </c>
      <c r="Z245">
        <f t="shared" si="69"/>
        <v>1.149853941953628</v>
      </c>
      <c r="AA245">
        <f t="shared" si="70"/>
        <v>3.6556718015647081E-4</v>
      </c>
      <c r="AB245">
        <f t="shared" si="71"/>
        <v>7.5765901987985139E-4</v>
      </c>
      <c r="AC245">
        <f t="shared" si="72"/>
        <v>8.6086745343811281E-3</v>
      </c>
      <c r="AD245">
        <f t="shared" si="73"/>
        <v>1.2273979546469188E-2</v>
      </c>
      <c r="AE245">
        <f t="shared" si="74"/>
        <v>1.1832440946583462E-2</v>
      </c>
      <c r="AF245">
        <f t="shared" si="75"/>
        <v>1.3074999381447005E-2</v>
      </c>
      <c r="AG245">
        <f t="shared" si="76"/>
        <v>1.2870046293369996E-2</v>
      </c>
      <c r="AH245">
        <f t="shared" si="77"/>
        <v>1.2223027706519528E-2</v>
      </c>
      <c r="AI245">
        <f t="shared" si="78"/>
        <v>2.1124221252461852E-2</v>
      </c>
      <c r="AJ245">
        <f t="shared" si="79"/>
        <v>2.0152349046934147E-2</v>
      </c>
    </row>
    <row r="246" spans="1:36" x14ac:dyDescent="0.4">
      <c r="A246">
        <v>245</v>
      </c>
      <c r="B246" t="s">
        <v>11</v>
      </c>
      <c r="C246">
        <v>4</v>
      </c>
      <c r="D246">
        <v>494050.810379998</v>
      </c>
      <c r="E246">
        <v>5180861.1869900003</v>
      </c>
      <c r="F246">
        <v>1.2590363783215563</v>
      </c>
      <c r="G246">
        <v>0.68770353616268221</v>
      </c>
      <c r="H246">
        <v>1.0332332549116829</v>
      </c>
      <c r="I246">
        <v>1.2595028532740109</v>
      </c>
      <c r="J246">
        <v>1.0932207613462364</v>
      </c>
      <c r="K246">
        <v>1.0033118327051365</v>
      </c>
      <c r="L246">
        <v>1.1926875804622821</v>
      </c>
      <c r="M246">
        <v>1.1991715414080824</v>
      </c>
      <c r="N246">
        <v>0.88524624015525077</v>
      </c>
      <c r="O246">
        <v>1.1516801604929428</v>
      </c>
      <c r="P246">
        <v>0.92634065827373147</v>
      </c>
      <c r="Q246">
        <f t="shared" si="60"/>
        <v>0.97336995724211928</v>
      </c>
      <c r="R246">
        <f t="shared" si="61"/>
        <v>0.99332438979864046</v>
      </c>
      <c r="S246">
        <f t="shared" si="62"/>
        <v>1.0598690056674831</v>
      </c>
      <c r="T246">
        <f t="shared" si="63"/>
        <v>1.0665393568032338</v>
      </c>
      <c r="U246">
        <f t="shared" si="64"/>
        <v>1.0560014361202175</v>
      </c>
      <c r="V246">
        <f t="shared" si="65"/>
        <v>1.0755280281690838</v>
      </c>
      <c r="W246">
        <f t="shared" si="66"/>
        <v>1.0909834673239587</v>
      </c>
      <c r="X246">
        <f t="shared" si="67"/>
        <v>1.0681237754163244</v>
      </c>
      <c r="Y246">
        <f t="shared" si="68"/>
        <v>1.0764794139239862</v>
      </c>
      <c r="Z246">
        <f t="shared" si="69"/>
        <v>1.0628304361375995</v>
      </c>
      <c r="AA246">
        <f t="shared" si="70"/>
        <v>0.16321060826466827</v>
      </c>
      <c r="AB246">
        <f t="shared" si="71"/>
        <v>8.279984226829229E-2</v>
      </c>
      <c r="AC246">
        <f t="shared" si="72"/>
        <v>7.2912638450055134E-2</v>
      </c>
      <c r="AD246">
        <f t="shared" si="73"/>
        <v>5.49069467589125E-2</v>
      </c>
      <c r="AE246">
        <f t="shared" si="74"/>
        <v>4.4591844041059404E-2</v>
      </c>
      <c r="AF246">
        <f t="shared" si="75"/>
        <v>3.9828884613516337E-2</v>
      </c>
      <c r="AG246">
        <f t="shared" si="76"/>
        <v>3.6050008750202825E-2</v>
      </c>
      <c r="AH246">
        <f t="shared" si="77"/>
        <v>3.6246847283434969E-2</v>
      </c>
      <c r="AI246">
        <f t="shared" si="78"/>
        <v>3.2917586756205118E-2</v>
      </c>
      <c r="AJ246">
        <f t="shared" si="79"/>
        <v>3.1675068621330557E-2</v>
      </c>
    </row>
    <row r="247" spans="1:36" x14ac:dyDescent="0.4">
      <c r="A247">
        <v>246</v>
      </c>
      <c r="B247" t="s">
        <v>11</v>
      </c>
      <c r="C247">
        <v>5</v>
      </c>
      <c r="D247">
        <v>494082.71162100002</v>
      </c>
      <c r="E247">
        <v>5180854.1547499904</v>
      </c>
      <c r="F247">
        <v>1.2455135838646876</v>
      </c>
      <c r="G247">
        <v>1.0031619896630195</v>
      </c>
      <c r="H247">
        <v>1.176111119428735</v>
      </c>
      <c r="I247">
        <v>1.1179839633447879</v>
      </c>
      <c r="J247">
        <v>1.191855287051081</v>
      </c>
      <c r="K247">
        <v>1.1191471242252677</v>
      </c>
      <c r="L247">
        <v>1.0531354715174726</v>
      </c>
      <c r="M247">
        <v>1.3966059922202092</v>
      </c>
      <c r="N247">
        <v>1.0414670027746915</v>
      </c>
      <c r="O247">
        <v>1.2931427702599969</v>
      </c>
      <c r="P247">
        <v>1.4222143111427568</v>
      </c>
      <c r="Q247">
        <f t="shared" si="60"/>
        <v>1.1243377867638535</v>
      </c>
      <c r="R247">
        <f t="shared" si="61"/>
        <v>1.141595564318814</v>
      </c>
      <c r="S247">
        <f t="shared" si="62"/>
        <v>1.1356926640753076</v>
      </c>
      <c r="T247">
        <f t="shared" si="63"/>
        <v>1.1469251886704623</v>
      </c>
      <c r="U247">
        <f t="shared" si="64"/>
        <v>1.1422955112629298</v>
      </c>
      <c r="V247">
        <f t="shared" si="65"/>
        <v>1.1295583627278645</v>
      </c>
      <c r="W247">
        <f t="shared" si="66"/>
        <v>1.1629393164144077</v>
      </c>
      <c r="X247">
        <f t="shared" si="67"/>
        <v>1.1494423926766615</v>
      </c>
      <c r="Y247">
        <f t="shared" si="68"/>
        <v>1.163812430434995</v>
      </c>
      <c r="Z247">
        <f t="shared" si="69"/>
        <v>1.187303510499337</v>
      </c>
      <c r="AA247">
        <f t="shared" si="70"/>
        <v>2.9367147606044863E-2</v>
      </c>
      <c r="AB247">
        <f t="shared" si="71"/>
        <v>1.5577066461431994E-2</v>
      </c>
      <c r="AC247">
        <f t="shared" si="72"/>
        <v>1.0524087899427154E-2</v>
      </c>
      <c r="AD247">
        <f t="shared" si="73"/>
        <v>8.5239139684741439E-3</v>
      </c>
      <c r="AE247">
        <f t="shared" si="74"/>
        <v>6.9477346521662096E-3</v>
      </c>
      <c r="AF247">
        <f t="shared" si="75"/>
        <v>6.9254235464353909E-3</v>
      </c>
      <c r="AG247">
        <f t="shared" si="76"/>
        <v>1.4850381877701126E-2</v>
      </c>
      <c r="AH247">
        <f t="shared" si="77"/>
        <v>1.4633586696431325E-2</v>
      </c>
      <c r="AI247">
        <f t="shared" si="78"/>
        <v>1.5072612470809389E-2</v>
      </c>
      <c r="AJ247">
        <f t="shared" si="79"/>
        <v>1.9635490492210826E-2</v>
      </c>
    </row>
    <row r="248" spans="1:36" x14ac:dyDescent="0.4">
      <c r="A248">
        <v>247</v>
      </c>
      <c r="B248" t="s">
        <v>11</v>
      </c>
      <c r="C248">
        <v>5</v>
      </c>
      <c r="D248">
        <v>494114.637672999</v>
      </c>
      <c r="E248">
        <v>5180872.3474000003</v>
      </c>
      <c r="F248">
        <v>1.2850243185068233</v>
      </c>
      <c r="G248">
        <v>1.10502878193917</v>
      </c>
      <c r="H248">
        <v>1.1042412801031729</v>
      </c>
      <c r="I248">
        <v>1.0286368843069873</v>
      </c>
      <c r="J248">
        <v>1.1113028112544669</v>
      </c>
      <c r="K248">
        <v>1.1939945433613526</v>
      </c>
      <c r="L248">
        <v>1.3403542364767831</v>
      </c>
      <c r="M248">
        <v>1.110164207025566</v>
      </c>
      <c r="N248">
        <v>1.2077013429074219</v>
      </c>
      <c r="O248">
        <v>1.3665805078303177</v>
      </c>
      <c r="P248">
        <v>1.069322631800383</v>
      </c>
      <c r="Q248">
        <f t="shared" si="60"/>
        <v>1.1950265502229966</v>
      </c>
      <c r="R248">
        <f t="shared" si="61"/>
        <v>1.1647647935163887</v>
      </c>
      <c r="S248">
        <f t="shared" si="62"/>
        <v>1.1307328162140384</v>
      </c>
      <c r="T248">
        <f t="shared" si="63"/>
        <v>1.1268468152221243</v>
      </c>
      <c r="U248">
        <f t="shared" si="64"/>
        <v>1.1380381032453288</v>
      </c>
      <c r="V248">
        <f t="shared" si="65"/>
        <v>1.1669404079926795</v>
      </c>
      <c r="W248">
        <f t="shared" si="66"/>
        <v>1.1598433828717902</v>
      </c>
      <c r="X248">
        <f t="shared" si="67"/>
        <v>1.1651609339868605</v>
      </c>
      <c r="Y248">
        <f t="shared" si="68"/>
        <v>1.185302891371206</v>
      </c>
      <c r="Z248">
        <f t="shared" si="69"/>
        <v>1.1747592314102222</v>
      </c>
      <c r="AA248">
        <f t="shared" si="70"/>
        <v>1.6199196592138712E-2</v>
      </c>
      <c r="AB248">
        <f t="shared" si="71"/>
        <v>1.0846920052979143E-2</v>
      </c>
      <c r="AC248">
        <f t="shared" si="72"/>
        <v>1.1863981951750188E-2</v>
      </c>
      <c r="AD248">
        <f t="shared" si="73"/>
        <v>8.9734914823584363E-3</v>
      </c>
      <c r="AE248">
        <f t="shared" si="74"/>
        <v>7.9302627515967037E-3</v>
      </c>
      <c r="AF248">
        <f t="shared" si="75"/>
        <v>1.245595483095833E-2</v>
      </c>
      <c r="AG248">
        <f t="shared" si="76"/>
        <v>1.1079474836782257E-2</v>
      </c>
      <c r="AH248">
        <f t="shared" si="77"/>
        <v>9.9490276309369303E-3</v>
      </c>
      <c r="AI248">
        <f t="shared" si="78"/>
        <v>1.2900564589116377E-2</v>
      </c>
      <c r="AJ248">
        <f t="shared" si="79"/>
        <v>1.2833364549306151E-2</v>
      </c>
    </row>
    <row r="249" spans="1:36" x14ac:dyDescent="0.4">
      <c r="A249">
        <v>248</v>
      </c>
      <c r="B249" t="s">
        <v>11</v>
      </c>
      <c r="C249">
        <v>6</v>
      </c>
      <c r="D249">
        <v>494145.15560300002</v>
      </c>
      <c r="E249">
        <v>5180849.02348</v>
      </c>
      <c r="F249">
        <v>1.1629792098751401</v>
      </c>
      <c r="G249">
        <v>0.82777037554238919</v>
      </c>
      <c r="H249">
        <v>1.2972057542945346</v>
      </c>
      <c r="I249">
        <v>0.36754176610978517</v>
      </c>
      <c r="J249">
        <v>1.4351595739651721</v>
      </c>
      <c r="K249">
        <v>1.3178492012174929</v>
      </c>
      <c r="M249">
        <v>1.553582563767556</v>
      </c>
      <c r="N249">
        <v>1.3649232597915526</v>
      </c>
      <c r="O249">
        <v>1.6786301369863015</v>
      </c>
      <c r="P249">
        <v>1.4146088870189988</v>
      </c>
      <c r="Q249">
        <f t="shared" si="60"/>
        <v>0.99537479270876461</v>
      </c>
      <c r="R249">
        <f t="shared" si="61"/>
        <v>1.0959851132373546</v>
      </c>
      <c r="S249">
        <f t="shared" si="62"/>
        <v>0.91387427645546226</v>
      </c>
      <c r="T249">
        <f t="shared" si="63"/>
        <v>1.0181313359574042</v>
      </c>
      <c r="U249">
        <f t="shared" si="64"/>
        <v>1.0680843135007525</v>
      </c>
      <c r="V249">
        <f t="shared" si="65"/>
        <v>1.0680843135007525</v>
      </c>
      <c r="W249">
        <f t="shared" si="66"/>
        <v>1.13744120639601</v>
      </c>
      <c r="X249">
        <f t="shared" si="67"/>
        <v>1.1658764630704528</v>
      </c>
      <c r="Y249">
        <f t="shared" si="68"/>
        <v>1.2228490935055472</v>
      </c>
      <c r="Z249">
        <f t="shared" si="69"/>
        <v>1.2420250728568922</v>
      </c>
      <c r="AA249">
        <f t="shared" si="70"/>
        <v>5.6182481307361032E-2</v>
      </c>
      <c r="AB249">
        <f t="shared" si="71"/>
        <v>5.8458550444276947E-2</v>
      </c>
      <c r="AC249">
        <f t="shared" si="72"/>
        <v>0.17162979445645568</v>
      </c>
      <c r="AD249">
        <f t="shared" si="73"/>
        <v>0.18307001812229906</v>
      </c>
      <c r="AE249">
        <f t="shared" si="74"/>
        <v>0.16142781429051656</v>
      </c>
      <c r="AF249">
        <f t="shared" si="75"/>
        <v>0.16142781429051656</v>
      </c>
      <c r="AG249">
        <f t="shared" si="76"/>
        <v>0.16819582872002017</v>
      </c>
      <c r="AH249">
        <f t="shared" si="77"/>
        <v>0.1506363637657207</v>
      </c>
      <c r="AI249">
        <f t="shared" si="78"/>
        <v>0.16101974386325013</v>
      </c>
      <c r="AJ249">
        <f t="shared" si="79"/>
        <v>0.14680584305260996</v>
      </c>
    </row>
    <row r="250" spans="1:36" x14ac:dyDescent="0.4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>
        <v>1.5167249363795392</v>
      </c>
      <c r="G250">
        <v>1.2232230137031312</v>
      </c>
      <c r="H250">
        <v>0.90594578562459305</v>
      </c>
      <c r="I250">
        <v>0.6812410745933678</v>
      </c>
      <c r="J250">
        <v>1.1611826138531118</v>
      </c>
      <c r="K250">
        <v>1.3151049827640235</v>
      </c>
      <c r="L250">
        <v>1.1323079080857437</v>
      </c>
      <c r="M250">
        <v>1.1708822772871468</v>
      </c>
      <c r="N250">
        <v>1.3715444811853448</v>
      </c>
      <c r="O250">
        <v>0.60713219043067923</v>
      </c>
      <c r="P250">
        <v>1.1050385223502746</v>
      </c>
      <c r="Q250">
        <f t="shared" si="60"/>
        <v>1.3699739750413351</v>
      </c>
      <c r="R250">
        <f t="shared" si="61"/>
        <v>1.215297911902421</v>
      </c>
      <c r="S250">
        <f t="shared" si="62"/>
        <v>1.0817837025751578</v>
      </c>
      <c r="T250">
        <f t="shared" si="63"/>
        <v>1.0976634848307485</v>
      </c>
      <c r="U250">
        <f t="shared" si="64"/>
        <v>1.1339037344862943</v>
      </c>
      <c r="V250">
        <f t="shared" si="65"/>
        <v>1.1336757592862157</v>
      </c>
      <c r="W250">
        <f t="shared" si="66"/>
        <v>1.138326574036332</v>
      </c>
      <c r="X250">
        <f t="shared" si="67"/>
        <v>1.1642396748306667</v>
      </c>
      <c r="Y250">
        <f t="shared" si="68"/>
        <v>1.1085289263906679</v>
      </c>
      <c r="Z250">
        <f t="shared" si="69"/>
        <v>1.1082116169324505</v>
      </c>
      <c r="AA250">
        <f t="shared" si="70"/>
        <v>4.3071689307375038E-2</v>
      </c>
      <c r="AB250">
        <f t="shared" si="71"/>
        <v>9.3309898178147499E-2</v>
      </c>
      <c r="AC250">
        <f t="shared" si="72"/>
        <v>0.13351077515456863</v>
      </c>
      <c r="AD250">
        <f t="shared" si="73"/>
        <v>0.10139391878835147</v>
      </c>
      <c r="AE250">
        <f t="shared" si="74"/>
        <v>8.8995269201258692E-2</v>
      </c>
      <c r="AF250">
        <f t="shared" si="75"/>
        <v>7.4163088143225295E-2</v>
      </c>
      <c r="AG250">
        <f t="shared" si="76"/>
        <v>6.3741401888341029E-2</v>
      </c>
      <c r="AH250">
        <f t="shared" si="77"/>
        <v>6.1817125787294813E-2</v>
      </c>
      <c r="AI250">
        <f t="shared" si="78"/>
        <v>8.5985431172821175E-2</v>
      </c>
      <c r="AJ250">
        <f t="shared" si="79"/>
        <v>7.7387995593753978E-2</v>
      </c>
    </row>
    <row r="251" spans="1:36" x14ac:dyDescent="0.4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>
        <v>1.0124909050813842</v>
      </c>
      <c r="G251">
        <v>0.9181360783680067</v>
      </c>
      <c r="H251">
        <v>1.6127795146964965</v>
      </c>
      <c r="I251">
        <v>1.0181858506962027</v>
      </c>
      <c r="J251">
        <v>1.0594672726180234</v>
      </c>
      <c r="K251">
        <v>1.1857459379615953</v>
      </c>
      <c r="L251">
        <v>1.0771406531241969</v>
      </c>
      <c r="M251">
        <v>1.2850895995884413</v>
      </c>
      <c r="N251">
        <v>0.40491674087907431</v>
      </c>
      <c r="O251">
        <v>1.0151723314019472</v>
      </c>
      <c r="P251">
        <v>0.89848926583620448</v>
      </c>
      <c r="Q251">
        <f t="shared" si="60"/>
        <v>0.96531349172469549</v>
      </c>
      <c r="R251">
        <f t="shared" si="61"/>
        <v>1.1811354993819625</v>
      </c>
      <c r="S251">
        <f t="shared" si="62"/>
        <v>1.1403980872105226</v>
      </c>
      <c r="T251">
        <f t="shared" si="63"/>
        <v>1.1242119242920228</v>
      </c>
      <c r="U251">
        <f t="shared" si="64"/>
        <v>1.1344675932369517</v>
      </c>
      <c r="V251">
        <f t="shared" si="65"/>
        <v>1.1262780303637008</v>
      </c>
      <c r="W251">
        <f t="shared" si="66"/>
        <v>1.1461294765167933</v>
      </c>
      <c r="X251">
        <f t="shared" si="67"/>
        <v>1.06377250589038</v>
      </c>
      <c r="Y251">
        <f t="shared" si="68"/>
        <v>1.0589124884415368</v>
      </c>
      <c r="Z251">
        <f t="shared" si="69"/>
        <v>1.0443285591137792</v>
      </c>
      <c r="AA251">
        <f t="shared" si="70"/>
        <v>4.451416662055745E-3</v>
      </c>
      <c r="AB251">
        <f t="shared" si="71"/>
        <v>0.14196312529866839</v>
      </c>
      <c r="AC251">
        <f t="shared" si="72"/>
        <v>0.10128023053414825</v>
      </c>
      <c r="AD251">
        <f t="shared" si="73"/>
        <v>7.7270132250731871E-2</v>
      </c>
      <c r="AE251">
        <f t="shared" si="74"/>
        <v>6.244717827363342E-2</v>
      </c>
      <c r="AF251">
        <f t="shared" si="75"/>
        <v>5.2508797808412368E-2</v>
      </c>
      <c r="AG251">
        <f t="shared" si="76"/>
        <v>4.8160180293592446E-2</v>
      </c>
      <c r="AH251">
        <f t="shared" si="77"/>
        <v>0.10318419325373251</v>
      </c>
      <c r="AI251">
        <f t="shared" si="78"/>
        <v>9.1955480588237118E-2</v>
      </c>
      <c r="AJ251">
        <f t="shared" si="79"/>
        <v>8.509953347042068E-2</v>
      </c>
    </row>
    <row r="252" spans="1:36" x14ac:dyDescent="0.4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>
        <v>0.59349202934726286</v>
      </c>
      <c r="G252">
        <v>0.91864951986133403</v>
      </c>
      <c r="I252">
        <v>0.44231659699317588</v>
      </c>
      <c r="J252">
        <v>0.7815079604109908</v>
      </c>
      <c r="K252">
        <v>0.13379790940766551</v>
      </c>
      <c r="L252">
        <v>0.93508497159821469</v>
      </c>
      <c r="M252">
        <v>0.79327788733601956</v>
      </c>
      <c r="N252">
        <v>0.616216264361375</v>
      </c>
      <c r="O252">
        <v>1.0703661668956455</v>
      </c>
      <c r="P252">
        <v>0.91604595263990041</v>
      </c>
      <c r="Q252">
        <f t="shared" si="60"/>
        <v>0.7560707746042985</v>
      </c>
      <c r="R252">
        <f t="shared" si="61"/>
        <v>0.7560707746042985</v>
      </c>
      <c r="S252">
        <f t="shared" si="62"/>
        <v>0.65148604873392435</v>
      </c>
      <c r="T252">
        <f t="shared" si="63"/>
        <v>0.68399152665319096</v>
      </c>
      <c r="U252">
        <f t="shared" si="64"/>
        <v>0.57395280320408593</v>
      </c>
      <c r="V252">
        <f t="shared" si="65"/>
        <v>0.6341414979364407</v>
      </c>
      <c r="W252">
        <f t="shared" si="66"/>
        <v>0.6568752678506663</v>
      </c>
      <c r="X252">
        <f t="shared" si="67"/>
        <v>0.65179289241450489</v>
      </c>
      <c r="Y252">
        <f t="shared" si="68"/>
        <v>0.69830103402352051</v>
      </c>
      <c r="Z252">
        <f t="shared" si="69"/>
        <v>0.72007552588515855</v>
      </c>
      <c r="AA252">
        <f t="shared" si="70"/>
        <v>5.2863696818703954E-2</v>
      </c>
      <c r="AB252">
        <f t="shared" si="71"/>
        <v>5.2863696818703954E-2</v>
      </c>
      <c r="AC252">
        <f t="shared" si="72"/>
        <v>5.9245743065495904E-2</v>
      </c>
      <c r="AD252">
        <f t="shared" si="73"/>
        <v>4.3723586422703541E-2</v>
      </c>
      <c r="AE252">
        <f t="shared" si="74"/>
        <v>9.3335293108570805E-2</v>
      </c>
      <c r="AF252">
        <f t="shared" si="75"/>
        <v>9.6404308328364247E-2</v>
      </c>
      <c r="AG252">
        <f t="shared" si="76"/>
        <v>8.3954693668560745E-2</v>
      </c>
      <c r="AH252">
        <f t="shared" si="77"/>
        <v>7.2167810322216239E-2</v>
      </c>
      <c r="AI252">
        <f t="shared" si="78"/>
        <v>8.2613899155257409E-2</v>
      </c>
      <c r="AJ252">
        <f t="shared" si="79"/>
        <v>7.8175861985220862E-2</v>
      </c>
    </row>
    <row r="253" spans="1:36" x14ac:dyDescent="0.4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>
        <v>0.61009333706735713</v>
      </c>
      <c r="G253">
        <v>0.81729616907851077</v>
      </c>
      <c r="H253">
        <v>0.68900546365068183</v>
      </c>
      <c r="I253">
        <v>0.95569791040076779</v>
      </c>
      <c r="J253">
        <v>0.88725270585684468</v>
      </c>
      <c r="K253">
        <v>0.69399460188933881</v>
      </c>
      <c r="L253">
        <v>0.913018069613596</v>
      </c>
      <c r="O253">
        <v>0.61884297520661169</v>
      </c>
      <c r="P253">
        <v>0.8561466682508202</v>
      </c>
      <c r="Q253">
        <f t="shared" si="60"/>
        <v>0.71369475307293395</v>
      </c>
      <c r="R253">
        <f t="shared" si="61"/>
        <v>0.70546498993218332</v>
      </c>
      <c r="S253">
        <f t="shared" si="62"/>
        <v>0.76802322004932944</v>
      </c>
      <c r="T253">
        <f t="shared" si="63"/>
        <v>0.79186911721083253</v>
      </c>
      <c r="U253">
        <f t="shared" si="64"/>
        <v>0.77555669799058347</v>
      </c>
      <c r="V253">
        <f t="shared" si="65"/>
        <v>0.79519403679387091</v>
      </c>
      <c r="W253">
        <f t="shared" si="66"/>
        <v>0.79519403679387091</v>
      </c>
      <c r="X253">
        <f t="shared" si="67"/>
        <v>0.79519403679387091</v>
      </c>
      <c r="Y253">
        <f t="shared" si="68"/>
        <v>0.7731501540954635</v>
      </c>
      <c r="Z253">
        <f t="shared" si="69"/>
        <v>0.7823719890016142</v>
      </c>
      <c r="AA253">
        <f t="shared" si="70"/>
        <v>2.1466506796721241E-2</v>
      </c>
      <c r="AB253">
        <f t="shared" si="71"/>
        <v>1.0936440402419145E-2</v>
      </c>
      <c r="AC253">
        <f t="shared" si="72"/>
        <v>2.2945088889838594E-2</v>
      </c>
      <c r="AD253">
        <f t="shared" si="73"/>
        <v>2.0051950724563894E-2</v>
      </c>
      <c r="AE253">
        <f t="shared" si="74"/>
        <v>1.7638130704554021E-2</v>
      </c>
      <c r="AF253">
        <f t="shared" si="75"/>
        <v>1.7397817780720803E-2</v>
      </c>
      <c r="AG253">
        <f t="shared" si="76"/>
        <v>1.7397817780720803E-2</v>
      </c>
      <c r="AH253">
        <f t="shared" si="77"/>
        <v>1.7397817780720803E-2</v>
      </c>
      <c r="AI253">
        <f t="shared" si="78"/>
        <v>1.8799877355987173E-2</v>
      </c>
      <c r="AJ253">
        <f t="shared" si="79"/>
        <v>1.7215272837815543E-2</v>
      </c>
    </row>
    <row r="254" spans="1:36" x14ac:dyDescent="0.4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>
        <v>0.88513866622291304</v>
      </c>
      <c r="G254">
        <v>0.78866667141057656</v>
      </c>
      <c r="H254">
        <v>0.91628719036147688</v>
      </c>
      <c r="I254">
        <v>0.91648979099971073</v>
      </c>
      <c r="J254">
        <v>0.97487024840835579</v>
      </c>
      <c r="K254">
        <v>0.37112010796221323</v>
      </c>
      <c r="L254">
        <v>1.122653638467473</v>
      </c>
      <c r="M254">
        <v>0.88382062934064942</v>
      </c>
      <c r="O254">
        <v>1.2406611570247936</v>
      </c>
      <c r="P254">
        <v>0.92534066918303359</v>
      </c>
      <c r="Q254">
        <f t="shared" si="60"/>
        <v>0.8369026688167448</v>
      </c>
      <c r="R254">
        <f t="shared" si="61"/>
        <v>0.86336417599832205</v>
      </c>
      <c r="S254">
        <f t="shared" si="62"/>
        <v>0.87664557974866919</v>
      </c>
      <c r="T254">
        <f t="shared" si="63"/>
        <v>0.8962905134806064</v>
      </c>
      <c r="U254">
        <f t="shared" si="64"/>
        <v>0.80876211256087416</v>
      </c>
      <c r="V254">
        <f t="shared" si="65"/>
        <v>0.85360375911895969</v>
      </c>
      <c r="W254">
        <f t="shared" si="66"/>
        <v>0.85738086789667101</v>
      </c>
      <c r="X254">
        <f t="shared" si="67"/>
        <v>0.85738086789667101</v>
      </c>
      <c r="Y254">
        <f t="shared" si="68"/>
        <v>0.89996756668868472</v>
      </c>
      <c r="Z254">
        <f t="shared" si="69"/>
        <v>0.90250487693811954</v>
      </c>
      <c r="AA254">
        <f t="shared" si="70"/>
        <v>4.6534228915357384E-3</v>
      </c>
      <c r="AB254">
        <f t="shared" si="71"/>
        <v>4.4273455327298802E-3</v>
      </c>
      <c r="AC254">
        <f t="shared" si="72"/>
        <v>3.6571464308055267E-3</v>
      </c>
      <c r="AD254">
        <f t="shared" si="73"/>
        <v>4.672476929765185E-3</v>
      </c>
      <c r="AE254">
        <f t="shared" si="74"/>
        <v>4.9705307349204822E-2</v>
      </c>
      <c r="AF254">
        <f t="shared" si="75"/>
        <v>5.5496502319952512E-2</v>
      </c>
      <c r="AG254">
        <f t="shared" si="76"/>
        <v>4.7682562965708594E-2</v>
      </c>
      <c r="AH254">
        <f t="shared" si="77"/>
        <v>4.7682562965708594E-2</v>
      </c>
      <c r="AI254">
        <f t="shared" si="78"/>
        <v>5.8044884821010112E-2</v>
      </c>
      <c r="AJ254">
        <f t="shared" si="79"/>
        <v>5.1659832607250301E-2</v>
      </c>
    </row>
    <row r="255" spans="1:36" x14ac:dyDescent="0.4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>
        <v>1.1057150858622551</v>
      </c>
      <c r="G255">
        <v>0.72387035495266217</v>
      </c>
      <c r="H255">
        <v>0.72363398351246766</v>
      </c>
      <c r="I255">
        <v>1.4090417909754911</v>
      </c>
      <c r="J255">
        <v>1.0826286727487719</v>
      </c>
      <c r="K255">
        <v>1.2498965659908978</v>
      </c>
      <c r="L255">
        <v>1.0233525795366891</v>
      </c>
      <c r="M255">
        <v>1.230558175426562</v>
      </c>
      <c r="N255">
        <v>1.0773317591499409</v>
      </c>
      <c r="O255">
        <v>0.97771937160265221</v>
      </c>
      <c r="P255">
        <v>1.2516884944752642</v>
      </c>
      <c r="Q255">
        <f t="shared" si="60"/>
        <v>0.91479272040745863</v>
      </c>
      <c r="R255">
        <f t="shared" si="61"/>
        <v>0.85107314144246171</v>
      </c>
      <c r="S255">
        <f t="shared" si="62"/>
        <v>0.99056530382571906</v>
      </c>
      <c r="T255">
        <f t="shared" si="63"/>
        <v>1.0089779776103296</v>
      </c>
      <c r="U255">
        <f t="shared" si="64"/>
        <v>1.0491310756737577</v>
      </c>
      <c r="V255">
        <f t="shared" si="65"/>
        <v>1.0454484333684622</v>
      </c>
      <c r="W255">
        <f t="shared" si="66"/>
        <v>1.0685871511257246</v>
      </c>
      <c r="X255">
        <f t="shared" si="67"/>
        <v>1.0695587742395263</v>
      </c>
      <c r="Y255">
        <f t="shared" si="68"/>
        <v>1.060374833975839</v>
      </c>
      <c r="Z255">
        <f t="shared" si="69"/>
        <v>1.0777669849303322</v>
      </c>
      <c r="AA255">
        <f t="shared" si="70"/>
        <v>7.2902699261709891E-2</v>
      </c>
      <c r="AB255">
        <f t="shared" si="71"/>
        <v>4.8631903861284353E-2</v>
      </c>
      <c r="AC255">
        <f t="shared" si="72"/>
        <v>0.11025352270628419</v>
      </c>
      <c r="AD255">
        <f t="shared" si="73"/>
        <v>8.438527480920599E-2</v>
      </c>
      <c r="AE255">
        <f t="shared" si="74"/>
        <v>7.7181847551912069E-2</v>
      </c>
      <c r="AF255">
        <f t="shared" si="75"/>
        <v>6.4413139273701361E-2</v>
      </c>
      <c r="AG255">
        <f t="shared" si="76"/>
        <v>5.9494464310203297E-2</v>
      </c>
      <c r="AH255">
        <f t="shared" si="77"/>
        <v>5.2066152734705495E-2</v>
      </c>
      <c r="AI255">
        <f t="shared" si="78"/>
        <v>4.7124472240741094E-2</v>
      </c>
      <c r="AJ255">
        <f t="shared" si="79"/>
        <v>4.5739381079729927E-2</v>
      </c>
    </row>
    <row r="256" spans="1:36" x14ac:dyDescent="0.4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>
        <v>0.9376622575421194</v>
      </c>
      <c r="G256">
        <v>0.99085993148289564</v>
      </c>
      <c r="H256">
        <v>0.89595676802626234</v>
      </c>
      <c r="I256">
        <v>1.0659707462162411</v>
      </c>
      <c r="J256">
        <v>1.1168714460645361</v>
      </c>
      <c r="K256">
        <v>1.3152913198573126</v>
      </c>
      <c r="L256">
        <v>1.0536945697655398</v>
      </c>
      <c r="M256">
        <v>1.2202692274714904</v>
      </c>
      <c r="N256">
        <v>1.1943940654931708</v>
      </c>
      <c r="O256">
        <v>1.1078191266949406</v>
      </c>
      <c r="P256">
        <v>1.1205297165888297</v>
      </c>
      <c r="Q256">
        <f t="shared" si="60"/>
        <v>0.96426109451250752</v>
      </c>
      <c r="R256">
        <f t="shared" si="61"/>
        <v>0.94149298568375916</v>
      </c>
      <c r="S256">
        <f t="shared" si="62"/>
        <v>0.97261242581687957</v>
      </c>
      <c r="T256">
        <f t="shared" si="63"/>
        <v>1.0014642298664109</v>
      </c>
      <c r="U256">
        <f t="shared" si="64"/>
        <v>1.0537687448648945</v>
      </c>
      <c r="V256">
        <f t="shared" si="65"/>
        <v>1.0537581484221294</v>
      </c>
      <c r="W256">
        <f t="shared" si="66"/>
        <v>1.0745720333032995</v>
      </c>
      <c r="X256">
        <f t="shared" si="67"/>
        <v>1.0878855924355075</v>
      </c>
      <c r="Y256">
        <f t="shared" si="68"/>
        <v>1.0898789458614506</v>
      </c>
      <c r="Z256">
        <f t="shared" si="69"/>
        <v>1.0926653795639398</v>
      </c>
      <c r="AA256">
        <f t="shared" si="70"/>
        <v>1.4149962563545714E-3</v>
      </c>
      <c r="AB256">
        <f t="shared" si="71"/>
        <v>2.2626584670904773E-3</v>
      </c>
      <c r="AC256">
        <f t="shared" si="72"/>
        <v>5.3821171948558004E-3</v>
      </c>
      <c r="AD256">
        <f t="shared" si="73"/>
        <v>8.1987208807046043E-3</v>
      </c>
      <c r="AE256">
        <f t="shared" si="74"/>
        <v>2.2973550439923329E-2</v>
      </c>
      <c r="AF256">
        <f t="shared" si="75"/>
        <v>1.9144626152595084E-2</v>
      </c>
      <c r="AG256">
        <f t="shared" si="76"/>
        <v>1.9875421990140345E-2</v>
      </c>
      <c r="AH256">
        <f t="shared" si="77"/>
        <v>1.898625195227388E-2</v>
      </c>
      <c r="AI256">
        <f t="shared" si="78"/>
        <v>1.691640298082871E-2</v>
      </c>
      <c r="AJ256">
        <f t="shared" si="79"/>
        <v>1.5310169023307552E-2</v>
      </c>
    </row>
    <row r="257" spans="1:36" x14ac:dyDescent="0.4">
      <c r="A257">
        <v>256</v>
      </c>
      <c r="B257" t="s">
        <v>10</v>
      </c>
      <c r="C257">
        <v>1</v>
      </c>
      <c r="D257">
        <v>493668.941824999</v>
      </c>
      <c r="E257">
        <v>5180896.47004</v>
      </c>
      <c r="F257">
        <v>0.59594728532406871</v>
      </c>
      <c r="G257">
        <v>0.83682748348468405</v>
      </c>
      <c r="I257">
        <v>0.99964521659761219</v>
      </c>
      <c r="J257">
        <v>0.51293051324722594</v>
      </c>
      <c r="K257">
        <v>1.0861285741572757</v>
      </c>
      <c r="L257">
        <v>1.0572070129522506</v>
      </c>
      <c r="M257">
        <v>0.87409963985594241</v>
      </c>
      <c r="N257">
        <v>1.2496353572360355</v>
      </c>
      <c r="O257">
        <v>1.4552644358586841</v>
      </c>
      <c r="P257">
        <v>1.5748738081884464</v>
      </c>
      <c r="Q257">
        <f t="shared" si="60"/>
        <v>0.71638738440437644</v>
      </c>
      <c r="R257">
        <f t="shared" si="61"/>
        <v>0.71638738440437644</v>
      </c>
      <c r="S257">
        <f t="shared" si="62"/>
        <v>0.81080666180212158</v>
      </c>
      <c r="T257">
        <f t="shared" si="63"/>
        <v>0.73633762466339769</v>
      </c>
      <c r="U257">
        <f t="shared" si="64"/>
        <v>0.80629581456217336</v>
      </c>
      <c r="V257">
        <f t="shared" si="65"/>
        <v>0.84811434762718629</v>
      </c>
      <c r="W257">
        <f t="shared" si="66"/>
        <v>0.85182653223129434</v>
      </c>
      <c r="X257">
        <f t="shared" si="67"/>
        <v>0.90155263535688701</v>
      </c>
      <c r="Y257">
        <f t="shared" si="68"/>
        <v>0.96307616874597557</v>
      </c>
      <c r="Z257">
        <f t="shared" si="69"/>
        <v>1.0242559326902225</v>
      </c>
      <c r="AA257">
        <f t="shared" si="70"/>
        <v>2.9011634932948338E-2</v>
      </c>
      <c r="AB257">
        <f t="shared" si="71"/>
        <v>2.9011634932948338E-2</v>
      </c>
      <c r="AC257">
        <f t="shared" si="72"/>
        <v>4.1250817299411602E-2</v>
      </c>
      <c r="AD257">
        <f t="shared" si="73"/>
        <v>4.9683094835748953E-2</v>
      </c>
      <c r="AE257">
        <f t="shared" si="74"/>
        <v>6.1733062796377247E-2</v>
      </c>
      <c r="AF257">
        <f t="shared" si="75"/>
        <v>5.9879188483359158E-2</v>
      </c>
      <c r="AG257">
        <f t="shared" si="76"/>
        <v>4.9995785937877457E-2</v>
      </c>
      <c r="AH257">
        <f t="shared" si="77"/>
        <v>6.2635013460351524E-2</v>
      </c>
      <c r="AI257">
        <f t="shared" si="78"/>
        <v>8.8871943223912231E-2</v>
      </c>
      <c r="AJ257">
        <f t="shared" si="79"/>
        <v>0.11642691802843766</v>
      </c>
    </row>
    <row r="258" spans="1:36" x14ac:dyDescent="0.4">
      <c r="A258">
        <v>257</v>
      </c>
      <c r="B258" t="s">
        <v>10</v>
      </c>
      <c r="C258">
        <v>1</v>
      </c>
      <c r="D258">
        <v>493700.854097998</v>
      </c>
      <c r="E258">
        <v>5180900.5479899803</v>
      </c>
      <c r="F258">
        <v>0.76681421472531242</v>
      </c>
      <c r="G258">
        <v>1.0377884839730174</v>
      </c>
      <c r="H258">
        <v>0.89367233877169272</v>
      </c>
      <c r="I258">
        <v>1.0259023142193131</v>
      </c>
      <c r="J258">
        <v>0.90116838171358826</v>
      </c>
      <c r="K258">
        <v>0.83992592161975899</v>
      </c>
      <c r="L258">
        <v>0.93923148988058935</v>
      </c>
      <c r="M258">
        <v>0.88910564225690281</v>
      </c>
      <c r="N258">
        <v>0.83065777128907248</v>
      </c>
      <c r="O258">
        <v>1.3635039197060184</v>
      </c>
      <c r="P258">
        <v>1.234997195737521</v>
      </c>
      <c r="Q258">
        <f t="shared" si="60"/>
        <v>0.90230134934916495</v>
      </c>
      <c r="R258">
        <f t="shared" si="61"/>
        <v>0.8994250124900075</v>
      </c>
      <c r="S258">
        <f t="shared" si="62"/>
        <v>0.93104433792233388</v>
      </c>
      <c r="T258">
        <f t="shared" si="63"/>
        <v>0.92506914668058471</v>
      </c>
      <c r="U258">
        <f t="shared" si="64"/>
        <v>0.91087860917044716</v>
      </c>
      <c r="V258">
        <f t="shared" si="65"/>
        <v>0.91492902070046733</v>
      </c>
      <c r="W258">
        <f t="shared" si="66"/>
        <v>0.91170109839502178</v>
      </c>
      <c r="X258">
        <f t="shared" si="67"/>
        <v>0.90269628427213844</v>
      </c>
      <c r="Y258">
        <f t="shared" si="68"/>
        <v>0.94877704781552641</v>
      </c>
      <c r="Z258">
        <f t="shared" si="69"/>
        <v>0.97479706126298038</v>
      </c>
      <c r="AA258">
        <f t="shared" si="70"/>
        <v>3.6713527297163706E-2</v>
      </c>
      <c r="AB258">
        <f t="shared" si="71"/>
        <v>1.838158358976405E-2</v>
      </c>
      <c r="AC258">
        <f t="shared" si="72"/>
        <v>1.6253516023024162E-2</v>
      </c>
      <c r="AD258">
        <f t="shared" si="73"/>
        <v>1.2368651569145683E-2</v>
      </c>
      <c r="AE258">
        <f t="shared" si="74"/>
        <v>1.11031493842761E-2</v>
      </c>
      <c r="AF258">
        <f t="shared" si="75"/>
        <v>9.3674653218343996E-3</v>
      </c>
      <c r="AG258">
        <f t="shared" si="76"/>
        <v>8.1126118494237176E-3</v>
      </c>
      <c r="AH258">
        <f t="shared" si="77"/>
        <v>7.8283154647348537E-3</v>
      </c>
      <c r="AI258">
        <f t="shared" si="78"/>
        <v>2.8192870322736614E-2</v>
      </c>
      <c r="AJ258">
        <f t="shared" si="79"/>
        <v>3.2821035388325724E-2</v>
      </c>
    </row>
    <row r="259" spans="1:36" x14ac:dyDescent="0.4">
      <c r="A259">
        <v>258</v>
      </c>
      <c r="B259" t="s">
        <v>10</v>
      </c>
      <c r="C259">
        <v>3</v>
      </c>
      <c r="D259">
        <v>493732.739057998</v>
      </c>
      <c r="E259">
        <v>5180878.5124000004</v>
      </c>
      <c r="F259">
        <v>0.69153228915956044</v>
      </c>
      <c r="G259">
        <v>0.70127892924625779</v>
      </c>
      <c r="H259">
        <v>1.0245068469756602</v>
      </c>
      <c r="I259">
        <v>1.0249645607328239</v>
      </c>
      <c r="J259">
        <v>1.1634200732866042</v>
      </c>
      <c r="K259">
        <v>1.1317216579605196</v>
      </c>
      <c r="L259">
        <v>1.2446874953529523</v>
      </c>
      <c r="M259">
        <v>1.1319030591974573</v>
      </c>
      <c r="N259">
        <v>0.90948749635955251</v>
      </c>
      <c r="O259">
        <v>1.2043567745037385</v>
      </c>
      <c r="P259">
        <v>0.80483490566037741</v>
      </c>
      <c r="Q259">
        <f t="shared" ref="Q259:Q322" si="80">AVERAGE(F259:G259)</f>
        <v>0.69640560920290917</v>
      </c>
      <c r="R259">
        <f t="shared" ref="R259:R322" si="81">AVERAGE(F259:H259)</f>
        <v>0.80577268846049288</v>
      </c>
      <c r="S259">
        <f t="shared" ref="S259:S322" si="82">AVERAGE(F259:I259)</f>
        <v>0.86057065652857567</v>
      </c>
      <c r="T259">
        <f t="shared" ref="T259:T322" si="83">AVERAGE(F259:J259)</f>
        <v>0.92114053988018141</v>
      </c>
      <c r="U259">
        <f t="shared" ref="U259:U322" si="84">AVERAGE(F259:K259)</f>
        <v>0.95623739289357113</v>
      </c>
      <c r="V259">
        <f t="shared" ref="V259:V322" si="85">AVERAGE(F259:L259)</f>
        <v>0.99744455038776836</v>
      </c>
      <c r="W259">
        <f t="shared" ref="W259:W322" si="86">AVERAGE(F259:M259)</f>
        <v>1.0142518639889795</v>
      </c>
      <c r="X259">
        <f t="shared" ref="X259:X322" si="87">AVERAGE(F259:N259)</f>
        <v>1.0026113786968209</v>
      </c>
      <c r="Y259">
        <f t="shared" ref="Y259:Y322" si="88">AVERAGE(F259:O259)</f>
        <v>1.0227859182775128</v>
      </c>
      <c r="Z259">
        <f t="shared" ref="Z259:Z322" si="89">AVERAGE(F259:P259)</f>
        <v>1.0029721898577733</v>
      </c>
      <c r="AA259">
        <f t="shared" ref="AA259:AA322" si="90">VAR(F259:G259)</f>
        <v>4.7498496489807815E-5</v>
      </c>
      <c r="AB259">
        <f t="shared" ref="AB259:AB322" si="91">VAR(F259:H259)</f>
        <v>3.590722332424845E-2</v>
      </c>
      <c r="AC259">
        <f t="shared" ref="AC259:AC322" si="92">VAR(F259:I259)</f>
        <v>3.5949418100394905E-2</v>
      </c>
      <c r="AD259">
        <f t="shared" ref="AD259:AD322" si="93">VAR(F259:J259)</f>
        <v>4.5305617421431688E-2</v>
      </c>
      <c r="AE259">
        <f t="shared" ref="AE259:AE322" si="94">VAR(F259:K259)</f>
        <v>4.3635228485806185E-2</v>
      </c>
      <c r="AF259">
        <f t="shared" ref="AF259:AF322" si="95">VAR(F259:L259)</f>
        <v>4.8248899206099573E-2</v>
      </c>
      <c r="AG259">
        <f t="shared" ref="AG259:AG322" si="96">VAR(F259:M259)</f>
        <v>4.3616085643429461E-2</v>
      </c>
      <c r="AH259">
        <f t="shared" ref="AH259:AH322" si="97">VAR(F259:N259)</f>
        <v>3.9383583018533397E-2</v>
      </c>
      <c r="AI259">
        <f t="shared" ref="AI259:AI322" si="98">VAR(F259:O259)</f>
        <v>3.9077749822736547E-2</v>
      </c>
      <c r="AJ259">
        <f t="shared" ref="AJ259:AJ322" si="99">VAR(F259:P259)</f>
        <v>3.9488397013265876E-2</v>
      </c>
    </row>
    <row r="260" spans="1:36" x14ac:dyDescent="0.4">
      <c r="A260">
        <v>259</v>
      </c>
      <c r="B260" t="s">
        <v>10</v>
      </c>
      <c r="C260">
        <v>3</v>
      </c>
      <c r="D260">
        <v>493764.663158999</v>
      </c>
      <c r="E260">
        <v>5180893.9251399804</v>
      </c>
      <c r="F260">
        <v>0.68801938445428457</v>
      </c>
      <c r="G260">
        <v>1.1612198189689176</v>
      </c>
      <c r="H260">
        <v>1.0066192272619228</v>
      </c>
      <c r="I260">
        <v>1.0399686165166528</v>
      </c>
      <c r="J260">
        <v>0.87718061002282477</v>
      </c>
      <c r="K260">
        <v>1.0192587179125181</v>
      </c>
      <c r="L260">
        <v>0.94654780138890937</v>
      </c>
      <c r="M260">
        <v>1.6869288835915772</v>
      </c>
      <c r="N260">
        <v>1.0583930321976982</v>
      </c>
      <c r="O260">
        <v>1.2531045487098422</v>
      </c>
      <c r="P260">
        <v>0.6537735849056604</v>
      </c>
      <c r="Q260">
        <f t="shared" si="80"/>
        <v>0.92461960171160107</v>
      </c>
      <c r="R260">
        <f t="shared" si="81"/>
        <v>0.95195281022837497</v>
      </c>
      <c r="S260">
        <f t="shared" si="82"/>
        <v>0.97395676180044444</v>
      </c>
      <c r="T260">
        <f t="shared" si="83"/>
        <v>0.95460153144492055</v>
      </c>
      <c r="U260">
        <f t="shared" si="84"/>
        <v>0.96537772918952014</v>
      </c>
      <c r="V260">
        <f t="shared" si="85"/>
        <v>0.96268773950371866</v>
      </c>
      <c r="W260">
        <f t="shared" si="86"/>
        <v>1.0532178825147009</v>
      </c>
      <c r="X260">
        <f t="shared" si="87"/>
        <v>1.0537928991461449</v>
      </c>
      <c r="Y260">
        <f t="shared" si="88"/>
        <v>1.0737240641025148</v>
      </c>
      <c r="Z260">
        <f t="shared" si="89"/>
        <v>1.0355467478118916</v>
      </c>
      <c r="AA260">
        <f t="shared" si="90"/>
        <v>0.11195932561241873</v>
      </c>
      <c r="AB260">
        <f t="shared" si="91"/>
        <v>5.8220975669673658E-2</v>
      </c>
      <c r="AC260">
        <f t="shared" si="92"/>
        <v>4.075067931892621E-2</v>
      </c>
      <c r="AD260">
        <f t="shared" si="93"/>
        <v>3.2436134199771649E-2</v>
      </c>
      <c r="AE260">
        <f t="shared" si="94"/>
        <v>2.6645665986801424E-2</v>
      </c>
      <c r="AF260">
        <f t="shared" si="95"/>
        <v>2.2255373967235759E-2</v>
      </c>
      <c r="AG260">
        <f t="shared" si="96"/>
        <v>8.4641689177770624E-2</v>
      </c>
      <c r="AH260">
        <f t="shared" si="97"/>
        <v>7.406445382768756E-2</v>
      </c>
      <c r="AI260">
        <f t="shared" si="98"/>
        <v>6.9807583434235695E-2</v>
      </c>
      <c r="AJ260">
        <f t="shared" si="99"/>
        <v>7.8859407361508899E-2</v>
      </c>
    </row>
    <row r="261" spans="1:36" x14ac:dyDescent="0.4">
      <c r="A261">
        <v>260</v>
      </c>
      <c r="B261" t="s">
        <v>10</v>
      </c>
      <c r="C261">
        <v>4</v>
      </c>
      <c r="D261">
        <v>493796.571358999</v>
      </c>
      <c r="E261">
        <v>5180894.1143199904</v>
      </c>
      <c r="F261">
        <v>0.68490309802218485</v>
      </c>
      <c r="G261">
        <v>0.71103431761947788</v>
      </c>
      <c r="H261">
        <v>1.0515062944438969</v>
      </c>
      <c r="I261">
        <v>1.0605991932194179</v>
      </c>
      <c r="J261">
        <v>1.1541274252825702</v>
      </c>
      <c r="K261">
        <v>0.92604619102588626</v>
      </c>
      <c r="L261">
        <v>1.0471470846283104</v>
      </c>
      <c r="M261">
        <v>1.1225625715999143</v>
      </c>
      <c r="N261">
        <v>1.0978108611559483</v>
      </c>
      <c r="O261">
        <v>1.1771153712709159</v>
      </c>
      <c r="P261">
        <v>1.1107723577235771</v>
      </c>
      <c r="Q261">
        <f t="shared" si="80"/>
        <v>0.69796870782083142</v>
      </c>
      <c r="R261">
        <f t="shared" si="81"/>
        <v>0.81581457002851998</v>
      </c>
      <c r="S261">
        <f t="shared" si="82"/>
        <v>0.87701072582624451</v>
      </c>
      <c r="T261">
        <f t="shared" si="83"/>
        <v>0.93243406571750964</v>
      </c>
      <c r="U261">
        <f t="shared" si="84"/>
        <v>0.93136941993557232</v>
      </c>
      <c r="V261">
        <f t="shared" si="85"/>
        <v>0.94790908632024917</v>
      </c>
      <c r="W261">
        <f t="shared" si="86"/>
        <v>0.96974077198020736</v>
      </c>
      <c r="X261">
        <f t="shared" si="87"/>
        <v>0.98397078188862297</v>
      </c>
      <c r="Y261">
        <f t="shared" si="88"/>
        <v>1.0032852408268522</v>
      </c>
      <c r="Z261">
        <f t="shared" si="89"/>
        <v>1.0130567969083726</v>
      </c>
      <c r="AA261">
        <f t="shared" si="90"/>
        <v>3.4142031882097574E-4</v>
      </c>
      <c r="AB261">
        <f t="shared" si="91"/>
        <v>4.1833651877830724E-2</v>
      </c>
      <c r="AC261">
        <f t="shared" si="92"/>
        <v>4.2868979189564595E-2</v>
      </c>
      <c r="AD261">
        <f t="shared" si="93"/>
        <v>4.7510467415686763E-2</v>
      </c>
      <c r="AE261">
        <f t="shared" si="94"/>
        <v>3.8015174756395528E-2</v>
      </c>
      <c r="AF261">
        <f t="shared" si="95"/>
        <v>3.359423624581126E-2</v>
      </c>
      <c r="AG261">
        <f t="shared" si="96"/>
        <v>3.2608039629308472E-2</v>
      </c>
      <c r="AH261">
        <f t="shared" si="97"/>
        <v>3.0354473313587649E-2</v>
      </c>
      <c r="AI261">
        <f t="shared" si="98"/>
        <v>3.0712237297287989E-2</v>
      </c>
      <c r="AJ261">
        <f t="shared" si="99"/>
        <v>2.8691329958356347E-2</v>
      </c>
    </row>
    <row r="262" spans="1:36" x14ac:dyDescent="0.4">
      <c r="A262">
        <v>261</v>
      </c>
      <c r="B262" t="s">
        <v>10</v>
      </c>
      <c r="C262">
        <v>5</v>
      </c>
      <c r="D262">
        <v>493828.46287400002</v>
      </c>
      <c r="E262">
        <v>5180878.0798399802</v>
      </c>
      <c r="F262">
        <v>0.9194744767293197</v>
      </c>
      <c r="G262">
        <v>1.1336993549265706</v>
      </c>
      <c r="H262">
        <v>0.9045855012654157</v>
      </c>
      <c r="I262">
        <v>1.0624747001923964</v>
      </c>
      <c r="J262">
        <v>1.0712894208619153</v>
      </c>
      <c r="K262">
        <v>1.0324300532334552</v>
      </c>
      <c r="L262">
        <v>0.93557333412642929</v>
      </c>
      <c r="M262">
        <v>0.8515398789155042</v>
      </c>
      <c r="N262">
        <v>0.9240882304152801</v>
      </c>
      <c r="O262">
        <v>1.5728325971792874</v>
      </c>
      <c r="P262">
        <v>0.92314118629908126</v>
      </c>
      <c r="Q262">
        <f t="shared" si="80"/>
        <v>1.026586915827945</v>
      </c>
      <c r="R262">
        <f t="shared" si="81"/>
        <v>0.98591977764043526</v>
      </c>
      <c r="S262">
        <f t="shared" si="82"/>
        <v>1.0050585082784256</v>
      </c>
      <c r="T262">
        <f t="shared" si="83"/>
        <v>1.0183046907951234</v>
      </c>
      <c r="U262">
        <f t="shared" si="84"/>
        <v>1.0206589178681789</v>
      </c>
      <c r="V262">
        <f t="shared" si="85"/>
        <v>1.0085038344765003</v>
      </c>
      <c r="W262">
        <f t="shared" si="86"/>
        <v>0.9888833400313759</v>
      </c>
      <c r="X262">
        <f t="shared" si="87"/>
        <v>0.98168388340736534</v>
      </c>
      <c r="Y262">
        <f t="shared" si="88"/>
        <v>1.0407987547845576</v>
      </c>
      <c r="Z262">
        <f t="shared" si="89"/>
        <v>1.0301026121949688</v>
      </c>
      <c r="AA262">
        <f t="shared" si="90"/>
        <v>2.2946149219313927E-2</v>
      </c>
      <c r="AB262">
        <f t="shared" si="91"/>
        <v>1.6434522994742684E-2</v>
      </c>
      <c r="AC262">
        <f t="shared" si="92"/>
        <v>1.2421512704896059E-2</v>
      </c>
      <c r="AD262">
        <f t="shared" si="93"/>
        <v>1.0193441285000413E-2</v>
      </c>
      <c r="AE262">
        <f t="shared" si="94"/>
        <v>8.1880073386693692E-3</v>
      </c>
      <c r="AF262">
        <f t="shared" si="95"/>
        <v>7.8575618147017495E-3</v>
      </c>
      <c r="AG262">
        <f t="shared" si="96"/>
        <v>9.8147634021993665E-3</v>
      </c>
      <c r="AH262">
        <f t="shared" si="97"/>
        <v>9.0544075580535413E-3</v>
      </c>
      <c r="AI262">
        <f t="shared" si="98"/>
        <v>4.2994042453244674E-2</v>
      </c>
      <c r="AJ262">
        <f t="shared" si="99"/>
        <v>3.9953120337185413E-2</v>
      </c>
    </row>
    <row r="263" spans="1:36" x14ac:dyDescent="0.4">
      <c r="A263">
        <v>262</v>
      </c>
      <c r="B263" t="s">
        <v>10</v>
      </c>
      <c r="C263">
        <v>5</v>
      </c>
      <c r="D263">
        <v>493860.40082600003</v>
      </c>
      <c r="E263">
        <v>5180907.2722300002</v>
      </c>
      <c r="F263">
        <v>0.91086219422606263</v>
      </c>
      <c r="G263">
        <v>1.0843884339074097</v>
      </c>
      <c r="H263">
        <v>0.84462254245250257</v>
      </c>
      <c r="I263">
        <v>0.90586986794868041</v>
      </c>
      <c r="J263">
        <v>0.92364337215539627</v>
      </c>
      <c r="K263">
        <v>0.88247946650278652</v>
      </c>
      <c r="L263">
        <v>1.0690960191532708</v>
      </c>
      <c r="M263">
        <v>0.76204264280073719</v>
      </c>
      <c r="N263">
        <v>0.79854030935868603</v>
      </c>
      <c r="O263">
        <v>0.94628032282436603</v>
      </c>
      <c r="P263">
        <v>0.98022834864940145</v>
      </c>
      <c r="Q263">
        <f t="shared" si="80"/>
        <v>0.99762531406673616</v>
      </c>
      <c r="R263">
        <f t="shared" si="81"/>
        <v>0.94662439019532496</v>
      </c>
      <c r="S263">
        <f t="shared" si="82"/>
        <v>0.93643575963366388</v>
      </c>
      <c r="T263">
        <f t="shared" si="83"/>
        <v>0.93387728213801036</v>
      </c>
      <c r="U263">
        <f t="shared" si="84"/>
        <v>0.92531097953213981</v>
      </c>
      <c r="V263">
        <f t="shared" si="85"/>
        <v>0.94585169947801562</v>
      </c>
      <c r="W263">
        <f t="shared" si="86"/>
        <v>0.92287556739335586</v>
      </c>
      <c r="X263">
        <f t="shared" si="87"/>
        <v>0.90906053872283699</v>
      </c>
      <c r="Y263">
        <f t="shared" si="88"/>
        <v>0.91278251713298997</v>
      </c>
      <c r="Z263">
        <f t="shared" si="89"/>
        <v>0.91891395636175455</v>
      </c>
      <c r="AA263">
        <f t="shared" si="90"/>
        <v>1.5055677928974154E-2</v>
      </c>
      <c r="AB263">
        <f t="shared" si="91"/>
        <v>1.5331121671699366E-2</v>
      </c>
      <c r="AC263">
        <f t="shared" si="92"/>
        <v>1.0635980552021073E-2</v>
      </c>
      <c r="AD263">
        <f t="shared" si="93"/>
        <v>8.0097144494946319E-3</v>
      </c>
      <c r="AE263">
        <f t="shared" si="94"/>
        <v>6.8480608016077806E-3</v>
      </c>
      <c r="AF263">
        <f t="shared" si="95"/>
        <v>8.6601655659374714E-3</v>
      </c>
      <c r="AG263">
        <f t="shared" si="96"/>
        <v>1.1646220221091472E-2</v>
      </c>
      <c r="AH263">
        <f t="shared" si="97"/>
        <v>1.1908137847960298E-2</v>
      </c>
      <c r="AI263">
        <f t="shared" si="98"/>
        <v>1.072354265326562E-2</v>
      </c>
      <c r="AJ263">
        <f t="shared" si="99"/>
        <v>1.0064728405115454E-2</v>
      </c>
    </row>
    <row r="264" spans="1:36" x14ac:dyDescent="0.4">
      <c r="A264">
        <v>263</v>
      </c>
      <c r="B264" t="s">
        <v>10</v>
      </c>
      <c r="C264">
        <v>6</v>
      </c>
      <c r="D264">
        <v>493892.30544600001</v>
      </c>
      <c r="E264">
        <v>5180904.0171299903</v>
      </c>
      <c r="F264">
        <v>0.97273464484156769</v>
      </c>
      <c r="G264">
        <v>1.0933223158913061</v>
      </c>
      <c r="H264">
        <v>0.86633456955040378</v>
      </c>
      <c r="I264">
        <v>0.95088203530016768</v>
      </c>
      <c r="J264">
        <v>0.68139472983763638</v>
      </c>
      <c r="K264">
        <v>0.97366563410927431</v>
      </c>
      <c r="L264">
        <v>0.70693859949142712</v>
      </c>
      <c r="M264">
        <v>1.3399463806970509</v>
      </c>
      <c r="N264">
        <v>0.77080425421422205</v>
      </c>
      <c r="O264">
        <v>1.4968434197403606</v>
      </c>
      <c r="P264">
        <v>0.84665042630937881</v>
      </c>
      <c r="Q264">
        <f t="shared" si="80"/>
        <v>1.0330284803664369</v>
      </c>
      <c r="R264">
        <f t="shared" si="81"/>
        <v>0.97746384342775927</v>
      </c>
      <c r="S264">
        <f t="shared" si="82"/>
        <v>0.97081839139586135</v>
      </c>
      <c r="T264">
        <f t="shared" si="83"/>
        <v>0.91293365908421631</v>
      </c>
      <c r="U264">
        <f t="shared" si="84"/>
        <v>0.92305565492172592</v>
      </c>
      <c r="V264">
        <f t="shared" si="85"/>
        <v>0.89218178986025465</v>
      </c>
      <c r="W264">
        <f t="shared" si="86"/>
        <v>0.94815236371485423</v>
      </c>
      <c r="X264">
        <f t="shared" si="87"/>
        <v>0.92844701821478404</v>
      </c>
      <c r="Y264">
        <f t="shared" si="88"/>
        <v>0.98528665836734164</v>
      </c>
      <c r="Z264">
        <f t="shared" si="89"/>
        <v>0.97268336454389048</v>
      </c>
      <c r="AA264">
        <f t="shared" si="90"/>
        <v>7.2706932045999637E-3</v>
      </c>
      <c r="AB264">
        <f t="shared" si="91"/>
        <v>1.2897633236681184E-2</v>
      </c>
      <c r="AC264">
        <f t="shared" si="92"/>
        <v>8.7750702886204793E-3</v>
      </c>
      <c r="AD264">
        <f t="shared" si="93"/>
        <v>2.3334513890419295E-2</v>
      </c>
      <c r="AE264">
        <f t="shared" si="94"/>
        <v>1.9282339910742685E-2</v>
      </c>
      <c r="AF264">
        <f t="shared" si="95"/>
        <v>2.2740985399123243E-2</v>
      </c>
      <c r="AG264">
        <f t="shared" si="96"/>
        <v>4.4553914300153687E-2</v>
      </c>
      <c r="AH264">
        <f t="shared" si="97"/>
        <v>4.2479380784128717E-2</v>
      </c>
      <c r="AI264">
        <f t="shared" si="98"/>
        <v>7.0066896512614704E-2</v>
      </c>
      <c r="AJ264">
        <f t="shared" si="99"/>
        <v>6.4807480028555992E-2</v>
      </c>
    </row>
    <row r="265" spans="1:36" x14ac:dyDescent="0.4">
      <c r="A265">
        <v>264</v>
      </c>
      <c r="B265" t="s">
        <v>11</v>
      </c>
      <c r="C265">
        <v>1</v>
      </c>
      <c r="D265">
        <v>493924.20931300003</v>
      </c>
      <c r="E265">
        <v>5180899.9843499903</v>
      </c>
      <c r="F265">
        <v>1.0269391421756642</v>
      </c>
      <c r="G265">
        <v>1.2516676724334677</v>
      </c>
      <c r="H265">
        <v>1.0066535031567705</v>
      </c>
      <c r="I265">
        <v>0.32106537530266344</v>
      </c>
      <c r="J265">
        <v>1.0175988426648166</v>
      </c>
      <c r="K265">
        <v>1.034498257345172</v>
      </c>
      <c r="L265">
        <v>1.4064837905236907</v>
      </c>
      <c r="M265">
        <v>1.2072631172610382</v>
      </c>
      <c r="N265">
        <v>1.1746551127070921</v>
      </c>
      <c r="P265">
        <v>0.9181587911607999</v>
      </c>
      <c r="Q265">
        <f t="shared" si="80"/>
        <v>1.139303407304566</v>
      </c>
      <c r="R265">
        <f t="shared" si="81"/>
        <v>1.0950867725886342</v>
      </c>
      <c r="S265">
        <f t="shared" si="82"/>
        <v>0.90158142326714152</v>
      </c>
      <c r="T265">
        <f t="shared" si="83"/>
        <v>0.92478490714667649</v>
      </c>
      <c r="U265">
        <f t="shared" si="84"/>
        <v>0.94307046551309248</v>
      </c>
      <c r="V265">
        <f t="shared" si="85"/>
        <v>1.009272369086035</v>
      </c>
      <c r="W265">
        <f t="shared" si="86"/>
        <v>1.0340212126079105</v>
      </c>
      <c r="X265">
        <f t="shared" si="87"/>
        <v>1.0496472015078195</v>
      </c>
      <c r="Y265">
        <f t="shared" si="88"/>
        <v>1.0496472015078195</v>
      </c>
      <c r="Z265">
        <f t="shared" si="89"/>
        <v>1.0364983604731175</v>
      </c>
      <c r="AA265">
        <f t="shared" si="90"/>
        <v>2.5251456155916251E-2</v>
      </c>
      <c r="AB265">
        <f t="shared" si="91"/>
        <v>1.8491060434764339E-2</v>
      </c>
      <c r="AC265">
        <f t="shared" si="92"/>
        <v>0.16210465448730785</v>
      </c>
      <c r="AD265">
        <f t="shared" si="93"/>
        <v>0.12427049918622024</v>
      </c>
      <c r="AE265">
        <f t="shared" si="94"/>
        <v>0.10142256921760566</v>
      </c>
      <c r="AF265">
        <f t="shared" si="95"/>
        <v>0.11519765193810654</v>
      </c>
      <c r="AG265">
        <f t="shared" si="96"/>
        <v>0.10364088656373914</v>
      </c>
      <c r="AH265">
        <f t="shared" si="97"/>
        <v>9.2883319505172146E-2</v>
      </c>
      <c r="AI265">
        <f t="shared" si="98"/>
        <v>9.2883319505172146E-2</v>
      </c>
      <c r="AJ265">
        <f t="shared" si="99"/>
        <v>8.429187087682305E-2</v>
      </c>
    </row>
    <row r="266" spans="1:36" x14ac:dyDescent="0.4">
      <c r="A266">
        <v>265</v>
      </c>
      <c r="B266" t="s">
        <v>11</v>
      </c>
      <c r="C266">
        <v>2</v>
      </c>
      <c r="D266">
        <v>493957.474071</v>
      </c>
      <c r="E266">
        <v>5180890.2630399903</v>
      </c>
      <c r="F266">
        <v>1.6036032247895891</v>
      </c>
      <c r="G266">
        <v>1.1478498024826729</v>
      </c>
      <c r="H266">
        <v>0.93727941516969782</v>
      </c>
      <c r="I266">
        <v>1.2782155412777307</v>
      </c>
      <c r="J266">
        <v>1.1754167561812487</v>
      </c>
      <c r="K266">
        <v>1.3517087479695311</v>
      </c>
      <c r="L266">
        <v>1.3212614445574771</v>
      </c>
      <c r="M266">
        <v>1.1975532262374911</v>
      </c>
      <c r="N266">
        <v>1.0885334624134619</v>
      </c>
      <c r="O266">
        <v>0.22346800695921129</v>
      </c>
      <c r="P266">
        <v>1.2746690831418506</v>
      </c>
      <c r="Q266">
        <f t="shared" si="80"/>
        <v>1.375726513636131</v>
      </c>
      <c r="R266">
        <f t="shared" si="81"/>
        <v>1.2295774808139865</v>
      </c>
      <c r="S266">
        <f t="shared" si="82"/>
        <v>1.2417369959299227</v>
      </c>
      <c r="T266">
        <f t="shared" si="83"/>
        <v>1.2284729479801879</v>
      </c>
      <c r="U266">
        <f t="shared" si="84"/>
        <v>1.2490122479784118</v>
      </c>
      <c r="V266">
        <f t="shared" si="85"/>
        <v>1.2593335617754211</v>
      </c>
      <c r="W266">
        <f t="shared" si="86"/>
        <v>1.25161101983318</v>
      </c>
      <c r="X266">
        <f t="shared" si="87"/>
        <v>1.2334912912309892</v>
      </c>
      <c r="Y266">
        <f t="shared" si="88"/>
        <v>1.1324889628038113</v>
      </c>
      <c r="Z266">
        <f t="shared" si="89"/>
        <v>1.1454144282890875</v>
      </c>
      <c r="AA266">
        <f t="shared" si="90"/>
        <v>0.10385559097223318</v>
      </c>
      <c r="AB266">
        <f t="shared" si="91"/>
        <v>0.11600641487066099</v>
      </c>
      <c r="AC266">
        <f t="shared" si="92"/>
        <v>7.7929025145192732E-2</v>
      </c>
      <c r="AD266">
        <f t="shared" si="93"/>
        <v>5.9326443698959119E-2</v>
      </c>
      <c r="AE266">
        <f t="shared" si="94"/>
        <v>4.9992332025669481E-2</v>
      </c>
      <c r="AF266">
        <f t="shared" si="95"/>
        <v>4.2405983317532168E-2</v>
      </c>
      <c r="AG266">
        <f t="shared" si="96"/>
        <v>3.6825086933138858E-2</v>
      </c>
      <c r="AH266">
        <f t="shared" si="97"/>
        <v>3.5176872148049876E-2</v>
      </c>
      <c r="AI266">
        <f t="shared" si="98"/>
        <v>0.13328303427538163</v>
      </c>
      <c r="AJ266">
        <f t="shared" si="99"/>
        <v>0.12179247508596518</v>
      </c>
    </row>
    <row r="267" spans="1:36" x14ac:dyDescent="0.4">
      <c r="A267">
        <v>266</v>
      </c>
      <c r="B267" t="s">
        <v>11</v>
      </c>
      <c r="C267">
        <v>2</v>
      </c>
      <c r="D267">
        <v>493988.01773100003</v>
      </c>
      <c r="E267">
        <v>5180892.4748999802</v>
      </c>
      <c r="F267">
        <v>1.2021310994129735</v>
      </c>
      <c r="G267">
        <v>0.94452697112503348</v>
      </c>
      <c r="H267">
        <v>1.2299413561107786</v>
      </c>
      <c r="I267">
        <v>1.2297248151291065</v>
      </c>
      <c r="J267">
        <v>0.91238690032052883</v>
      </c>
      <c r="K267">
        <v>1.2242899272973868</v>
      </c>
      <c r="L267">
        <v>0.51536113936927774</v>
      </c>
      <c r="M267">
        <v>1.2137363779434029</v>
      </c>
      <c r="N267">
        <v>0.92330027654542124</v>
      </c>
      <c r="O267">
        <v>1.1206263290160448</v>
      </c>
      <c r="P267">
        <v>1.0951810738211605</v>
      </c>
      <c r="Q267">
        <f t="shared" si="80"/>
        <v>1.0733290352690035</v>
      </c>
      <c r="R267">
        <f t="shared" si="81"/>
        <v>1.1255331422162618</v>
      </c>
      <c r="S267">
        <f t="shared" si="82"/>
        <v>1.1515810604444729</v>
      </c>
      <c r="T267">
        <f t="shared" si="83"/>
        <v>1.1037422284196841</v>
      </c>
      <c r="U267">
        <f t="shared" si="84"/>
        <v>1.1238335115659679</v>
      </c>
      <c r="V267">
        <f t="shared" si="85"/>
        <v>1.0369088869664407</v>
      </c>
      <c r="W267">
        <f t="shared" si="86"/>
        <v>1.0590123233385611</v>
      </c>
      <c r="X267">
        <f t="shared" si="87"/>
        <v>1.0439332070282121</v>
      </c>
      <c r="Y267">
        <f t="shared" si="88"/>
        <v>1.0516025192269953</v>
      </c>
      <c r="Z267">
        <f t="shared" si="89"/>
        <v>1.055564206008283</v>
      </c>
      <c r="AA267">
        <f t="shared" si="90"/>
        <v>3.3179943455494687E-2</v>
      </c>
      <c r="AB267">
        <f t="shared" si="91"/>
        <v>2.4765778074229861E-2</v>
      </c>
      <c r="AC267">
        <f t="shared" si="92"/>
        <v>1.9224494892247534E-2</v>
      </c>
      <c r="AD267">
        <f t="shared" si="93"/>
        <v>2.586114041666554E-2</v>
      </c>
      <c r="AE267">
        <f t="shared" si="94"/>
        <v>2.311087028411727E-2</v>
      </c>
      <c r="AF267">
        <f t="shared" si="95"/>
        <v>7.2150291102478878E-2</v>
      </c>
      <c r="AG267">
        <f t="shared" si="96"/>
        <v>6.5751601854918212E-2</v>
      </c>
      <c r="AH267">
        <f t="shared" si="97"/>
        <v>5.9579069361362924E-2</v>
      </c>
      <c r="AI267">
        <f t="shared" si="98"/>
        <v>5.3547356261679918E-2</v>
      </c>
      <c r="AJ267">
        <f t="shared" si="99"/>
        <v>4.8365265219195132E-2</v>
      </c>
    </row>
    <row r="268" spans="1:36" x14ac:dyDescent="0.4">
      <c r="A268">
        <v>267</v>
      </c>
      <c r="B268" t="s">
        <v>11</v>
      </c>
      <c r="C268">
        <v>3</v>
      </c>
      <c r="D268">
        <v>494019.926261999</v>
      </c>
      <c r="E268">
        <v>5180892.9986300003</v>
      </c>
      <c r="F268">
        <v>1.3298232967913102</v>
      </c>
      <c r="G268">
        <v>1.218602040263185</v>
      </c>
      <c r="H268">
        <v>1.1742880510681979</v>
      </c>
      <c r="I268">
        <v>1.1956375838926172</v>
      </c>
      <c r="J268">
        <v>0.99622641419393942</v>
      </c>
      <c r="K268">
        <v>1.1574618744973111</v>
      </c>
      <c r="L268">
        <v>1.3894714201215248</v>
      </c>
      <c r="M268">
        <v>1.0211568726430498</v>
      </c>
      <c r="N268">
        <v>1.2778004552332323</v>
      </c>
      <c r="O268">
        <v>1.1875194039118286</v>
      </c>
      <c r="P268">
        <v>1.1514612123369699</v>
      </c>
      <c r="Q268">
        <f t="shared" si="80"/>
        <v>1.2742126685272477</v>
      </c>
      <c r="R268">
        <f t="shared" si="81"/>
        <v>1.2409044627075645</v>
      </c>
      <c r="S268">
        <f t="shared" si="82"/>
        <v>1.2295877430038276</v>
      </c>
      <c r="T268">
        <f t="shared" si="83"/>
        <v>1.18291547724185</v>
      </c>
      <c r="U268">
        <f t="shared" si="84"/>
        <v>1.1786732101177602</v>
      </c>
      <c r="V268">
        <f t="shared" si="85"/>
        <v>1.208787240118298</v>
      </c>
      <c r="W268">
        <f t="shared" si="86"/>
        <v>1.1853334441838919</v>
      </c>
      <c r="X268">
        <f t="shared" si="87"/>
        <v>1.1956075565227073</v>
      </c>
      <c r="Y268">
        <f t="shared" si="88"/>
        <v>1.1947987412616194</v>
      </c>
      <c r="Z268">
        <f t="shared" si="89"/>
        <v>1.1908589659048332</v>
      </c>
      <c r="AA268">
        <f t="shared" si="90"/>
        <v>6.1850839518475167E-3</v>
      </c>
      <c r="AB268">
        <f t="shared" si="91"/>
        <v>6.4208517007028967E-3</v>
      </c>
      <c r="AC268">
        <f t="shared" si="92"/>
        <v>4.7928403798803759E-3</v>
      </c>
      <c r="AD268">
        <f t="shared" si="93"/>
        <v>1.4486132241693626E-2</v>
      </c>
      <c r="AE268">
        <f t="shared" si="94"/>
        <v>1.1696886775467701E-2</v>
      </c>
      <c r="AF268">
        <f t="shared" si="95"/>
        <v>1.6095389266336121E-2</v>
      </c>
      <c r="AG268">
        <f t="shared" si="96"/>
        <v>1.8196692292436114E-2</v>
      </c>
      <c r="AH268">
        <f t="shared" si="97"/>
        <v>1.68721222150372E-2</v>
      </c>
      <c r="AI268">
        <f t="shared" si="98"/>
        <v>1.5003983790187324E-2</v>
      </c>
      <c r="AJ268">
        <f t="shared" si="99"/>
        <v>1.367432553964994E-2</v>
      </c>
    </row>
    <row r="269" spans="1:36" x14ac:dyDescent="0.4">
      <c r="A269">
        <v>268</v>
      </c>
      <c r="B269" t="s">
        <v>11</v>
      </c>
      <c r="C269">
        <v>4</v>
      </c>
      <c r="D269">
        <v>494051.827297999</v>
      </c>
      <c r="E269">
        <v>5180885.9662300004</v>
      </c>
      <c r="F269">
        <v>1.7248739834593565</v>
      </c>
      <c r="G269">
        <v>1.1152976118057174</v>
      </c>
      <c r="H269">
        <v>0.97354970141858843</v>
      </c>
      <c r="I269">
        <v>1.1197407873101846</v>
      </c>
      <c r="J269">
        <v>1.2543257129394647</v>
      </c>
      <c r="K269">
        <v>0.81262912204892046</v>
      </c>
      <c r="L269">
        <v>1.232164293394588</v>
      </c>
      <c r="M269">
        <v>1.1053092615137923</v>
      </c>
      <c r="N269">
        <v>1.2347386126532214</v>
      </c>
      <c r="O269">
        <v>1.4689403166869672</v>
      </c>
      <c r="P269">
        <v>1.166672060584486</v>
      </c>
      <c r="Q269">
        <f t="shared" si="80"/>
        <v>1.420085797632537</v>
      </c>
      <c r="R269">
        <f t="shared" si="81"/>
        <v>1.2712404322278874</v>
      </c>
      <c r="S269">
        <f t="shared" si="82"/>
        <v>1.2333655209984618</v>
      </c>
      <c r="T269">
        <f t="shared" si="83"/>
        <v>1.2375575593866623</v>
      </c>
      <c r="U269">
        <f t="shared" si="84"/>
        <v>1.1667361531637053</v>
      </c>
      <c r="V269">
        <f t="shared" si="85"/>
        <v>1.1760830303395458</v>
      </c>
      <c r="W269">
        <f t="shared" si="86"/>
        <v>1.1672363092363265</v>
      </c>
      <c r="X269">
        <f t="shared" si="87"/>
        <v>1.1747365651715369</v>
      </c>
      <c r="Y269">
        <f t="shared" si="88"/>
        <v>1.2041569403230798</v>
      </c>
      <c r="Z269">
        <f t="shared" si="89"/>
        <v>1.2007492239832076</v>
      </c>
      <c r="AA269">
        <f t="shared" si="90"/>
        <v>0.1857916764392078</v>
      </c>
      <c r="AB269">
        <f t="shared" si="91"/>
        <v>0.15936066662693493</v>
      </c>
      <c r="AC269">
        <f t="shared" si="92"/>
        <v>0.11197848002050392</v>
      </c>
      <c r="AD269">
        <f t="shared" si="93"/>
        <v>8.4071725944618869E-2</v>
      </c>
      <c r="AE269">
        <f t="shared" si="94"/>
        <v>9.7351410232077384E-2</v>
      </c>
      <c r="AF269">
        <f t="shared" si="95"/>
        <v>8.1737723983979535E-2</v>
      </c>
      <c r="AG269">
        <f t="shared" si="96"/>
        <v>7.0687022066207666E-2</v>
      </c>
      <c r="AH269">
        <f t="shared" si="97"/>
        <v>6.2357428859774577E-2</v>
      </c>
      <c r="AI269">
        <f t="shared" si="98"/>
        <v>6.4084410393708699E-2</v>
      </c>
      <c r="AJ269">
        <f t="shared" si="99"/>
        <v>5.780370719152135E-2</v>
      </c>
    </row>
    <row r="270" spans="1:36" x14ac:dyDescent="0.4">
      <c r="A270">
        <v>269</v>
      </c>
      <c r="B270" t="s">
        <v>11</v>
      </c>
      <c r="C270">
        <v>4</v>
      </c>
      <c r="D270">
        <v>494083.75327500002</v>
      </c>
      <c r="E270">
        <v>5180904.1587199904</v>
      </c>
      <c r="G270">
        <v>1.1950864198687909</v>
      </c>
      <c r="H270">
        <v>1.2069122005960142</v>
      </c>
      <c r="I270">
        <v>0.39791082309701126</v>
      </c>
      <c r="J270">
        <v>1.6340754848991104</v>
      </c>
      <c r="K270">
        <v>0.79213518585689724</v>
      </c>
      <c r="L270">
        <v>0.93819189892416821</v>
      </c>
      <c r="N270">
        <v>1.3028354164496521</v>
      </c>
      <c r="O270">
        <v>0.60485777745933944</v>
      </c>
      <c r="P270">
        <v>1.1879672481310086</v>
      </c>
      <c r="Q270">
        <f t="shared" si="80"/>
        <v>1.1950864198687909</v>
      </c>
      <c r="R270">
        <f t="shared" si="81"/>
        <v>1.2009993102324026</v>
      </c>
      <c r="S270">
        <f t="shared" si="82"/>
        <v>0.93330314785393886</v>
      </c>
      <c r="T270">
        <f t="shared" si="83"/>
        <v>1.1084962321152316</v>
      </c>
      <c r="U270">
        <f t="shared" si="84"/>
        <v>1.0452240228635648</v>
      </c>
      <c r="V270">
        <f t="shared" si="85"/>
        <v>1.027385335540332</v>
      </c>
      <c r="W270">
        <f t="shared" si="86"/>
        <v>1.027385335540332</v>
      </c>
      <c r="X270">
        <f t="shared" si="87"/>
        <v>1.0667353470988061</v>
      </c>
      <c r="Y270">
        <f t="shared" si="88"/>
        <v>1.0090006508938727</v>
      </c>
      <c r="Z270">
        <f t="shared" si="89"/>
        <v>1.0288858283646656</v>
      </c>
      <c r="AA270" t="e">
        <f t="shared" si="90"/>
        <v>#DIV/0!</v>
      </c>
      <c r="AB270">
        <f t="shared" si="91"/>
        <v>6.9924544904182895E-5</v>
      </c>
      <c r="AC270">
        <f t="shared" si="92"/>
        <v>0.21501866832892236</v>
      </c>
      <c r="AD270">
        <f t="shared" si="93"/>
        <v>0.2661162459778863</v>
      </c>
      <c r="AE270">
        <f t="shared" si="94"/>
        <v>0.21960404680134848</v>
      </c>
      <c r="AF270">
        <f t="shared" si="95"/>
        <v>0.17759255003357524</v>
      </c>
      <c r="AG270">
        <f t="shared" si="96"/>
        <v>0.17759255003357524</v>
      </c>
      <c r="AH270">
        <f t="shared" si="97"/>
        <v>0.15883275556221088</v>
      </c>
      <c r="AI270">
        <f t="shared" si="98"/>
        <v>0.16280872307747427</v>
      </c>
      <c r="AJ270">
        <f t="shared" si="99"/>
        <v>0.1460164152401946</v>
      </c>
    </row>
    <row r="271" spans="1:36" x14ac:dyDescent="0.4">
      <c r="A271">
        <v>270</v>
      </c>
      <c r="B271" t="s">
        <v>11</v>
      </c>
      <c r="C271">
        <v>5</v>
      </c>
      <c r="D271">
        <v>494115.63656700001</v>
      </c>
      <c r="E271">
        <v>5180879.0137499804</v>
      </c>
      <c r="F271">
        <v>1.3017389457335395</v>
      </c>
      <c r="G271">
        <v>1.0686771242115922</v>
      </c>
      <c r="H271">
        <v>1.1944392933207668</v>
      </c>
      <c r="I271">
        <v>1.065292096219931</v>
      </c>
      <c r="J271">
        <v>1.3398120863371239</v>
      </c>
      <c r="K271">
        <v>1.1815199735053383</v>
      </c>
      <c r="L271">
        <v>0.90952608903781706</v>
      </c>
      <c r="M271">
        <v>0.94509605962526333</v>
      </c>
      <c r="N271">
        <v>1.2026935367175813</v>
      </c>
      <c r="O271">
        <v>1.127109624448837</v>
      </c>
      <c r="P271">
        <v>1.1499401275122183</v>
      </c>
      <c r="Q271">
        <f t="shared" si="80"/>
        <v>1.185208034972566</v>
      </c>
      <c r="R271">
        <f t="shared" si="81"/>
        <v>1.1882851210886329</v>
      </c>
      <c r="S271">
        <f t="shared" si="82"/>
        <v>1.1575368648714575</v>
      </c>
      <c r="T271">
        <f t="shared" si="83"/>
        <v>1.1939919091645907</v>
      </c>
      <c r="U271">
        <f t="shared" si="84"/>
        <v>1.1919132532213821</v>
      </c>
      <c r="V271">
        <f t="shared" si="85"/>
        <v>1.1515722297665871</v>
      </c>
      <c r="W271">
        <f t="shared" si="86"/>
        <v>1.1257627084989217</v>
      </c>
      <c r="X271">
        <f t="shared" si="87"/>
        <v>1.1343105783009948</v>
      </c>
      <c r="Y271">
        <f t="shared" si="88"/>
        <v>1.133590482915779</v>
      </c>
      <c r="Z271">
        <f t="shared" si="89"/>
        <v>1.1350768142427281</v>
      </c>
      <c r="AA271">
        <f t="shared" si="90"/>
        <v>2.7158906325564013E-2</v>
      </c>
      <c r="AB271">
        <f t="shared" si="91"/>
        <v>1.3607858539679083E-2</v>
      </c>
      <c r="AC271">
        <f t="shared" si="92"/>
        <v>1.2853726734707666E-2</v>
      </c>
      <c r="AD271">
        <f t="shared" si="93"/>
        <v>1.6285146323102302E-2</v>
      </c>
      <c r="AE271">
        <f t="shared" si="94"/>
        <v>1.3054041921663262E-2</v>
      </c>
      <c r="AF271">
        <f t="shared" si="95"/>
        <v>2.2270155481714699E-2</v>
      </c>
      <c r="AG271">
        <f t="shared" si="96"/>
        <v>2.4417755803140651E-2</v>
      </c>
      <c r="AH271">
        <f t="shared" si="97"/>
        <v>2.2023131031126963E-2</v>
      </c>
      <c r="AI271">
        <f t="shared" si="98"/>
        <v>1.9581301845751083E-2</v>
      </c>
      <c r="AJ271">
        <f t="shared" si="99"/>
        <v>1.7647472650124028E-2</v>
      </c>
    </row>
    <row r="272" spans="1:36" x14ac:dyDescent="0.4">
      <c r="A272">
        <v>271</v>
      </c>
      <c r="B272" t="s">
        <v>11</v>
      </c>
      <c r="C272">
        <v>6</v>
      </c>
      <c r="D272">
        <v>494147.55805200001</v>
      </c>
      <c r="E272">
        <v>5180892.7616900001</v>
      </c>
      <c r="F272">
        <v>0.8741466740805981</v>
      </c>
      <c r="G272">
        <v>0.9525366584209406</v>
      </c>
      <c r="H272">
        <v>1.2702418908101829</v>
      </c>
      <c r="I272">
        <v>1.1945107398568018</v>
      </c>
      <c r="J272">
        <v>1.2592596105405096</v>
      </c>
      <c r="K272">
        <v>0.72352505164881953</v>
      </c>
      <c r="M272">
        <v>0.89816491967811818</v>
      </c>
      <c r="N272">
        <v>0.68396336129281099</v>
      </c>
      <c r="O272">
        <v>0.4671232876712329</v>
      </c>
      <c r="P272">
        <v>0.91417197967571862</v>
      </c>
      <c r="Q272">
        <f t="shared" si="80"/>
        <v>0.9133416662507694</v>
      </c>
      <c r="R272">
        <f t="shared" si="81"/>
        <v>1.032308407770574</v>
      </c>
      <c r="S272">
        <f t="shared" si="82"/>
        <v>1.0728589907921309</v>
      </c>
      <c r="T272">
        <f t="shared" si="83"/>
        <v>1.1101391147418067</v>
      </c>
      <c r="U272">
        <f t="shared" si="84"/>
        <v>1.0457034375596421</v>
      </c>
      <c r="V272">
        <f t="shared" si="85"/>
        <v>1.0457034375596421</v>
      </c>
      <c r="W272">
        <f t="shared" si="86"/>
        <v>1.0246265064337101</v>
      </c>
      <c r="X272">
        <f t="shared" si="87"/>
        <v>0.98204361329109779</v>
      </c>
      <c r="Y272">
        <f t="shared" si="88"/>
        <v>0.92483024377777945</v>
      </c>
      <c r="Z272">
        <f t="shared" si="89"/>
        <v>0.92376441736757331</v>
      </c>
      <c r="AA272">
        <f t="shared" si="90"/>
        <v>3.0724948224395711E-3</v>
      </c>
      <c r="AB272">
        <f t="shared" si="91"/>
        <v>4.3995504174739741E-2</v>
      </c>
      <c r="AC272">
        <f t="shared" si="92"/>
        <v>3.5907735250045647E-2</v>
      </c>
      <c r="AD272">
        <f t="shared" si="93"/>
        <v>3.3879839646050014E-2</v>
      </c>
      <c r="AE272">
        <f t="shared" si="94"/>
        <v>5.2015610680384405E-2</v>
      </c>
      <c r="AF272">
        <f t="shared" si="95"/>
        <v>5.2015610680384405E-2</v>
      </c>
      <c r="AG272">
        <f t="shared" si="96"/>
        <v>4.6456001413464808E-2</v>
      </c>
      <c r="AH272">
        <f t="shared" si="97"/>
        <v>5.4325852090130917E-2</v>
      </c>
      <c r="AI272">
        <f t="shared" si="98"/>
        <v>7.6995447438472309E-2</v>
      </c>
      <c r="AJ272">
        <f t="shared" si="99"/>
        <v>6.8451757582453643E-2</v>
      </c>
    </row>
    <row r="273" spans="1:36" x14ac:dyDescent="0.4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>
        <v>1.7640447595816269</v>
      </c>
      <c r="G273">
        <v>1.3373097135204732</v>
      </c>
      <c r="H273">
        <v>0.55488351765751065</v>
      </c>
      <c r="I273">
        <v>0.69594411936876432</v>
      </c>
      <c r="J273">
        <v>1.0493947853019299</v>
      </c>
      <c r="K273">
        <v>0.96082732685678451</v>
      </c>
      <c r="L273">
        <v>0.87715935388859068</v>
      </c>
      <c r="M273">
        <v>0.22635685501157493</v>
      </c>
      <c r="N273">
        <v>1.1457991769848728</v>
      </c>
      <c r="O273">
        <v>0.27991159428946899</v>
      </c>
      <c r="P273">
        <v>1.0141568494840836</v>
      </c>
      <c r="Q273">
        <f t="shared" si="80"/>
        <v>1.5506772365510502</v>
      </c>
      <c r="R273">
        <f t="shared" si="81"/>
        <v>1.2187459969198704</v>
      </c>
      <c r="S273">
        <f t="shared" si="82"/>
        <v>1.0880455275320939</v>
      </c>
      <c r="T273">
        <f t="shared" si="83"/>
        <v>1.0803153790860611</v>
      </c>
      <c r="U273">
        <f t="shared" si="84"/>
        <v>1.0604007037145149</v>
      </c>
      <c r="V273">
        <f t="shared" si="85"/>
        <v>1.0342233680250972</v>
      </c>
      <c r="W273">
        <f t="shared" si="86"/>
        <v>0.93324005389840692</v>
      </c>
      <c r="X273">
        <f t="shared" si="87"/>
        <v>0.95685773424134757</v>
      </c>
      <c r="Y273">
        <f t="shared" si="88"/>
        <v>0.88916312024615984</v>
      </c>
      <c r="Z273">
        <f t="shared" si="89"/>
        <v>0.90052618654051642</v>
      </c>
      <c r="AA273">
        <f t="shared" si="90"/>
        <v>9.1051399768407038E-2</v>
      </c>
      <c r="AB273">
        <f t="shared" si="91"/>
        <v>0.37606074341347906</v>
      </c>
      <c r="AC273">
        <f t="shared" si="92"/>
        <v>0.3190376130683929</v>
      </c>
      <c r="AD273">
        <f t="shared" si="93"/>
        <v>0.23957698577628328</v>
      </c>
      <c r="AE273">
        <f t="shared" si="94"/>
        <v>0.19404115439195097</v>
      </c>
      <c r="AF273">
        <f t="shared" si="95"/>
        <v>0.16649773231986784</v>
      </c>
      <c r="AG273">
        <f t="shared" si="96"/>
        <v>0.22429337984453643</v>
      </c>
      <c r="AH273">
        <f t="shared" si="97"/>
        <v>0.20127686078700124</v>
      </c>
      <c r="AI273">
        <f t="shared" si="98"/>
        <v>0.224738372783576</v>
      </c>
      <c r="AJ273">
        <f t="shared" si="99"/>
        <v>0.20368484753692789</v>
      </c>
    </row>
    <row r="274" spans="1:36" x14ac:dyDescent="0.4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>
        <v>1.6338406464731738</v>
      </c>
      <c r="G274">
        <v>0.99032595232983511</v>
      </c>
      <c r="H274">
        <v>1.2914796023237454</v>
      </c>
      <c r="I274">
        <v>0.6812410745933678</v>
      </c>
      <c r="J274">
        <v>0.69691093620132327</v>
      </c>
      <c r="K274">
        <v>1.3225627769571642</v>
      </c>
      <c r="L274">
        <v>0.9488767853386012</v>
      </c>
      <c r="M274">
        <v>0.97847895052730804</v>
      </c>
      <c r="N274">
        <v>0.15870363104051632</v>
      </c>
      <c r="O274">
        <v>1.0033450809390121</v>
      </c>
      <c r="P274">
        <v>0.69090726303956407</v>
      </c>
      <c r="Q274">
        <f t="shared" si="80"/>
        <v>1.3120832994015044</v>
      </c>
      <c r="R274">
        <f t="shared" si="81"/>
        <v>1.3052154003755847</v>
      </c>
      <c r="S274">
        <f t="shared" si="82"/>
        <v>1.1492218189300305</v>
      </c>
      <c r="T274">
        <f t="shared" si="83"/>
        <v>1.0587596423842891</v>
      </c>
      <c r="U274">
        <f t="shared" si="84"/>
        <v>1.1027268314797682</v>
      </c>
      <c r="V274">
        <f t="shared" si="85"/>
        <v>1.0807482534596016</v>
      </c>
      <c r="W274">
        <f t="shared" si="86"/>
        <v>1.0679645905930648</v>
      </c>
      <c r="X274">
        <f t="shared" si="87"/>
        <v>0.96693559508722615</v>
      </c>
      <c r="Y274">
        <f t="shared" si="88"/>
        <v>0.97057654367240465</v>
      </c>
      <c r="Z274">
        <f t="shared" si="89"/>
        <v>0.94515206361487369</v>
      </c>
      <c r="AA274">
        <f t="shared" si="90"/>
        <v>0.20705558078919806</v>
      </c>
      <c r="AB274">
        <f t="shared" si="91"/>
        <v>0.10366929450568962</v>
      </c>
      <c r="AC274">
        <f t="shared" si="92"/>
        <v>0.16644885281263613</v>
      </c>
      <c r="AD274">
        <f t="shared" si="93"/>
        <v>0.16575366653644141</v>
      </c>
      <c r="AE274">
        <f t="shared" si="94"/>
        <v>0.14420161553089911</v>
      </c>
      <c r="AF274">
        <f t="shared" si="95"/>
        <v>0.12354941818493555</v>
      </c>
      <c r="AG274">
        <f t="shared" si="96"/>
        <v>0.10720687759165592</v>
      </c>
      <c r="AH274">
        <f t="shared" si="97"/>
        <v>0.18566773928896785</v>
      </c>
      <c r="AI274">
        <f t="shared" si="98"/>
        <v>0.16517055554508175</v>
      </c>
      <c r="AJ274">
        <f t="shared" si="99"/>
        <v>0.15576394603872715</v>
      </c>
    </row>
    <row r="275" spans="1:36" x14ac:dyDescent="0.4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>
        <v>1.2786217663826915</v>
      </c>
      <c r="G275">
        <v>0.89369626328562379</v>
      </c>
      <c r="I275">
        <v>1.201973910388658</v>
      </c>
      <c r="J275">
        <v>1.1934096618526726</v>
      </c>
      <c r="K275">
        <v>1.7728222996515681</v>
      </c>
      <c r="L275">
        <v>0.82337128030108275</v>
      </c>
      <c r="M275">
        <v>1.0268370059161445</v>
      </c>
      <c r="N275">
        <v>1.1250433281351944</v>
      </c>
      <c r="O275">
        <v>1.3936443462158774</v>
      </c>
      <c r="Q275">
        <f t="shared" si="80"/>
        <v>1.0861590148341578</v>
      </c>
      <c r="R275">
        <f t="shared" si="81"/>
        <v>1.0861590148341578</v>
      </c>
      <c r="S275">
        <f t="shared" si="82"/>
        <v>1.1247639800189912</v>
      </c>
      <c r="T275">
        <f t="shared" si="83"/>
        <v>1.1419254004774115</v>
      </c>
      <c r="U275">
        <f t="shared" si="84"/>
        <v>1.2681047803122429</v>
      </c>
      <c r="V275">
        <f t="shared" si="85"/>
        <v>1.1939825303103828</v>
      </c>
      <c r="W275">
        <f t="shared" si="86"/>
        <v>1.170104598254063</v>
      </c>
      <c r="X275">
        <f t="shared" si="87"/>
        <v>1.1644719394892045</v>
      </c>
      <c r="Y275">
        <f t="shared" si="88"/>
        <v>1.1899355402366125</v>
      </c>
      <c r="Z275">
        <f t="shared" si="89"/>
        <v>1.1899355402366125</v>
      </c>
      <c r="AA275">
        <f t="shared" si="90"/>
        <v>7.4083821467264777E-2</v>
      </c>
      <c r="AB275">
        <f t="shared" si="91"/>
        <v>7.4083821467264777E-2</v>
      </c>
      <c r="AC275">
        <f t="shared" si="92"/>
        <v>4.1512940744399041E-2</v>
      </c>
      <c r="AD275">
        <f t="shared" si="93"/>
        <v>2.8853351238202169E-2</v>
      </c>
      <c r="AE275">
        <f t="shared" si="94"/>
        <v>0.10124619290616454</v>
      </c>
      <c r="AF275">
        <f t="shared" si="95"/>
        <v>0.11396160199696119</v>
      </c>
      <c r="AG275">
        <f t="shared" si="96"/>
        <v>9.8959091139138103E-2</v>
      </c>
      <c r="AH275">
        <f t="shared" si="97"/>
        <v>8.5075892877351775E-2</v>
      </c>
      <c r="AI275">
        <f t="shared" si="98"/>
        <v>8.0276960934893449E-2</v>
      </c>
      <c r="AJ275">
        <f t="shared" si="99"/>
        <v>8.0276960934893449E-2</v>
      </c>
    </row>
    <row r="276" spans="1:36" x14ac:dyDescent="0.4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>
        <v>1.1430916364630135</v>
      </c>
      <c r="G276">
        <v>1.24571175111087</v>
      </c>
      <c r="I276">
        <v>1.2068749253137903</v>
      </c>
      <c r="J276">
        <v>1.3676379075084135</v>
      </c>
      <c r="K276">
        <v>1.321254355400697</v>
      </c>
      <c r="L276">
        <v>1.3102223053367315</v>
      </c>
      <c r="M276">
        <v>1.2387893337906193</v>
      </c>
      <c r="N276">
        <v>1.5980774554898514</v>
      </c>
      <c r="O276">
        <v>1.3364793023116901</v>
      </c>
      <c r="P276">
        <v>1.1762980158476286</v>
      </c>
      <c r="Q276">
        <f t="shared" si="80"/>
        <v>1.1944016937869417</v>
      </c>
      <c r="R276">
        <f t="shared" si="81"/>
        <v>1.1944016937869417</v>
      </c>
      <c r="S276">
        <f t="shared" si="82"/>
        <v>1.1985594376292246</v>
      </c>
      <c r="T276">
        <f t="shared" si="83"/>
        <v>1.2408290550990217</v>
      </c>
      <c r="U276">
        <f t="shared" si="84"/>
        <v>1.2569141151593568</v>
      </c>
      <c r="V276">
        <f t="shared" si="85"/>
        <v>1.2657988135222527</v>
      </c>
      <c r="W276">
        <f t="shared" si="86"/>
        <v>1.2619403164177336</v>
      </c>
      <c r="X276">
        <f t="shared" si="87"/>
        <v>1.3039574588017484</v>
      </c>
      <c r="Y276">
        <f t="shared" si="88"/>
        <v>1.3075709969695195</v>
      </c>
      <c r="Z276">
        <f t="shared" si="89"/>
        <v>1.2944436988573305</v>
      </c>
      <c r="AA276">
        <f t="shared" si="90"/>
        <v>5.2654439651696038E-3</v>
      </c>
      <c r="AB276">
        <f t="shared" si="91"/>
        <v>5.2654439651696038E-3</v>
      </c>
      <c r="AC276">
        <f t="shared" si="92"/>
        <v>2.6845824841589248E-3</v>
      </c>
      <c r="AD276">
        <f t="shared" si="93"/>
        <v>8.9366039002779021E-3</v>
      </c>
      <c r="AE276">
        <f t="shared" si="94"/>
        <v>7.9960987109313538E-3</v>
      </c>
      <c r="AF276">
        <f t="shared" si="95"/>
        <v>6.8705061587429391E-3</v>
      </c>
      <c r="AG276">
        <f t="shared" si="96"/>
        <v>5.8296377982915244E-3</v>
      </c>
      <c r="AH276">
        <f t="shared" si="97"/>
        <v>1.9120354431484125E-2</v>
      </c>
      <c r="AI276">
        <f t="shared" si="98"/>
        <v>1.6847829050358067E-2</v>
      </c>
      <c r="AJ276">
        <f t="shared" si="99"/>
        <v>1.6699107602025563E-2</v>
      </c>
    </row>
    <row r="277" spans="1:36" x14ac:dyDescent="0.4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>
        <v>0.60809135911703871</v>
      </c>
      <c r="G277">
        <v>0.96516731915679388</v>
      </c>
      <c r="H277">
        <v>1.0648239809091431</v>
      </c>
      <c r="I277">
        <v>1.0194109819021127</v>
      </c>
      <c r="J277">
        <v>1.0624877909598669</v>
      </c>
      <c r="K277">
        <v>1.174595141700405</v>
      </c>
      <c r="L277">
        <v>1.184716800299213</v>
      </c>
      <c r="M277">
        <v>0.933207579524993</v>
      </c>
      <c r="O277">
        <v>0.93123966942148773</v>
      </c>
      <c r="P277">
        <v>1.0895473281117194</v>
      </c>
      <c r="Q277">
        <f t="shared" si="80"/>
        <v>0.78662933913691635</v>
      </c>
      <c r="R277">
        <f t="shared" si="81"/>
        <v>0.87936088639432519</v>
      </c>
      <c r="S277">
        <f t="shared" si="82"/>
        <v>0.91437341027127206</v>
      </c>
      <c r="T277">
        <f t="shared" si="83"/>
        <v>0.94399628640899103</v>
      </c>
      <c r="U277">
        <f t="shared" si="84"/>
        <v>0.98242942895756002</v>
      </c>
      <c r="V277">
        <f t="shared" si="85"/>
        <v>1.0113276248635104</v>
      </c>
      <c r="W277">
        <f t="shared" si="86"/>
        <v>1.0015626191961957</v>
      </c>
      <c r="X277">
        <f t="shared" si="87"/>
        <v>1.0015626191961957</v>
      </c>
      <c r="Y277">
        <f t="shared" si="88"/>
        <v>0.9937489581101171</v>
      </c>
      <c r="Z277">
        <f t="shared" si="89"/>
        <v>1.0033287951102774</v>
      </c>
      <c r="AA277">
        <f t="shared" si="90"/>
        <v>6.3751620619156402E-2</v>
      </c>
      <c r="AB277">
        <f t="shared" si="91"/>
        <v>5.7673229879837695E-2</v>
      </c>
      <c r="AC277">
        <f t="shared" si="92"/>
        <v>4.3352327232826671E-2</v>
      </c>
      <c r="AD277">
        <f t="shared" si="93"/>
        <v>3.6901819377973322E-2</v>
      </c>
      <c r="AE277">
        <f t="shared" si="94"/>
        <v>3.8384094179330398E-2</v>
      </c>
      <c r="AF277">
        <f t="shared" si="95"/>
        <v>3.783248523577306E-2</v>
      </c>
      <c r="AG277">
        <f t="shared" si="96"/>
        <v>3.3190687173267008E-2</v>
      </c>
      <c r="AH277">
        <f t="shared" si="97"/>
        <v>3.3190687173267008E-2</v>
      </c>
      <c r="AI277">
        <f t="shared" si="98"/>
        <v>2.9591330972721375E-2</v>
      </c>
      <c r="AJ277">
        <f t="shared" si="99"/>
        <v>2.7221138078582285E-2</v>
      </c>
    </row>
    <row r="278" spans="1:36" x14ac:dyDescent="0.4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>
        <v>0.49531956344390637</v>
      </c>
      <c r="G278">
        <v>0.76586986910684118</v>
      </c>
      <c r="H278">
        <v>0.48078373340542691</v>
      </c>
      <c r="I278">
        <v>0.64448346265487677</v>
      </c>
      <c r="J278">
        <v>0.93055703419813929</v>
      </c>
      <c r="K278">
        <v>1.1031581850779202</v>
      </c>
      <c r="L278">
        <v>0.70614086350779626</v>
      </c>
      <c r="M278">
        <v>0.62248135128183113</v>
      </c>
      <c r="N278">
        <v>0.72609208972845329</v>
      </c>
      <c r="O278">
        <v>1.2260916313242936</v>
      </c>
      <c r="P278">
        <v>0.68574353162671231</v>
      </c>
      <c r="Q278">
        <f t="shared" si="80"/>
        <v>0.63059471627537378</v>
      </c>
      <c r="R278">
        <f t="shared" si="81"/>
        <v>0.58065772198539145</v>
      </c>
      <c r="S278">
        <f t="shared" si="82"/>
        <v>0.59661415715276278</v>
      </c>
      <c r="T278">
        <f t="shared" si="83"/>
        <v>0.66340273256183813</v>
      </c>
      <c r="U278">
        <f t="shared" si="84"/>
        <v>0.7366953079811851</v>
      </c>
      <c r="V278">
        <f t="shared" si="85"/>
        <v>0.73233038734212952</v>
      </c>
      <c r="W278">
        <f t="shared" si="86"/>
        <v>0.71859925783459222</v>
      </c>
      <c r="X278">
        <f t="shared" si="87"/>
        <v>0.71943179471168794</v>
      </c>
      <c r="Y278">
        <f t="shared" si="88"/>
        <v>0.77009777837294846</v>
      </c>
      <c r="Z278">
        <f t="shared" si="89"/>
        <v>0.76242921048692702</v>
      </c>
      <c r="AA278">
        <f t="shared" si="90"/>
        <v>3.6598733947153739E-2</v>
      </c>
      <c r="AB278">
        <f t="shared" si="91"/>
        <v>2.5780477169730087E-2</v>
      </c>
      <c r="AC278">
        <f t="shared" si="92"/>
        <v>1.820541607282215E-2</v>
      </c>
      <c r="AD278">
        <f t="shared" si="93"/>
        <v>3.5957631080485331E-2</v>
      </c>
      <c r="AE278">
        <f t="shared" si="94"/>
        <v>6.0996914533992273E-2</v>
      </c>
      <c r="AF278">
        <f t="shared" si="95"/>
        <v>5.0964129836956973E-2</v>
      </c>
      <c r="AG278">
        <f t="shared" si="96"/>
        <v>4.5191891200671082E-2</v>
      </c>
      <c r="AH278">
        <f t="shared" si="97"/>
        <v>3.9549142859452768E-2</v>
      </c>
      <c r="AI278">
        <f t="shared" si="98"/>
        <v>6.0825212656477966E-2</v>
      </c>
      <c r="AJ278">
        <f t="shared" si="99"/>
        <v>5.5389567658477822E-2</v>
      </c>
    </row>
    <row r="279" spans="1:36" x14ac:dyDescent="0.4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>
        <v>0.8846665016119889</v>
      </c>
      <c r="G279">
        <v>0.99938306027213009</v>
      </c>
      <c r="H279">
        <v>0.93058247062197585</v>
      </c>
      <c r="I279">
        <v>1.0818991672482936</v>
      </c>
      <c r="J279">
        <v>1.1682325364057207</v>
      </c>
      <c r="K279">
        <v>0.948014268727705</v>
      </c>
      <c r="L279">
        <v>1.1860959816732515</v>
      </c>
      <c r="M279">
        <v>1.2274714910400404</v>
      </c>
      <c r="N279">
        <v>1.1387580639729826</v>
      </c>
      <c r="O279">
        <v>1.4192700555522371</v>
      </c>
      <c r="P279">
        <v>0.8695723699242347</v>
      </c>
      <c r="Q279">
        <f t="shared" si="80"/>
        <v>0.94202478094205944</v>
      </c>
      <c r="R279">
        <f t="shared" si="81"/>
        <v>0.93821067750203158</v>
      </c>
      <c r="S279">
        <f t="shared" si="82"/>
        <v>0.97413279993859714</v>
      </c>
      <c r="T279">
        <f t="shared" si="83"/>
        <v>1.0129527472320219</v>
      </c>
      <c r="U279">
        <f t="shared" si="84"/>
        <v>1.0021296674813023</v>
      </c>
      <c r="V279">
        <f t="shared" si="85"/>
        <v>1.0284105695087236</v>
      </c>
      <c r="W279">
        <f t="shared" si="86"/>
        <v>1.0532931847001381</v>
      </c>
      <c r="X279">
        <f t="shared" si="87"/>
        <v>1.0627892823971208</v>
      </c>
      <c r="Y279">
        <f t="shared" si="88"/>
        <v>1.0984373597126325</v>
      </c>
      <c r="Z279">
        <f t="shared" si="89"/>
        <v>1.0776314515500509</v>
      </c>
      <c r="AA279">
        <f t="shared" si="90"/>
        <v>6.5799444154128073E-3</v>
      </c>
      <c r="AB279">
        <f t="shared" si="91"/>
        <v>3.3336143628601013E-3</v>
      </c>
      <c r="AC279">
        <f t="shared" si="92"/>
        <v>7.3840050966304761E-3</v>
      </c>
      <c r="AD279">
        <f t="shared" si="93"/>
        <v>1.3072945361794375E-2</v>
      </c>
      <c r="AE279">
        <f t="shared" si="94"/>
        <v>1.116119062117798E-2</v>
      </c>
      <c r="AF279">
        <f t="shared" si="95"/>
        <v>1.4135792863939697E-2</v>
      </c>
      <c r="AG279">
        <f t="shared" si="96"/>
        <v>1.7069550193489085E-2</v>
      </c>
      <c r="AH279">
        <f t="shared" si="97"/>
        <v>1.5747439262538743E-2</v>
      </c>
      <c r="AI279">
        <f t="shared" si="98"/>
        <v>2.6705577951850284E-2</v>
      </c>
      <c r="AJ279">
        <f t="shared" si="99"/>
        <v>2.8796764115832651E-2</v>
      </c>
    </row>
    <row r="280" spans="1:36" x14ac:dyDescent="0.4">
      <c r="A280">
        <v>279</v>
      </c>
      <c r="B280" t="s">
        <v>10</v>
      </c>
      <c r="C280">
        <v>1</v>
      </c>
      <c r="D280">
        <v>493690.95224100002</v>
      </c>
      <c r="E280">
        <v>5180926.7128600003</v>
      </c>
      <c r="F280">
        <v>1.0251449166541522</v>
      </c>
      <c r="G280">
        <v>1.127948810201304</v>
      </c>
      <c r="I280">
        <v>1.1806316394900505</v>
      </c>
      <c r="J280">
        <v>1.0145227140545554</v>
      </c>
      <c r="K280">
        <v>1.2289869034074399</v>
      </c>
      <c r="L280">
        <v>0.77644355882046767</v>
      </c>
      <c r="M280">
        <v>0.93412364945978388</v>
      </c>
      <c r="N280">
        <v>1.3007290271620515</v>
      </c>
      <c r="O280">
        <v>1.323358693889227</v>
      </c>
      <c r="P280">
        <v>0.93550196298373522</v>
      </c>
      <c r="Q280">
        <f t="shared" si="80"/>
        <v>1.076546863427728</v>
      </c>
      <c r="R280">
        <f t="shared" si="81"/>
        <v>1.076546863427728</v>
      </c>
      <c r="S280">
        <f t="shared" si="82"/>
        <v>1.1112417887818353</v>
      </c>
      <c r="T280">
        <f t="shared" si="83"/>
        <v>1.0870620201000154</v>
      </c>
      <c r="U280">
        <f t="shared" si="84"/>
        <v>1.1154469967615004</v>
      </c>
      <c r="V280">
        <f t="shared" si="85"/>
        <v>1.0589464237713282</v>
      </c>
      <c r="W280">
        <f t="shared" si="86"/>
        <v>1.0411145988696791</v>
      </c>
      <c r="X280">
        <f t="shared" si="87"/>
        <v>1.0735664024062257</v>
      </c>
      <c r="Y280">
        <f t="shared" si="88"/>
        <v>1.1013211014598925</v>
      </c>
      <c r="Z280">
        <f t="shared" si="89"/>
        <v>1.0847391876122769</v>
      </c>
      <c r="AA280">
        <f t="shared" si="90"/>
        <v>5.2843202642270607E-3</v>
      </c>
      <c r="AB280">
        <f t="shared" si="91"/>
        <v>5.2843202642270607E-3</v>
      </c>
      <c r="AC280">
        <f t="shared" si="92"/>
        <v>6.2533736680947943E-3</v>
      </c>
      <c r="AD280">
        <f t="shared" si="93"/>
        <v>6.5075606327551633E-3</v>
      </c>
      <c r="AE280">
        <f t="shared" si="94"/>
        <v>8.9092049749315769E-3</v>
      </c>
      <c r="AF280">
        <f t="shared" si="95"/>
        <v>2.6281252469251726E-2</v>
      </c>
      <c r="AG280">
        <f t="shared" si="96"/>
        <v>2.4126861579637875E-2</v>
      </c>
      <c r="AH280">
        <f t="shared" si="97"/>
        <v>2.9105123490457987E-2</v>
      </c>
      <c r="AI280">
        <f t="shared" si="98"/>
        <v>3.2399892930186969E-2</v>
      </c>
      <c r="AJ280">
        <f t="shared" si="99"/>
        <v>3.1549503495330221E-2</v>
      </c>
    </row>
    <row r="281" spans="1:36" x14ac:dyDescent="0.4">
      <c r="A281">
        <v>280</v>
      </c>
      <c r="B281" t="s">
        <v>10</v>
      </c>
      <c r="C281">
        <v>1</v>
      </c>
      <c r="D281">
        <v>493721.803071998</v>
      </c>
      <c r="E281">
        <v>5180932.3069900004</v>
      </c>
      <c r="F281">
        <v>1.0251449166541522</v>
      </c>
      <c r="G281">
        <v>0.90080229355327457</v>
      </c>
      <c r="H281">
        <v>1.0129193269336239</v>
      </c>
      <c r="I281">
        <v>1.1684408441656893</v>
      </c>
      <c r="J281">
        <v>1.1448816358495673</v>
      </c>
      <c r="K281">
        <v>1.0547200053150412</v>
      </c>
      <c r="L281">
        <v>0.88344461462964874</v>
      </c>
      <c r="M281">
        <v>1.0129051620648259</v>
      </c>
      <c r="N281">
        <v>1.0058398821507115</v>
      </c>
      <c r="O281">
        <v>1.61871285525562</v>
      </c>
      <c r="P281">
        <v>1.0229949523275379</v>
      </c>
      <c r="Q281">
        <f t="shared" si="80"/>
        <v>0.96297360510371344</v>
      </c>
      <c r="R281">
        <f t="shared" si="81"/>
        <v>0.97962217904701687</v>
      </c>
      <c r="S281">
        <f t="shared" si="82"/>
        <v>1.0268268453266849</v>
      </c>
      <c r="T281">
        <f t="shared" si="83"/>
        <v>1.0504378034312614</v>
      </c>
      <c r="U281">
        <f t="shared" si="84"/>
        <v>1.0511515037452248</v>
      </c>
      <c r="V281">
        <f t="shared" si="85"/>
        <v>1.0271933767287138</v>
      </c>
      <c r="W281">
        <f t="shared" si="86"/>
        <v>1.0254073498957279</v>
      </c>
      <c r="X281">
        <f t="shared" si="87"/>
        <v>1.0232331868129483</v>
      </c>
      <c r="Y281">
        <f t="shared" si="88"/>
        <v>1.0827811536572154</v>
      </c>
      <c r="Z281">
        <f t="shared" si="89"/>
        <v>1.0773460444454266</v>
      </c>
      <c r="AA281">
        <f t="shared" si="90"/>
        <v>7.7305439598034532E-3</v>
      </c>
      <c r="AB281">
        <f t="shared" si="91"/>
        <v>4.6967970229386579E-3</v>
      </c>
      <c r="AC281">
        <f t="shared" si="92"/>
        <v>1.2044320089591777E-2</v>
      </c>
      <c r="AD281">
        <f t="shared" si="93"/>
        <v>1.1820626780274157E-2</v>
      </c>
      <c r="AE281">
        <f t="shared" si="94"/>
        <v>9.4595576330482323E-3</v>
      </c>
      <c r="AF281">
        <f t="shared" si="95"/>
        <v>1.1900907645181731E-2</v>
      </c>
      <c r="AG281">
        <f t="shared" si="96"/>
        <v>1.0226297116369508E-2</v>
      </c>
      <c r="AH281">
        <f t="shared" si="97"/>
        <v>8.9905528428180156E-3</v>
      </c>
      <c r="AI281">
        <f t="shared" si="98"/>
        <v>4.3451206079808652E-2</v>
      </c>
      <c r="AJ281">
        <f t="shared" si="99"/>
        <v>3.9431030005412634E-2</v>
      </c>
    </row>
    <row r="282" spans="1:36" x14ac:dyDescent="0.4">
      <c r="A282">
        <v>281</v>
      </c>
      <c r="B282" t="s">
        <v>10</v>
      </c>
      <c r="C282">
        <v>3</v>
      </c>
      <c r="D282">
        <v>493754.887468</v>
      </c>
      <c r="E282">
        <v>5180909.4718399802</v>
      </c>
      <c r="F282">
        <v>0.78354772853646548</v>
      </c>
      <c r="G282">
        <v>0.99753467089615144</v>
      </c>
      <c r="H282">
        <v>0.79996178509182692</v>
      </c>
      <c r="I282">
        <v>0.96869935154346476</v>
      </c>
      <c r="J282">
        <v>0.86178917235694108</v>
      </c>
      <c r="K282">
        <v>0.88247946650278652</v>
      </c>
      <c r="L282">
        <v>0.92185525004832913</v>
      </c>
      <c r="M282">
        <v>1.1843464441795788</v>
      </c>
      <c r="N282">
        <v>0.90510905599664027</v>
      </c>
      <c r="O282">
        <v>1.0953911615724479</v>
      </c>
      <c r="P282">
        <v>0.89150943396226423</v>
      </c>
      <c r="Q282">
        <f t="shared" si="80"/>
        <v>0.89054119971630841</v>
      </c>
      <c r="R282">
        <f t="shared" si="81"/>
        <v>0.86034806150814791</v>
      </c>
      <c r="S282">
        <f t="shared" si="82"/>
        <v>0.88743588401697715</v>
      </c>
      <c r="T282">
        <f t="shared" si="83"/>
        <v>0.88230654168496991</v>
      </c>
      <c r="U282">
        <f t="shared" si="84"/>
        <v>0.88233536248793942</v>
      </c>
      <c r="V282">
        <f t="shared" si="85"/>
        <v>0.88798106071085225</v>
      </c>
      <c r="W282">
        <f t="shared" si="86"/>
        <v>0.9250267336444431</v>
      </c>
      <c r="X282">
        <f t="shared" si="87"/>
        <v>0.92281365835024276</v>
      </c>
      <c r="Y282">
        <f t="shared" si="88"/>
        <v>0.94007140867246319</v>
      </c>
      <c r="Z282">
        <f t="shared" si="89"/>
        <v>0.93565668369880872</v>
      </c>
      <c r="AA282">
        <f t="shared" si="90"/>
        <v>2.2895205750224079E-2</v>
      </c>
      <c r="AB282">
        <f t="shared" si="91"/>
        <v>1.4182479659683445E-2</v>
      </c>
      <c r="AC282">
        <f t="shared" si="92"/>
        <v>1.2389986952868229E-2</v>
      </c>
      <c r="AD282">
        <f t="shared" si="93"/>
        <v>9.4240409784456768E-3</v>
      </c>
      <c r="AE282">
        <f t="shared" si="94"/>
        <v>7.5392377665886457E-3</v>
      </c>
      <c r="AF282">
        <f t="shared" si="95"/>
        <v>6.5058154977932769E-3</v>
      </c>
      <c r="AG282">
        <f t="shared" si="96"/>
        <v>1.6555468348643361E-2</v>
      </c>
      <c r="AH282">
        <f t="shared" si="97"/>
        <v>1.4530114125383076E-2</v>
      </c>
      <c r="AI282">
        <f t="shared" si="98"/>
        <v>1.589395646218171E-2</v>
      </c>
      <c r="AJ282">
        <f t="shared" si="99"/>
        <v>1.4518948578486679E-2</v>
      </c>
    </row>
    <row r="283" spans="1:36" x14ac:dyDescent="0.4">
      <c r="A283">
        <v>282</v>
      </c>
      <c r="B283" t="s">
        <v>10</v>
      </c>
      <c r="C283">
        <v>3</v>
      </c>
      <c r="D283">
        <v>493785.611817998</v>
      </c>
      <c r="E283">
        <v>5180925.6843699804</v>
      </c>
      <c r="F283">
        <v>1.0215564656111285</v>
      </c>
      <c r="G283">
        <v>1.1488972231290606</v>
      </c>
      <c r="H283">
        <v>0.91032096936276607</v>
      </c>
      <c r="I283">
        <v>0.90211885400272329</v>
      </c>
      <c r="J283">
        <v>0.92334866888083078</v>
      </c>
      <c r="K283">
        <v>1.0040610233114369</v>
      </c>
      <c r="L283">
        <v>1.1303701280354512</v>
      </c>
      <c r="M283">
        <v>0.84346444179578861</v>
      </c>
      <c r="N283">
        <v>1.0014584753647893</v>
      </c>
      <c r="O283">
        <v>1.2918160164617483</v>
      </c>
      <c r="P283">
        <v>0.86922169811320771</v>
      </c>
      <c r="Q283">
        <f t="shared" si="80"/>
        <v>1.0852268443700945</v>
      </c>
      <c r="R283">
        <f t="shared" si="81"/>
        <v>1.0269248860343183</v>
      </c>
      <c r="S283">
        <f t="shared" si="82"/>
        <v>0.99572337802641964</v>
      </c>
      <c r="T283">
        <f t="shared" si="83"/>
        <v>0.98124843619730184</v>
      </c>
      <c r="U283">
        <f t="shared" si="84"/>
        <v>0.9850505340496577</v>
      </c>
      <c r="V283">
        <f t="shared" si="85"/>
        <v>1.0058104760476283</v>
      </c>
      <c r="W283">
        <f t="shared" si="86"/>
        <v>0.98551722176614831</v>
      </c>
      <c r="X283">
        <f t="shared" si="87"/>
        <v>0.98728847216599724</v>
      </c>
      <c r="Y283">
        <f t="shared" si="88"/>
        <v>1.0177412265955723</v>
      </c>
      <c r="Z283">
        <f t="shared" si="89"/>
        <v>1.0042394512789938</v>
      </c>
      <c r="AA283">
        <f t="shared" si="90"/>
        <v>8.1078342626203989E-3</v>
      </c>
      <c r="AB283">
        <f t="shared" si="91"/>
        <v>1.4251272168669935E-2</v>
      </c>
      <c r="AC283">
        <f t="shared" si="92"/>
        <v>1.3394984520314512E-2</v>
      </c>
      <c r="AD283">
        <f t="shared" si="93"/>
        <v>1.1093858095017598E-2</v>
      </c>
      <c r="AE283">
        <f t="shared" si="94"/>
        <v>8.961822164487411E-3</v>
      </c>
      <c r="AF283">
        <f t="shared" si="95"/>
        <v>1.048501147938654E-2</v>
      </c>
      <c r="AG283">
        <f t="shared" si="96"/>
        <v>1.2281682051279346E-2</v>
      </c>
      <c r="AH283">
        <f t="shared" si="97"/>
        <v>1.0774707746680223E-2</v>
      </c>
      <c r="AI283">
        <f t="shared" si="98"/>
        <v>1.8851220520528972E-2</v>
      </c>
      <c r="AJ283">
        <f t="shared" si="99"/>
        <v>1.8971375772169275E-2</v>
      </c>
    </row>
    <row r="284" spans="1:36" x14ac:dyDescent="0.4">
      <c r="A284">
        <v>283</v>
      </c>
      <c r="B284" t="s">
        <v>10</v>
      </c>
      <c r="C284">
        <v>4</v>
      </c>
      <c r="D284">
        <v>493817.519848998</v>
      </c>
      <c r="E284">
        <v>5180925.87366</v>
      </c>
      <c r="F284">
        <v>0.82577813133752465</v>
      </c>
      <c r="G284">
        <v>1.104330501508245</v>
      </c>
      <c r="H284">
        <v>1.0385700593052338</v>
      </c>
      <c r="I284">
        <v>1.1074868675438836</v>
      </c>
      <c r="J284">
        <v>0.78886926486110676</v>
      </c>
      <c r="K284">
        <v>0.91692757426523741</v>
      </c>
      <c r="L284">
        <v>1.0224545332877302</v>
      </c>
      <c r="M284">
        <v>1.0105238653258919</v>
      </c>
      <c r="N284">
        <v>0.72992694513500123</v>
      </c>
      <c r="O284">
        <v>1.4136854519770075</v>
      </c>
      <c r="P284">
        <v>0.92378048780487798</v>
      </c>
      <c r="Q284">
        <f t="shared" si="80"/>
        <v>0.96505431642288486</v>
      </c>
      <c r="R284">
        <f t="shared" si="81"/>
        <v>0.98955956405033463</v>
      </c>
      <c r="S284">
        <f t="shared" si="82"/>
        <v>1.0190413899237218</v>
      </c>
      <c r="T284">
        <f t="shared" si="83"/>
        <v>0.97300696491119876</v>
      </c>
      <c r="U284">
        <f t="shared" si="84"/>
        <v>0.96366039980353857</v>
      </c>
      <c r="V284">
        <f t="shared" si="85"/>
        <v>0.97205956172985164</v>
      </c>
      <c r="W284">
        <f t="shared" si="86"/>
        <v>0.97686759967935666</v>
      </c>
      <c r="X284">
        <f t="shared" si="87"/>
        <v>0.94942974917442824</v>
      </c>
      <c r="Y284">
        <f t="shared" si="88"/>
        <v>0.99585531945468619</v>
      </c>
      <c r="Z284">
        <f t="shared" si="89"/>
        <v>0.98930306203197638</v>
      </c>
      <c r="AA284">
        <f t="shared" si="90"/>
        <v>3.8795711463862625E-2</v>
      </c>
      <c r="AB284">
        <f t="shared" si="91"/>
        <v>2.1199377215779025E-2</v>
      </c>
      <c r="AC284">
        <f t="shared" si="92"/>
        <v>1.7609630371167622E-2</v>
      </c>
      <c r="AD284">
        <f t="shared" si="93"/>
        <v>2.3803064209543923E-2</v>
      </c>
      <c r="AE284">
        <f t="shared" si="94"/>
        <v>1.9566601043505473E-2</v>
      </c>
      <c r="AF284">
        <f t="shared" si="95"/>
        <v>1.6799322317038772E-2</v>
      </c>
      <c r="AG284">
        <f t="shared" si="96"/>
        <v>1.4584356960281422E-2</v>
      </c>
      <c r="AH284">
        <f t="shared" si="97"/>
        <v>1.9536833103223517E-2</v>
      </c>
      <c r="AI284">
        <f t="shared" si="98"/>
        <v>3.891940962800354E-2</v>
      </c>
      <c r="AJ284">
        <f t="shared" si="99"/>
        <v>3.5499721515871309E-2</v>
      </c>
    </row>
    <row r="285" spans="1:36" x14ac:dyDescent="0.4">
      <c r="A285">
        <v>284</v>
      </c>
      <c r="B285" t="s">
        <v>10</v>
      </c>
      <c r="C285">
        <v>5</v>
      </c>
      <c r="D285">
        <v>493849.41125</v>
      </c>
      <c r="E285">
        <v>5180909.8392899903</v>
      </c>
      <c r="F285">
        <v>0.77297124125176375</v>
      </c>
      <c r="G285">
        <v>0.75929781799225082</v>
      </c>
      <c r="H285">
        <v>0.74821227262159207</v>
      </c>
      <c r="I285">
        <v>0.92931370511091349</v>
      </c>
      <c r="J285">
        <v>0.85668756531693435</v>
      </c>
      <c r="K285">
        <v>0.84296546053997523</v>
      </c>
      <c r="L285">
        <v>0.96941127485240963</v>
      </c>
      <c r="M285">
        <v>0.84101079231376685</v>
      </c>
      <c r="N285">
        <v>0.80291874972159827</v>
      </c>
      <c r="O285">
        <v>1.280345951942665</v>
      </c>
      <c r="P285">
        <v>0.78808131439710405</v>
      </c>
      <c r="Q285">
        <f t="shared" si="80"/>
        <v>0.76613452962200723</v>
      </c>
      <c r="R285">
        <f t="shared" si="81"/>
        <v>0.76016044395520221</v>
      </c>
      <c r="S285">
        <f t="shared" si="82"/>
        <v>0.80244875924413006</v>
      </c>
      <c r="T285">
        <f t="shared" si="83"/>
        <v>0.81329652045869094</v>
      </c>
      <c r="U285">
        <f t="shared" si="84"/>
        <v>0.81824134380557167</v>
      </c>
      <c r="V285">
        <f t="shared" si="85"/>
        <v>0.83983704824083427</v>
      </c>
      <c r="W285">
        <f t="shared" si="86"/>
        <v>0.83998376624995075</v>
      </c>
      <c r="X285">
        <f t="shared" si="87"/>
        <v>0.83586543108013389</v>
      </c>
      <c r="Y285">
        <f t="shared" si="88"/>
        <v>0.88031348316638702</v>
      </c>
      <c r="Z285">
        <f t="shared" si="89"/>
        <v>0.87192874055099767</v>
      </c>
      <c r="AA285">
        <f t="shared" si="90"/>
        <v>9.3481251816894588E-5</v>
      </c>
      <c r="AB285">
        <f t="shared" si="91"/>
        <v>1.5380972457142475E-4</v>
      </c>
      <c r="AC285">
        <f t="shared" si="92"/>
        <v>7.2557462562840153E-3</v>
      </c>
      <c r="AD285">
        <f t="shared" si="93"/>
        <v>6.0301793090536664E-3</v>
      </c>
      <c r="AE285">
        <f t="shared" si="94"/>
        <v>4.9708511148340729E-3</v>
      </c>
      <c r="AF285">
        <f t="shared" si="95"/>
        <v>7.4069970794149315E-3</v>
      </c>
      <c r="AG285">
        <f t="shared" si="96"/>
        <v>6.3490268488921057E-3</v>
      </c>
      <c r="AH285">
        <f t="shared" si="97"/>
        <v>5.708044653919153E-3</v>
      </c>
      <c r="AI285">
        <f t="shared" si="98"/>
        <v>2.4830110812772865E-2</v>
      </c>
      <c r="AJ285">
        <f t="shared" si="99"/>
        <v>2.3120442727485192E-2</v>
      </c>
    </row>
    <row r="286" spans="1:36" x14ac:dyDescent="0.4">
      <c r="A286">
        <v>285</v>
      </c>
      <c r="B286" t="s">
        <v>10</v>
      </c>
      <c r="C286">
        <v>5</v>
      </c>
      <c r="D286">
        <v>493881.348931999</v>
      </c>
      <c r="E286">
        <v>5180939.0317900004</v>
      </c>
      <c r="F286">
        <v>1.1575209869728564</v>
      </c>
      <c r="G286">
        <v>1.2200396764445012</v>
      </c>
      <c r="H286">
        <v>0.96330947095566488</v>
      </c>
      <c r="I286">
        <v>1.0052717375165481</v>
      </c>
      <c r="J286">
        <v>0.99231554730337324</v>
      </c>
      <c r="K286">
        <v>0.9574547598681209</v>
      </c>
      <c r="L286">
        <v>0.99684744300860995</v>
      </c>
      <c r="M286">
        <v>0.94235325085548827</v>
      </c>
      <c r="N286">
        <v>1.1124086287886656</v>
      </c>
      <c r="O286">
        <v>0.96491917766787627</v>
      </c>
      <c r="P286">
        <v>0.95516569200779733</v>
      </c>
      <c r="Q286">
        <f t="shared" si="80"/>
        <v>1.1887803317086787</v>
      </c>
      <c r="R286">
        <f t="shared" si="81"/>
        <v>1.1136233781243408</v>
      </c>
      <c r="S286">
        <f t="shared" si="82"/>
        <v>1.0865354679723926</v>
      </c>
      <c r="T286">
        <f t="shared" si="83"/>
        <v>1.0676914838385887</v>
      </c>
      <c r="U286">
        <f t="shared" si="84"/>
        <v>1.0493186965101773</v>
      </c>
      <c r="V286">
        <f t="shared" si="85"/>
        <v>1.0418228031528105</v>
      </c>
      <c r="W286">
        <f t="shared" si="86"/>
        <v>1.0293891091156453</v>
      </c>
      <c r="X286">
        <f t="shared" si="87"/>
        <v>1.0386135001904253</v>
      </c>
      <c r="Y286">
        <f t="shared" si="88"/>
        <v>1.0312440679381705</v>
      </c>
      <c r="Z286">
        <f t="shared" si="89"/>
        <v>1.0243278519445003</v>
      </c>
      <c r="AA286">
        <f t="shared" si="90"/>
        <v>1.9542932666259715E-3</v>
      </c>
      <c r="AB286">
        <f t="shared" si="91"/>
        <v>1.7922849649547982E-2</v>
      </c>
      <c r="AC286">
        <f t="shared" si="92"/>
        <v>1.488358593863206E-2</v>
      </c>
      <c r="AD286">
        <f t="shared" si="93"/>
        <v>1.2938168144149305E-2</v>
      </c>
      <c r="AE286">
        <f t="shared" si="94"/>
        <v>1.2375890400609633E-2</v>
      </c>
      <c r="AF286">
        <f t="shared" si="95"/>
        <v>1.0706560921083137E-2</v>
      </c>
      <c r="AG286">
        <f t="shared" si="96"/>
        <v>1.0413826197349979E-2</v>
      </c>
      <c r="AH286">
        <f t="shared" si="97"/>
        <v>9.8779024389855658E-3</v>
      </c>
      <c r="AI286">
        <f t="shared" si="98"/>
        <v>9.3234430407484713E-3</v>
      </c>
      <c r="AJ286">
        <f t="shared" si="99"/>
        <v>8.9172732170557344E-3</v>
      </c>
    </row>
    <row r="287" spans="1:36" x14ac:dyDescent="0.4">
      <c r="A287">
        <v>286</v>
      </c>
      <c r="B287" t="s">
        <v>10</v>
      </c>
      <c r="C287">
        <v>6</v>
      </c>
      <c r="D287">
        <v>493913.253394</v>
      </c>
      <c r="E287">
        <v>5180935.7768099904</v>
      </c>
      <c r="F287">
        <v>1.5204455935136216</v>
      </c>
      <c r="G287">
        <v>1.1613019696078501</v>
      </c>
      <c r="H287">
        <v>1.02506919259222</v>
      </c>
      <c r="I287">
        <v>1.1693785976521787</v>
      </c>
      <c r="J287">
        <v>0.99547511312217196</v>
      </c>
      <c r="K287">
        <v>1.126655759760159</v>
      </c>
      <c r="L287">
        <v>1.1733534581468317</v>
      </c>
      <c r="M287">
        <v>1.6101876675603217</v>
      </c>
      <c r="N287">
        <v>1.110949148667695</v>
      </c>
      <c r="O287">
        <v>1.1713803390113742</v>
      </c>
      <c r="P287">
        <v>1.2763702801461632</v>
      </c>
      <c r="Q287">
        <f t="shared" si="80"/>
        <v>1.3408737815607359</v>
      </c>
      <c r="R287">
        <f t="shared" si="81"/>
        <v>1.2356055852378971</v>
      </c>
      <c r="S287">
        <f t="shared" si="82"/>
        <v>1.2190488383414675</v>
      </c>
      <c r="T287">
        <f t="shared" si="83"/>
        <v>1.1743340932976083</v>
      </c>
      <c r="U287">
        <f t="shared" si="84"/>
        <v>1.1663877043747002</v>
      </c>
      <c r="V287">
        <f t="shared" si="85"/>
        <v>1.1673828120564331</v>
      </c>
      <c r="W287">
        <f t="shared" si="86"/>
        <v>1.2227334189944192</v>
      </c>
      <c r="X287">
        <f t="shared" si="87"/>
        <v>1.210312944513672</v>
      </c>
      <c r="Y287">
        <f t="shared" si="88"/>
        <v>1.2064196839634422</v>
      </c>
      <c r="Z287">
        <f t="shared" si="89"/>
        <v>1.2127788290709625</v>
      </c>
      <c r="AA287">
        <f t="shared" si="90"/>
        <v>6.449207129608503E-2</v>
      </c>
      <c r="AB287">
        <f t="shared" si="91"/>
        <v>6.5490215119233586E-2</v>
      </c>
      <c r="AC287">
        <f t="shared" si="92"/>
        <v>4.4756646883992467E-2</v>
      </c>
      <c r="AD287">
        <f t="shared" si="93"/>
        <v>4.3564527284680965E-2</v>
      </c>
      <c r="AE287">
        <f t="shared" si="94"/>
        <v>3.5230492409229444E-2</v>
      </c>
      <c r="AF287">
        <f t="shared" si="95"/>
        <v>2.9365675349446008E-2</v>
      </c>
      <c r="AG287">
        <f t="shared" si="96"/>
        <v>4.9680096378180751E-2</v>
      </c>
      <c r="AH287">
        <f t="shared" si="97"/>
        <v>4.4858498007850356E-2</v>
      </c>
      <c r="AI287">
        <f t="shared" si="98"/>
        <v>4.0025795228542153E-2</v>
      </c>
      <c r="AJ287">
        <f t="shared" si="99"/>
        <v>3.6468041697171216E-2</v>
      </c>
    </row>
    <row r="288" spans="1:36" x14ac:dyDescent="0.4">
      <c r="A288">
        <v>287</v>
      </c>
      <c r="B288" t="s">
        <v>11</v>
      </c>
      <c r="C288">
        <v>1</v>
      </c>
      <c r="D288">
        <v>493945.157106</v>
      </c>
      <c r="E288">
        <v>5180931.7441299902</v>
      </c>
      <c r="F288">
        <v>1.3213621069635486</v>
      </c>
      <c r="G288">
        <v>0.98745067996720193</v>
      </c>
      <c r="H288">
        <v>0.88834124107224022</v>
      </c>
      <c r="J288">
        <v>1.0833563066299967</v>
      </c>
      <c r="K288">
        <v>1.1048904729612514</v>
      </c>
      <c r="L288">
        <v>0.77506234413965081</v>
      </c>
      <c r="M288">
        <v>1.2703774089140951</v>
      </c>
      <c r="N288">
        <v>1.1756562669717818</v>
      </c>
      <c r="P288">
        <v>1.5517512446501875</v>
      </c>
      <c r="Q288">
        <f t="shared" si="80"/>
        <v>1.1544063934653752</v>
      </c>
      <c r="R288">
        <f t="shared" si="81"/>
        <v>1.0657180093343301</v>
      </c>
      <c r="S288">
        <f t="shared" si="82"/>
        <v>1.0657180093343301</v>
      </c>
      <c r="T288">
        <f t="shared" si="83"/>
        <v>1.0701275836582469</v>
      </c>
      <c r="U288">
        <f t="shared" si="84"/>
        <v>1.0770801615188479</v>
      </c>
      <c r="V288">
        <f t="shared" si="85"/>
        <v>1.026743858622315</v>
      </c>
      <c r="W288">
        <f t="shared" si="86"/>
        <v>1.0615486515211408</v>
      </c>
      <c r="X288">
        <f t="shared" si="87"/>
        <v>1.075812103452471</v>
      </c>
      <c r="Y288">
        <f t="shared" si="88"/>
        <v>1.075812103452471</v>
      </c>
      <c r="Z288">
        <f t="shared" si="89"/>
        <v>1.1286942302522174</v>
      </c>
      <c r="AA288">
        <f t="shared" si="90"/>
        <v>5.5748420539368571E-2</v>
      </c>
      <c r="AB288">
        <f t="shared" si="91"/>
        <v>5.1471098709011676E-2</v>
      </c>
      <c r="AC288">
        <f t="shared" si="92"/>
        <v>5.1471098709011676E-2</v>
      </c>
      <c r="AD288">
        <f t="shared" si="93"/>
        <v>3.4391843188879889E-2</v>
      </c>
      <c r="AE288">
        <f t="shared" si="94"/>
        <v>2.603557408619861E-2</v>
      </c>
      <c r="AF288">
        <f t="shared" si="95"/>
        <v>3.6030919604707633E-2</v>
      </c>
      <c r="AG288">
        <f t="shared" si="96"/>
        <v>3.8505381598367507E-2</v>
      </c>
      <c r="AH288">
        <f t="shared" si="97"/>
        <v>3.4632181286579362E-2</v>
      </c>
      <c r="AI288">
        <f t="shared" si="98"/>
        <v>3.4632181286579362E-2</v>
      </c>
      <c r="AJ288">
        <f t="shared" si="99"/>
        <v>5.5471832639536922E-2</v>
      </c>
    </row>
    <row r="289" spans="1:36" x14ac:dyDescent="0.4">
      <c r="A289">
        <v>288</v>
      </c>
      <c r="B289" t="s">
        <v>11</v>
      </c>
      <c r="C289">
        <v>2</v>
      </c>
      <c r="D289">
        <v>493979.78699200001</v>
      </c>
      <c r="E289">
        <v>5180920.0508399904</v>
      </c>
      <c r="F289">
        <v>1.4807082198582422</v>
      </c>
      <c r="G289">
        <v>1.1670525143331165</v>
      </c>
      <c r="H289">
        <v>1.1915594302528378</v>
      </c>
      <c r="I289">
        <v>1.2101694915254237</v>
      </c>
      <c r="J289">
        <v>1.2214486511998</v>
      </c>
      <c r="K289">
        <v>1.2643867589774322</v>
      </c>
      <c r="L289">
        <v>1.4596134282807731</v>
      </c>
      <c r="M289">
        <v>1.1570953469727108</v>
      </c>
      <c r="N289">
        <v>1.1536247685494316</v>
      </c>
      <c r="O289">
        <v>1.1600618596559056</v>
      </c>
      <c r="P289">
        <v>1.2640214893685893</v>
      </c>
      <c r="Q289">
        <f t="shared" si="80"/>
        <v>1.3238803670956794</v>
      </c>
      <c r="R289">
        <f t="shared" si="81"/>
        <v>1.2797733881480655</v>
      </c>
      <c r="S289">
        <f t="shared" si="82"/>
        <v>1.2623724139924051</v>
      </c>
      <c r="T289">
        <f t="shared" si="83"/>
        <v>1.254187661433884</v>
      </c>
      <c r="U289">
        <f t="shared" si="84"/>
        <v>1.2558875110244754</v>
      </c>
      <c r="V289">
        <f t="shared" si="85"/>
        <v>1.2849912134896608</v>
      </c>
      <c r="W289">
        <f t="shared" si="86"/>
        <v>1.2690042301750419</v>
      </c>
      <c r="X289">
        <f t="shared" si="87"/>
        <v>1.2561842899944184</v>
      </c>
      <c r="Y289">
        <f t="shared" si="88"/>
        <v>1.2465720469605672</v>
      </c>
      <c r="Z289">
        <f t="shared" si="89"/>
        <v>1.2481583599067512</v>
      </c>
      <c r="AA289">
        <f t="shared" si="90"/>
        <v>4.9189950804232385E-2</v>
      </c>
      <c r="AB289">
        <f t="shared" si="91"/>
        <v>3.043125217777165E-2</v>
      </c>
      <c r="AC289">
        <f t="shared" si="92"/>
        <v>2.1498677058111742E-2</v>
      </c>
      <c r="AD289">
        <f t="shared" si="93"/>
        <v>1.645895866580489E-2</v>
      </c>
      <c r="AE289">
        <f t="shared" si="94"/>
        <v>1.3184503864427714E-2</v>
      </c>
      <c r="AF289">
        <f t="shared" si="95"/>
        <v>1.6916265033964026E-2</v>
      </c>
      <c r="AG289">
        <f t="shared" si="96"/>
        <v>1.6544324827412926E-2</v>
      </c>
      <c r="AH289">
        <f t="shared" si="97"/>
        <v>1.5955442020099166E-2</v>
      </c>
      <c r="AI289">
        <f t="shared" si="98"/>
        <v>1.5106567290395266E-2</v>
      </c>
      <c r="AJ289">
        <f t="shared" si="99"/>
        <v>1.3623590837751276E-2</v>
      </c>
    </row>
    <row r="290" spans="1:36" x14ac:dyDescent="0.4">
      <c r="A290">
        <v>289</v>
      </c>
      <c r="B290" t="s">
        <v>11</v>
      </c>
      <c r="C290">
        <v>2</v>
      </c>
      <c r="D290">
        <v>494008.965211</v>
      </c>
      <c r="E290">
        <v>5180924.2349100001</v>
      </c>
      <c r="F290">
        <v>1.6370513658274581</v>
      </c>
      <c r="G290">
        <v>1.1328573108775137</v>
      </c>
      <c r="H290">
        <v>0.72234063036523022</v>
      </c>
      <c r="I290">
        <v>0.99115044247787609</v>
      </c>
      <c r="J290">
        <v>1.4631060785896426</v>
      </c>
      <c r="K290">
        <v>1.3151760791054898</v>
      </c>
      <c r="L290">
        <v>0.71597151576805695</v>
      </c>
      <c r="M290">
        <v>1.2574308875493656</v>
      </c>
      <c r="N290">
        <v>1.3108466854335621</v>
      </c>
      <c r="O290">
        <v>7.2298472839744832E-2</v>
      </c>
      <c r="P290">
        <v>1.041943104954854</v>
      </c>
      <c r="Q290">
        <f t="shared" si="80"/>
        <v>1.384954338352486</v>
      </c>
      <c r="R290">
        <f t="shared" si="81"/>
        <v>1.1640831023567342</v>
      </c>
      <c r="S290">
        <f t="shared" si="82"/>
        <v>1.1208499373870195</v>
      </c>
      <c r="T290">
        <f t="shared" si="83"/>
        <v>1.1893011656275441</v>
      </c>
      <c r="U290">
        <f t="shared" si="84"/>
        <v>1.2102803178738684</v>
      </c>
      <c r="V290">
        <f t="shared" si="85"/>
        <v>1.1396647747158952</v>
      </c>
      <c r="W290">
        <f t="shared" si="86"/>
        <v>1.154385538820079</v>
      </c>
      <c r="X290">
        <f t="shared" si="87"/>
        <v>1.1717701106660217</v>
      </c>
      <c r="Y290">
        <f t="shared" si="88"/>
        <v>1.0618229468833937</v>
      </c>
      <c r="Z290">
        <f t="shared" si="89"/>
        <v>1.0600156885262537</v>
      </c>
      <c r="AA290">
        <f t="shared" si="90"/>
        <v>0.12710582252343317</v>
      </c>
      <c r="AB290">
        <f t="shared" si="91"/>
        <v>0.20990521993258993</v>
      </c>
      <c r="AC290">
        <f t="shared" si="92"/>
        <v>0.14741323950158769</v>
      </c>
      <c r="AD290">
        <f t="shared" si="93"/>
        <v>0.13398778286437318</v>
      </c>
      <c r="AE290">
        <f t="shared" si="94"/>
        <v>0.10983097526534528</v>
      </c>
      <c r="AF290">
        <f t="shared" si="95"/>
        <v>0.1264316972695898</v>
      </c>
      <c r="AG290">
        <f t="shared" si="96"/>
        <v>0.1101036333975655</v>
      </c>
      <c r="AH290">
        <f t="shared" si="97"/>
        <v>9.9060689267270519E-2</v>
      </c>
      <c r="AI290">
        <f t="shared" si="98"/>
        <v>0.208937734253791</v>
      </c>
      <c r="AJ290">
        <f t="shared" si="99"/>
        <v>0.18807988883887622</v>
      </c>
    </row>
    <row r="291" spans="1:36" x14ac:dyDescent="0.4">
      <c r="A291">
        <v>290</v>
      </c>
      <c r="B291" t="s">
        <v>11</v>
      </c>
      <c r="C291">
        <v>3</v>
      </c>
      <c r="D291">
        <v>494040.87357200001</v>
      </c>
      <c r="E291">
        <v>5180924.75875</v>
      </c>
      <c r="F291">
        <v>1.0643156927764226</v>
      </c>
      <c r="G291">
        <v>1.1012293148885477</v>
      </c>
      <c r="H291">
        <v>0.89985679373248906</v>
      </c>
      <c r="I291">
        <v>1.16744966442953</v>
      </c>
      <c r="J291">
        <v>1.0077343879485772</v>
      </c>
      <c r="K291">
        <v>1.1236023277452727</v>
      </c>
      <c r="L291">
        <v>1.0696886594612032</v>
      </c>
      <c r="M291">
        <v>0.94509605962526333</v>
      </c>
      <c r="N291">
        <v>1.2006912281882016</v>
      </c>
      <c r="O291">
        <v>1.277553554796647</v>
      </c>
      <c r="P291">
        <v>1.1970937570795184</v>
      </c>
      <c r="Q291">
        <f t="shared" si="80"/>
        <v>1.0827725038324851</v>
      </c>
      <c r="R291">
        <f t="shared" si="81"/>
        <v>1.0218006004658198</v>
      </c>
      <c r="S291">
        <f t="shared" si="82"/>
        <v>1.0582128664567474</v>
      </c>
      <c r="T291">
        <f t="shared" si="83"/>
        <v>1.0481171707551133</v>
      </c>
      <c r="U291">
        <f t="shared" si="84"/>
        <v>1.0606980302534732</v>
      </c>
      <c r="V291">
        <f t="shared" si="85"/>
        <v>1.0619824058545775</v>
      </c>
      <c r="W291">
        <f t="shared" si="86"/>
        <v>1.0473716125759132</v>
      </c>
      <c r="X291">
        <f t="shared" si="87"/>
        <v>1.0644071254217229</v>
      </c>
      <c r="Y291">
        <f t="shared" si="88"/>
        <v>1.0857217683592153</v>
      </c>
      <c r="Z291">
        <f t="shared" si="89"/>
        <v>1.0958464946065156</v>
      </c>
      <c r="AA291">
        <f t="shared" si="90"/>
        <v>6.8130774871838636E-4</v>
      </c>
      <c r="AB291">
        <f t="shared" si="91"/>
        <v>1.1493372874821129E-2</v>
      </c>
      <c r="AC291">
        <f t="shared" si="92"/>
        <v>1.2965661041590325E-2</v>
      </c>
      <c r="AD291">
        <f t="shared" si="93"/>
        <v>1.0233861139692704E-2</v>
      </c>
      <c r="AE291">
        <f t="shared" si="94"/>
        <v>9.1367570660589974E-3</v>
      </c>
      <c r="AF291">
        <f t="shared" si="95"/>
        <v>7.6255115665088144E-3</v>
      </c>
      <c r="AG291">
        <f t="shared" si="96"/>
        <v>8.2439550131481586E-3</v>
      </c>
      <c r="AH291">
        <f t="shared" si="97"/>
        <v>9.8253389177824016E-3</v>
      </c>
      <c r="AI291">
        <f t="shared" si="98"/>
        <v>1.3276774629112451E-2</v>
      </c>
      <c r="AJ291">
        <f t="shared" si="99"/>
        <v>1.3076708063611553E-2</v>
      </c>
    </row>
    <row r="292" spans="1:36" x14ac:dyDescent="0.4">
      <c r="A292">
        <v>291</v>
      </c>
      <c r="B292" t="s">
        <v>11</v>
      </c>
      <c r="C292">
        <v>4</v>
      </c>
      <c r="D292">
        <v>494072.77446300001</v>
      </c>
      <c r="E292">
        <v>5180917.7264599903</v>
      </c>
      <c r="F292">
        <v>0.59417194638699378</v>
      </c>
      <c r="G292">
        <v>0.77509127832700075</v>
      </c>
      <c r="H292">
        <v>1.1877222125699105</v>
      </c>
      <c r="I292">
        <v>1.044104845729761</v>
      </c>
      <c r="J292">
        <v>0.95841545485322954</v>
      </c>
      <c r="K292">
        <v>0.88213029696099921</v>
      </c>
      <c r="L292">
        <v>0.80380451859483348</v>
      </c>
      <c r="M292">
        <v>0.90787481070166542</v>
      </c>
      <c r="N292">
        <v>0.7851063952895716</v>
      </c>
      <c r="O292">
        <v>0.96338754746722077</v>
      </c>
      <c r="P292">
        <v>0.82138580536587036</v>
      </c>
      <c r="Q292">
        <f t="shared" si="80"/>
        <v>0.68463161235699732</v>
      </c>
      <c r="R292">
        <f t="shared" si="81"/>
        <v>0.85232847909463505</v>
      </c>
      <c r="S292">
        <f t="shared" si="82"/>
        <v>0.90027257075341649</v>
      </c>
      <c r="T292">
        <f t="shared" si="83"/>
        <v>0.91190114757337903</v>
      </c>
      <c r="U292">
        <f t="shared" si="84"/>
        <v>0.90693933913798241</v>
      </c>
      <c r="V292">
        <f t="shared" si="85"/>
        <v>0.89220579334610395</v>
      </c>
      <c r="W292">
        <f t="shared" si="86"/>
        <v>0.89416442051554912</v>
      </c>
      <c r="X292">
        <f t="shared" si="87"/>
        <v>0.88204686215710715</v>
      </c>
      <c r="Y292">
        <f t="shared" si="88"/>
        <v>0.89018093068811854</v>
      </c>
      <c r="Z292">
        <f t="shared" si="89"/>
        <v>0.88392682838609604</v>
      </c>
      <c r="AA292">
        <f t="shared" si="90"/>
        <v>1.6365902334809057E-2</v>
      </c>
      <c r="AB292">
        <f t="shared" si="91"/>
        <v>9.2549668508267624E-2</v>
      </c>
      <c r="AC292">
        <f t="shared" si="92"/>
        <v>7.0894322705454371E-2</v>
      </c>
      <c r="AD292">
        <f t="shared" si="93"/>
        <v>5.3846861023379544E-2</v>
      </c>
      <c r="AE292">
        <f t="shared" si="94"/>
        <v>4.3225206076401256E-2</v>
      </c>
      <c r="AF292">
        <f t="shared" si="95"/>
        <v>3.7540546664877418E-2</v>
      </c>
      <c r="AG292">
        <f t="shared" si="96"/>
        <v>3.2208301190148801E-2</v>
      </c>
      <c r="AH292">
        <f t="shared" si="97"/>
        <v>2.9503780526512369E-2</v>
      </c>
      <c r="AI292">
        <f t="shared" si="98"/>
        <v>2.6887213398905097E-2</v>
      </c>
      <c r="AJ292">
        <f t="shared" si="99"/>
        <v>2.4628743810660225E-2</v>
      </c>
    </row>
    <row r="293" spans="1:36" x14ac:dyDescent="0.4">
      <c r="A293">
        <v>292</v>
      </c>
      <c r="B293" t="s">
        <v>11</v>
      </c>
      <c r="C293">
        <v>4</v>
      </c>
      <c r="D293">
        <v>494104.70020800002</v>
      </c>
      <c r="E293">
        <v>5180935.9190600002</v>
      </c>
      <c r="H293">
        <v>1.0533844971642516</v>
      </c>
      <c r="J293">
        <v>1.0554098020055265</v>
      </c>
      <c r="K293">
        <v>0.8081739185289154</v>
      </c>
      <c r="M293">
        <v>0.86418030109570299</v>
      </c>
      <c r="N293">
        <v>1.0134265438978107</v>
      </c>
      <c r="O293">
        <v>1.265171598481049</v>
      </c>
      <c r="P293">
        <v>0.79400627852034122</v>
      </c>
      <c r="Q293" t="e">
        <f t="shared" si="80"/>
        <v>#DIV/0!</v>
      </c>
      <c r="R293">
        <f t="shared" si="81"/>
        <v>1.0533844971642516</v>
      </c>
      <c r="S293">
        <f t="shared" si="82"/>
        <v>1.0533844971642516</v>
      </c>
      <c r="T293">
        <f t="shared" si="83"/>
        <v>1.0543971495848892</v>
      </c>
      <c r="U293">
        <f t="shared" si="84"/>
        <v>0.9723227392328978</v>
      </c>
      <c r="V293">
        <f t="shared" si="85"/>
        <v>0.9723227392328978</v>
      </c>
      <c r="W293">
        <f t="shared" si="86"/>
        <v>0.94528712969859918</v>
      </c>
      <c r="X293">
        <f t="shared" si="87"/>
        <v>0.95891501253844136</v>
      </c>
      <c r="Y293">
        <f t="shared" si="88"/>
        <v>1.0099577768622094</v>
      </c>
      <c r="Z293">
        <f t="shared" si="89"/>
        <v>0.97910756281337108</v>
      </c>
      <c r="AA293" t="e">
        <f t="shared" si="90"/>
        <v>#DIV/0!</v>
      </c>
      <c r="AB293" t="e">
        <f t="shared" si="91"/>
        <v>#DIV/0!</v>
      </c>
      <c r="AC293" t="e">
        <f t="shared" si="92"/>
        <v>#DIV/0!</v>
      </c>
      <c r="AD293">
        <f t="shared" si="93"/>
        <v>2.0509298500456388E-6</v>
      </c>
      <c r="AE293">
        <f t="shared" si="94"/>
        <v>2.0209651968806197E-2</v>
      </c>
      <c r="AF293">
        <f t="shared" si="95"/>
        <v>2.0209651968806197E-2</v>
      </c>
      <c r="AG293">
        <f t="shared" si="96"/>
        <v>1.6396798044101473E-2</v>
      </c>
      <c r="AH293">
        <f t="shared" si="97"/>
        <v>1.3226194486558596E-2</v>
      </c>
      <c r="AI293">
        <f t="shared" si="98"/>
        <v>2.6213138328117225E-2</v>
      </c>
      <c r="AJ293">
        <f t="shared" si="99"/>
        <v>2.8506431888111489E-2</v>
      </c>
    </row>
    <row r="294" spans="1:36" x14ac:dyDescent="0.4">
      <c r="A294">
        <v>293</v>
      </c>
      <c r="B294" t="s">
        <v>11</v>
      </c>
      <c r="C294">
        <v>5</v>
      </c>
      <c r="D294">
        <v>494136.58341800002</v>
      </c>
      <c r="E294">
        <v>5180910.7742100004</v>
      </c>
      <c r="F294">
        <v>1.0593107479006263</v>
      </c>
      <c r="G294">
        <v>0.85179943743011022</v>
      </c>
      <c r="H294">
        <v>0.84228293004271149</v>
      </c>
      <c r="I294">
        <v>1.0950744558991981</v>
      </c>
      <c r="J294">
        <v>0.87621946001821716</v>
      </c>
      <c r="K294">
        <v>0.93470169849705864</v>
      </c>
      <c r="L294">
        <v>1.2446146481570128</v>
      </c>
      <c r="M294">
        <v>0.83990557353683493</v>
      </c>
      <c r="N294">
        <v>0.94032396877793101</v>
      </c>
      <c r="O294">
        <v>0.75672799148547965</v>
      </c>
      <c r="P294">
        <v>0.91265089485096695</v>
      </c>
      <c r="Q294">
        <f t="shared" si="80"/>
        <v>0.9555550926653682</v>
      </c>
      <c r="R294">
        <f t="shared" si="81"/>
        <v>0.91779770512448255</v>
      </c>
      <c r="S294">
        <f t="shared" si="82"/>
        <v>0.96211689281816137</v>
      </c>
      <c r="T294">
        <f t="shared" si="83"/>
        <v>0.94493740625817257</v>
      </c>
      <c r="U294">
        <f t="shared" si="84"/>
        <v>0.94323145496465355</v>
      </c>
      <c r="V294">
        <f t="shared" si="85"/>
        <v>0.98628619684927632</v>
      </c>
      <c r="W294">
        <f t="shared" si="86"/>
        <v>0.96798861893522115</v>
      </c>
      <c r="X294">
        <f t="shared" si="87"/>
        <v>0.96491476891774441</v>
      </c>
      <c r="Y294">
        <f t="shared" si="88"/>
        <v>0.94409609117451798</v>
      </c>
      <c r="Z294">
        <f t="shared" si="89"/>
        <v>0.9412374369632861</v>
      </c>
      <c r="AA294">
        <f t="shared" si="90"/>
        <v>2.1530471986595856E-2</v>
      </c>
      <c r="AB294">
        <f t="shared" si="91"/>
        <v>1.5042096935035998E-2</v>
      </c>
      <c r="AC294">
        <f t="shared" si="92"/>
        <v>1.7884826214667509E-2</v>
      </c>
      <c r="AD294">
        <f t="shared" si="93"/>
        <v>1.4889293453324681E-2</v>
      </c>
      <c r="AE294">
        <f t="shared" si="94"/>
        <v>1.1928896381554921E-2</v>
      </c>
      <c r="AF294">
        <f t="shared" si="95"/>
        <v>2.291672257588943E-2</v>
      </c>
      <c r="AG294">
        <f t="shared" si="96"/>
        <v>2.2321315925215579E-2</v>
      </c>
      <c r="AH294">
        <f t="shared" si="97"/>
        <v>1.9616188419933511E-2</v>
      </c>
      <c r="AI294">
        <f t="shared" si="98"/>
        <v>2.1770785358592646E-2</v>
      </c>
      <c r="AJ294">
        <f t="shared" si="99"/>
        <v>1.9683597765626538E-2</v>
      </c>
    </row>
    <row r="295" spans="1:36" x14ac:dyDescent="0.4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>
        <v>0.68777385885660403</v>
      </c>
      <c r="G295">
        <v>0.88897260154701196</v>
      </c>
      <c r="H295">
        <v>0.82739420710809852</v>
      </c>
      <c r="I295">
        <v>0.97407671637001347</v>
      </c>
      <c r="J295">
        <v>0.57706634565025139</v>
      </c>
      <c r="K295">
        <v>0.67345659667815727</v>
      </c>
      <c r="Q295">
        <f t="shared" si="80"/>
        <v>0.78837323020180805</v>
      </c>
      <c r="R295">
        <f t="shared" si="81"/>
        <v>0.80138022250390495</v>
      </c>
      <c r="S295">
        <f t="shared" si="82"/>
        <v>0.84455434597043211</v>
      </c>
      <c r="T295">
        <f t="shared" si="83"/>
        <v>0.79105674590639596</v>
      </c>
      <c r="U295">
        <f t="shared" si="84"/>
        <v>0.77145672103502283</v>
      </c>
      <c r="V295">
        <f t="shared" si="85"/>
        <v>0.77145672103502283</v>
      </c>
      <c r="W295">
        <f t="shared" si="86"/>
        <v>0.77145672103502283</v>
      </c>
      <c r="X295">
        <f t="shared" si="87"/>
        <v>0.77145672103502283</v>
      </c>
      <c r="Y295">
        <f t="shared" si="88"/>
        <v>0.77145672103502283</v>
      </c>
      <c r="Z295">
        <f t="shared" si="89"/>
        <v>0.77145672103502283</v>
      </c>
      <c r="AA295">
        <f t="shared" si="90"/>
        <v>2.0240467030100184E-2</v>
      </c>
      <c r="AB295">
        <f t="shared" si="91"/>
        <v>1.0627779061290421E-2</v>
      </c>
      <c r="AC295">
        <f t="shared" si="92"/>
        <v>1.4541205789271908E-2</v>
      </c>
      <c r="AD295">
        <f t="shared" si="93"/>
        <v>2.521587040501172E-2</v>
      </c>
      <c r="AE295">
        <f t="shared" si="94"/>
        <v>2.2477662173760217E-2</v>
      </c>
      <c r="AF295">
        <f t="shared" si="95"/>
        <v>2.2477662173760217E-2</v>
      </c>
      <c r="AG295">
        <f t="shared" si="96"/>
        <v>2.2477662173760217E-2</v>
      </c>
      <c r="AH295">
        <f t="shared" si="97"/>
        <v>2.2477662173760217E-2</v>
      </c>
      <c r="AI295">
        <f t="shared" si="98"/>
        <v>2.2477662173760217E-2</v>
      </c>
      <c r="AJ295">
        <f t="shared" si="99"/>
        <v>2.2477662173760217E-2</v>
      </c>
    </row>
    <row r="296" spans="1:36" x14ac:dyDescent="0.4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>
        <v>1.1004078084992235</v>
      </c>
      <c r="H296">
        <v>0.73655731062456919</v>
      </c>
      <c r="I296">
        <v>1.2203527163579038</v>
      </c>
      <c r="J296">
        <v>1.0916943206175842</v>
      </c>
      <c r="K296">
        <v>1.1801942964587901</v>
      </c>
      <c r="L296">
        <v>0.51581383389046054</v>
      </c>
      <c r="M296">
        <v>0.86427162822601333</v>
      </c>
      <c r="N296">
        <v>0.90203295006634987</v>
      </c>
      <c r="O296">
        <v>0.89689982677259428</v>
      </c>
      <c r="P296">
        <v>1.2052149117595985</v>
      </c>
      <c r="Q296">
        <f t="shared" si="80"/>
        <v>1.1004078084992235</v>
      </c>
      <c r="R296">
        <f t="shared" si="81"/>
        <v>0.91848255956189639</v>
      </c>
      <c r="S296">
        <f t="shared" si="82"/>
        <v>1.0191059451605655</v>
      </c>
      <c r="T296">
        <f t="shared" si="83"/>
        <v>1.0372530390248202</v>
      </c>
      <c r="U296">
        <f t="shared" si="84"/>
        <v>1.0658412905116141</v>
      </c>
      <c r="V296">
        <f t="shared" si="85"/>
        <v>0.97417004774142191</v>
      </c>
      <c r="W296">
        <f t="shared" si="86"/>
        <v>0.95847027352493497</v>
      </c>
      <c r="X296">
        <f t="shared" si="87"/>
        <v>0.95141560809261183</v>
      </c>
      <c r="Y296">
        <f t="shared" si="88"/>
        <v>0.94535829905705426</v>
      </c>
      <c r="Z296">
        <f t="shared" si="89"/>
        <v>0.97134396032730874</v>
      </c>
      <c r="AA296" t="e">
        <f t="shared" si="90"/>
        <v>#DIV/0!</v>
      </c>
      <c r="AB296">
        <f t="shared" si="91"/>
        <v>6.6193592401816437E-2</v>
      </c>
      <c r="AC296">
        <f t="shared" si="92"/>
        <v>6.347199338892362E-2</v>
      </c>
      <c r="AD296">
        <f t="shared" si="93"/>
        <v>4.3631930322154545E-2</v>
      </c>
      <c r="AE296">
        <f t="shared" si="94"/>
        <v>3.6810388356976809E-2</v>
      </c>
      <c r="AF296">
        <f t="shared" si="95"/>
        <v>7.9870011191770549E-2</v>
      </c>
      <c r="AG296">
        <f t="shared" si="96"/>
        <v>6.8283723032949759E-2</v>
      </c>
      <c r="AH296">
        <f t="shared" si="97"/>
        <v>5.8927051891710089E-2</v>
      </c>
      <c r="AI296">
        <f t="shared" si="98"/>
        <v>5.189138934001658E-2</v>
      </c>
      <c r="AJ296">
        <f t="shared" si="99"/>
        <v>5.2878225329871659E-2</v>
      </c>
    </row>
    <row r="297" spans="1:36" x14ac:dyDescent="0.4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>
        <v>1.3059128808941094</v>
      </c>
      <c r="G297">
        <v>1.169517033501088</v>
      </c>
      <c r="I297">
        <v>0.90913826861201263</v>
      </c>
      <c r="J297">
        <v>1.0433537486182429</v>
      </c>
      <c r="K297">
        <v>0.14032496307237816</v>
      </c>
      <c r="L297">
        <v>0.95301432946071718</v>
      </c>
      <c r="M297">
        <v>1.0288947955071588</v>
      </c>
      <c r="N297">
        <v>0.39750068335381655</v>
      </c>
      <c r="O297">
        <v>1.1945522967564661</v>
      </c>
      <c r="P297">
        <v>1.1133004926108374</v>
      </c>
      <c r="Q297">
        <f t="shared" si="80"/>
        <v>1.2377149571975987</v>
      </c>
      <c r="R297">
        <f t="shared" si="81"/>
        <v>1.2377149571975987</v>
      </c>
      <c r="S297">
        <f t="shared" si="82"/>
        <v>1.1281893943357366</v>
      </c>
      <c r="T297">
        <f t="shared" si="83"/>
        <v>1.1069804829063632</v>
      </c>
      <c r="U297">
        <f t="shared" si="84"/>
        <v>0.9136493789395661</v>
      </c>
      <c r="V297">
        <f t="shared" si="85"/>
        <v>0.92021020402642462</v>
      </c>
      <c r="W297">
        <f t="shared" si="86"/>
        <v>0.93573657423795809</v>
      </c>
      <c r="X297">
        <f t="shared" si="87"/>
        <v>0.86845708787744036</v>
      </c>
      <c r="Y297">
        <f t="shared" si="88"/>
        <v>0.9046898888639987</v>
      </c>
      <c r="Z297">
        <f t="shared" si="89"/>
        <v>0.92555094923868264</v>
      </c>
      <c r="AA297">
        <f t="shared" si="90"/>
        <v>9.3019135930301842E-3</v>
      </c>
      <c r="AB297">
        <f t="shared" si="91"/>
        <v>9.3019135930301842E-3</v>
      </c>
      <c r="AC297">
        <f t="shared" si="92"/>
        <v>4.0638503557137717E-2</v>
      </c>
      <c r="AD297">
        <f t="shared" si="93"/>
        <v>2.8891607400834889E-2</v>
      </c>
      <c r="AE297">
        <f t="shared" si="94"/>
        <v>0.20855328435572873</v>
      </c>
      <c r="AF297">
        <f t="shared" si="95"/>
        <v>0.16710089403950512</v>
      </c>
      <c r="AG297">
        <f t="shared" si="96"/>
        <v>0.14093822223654007</v>
      </c>
      <c r="AH297">
        <f t="shared" si="97"/>
        <v>0.15701642476794372</v>
      </c>
      <c r="AI297">
        <f t="shared" si="98"/>
        <v>0.14920471447793471</v>
      </c>
      <c r="AJ297">
        <f t="shared" si="99"/>
        <v>0.1369782512688372</v>
      </c>
    </row>
    <row r="298" spans="1:36" x14ac:dyDescent="0.4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>
        <v>1.0124342453280732</v>
      </c>
      <c r="G298">
        <v>1.0563545283717353</v>
      </c>
      <c r="I298">
        <v>1.1517385074060535</v>
      </c>
      <c r="J298">
        <v>1.1722619406164863</v>
      </c>
      <c r="K298">
        <v>0.84878048780487814</v>
      </c>
      <c r="L298">
        <v>1.1529956286963237</v>
      </c>
      <c r="M298">
        <v>1.141044328217439</v>
      </c>
      <c r="N298">
        <v>1.3296018561884455</v>
      </c>
      <c r="O298">
        <v>1.2871990920494594</v>
      </c>
      <c r="P298">
        <v>1.0069276255060913</v>
      </c>
      <c r="Q298">
        <f t="shared" si="80"/>
        <v>1.0343943868499044</v>
      </c>
      <c r="R298">
        <f t="shared" si="81"/>
        <v>1.0343943868499044</v>
      </c>
      <c r="S298">
        <f t="shared" si="82"/>
        <v>1.073509093701954</v>
      </c>
      <c r="T298">
        <f t="shared" si="83"/>
        <v>1.0981973054305871</v>
      </c>
      <c r="U298">
        <f t="shared" si="84"/>
        <v>1.0483139419054452</v>
      </c>
      <c r="V298">
        <f t="shared" si="85"/>
        <v>1.065760889703925</v>
      </c>
      <c r="W298">
        <f t="shared" si="86"/>
        <v>1.0765156666344271</v>
      </c>
      <c r="X298">
        <f t="shared" si="87"/>
        <v>1.1081514403286794</v>
      </c>
      <c r="Y298">
        <f t="shared" si="88"/>
        <v>1.1280456238532104</v>
      </c>
      <c r="Z298">
        <f t="shared" si="89"/>
        <v>1.1159338240184984</v>
      </c>
      <c r="AA298">
        <f t="shared" si="90"/>
        <v>9.6449563131769289E-4</v>
      </c>
      <c r="AB298">
        <f t="shared" si="91"/>
        <v>9.6449563131769289E-4</v>
      </c>
      <c r="AC298">
        <f t="shared" si="92"/>
        <v>5.0721286920242126E-3</v>
      </c>
      <c r="AD298">
        <f t="shared" si="93"/>
        <v>5.8194503214474011E-3</v>
      </c>
      <c r="AE298">
        <f t="shared" si="94"/>
        <v>1.6806337523992854E-2</v>
      </c>
      <c r="AF298">
        <f t="shared" si="95"/>
        <v>1.5271445944091333E-2</v>
      </c>
      <c r="AG298">
        <f t="shared" si="96"/>
        <v>1.3535861541183575E-2</v>
      </c>
      <c r="AH298">
        <f t="shared" si="97"/>
        <v>1.9608744453171716E-2</v>
      </c>
      <c r="AI298">
        <f t="shared" si="98"/>
        <v>2.0719658239494843E-2</v>
      </c>
      <c r="AJ298">
        <f t="shared" si="99"/>
        <v>1.9884430943023626E-2</v>
      </c>
    </row>
    <row r="299" spans="1:36" x14ac:dyDescent="0.4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>
        <v>1.2016967079709233</v>
      </c>
      <c r="G299">
        <v>1.0995863021098999</v>
      </c>
      <c r="H299">
        <v>0.76953592505885082</v>
      </c>
      <c r="I299">
        <v>1.0500424477095616</v>
      </c>
      <c r="J299">
        <v>0.91041615240923413</v>
      </c>
      <c r="K299">
        <v>1.2005735492577598</v>
      </c>
      <c r="L299">
        <v>1.2495383248790302</v>
      </c>
      <c r="M299">
        <v>1.081368430078024</v>
      </c>
      <c r="O299">
        <v>0.84793388429752081</v>
      </c>
      <c r="P299">
        <v>1.1866254786733321</v>
      </c>
      <c r="Q299">
        <f t="shared" si="80"/>
        <v>1.1506415050404115</v>
      </c>
      <c r="R299">
        <f t="shared" si="81"/>
        <v>1.0236063117132246</v>
      </c>
      <c r="S299">
        <f t="shared" si="82"/>
        <v>1.0302153457123089</v>
      </c>
      <c r="T299">
        <f t="shared" si="83"/>
        <v>1.0062555070516939</v>
      </c>
      <c r="U299">
        <f t="shared" si="84"/>
        <v>1.0386418474193715</v>
      </c>
      <c r="V299">
        <f t="shared" si="85"/>
        <v>1.0687699156278943</v>
      </c>
      <c r="W299">
        <f t="shared" si="86"/>
        <v>1.0703447299341604</v>
      </c>
      <c r="X299">
        <f t="shared" si="87"/>
        <v>1.0703447299341604</v>
      </c>
      <c r="Y299">
        <f t="shared" si="88"/>
        <v>1.0456324137523114</v>
      </c>
      <c r="Z299">
        <f t="shared" si="89"/>
        <v>1.0597317202444134</v>
      </c>
      <c r="AA299">
        <f t="shared" si="90"/>
        <v>5.2132674925514585E-3</v>
      </c>
      <c r="AB299">
        <f t="shared" si="91"/>
        <v>5.1020454777303437E-2</v>
      </c>
      <c r="AC299">
        <f t="shared" si="92"/>
        <v>3.4188353839806084E-2</v>
      </c>
      <c r="AD299">
        <f t="shared" si="93"/>
        <v>2.851163472306828E-2</v>
      </c>
      <c r="AE299">
        <f t="shared" si="94"/>
        <v>2.9102558032920989E-2</v>
      </c>
      <c r="AF299">
        <f t="shared" si="95"/>
        <v>3.0606035151942972E-2</v>
      </c>
      <c r="AG299">
        <f t="shared" si="96"/>
        <v>2.6253584736744884E-2</v>
      </c>
      <c r="AH299">
        <f t="shared" si="97"/>
        <v>2.6253584736744884E-2</v>
      </c>
      <c r="AI299">
        <f t="shared" si="98"/>
        <v>2.8468173784296891E-2</v>
      </c>
      <c r="AJ299">
        <f t="shared" si="99"/>
        <v>2.7292947799402018E-2</v>
      </c>
    </row>
    <row r="300" spans="1:36" x14ac:dyDescent="0.4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>
        <v>1.3424017620263302</v>
      </c>
      <c r="G300">
        <v>1.1365746272892039</v>
      </c>
      <c r="H300">
        <v>1.2101494174517409</v>
      </c>
      <c r="I300">
        <v>1.1309091939742419</v>
      </c>
      <c r="J300">
        <v>1.2145594295104998</v>
      </c>
      <c r="K300">
        <v>1.3311267411391532</v>
      </c>
      <c r="L300">
        <v>0.87715935388859068</v>
      </c>
      <c r="M300">
        <v>0.97847895052730804</v>
      </c>
      <c r="N300">
        <v>1.3902007083825265</v>
      </c>
      <c r="O300">
        <v>1.0250283734543935</v>
      </c>
      <c r="P300">
        <v>1.2000511803467466</v>
      </c>
      <c r="Q300">
        <f t="shared" si="80"/>
        <v>1.2394881946577669</v>
      </c>
      <c r="R300">
        <f t="shared" si="81"/>
        <v>1.2297086022557584</v>
      </c>
      <c r="S300">
        <f t="shared" si="82"/>
        <v>1.2050087501853792</v>
      </c>
      <c r="T300">
        <f t="shared" si="83"/>
        <v>1.2069188860504032</v>
      </c>
      <c r="U300">
        <f t="shared" si="84"/>
        <v>1.2276201952318615</v>
      </c>
      <c r="V300">
        <f t="shared" si="85"/>
        <v>1.1775543607542516</v>
      </c>
      <c r="W300">
        <f t="shared" si="86"/>
        <v>1.1526699344758835</v>
      </c>
      <c r="X300">
        <f t="shared" si="87"/>
        <v>1.1790622426877326</v>
      </c>
      <c r="Y300">
        <f t="shared" si="88"/>
        <v>1.1636588557643988</v>
      </c>
      <c r="Z300">
        <f t="shared" si="89"/>
        <v>1.1669672489082485</v>
      </c>
      <c r="AA300">
        <f t="shared" si="90"/>
        <v>2.1182404697047578E-2</v>
      </c>
      <c r="AB300">
        <f t="shared" si="91"/>
        <v>1.0878123631172069E-2</v>
      </c>
      <c r="AC300">
        <f t="shared" si="92"/>
        <v>9.6924131899758219E-3</v>
      </c>
      <c r="AD300">
        <f t="shared" si="93"/>
        <v>7.2875529875961239E-3</v>
      </c>
      <c r="AE300">
        <f t="shared" si="94"/>
        <v>8.4013076010348801E-3</v>
      </c>
      <c r="AF300">
        <f t="shared" si="95"/>
        <v>2.4547204141105599E-2</v>
      </c>
      <c r="AG300">
        <f t="shared" si="96"/>
        <v>2.5994338062004525E-2</v>
      </c>
      <c r="AH300">
        <f t="shared" si="97"/>
        <v>2.9014031198997259E-2</v>
      </c>
      <c r="AI300">
        <f t="shared" si="98"/>
        <v>2.8162893241763638E-2</v>
      </c>
      <c r="AJ300">
        <f t="shared" si="99"/>
        <v>2.5467004034724284E-2</v>
      </c>
    </row>
    <row r="301" spans="1:36" x14ac:dyDescent="0.4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>
        <v>1.1115888136221519</v>
      </c>
      <c r="G301">
        <v>1.0161212529546024</v>
      </c>
      <c r="H301">
        <v>1.1333785714104427</v>
      </c>
      <c r="I301">
        <v>1.0451414327844295</v>
      </c>
      <c r="J301">
        <v>1.1934096618526726</v>
      </c>
      <c r="K301">
        <v>1.0997384066587395</v>
      </c>
      <c r="L301">
        <v>1.1529956286963237</v>
      </c>
      <c r="M301">
        <v>0.97950784532281521</v>
      </c>
      <c r="N301">
        <v>0.81323092909476624</v>
      </c>
      <c r="O301">
        <v>1.2359476733767398</v>
      </c>
      <c r="P301">
        <v>0.99866565524552842</v>
      </c>
      <c r="Q301">
        <f t="shared" si="80"/>
        <v>1.0638550332883772</v>
      </c>
      <c r="R301">
        <f t="shared" si="81"/>
        <v>1.0870295459957324</v>
      </c>
      <c r="S301">
        <f t="shared" si="82"/>
        <v>1.0765575176929068</v>
      </c>
      <c r="T301">
        <f t="shared" si="83"/>
        <v>1.0999279465248599</v>
      </c>
      <c r="U301">
        <f t="shared" si="84"/>
        <v>1.0998963565471731</v>
      </c>
      <c r="V301">
        <f t="shared" si="85"/>
        <v>1.1074819668541946</v>
      </c>
      <c r="W301">
        <f t="shared" si="86"/>
        <v>1.0914852016627723</v>
      </c>
      <c r="X301">
        <f t="shared" si="87"/>
        <v>1.0605680602663272</v>
      </c>
      <c r="Y301">
        <f t="shared" si="88"/>
        <v>1.0781060215773686</v>
      </c>
      <c r="Z301">
        <f t="shared" si="89"/>
        <v>1.0708841700926557</v>
      </c>
      <c r="AA301">
        <f t="shared" si="90"/>
        <v>4.5570275699061188E-3</v>
      </c>
      <c r="AB301">
        <f t="shared" si="91"/>
        <v>3.8896879026231613E-3</v>
      </c>
      <c r="AC301">
        <f t="shared" si="92"/>
        <v>3.0317787755161723E-3</v>
      </c>
      <c r="AD301">
        <f t="shared" si="93"/>
        <v>5.0047188005840747E-3</v>
      </c>
      <c r="AE301">
        <f t="shared" si="94"/>
        <v>4.0037810280274012E-3</v>
      </c>
      <c r="AF301">
        <f t="shared" si="95"/>
        <v>3.7392745761327707E-3</v>
      </c>
      <c r="AG301">
        <f t="shared" si="96"/>
        <v>5.2522644665441232E-3</v>
      </c>
      <c r="AH301">
        <f t="shared" si="97"/>
        <v>1.319855809737569E-2</v>
      </c>
      <c r="AI301">
        <f t="shared" si="98"/>
        <v>1.4807852511587387E-2</v>
      </c>
      <c r="AJ301">
        <f t="shared" si="99"/>
        <v>1.3900773787968567E-2</v>
      </c>
    </row>
    <row r="302" spans="1:36" x14ac:dyDescent="0.4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>
        <v>0.82730794467691904</v>
      </c>
      <c r="G302">
        <v>0.87091999864162151</v>
      </c>
      <c r="H302">
        <v>0.90577216944574734</v>
      </c>
      <c r="I302">
        <v>1.0573939700972599</v>
      </c>
      <c r="J302">
        <v>1.1672256969584396</v>
      </c>
      <c r="K302">
        <v>0.95010701545778831</v>
      </c>
      <c r="L302">
        <v>1.0771406531241969</v>
      </c>
      <c r="M302">
        <v>0.98259452970933669</v>
      </c>
      <c r="O302">
        <v>1.0545964996117316</v>
      </c>
      <c r="P302">
        <v>0.96355228163813655</v>
      </c>
      <c r="Q302">
        <f t="shared" si="80"/>
        <v>0.84911397165927027</v>
      </c>
      <c r="R302">
        <f t="shared" si="81"/>
        <v>0.86800003758809596</v>
      </c>
      <c r="S302">
        <f t="shared" si="82"/>
        <v>0.91534852071538686</v>
      </c>
      <c r="T302">
        <f t="shared" si="83"/>
        <v>0.9657239559639974</v>
      </c>
      <c r="U302">
        <f t="shared" si="84"/>
        <v>0.96312113254629583</v>
      </c>
      <c r="V302">
        <f t="shared" si="85"/>
        <v>0.97940963548599591</v>
      </c>
      <c r="W302">
        <f t="shared" si="86"/>
        <v>0.97980774726391351</v>
      </c>
      <c r="X302">
        <f t="shared" si="87"/>
        <v>0.97980774726391351</v>
      </c>
      <c r="Y302">
        <f t="shared" si="88"/>
        <v>0.98811760863589326</v>
      </c>
      <c r="Z302">
        <f t="shared" si="89"/>
        <v>0.98566107593611763</v>
      </c>
      <c r="AA302">
        <f t="shared" si="90"/>
        <v>9.5100562551006019E-4</v>
      </c>
      <c r="AB302">
        <f t="shared" si="91"/>
        <v>1.545553271558882E-3</v>
      </c>
      <c r="AC302">
        <f t="shared" si="92"/>
        <v>9.9978842655273556E-3</v>
      </c>
      <c r="AD302">
        <f t="shared" si="93"/>
        <v>2.0186835581580409E-2</v>
      </c>
      <c r="AE302">
        <f t="shared" si="94"/>
        <v>1.6190116603726955E-2</v>
      </c>
      <c r="AF302">
        <f t="shared" si="95"/>
        <v>1.5348971132555622E-2</v>
      </c>
      <c r="AG302">
        <f t="shared" si="96"/>
        <v>1.3157528914663708E-2</v>
      </c>
      <c r="AH302">
        <f t="shared" si="97"/>
        <v>1.3157528914663708E-2</v>
      </c>
      <c r="AI302">
        <f t="shared" si="98"/>
        <v>1.2134321964524464E-2</v>
      </c>
      <c r="AJ302">
        <f t="shared" si="99"/>
        <v>1.084640949751655E-2</v>
      </c>
    </row>
    <row r="303" spans="1:36" x14ac:dyDescent="0.4">
      <c r="A303">
        <v>305</v>
      </c>
      <c r="B303" t="s">
        <v>10</v>
      </c>
      <c r="C303">
        <v>1</v>
      </c>
      <c r="D303">
        <v>493725.95835299901</v>
      </c>
      <c r="E303">
        <v>5180964.0836100001</v>
      </c>
      <c r="F303">
        <v>1.0262214519670594</v>
      </c>
      <c r="G303">
        <v>1.1238412782546852</v>
      </c>
      <c r="H303">
        <v>0.93945778736548768</v>
      </c>
      <c r="I303">
        <v>1.0015207235705907</v>
      </c>
      <c r="J303">
        <v>1.1505479128637157</v>
      </c>
      <c r="K303">
        <v>0.97366563410927431</v>
      </c>
      <c r="L303">
        <v>1.00690737133255</v>
      </c>
      <c r="M303">
        <v>1.1329531812725091</v>
      </c>
      <c r="N303">
        <v>1.0189781696624582</v>
      </c>
      <c r="O303">
        <v>1.0294382905877193</v>
      </c>
      <c r="P303">
        <v>1.049915872125631</v>
      </c>
      <c r="Q303">
        <f t="shared" si="80"/>
        <v>1.0750313651108723</v>
      </c>
      <c r="R303">
        <f t="shared" si="81"/>
        <v>1.0298401725290773</v>
      </c>
      <c r="S303">
        <f t="shared" si="82"/>
        <v>1.0227603102894558</v>
      </c>
      <c r="T303">
        <f t="shared" si="83"/>
        <v>1.0483178308043077</v>
      </c>
      <c r="U303">
        <f t="shared" si="84"/>
        <v>1.0358757980218021</v>
      </c>
      <c r="V303">
        <f t="shared" si="85"/>
        <v>1.0317374513519089</v>
      </c>
      <c r="W303">
        <f t="shared" si="86"/>
        <v>1.0443894175919839</v>
      </c>
      <c r="X303">
        <f t="shared" si="87"/>
        <v>1.0415659455998145</v>
      </c>
      <c r="Y303">
        <f t="shared" si="88"/>
        <v>1.040353180098605</v>
      </c>
      <c r="Z303">
        <f t="shared" si="89"/>
        <v>1.0412225157374255</v>
      </c>
      <c r="AA303">
        <f t="shared" si="90"/>
        <v>4.7648152422131163E-3</v>
      </c>
      <c r="AB303">
        <f t="shared" si="91"/>
        <v>8.5091392820011713E-3</v>
      </c>
      <c r="AC303">
        <f t="shared" si="92"/>
        <v>5.8732573186621962E-3</v>
      </c>
      <c r="AD303">
        <f t="shared" si="93"/>
        <v>7.670877263332051E-3</v>
      </c>
      <c r="AE303">
        <f t="shared" si="94"/>
        <v>7.0655268892313005E-3</v>
      </c>
      <c r="AF303">
        <f t="shared" si="95"/>
        <v>6.0078204664809282E-3</v>
      </c>
      <c r="AG303">
        <f t="shared" si="96"/>
        <v>6.4301383977607776E-3</v>
      </c>
      <c r="AH303">
        <f t="shared" si="97"/>
        <v>5.6981190448557725E-3</v>
      </c>
      <c r="AI303">
        <f t="shared" si="98"/>
        <v>5.0797027081477047E-3</v>
      </c>
      <c r="AJ303">
        <f t="shared" si="99"/>
        <v>4.5800456263150931E-3</v>
      </c>
    </row>
    <row r="304" spans="1:36" x14ac:dyDescent="0.4">
      <c r="A304">
        <v>306</v>
      </c>
      <c r="B304" t="s">
        <v>10</v>
      </c>
      <c r="C304">
        <v>2</v>
      </c>
      <c r="D304">
        <v>493757.84306599799</v>
      </c>
      <c r="E304">
        <v>5180942.0481599905</v>
      </c>
      <c r="F304">
        <v>0.89050245620301183</v>
      </c>
      <c r="G304">
        <v>1.0137594220852963</v>
      </c>
      <c r="H304">
        <v>0.95577038216129995</v>
      </c>
      <c r="I304">
        <v>1.0624747001923964</v>
      </c>
      <c r="J304">
        <v>1.125</v>
      </c>
      <c r="K304">
        <v>1.1327348376005917</v>
      </c>
      <c r="L304">
        <v>1.1248828944042113</v>
      </c>
      <c r="M304">
        <v>1.4603174603174602</v>
      </c>
      <c r="N304">
        <v>1.2029201276729318</v>
      </c>
      <c r="O304">
        <v>0.81007330666025268</v>
      </c>
      <c r="P304">
        <v>1.9081272084805654</v>
      </c>
      <c r="Q304">
        <f t="shared" si="80"/>
        <v>0.95213093914415414</v>
      </c>
      <c r="R304">
        <f t="shared" si="81"/>
        <v>0.95334408681653604</v>
      </c>
      <c r="S304">
        <f t="shared" si="82"/>
        <v>0.98062674016050111</v>
      </c>
      <c r="T304">
        <f t="shared" si="83"/>
        <v>1.0095013921284008</v>
      </c>
      <c r="U304">
        <f t="shared" si="84"/>
        <v>1.0300402997070994</v>
      </c>
      <c r="V304">
        <f t="shared" si="85"/>
        <v>1.0435892418066868</v>
      </c>
      <c r="W304">
        <f t="shared" si="86"/>
        <v>1.0956802691205334</v>
      </c>
      <c r="X304">
        <f t="shared" si="87"/>
        <v>1.1075958089596889</v>
      </c>
      <c r="Y304">
        <f t="shared" si="88"/>
        <v>1.0778435587297452</v>
      </c>
      <c r="Z304">
        <f t="shared" si="89"/>
        <v>1.1533238905252743</v>
      </c>
      <c r="AA304">
        <f t="shared" si="90"/>
        <v>7.5961398192533249E-3</v>
      </c>
      <c r="AB304">
        <f t="shared" si="91"/>
        <v>3.80248509145168E-3</v>
      </c>
      <c r="AC304">
        <f t="shared" si="92"/>
        <v>5.5123627549156654E-3</v>
      </c>
      <c r="AD304">
        <f t="shared" si="93"/>
        <v>8.3029996975234402E-3</v>
      </c>
      <c r="AE304">
        <f t="shared" si="94"/>
        <v>9.1734801051766551E-3</v>
      </c>
      <c r="AF304">
        <f t="shared" si="95"/>
        <v>8.9295835784396847E-3</v>
      </c>
      <c r="AG304">
        <f t="shared" si="96"/>
        <v>2.9361729794415377E-2</v>
      </c>
      <c r="AH304">
        <f t="shared" si="97"/>
        <v>2.6969334377039411E-2</v>
      </c>
      <c r="AI304">
        <f t="shared" si="98"/>
        <v>3.2824705605931551E-2</v>
      </c>
      <c r="AJ304">
        <f t="shared" si="99"/>
        <v>9.221232041293366E-2</v>
      </c>
    </row>
    <row r="305" spans="1:36" x14ac:dyDescent="0.4">
      <c r="A305">
        <v>307</v>
      </c>
      <c r="B305" t="s">
        <v>10</v>
      </c>
      <c r="C305">
        <v>3</v>
      </c>
      <c r="D305">
        <v>493789.76676500001</v>
      </c>
      <c r="E305">
        <v>5180957.4610299803</v>
      </c>
      <c r="F305">
        <v>1.170590503403238</v>
      </c>
      <c r="G305">
        <v>1.3574571577186392</v>
      </c>
      <c r="H305">
        <v>1.0257458360983243</v>
      </c>
      <c r="I305">
        <v>0.97245036548942199</v>
      </c>
      <c r="J305">
        <v>0.97567080114933225</v>
      </c>
      <c r="K305">
        <v>0.95238886166776038</v>
      </c>
      <c r="L305">
        <v>0.70053682692164698</v>
      </c>
      <c r="M305">
        <v>1.1624950337703617</v>
      </c>
      <c r="N305">
        <v>1.2291967026964252</v>
      </c>
      <c r="O305">
        <v>1.3362625164731956</v>
      </c>
      <c r="P305">
        <v>0.93113207547169818</v>
      </c>
      <c r="Q305">
        <f t="shared" si="80"/>
        <v>1.2640238305609386</v>
      </c>
      <c r="R305">
        <f t="shared" si="81"/>
        <v>1.1845978324067339</v>
      </c>
      <c r="S305">
        <f t="shared" si="82"/>
        <v>1.1315609656774059</v>
      </c>
      <c r="T305">
        <f t="shared" si="83"/>
        <v>1.1003829327717913</v>
      </c>
      <c r="U305">
        <f t="shared" si="84"/>
        <v>1.0757172542544529</v>
      </c>
      <c r="V305">
        <f t="shared" si="85"/>
        <v>1.0221200503497663</v>
      </c>
      <c r="W305">
        <f t="shared" si="86"/>
        <v>1.0396669232773408</v>
      </c>
      <c r="X305">
        <f t="shared" si="87"/>
        <v>1.0607257876572391</v>
      </c>
      <c r="Y305">
        <f t="shared" si="88"/>
        <v>1.0882794605388348</v>
      </c>
      <c r="Z305">
        <f t="shared" si="89"/>
        <v>1.0739933346236405</v>
      </c>
      <c r="AA305">
        <f t="shared" si="90"/>
        <v>1.7459573247515819E-2</v>
      </c>
      <c r="AB305">
        <f t="shared" si="91"/>
        <v>2.7655254172132882E-2</v>
      </c>
      <c r="AC305">
        <f t="shared" si="92"/>
        <v>2.9688473044613122E-2</v>
      </c>
      <c r="AD305">
        <f t="shared" si="93"/>
        <v>2.7126703462777568E-2</v>
      </c>
      <c r="AE305">
        <f t="shared" si="94"/>
        <v>2.5351736950546135E-2</v>
      </c>
      <c r="AF305">
        <f t="shared" si="95"/>
        <v>4.1235069323592256E-2</v>
      </c>
      <c r="AG305">
        <f t="shared" si="96"/>
        <v>3.780748713079899E-2</v>
      </c>
      <c r="AH305">
        <f t="shared" si="97"/>
        <v>3.7072833160187724E-2</v>
      </c>
      <c r="AI305">
        <f t="shared" si="98"/>
        <v>4.0545678368381938E-2</v>
      </c>
      <c r="AJ305">
        <f t="shared" si="99"/>
        <v>3.8736137861856437E-2</v>
      </c>
    </row>
    <row r="306" spans="1:36" x14ac:dyDescent="0.4">
      <c r="A306">
        <v>308</v>
      </c>
      <c r="B306" t="s">
        <v>10</v>
      </c>
      <c r="C306">
        <v>3</v>
      </c>
      <c r="D306">
        <v>493821.674625999</v>
      </c>
      <c r="E306">
        <v>5180957.6503400002</v>
      </c>
      <c r="F306">
        <v>1.2057195504559972</v>
      </c>
      <c r="G306">
        <v>1.3061130083859021</v>
      </c>
      <c r="H306">
        <v>1.0042578328639302</v>
      </c>
      <c r="I306">
        <v>0.88055052381346888</v>
      </c>
      <c r="J306">
        <v>1.0864691390968308</v>
      </c>
      <c r="K306">
        <v>0.99392922691071595</v>
      </c>
      <c r="L306">
        <v>1.1148229660802711</v>
      </c>
      <c r="M306">
        <v>0.86094557012316253</v>
      </c>
      <c r="N306">
        <v>0.50802960471025838</v>
      </c>
      <c r="O306">
        <v>1.5269523391029542</v>
      </c>
      <c r="P306">
        <v>0.82959905660377364</v>
      </c>
      <c r="Q306">
        <f t="shared" si="80"/>
        <v>1.2559162794209495</v>
      </c>
      <c r="R306">
        <f t="shared" si="81"/>
        <v>1.1720301305686098</v>
      </c>
      <c r="S306">
        <f t="shared" si="82"/>
        <v>1.0991602288798246</v>
      </c>
      <c r="T306">
        <f t="shared" si="83"/>
        <v>1.0966220109232259</v>
      </c>
      <c r="U306">
        <f t="shared" si="84"/>
        <v>1.0795065469211409</v>
      </c>
      <c r="V306">
        <f t="shared" si="85"/>
        <v>1.0845517496581594</v>
      </c>
      <c r="W306">
        <f t="shared" si="86"/>
        <v>1.0566009772162848</v>
      </c>
      <c r="X306">
        <f t="shared" si="87"/>
        <v>0.99564860249339304</v>
      </c>
      <c r="Y306">
        <f t="shared" si="88"/>
        <v>1.0487789761543493</v>
      </c>
      <c r="Z306">
        <f t="shared" si="89"/>
        <v>1.0288535289224787</v>
      </c>
      <c r="AA306">
        <f t="shared" si="90"/>
        <v>5.0394231975617858E-3</v>
      </c>
      <c r="AB306">
        <f t="shared" si="91"/>
        <v>2.3630369506612237E-2</v>
      </c>
      <c r="AC306">
        <f t="shared" si="92"/>
        <v>3.6993669959607324E-2</v>
      </c>
      <c r="AD306">
        <f t="shared" si="93"/>
        <v>2.7777465221681563E-2</v>
      </c>
      <c r="AE306">
        <f t="shared" si="94"/>
        <v>2.3979606825385247E-2</v>
      </c>
      <c r="AF306">
        <f t="shared" si="95"/>
        <v>2.0161184182424446E-2</v>
      </c>
      <c r="AG306">
        <f t="shared" si="96"/>
        <v>2.353098045428657E-2</v>
      </c>
      <c r="AH306">
        <f t="shared" si="97"/>
        <v>5.4026335756738986E-2</v>
      </c>
      <c r="AI306">
        <f t="shared" si="98"/>
        <v>7.6251775615073764E-2</v>
      </c>
      <c r="AJ306">
        <f t="shared" si="99"/>
        <v>7.2993855974856817E-2</v>
      </c>
    </row>
    <row r="307" spans="1:36" x14ac:dyDescent="0.4">
      <c r="A307">
        <v>309</v>
      </c>
      <c r="B307" t="s">
        <v>10</v>
      </c>
      <c r="C307">
        <v>5</v>
      </c>
      <c r="D307">
        <v>493855.16524100001</v>
      </c>
      <c r="E307">
        <v>5180939.6167799802</v>
      </c>
      <c r="F307">
        <v>1.0121887197303925</v>
      </c>
      <c r="G307">
        <v>0.96303140254455211</v>
      </c>
      <c r="H307">
        <v>0.75844879160921075</v>
      </c>
      <c r="I307">
        <v>0.99026768173271895</v>
      </c>
      <c r="J307">
        <v>1.1159254625697317</v>
      </c>
      <c r="K307">
        <v>1.2360791608879445</v>
      </c>
      <c r="L307">
        <v>0.96666765803678956</v>
      </c>
      <c r="M307">
        <v>1.3095551460910768</v>
      </c>
      <c r="N307">
        <v>0.89488972872683514</v>
      </c>
      <c r="O307">
        <v>1.3936128390686118</v>
      </c>
      <c r="P307">
        <v>1.3937621832358678</v>
      </c>
      <c r="Q307">
        <f t="shared" si="80"/>
        <v>0.98761006113747229</v>
      </c>
      <c r="R307">
        <f t="shared" si="81"/>
        <v>0.91122297129471841</v>
      </c>
      <c r="S307">
        <f t="shared" si="82"/>
        <v>0.93098414890421854</v>
      </c>
      <c r="T307">
        <f t="shared" si="83"/>
        <v>0.96797241163732117</v>
      </c>
      <c r="U307">
        <f t="shared" si="84"/>
        <v>1.0126568698457585</v>
      </c>
      <c r="V307">
        <f t="shared" si="85"/>
        <v>1.0060869824444771</v>
      </c>
      <c r="W307">
        <f t="shared" si="86"/>
        <v>1.0440205029003022</v>
      </c>
      <c r="X307">
        <f t="shared" si="87"/>
        <v>1.0274504168810281</v>
      </c>
      <c r="Y307">
        <f t="shared" si="88"/>
        <v>1.0640666590997863</v>
      </c>
      <c r="Z307">
        <f t="shared" si="89"/>
        <v>1.0940389794757939</v>
      </c>
      <c r="AA307">
        <f t="shared" si="90"/>
        <v>1.2082209164546588E-3</v>
      </c>
      <c r="AB307">
        <f t="shared" si="91"/>
        <v>1.8109072942162241E-2</v>
      </c>
      <c r="AC307">
        <f t="shared" si="92"/>
        <v>1.3634731856831728E-2</v>
      </c>
      <c r="AD307">
        <f t="shared" si="93"/>
        <v>1.7066706792688846E-2</v>
      </c>
      <c r="AE307">
        <f t="shared" si="94"/>
        <v>2.5633570266440309E-2</v>
      </c>
      <c r="AF307">
        <f t="shared" si="95"/>
        <v>2.1663452498625595E-2</v>
      </c>
      <c r="AG307">
        <f t="shared" si="96"/>
        <v>3.0080289363630084E-2</v>
      </c>
      <c r="AH307">
        <f t="shared" si="97"/>
        <v>2.8791362949351917E-2</v>
      </c>
      <c r="AI307">
        <f t="shared" si="98"/>
        <v>3.8999814563874184E-2</v>
      </c>
      <c r="AJ307">
        <f t="shared" si="99"/>
        <v>4.4981572983429176E-2</v>
      </c>
    </row>
    <row r="308" spans="1:36" x14ac:dyDescent="0.4">
      <c r="A308">
        <v>310</v>
      </c>
      <c r="B308" t="s">
        <v>10</v>
      </c>
      <c r="C308">
        <v>5</v>
      </c>
      <c r="D308">
        <v>493885.503361999</v>
      </c>
      <c r="E308">
        <v>5180970.8085200004</v>
      </c>
      <c r="F308">
        <v>1.5153084425467667</v>
      </c>
      <c r="G308">
        <v>1.2641956448706553</v>
      </c>
      <c r="H308">
        <v>0.7148007135499006</v>
      </c>
      <c r="I308">
        <v>1.075603249003247</v>
      </c>
      <c r="J308">
        <v>0.91849077867337625</v>
      </c>
      <c r="K308">
        <v>0.86829495154177738</v>
      </c>
      <c r="L308">
        <v>1.1093357324490312</v>
      </c>
      <c r="M308">
        <v>1.1134509081337194</v>
      </c>
      <c r="N308">
        <v>0.9459863650758612</v>
      </c>
      <c r="O308">
        <v>0.74842170987018031</v>
      </c>
      <c r="P308">
        <v>1.2057922584238374</v>
      </c>
      <c r="Q308">
        <f t="shared" si="80"/>
        <v>1.389752043708711</v>
      </c>
      <c r="R308">
        <f t="shared" si="81"/>
        <v>1.1647682669891075</v>
      </c>
      <c r="S308">
        <f t="shared" si="82"/>
        <v>1.1424770124926424</v>
      </c>
      <c r="T308">
        <f t="shared" si="83"/>
        <v>1.0976797657287893</v>
      </c>
      <c r="U308">
        <f t="shared" si="84"/>
        <v>1.0594489633642874</v>
      </c>
      <c r="V308">
        <f t="shared" si="85"/>
        <v>1.0665756446621077</v>
      </c>
      <c r="W308">
        <f t="shared" si="86"/>
        <v>1.0724350525960593</v>
      </c>
      <c r="X308">
        <f t="shared" si="87"/>
        <v>1.0583851984271484</v>
      </c>
      <c r="Y308">
        <f t="shared" si="88"/>
        <v>1.0273888495714516</v>
      </c>
      <c r="Z308">
        <f t="shared" si="89"/>
        <v>1.0436073412853049</v>
      </c>
      <c r="AA308">
        <f t="shared" si="90"/>
        <v>3.1528818578361824E-2</v>
      </c>
      <c r="AB308">
        <f t="shared" si="91"/>
        <v>0.16761750865023028</v>
      </c>
      <c r="AC308">
        <f t="shared" si="92"/>
        <v>0.11373260587492447</v>
      </c>
      <c r="AD308">
        <f t="shared" si="93"/>
        <v>9.5333420994300866E-2</v>
      </c>
      <c r="AE308">
        <f t="shared" si="94"/>
        <v>8.503630229204244E-2</v>
      </c>
      <c r="AF308">
        <f t="shared" si="95"/>
        <v>7.1219112347613578E-2</v>
      </c>
      <c r="AG308">
        <f t="shared" si="96"/>
        <v>6.1319614731503033E-2</v>
      </c>
      <c r="AH308">
        <f t="shared" si="97"/>
        <v>5.5431248509574482E-2</v>
      </c>
      <c r="AI308">
        <f t="shared" si="98"/>
        <v>5.8879957321239788E-2</v>
      </c>
      <c r="AJ308">
        <f t="shared" si="99"/>
        <v>5.5885395797311152E-2</v>
      </c>
    </row>
    <row r="309" spans="1:36" x14ac:dyDescent="0.4">
      <c r="A309">
        <v>311</v>
      </c>
      <c r="B309" t="s">
        <v>10</v>
      </c>
      <c r="C309">
        <v>6</v>
      </c>
      <c r="D309">
        <v>493917.40765800001</v>
      </c>
      <c r="E309">
        <v>5180967.5535500003</v>
      </c>
      <c r="F309">
        <v>1.7322586379742109</v>
      </c>
      <c r="G309">
        <v>1.206279444423328</v>
      </c>
      <c r="H309">
        <v>1.1628804439739928</v>
      </c>
      <c r="I309">
        <v>1.4103812436799332</v>
      </c>
      <c r="J309">
        <v>0.9795049241416024</v>
      </c>
      <c r="K309">
        <v>0.97265245446920223</v>
      </c>
      <c r="L309">
        <v>1.1111648103261111</v>
      </c>
      <c r="M309">
        <v>0.7882037533512064</v>
      </c>
      <c r="N309">
        <v>1.1854004333752628</v>
      </c>
      <c r="O309">
        <v>1.1570427583625202</v>
      </c>
      <c r="P309">
        <v>1.046163215590743</v>
      </c>
      <c r="Q309">
        <f t="shared" si="80"/>
        <v>1.4692690411987694</v>
      </c>
      <c r="R309">
        <f t="shared" si="81"/>
        <v>1.3671395087905107</v>
      </c>
      <c r="S309">
        <f t="shared" si="82"/>
        <v>1.3779499425128663</v>
      </c>
      <c r="T309">
        <f t="shared" si="83"/>
        <v>1.2982609388386135</v>
      </c>
      <c r="U309">
        <f t="shared" si="84"/>
        <v>1.2439928581103783</v>
      </c>
      <c r="V309">
        <f t="shared" si="85"/>
        <v>1.2250174227126258</v>
      </c>
      <c r="W309">
        <f t="shared" si="86"/>
        <v>1.1704157140424485</v>
      </c>
      <c r="X309">
        <f t="shared" si="87"/>
        <v>1.1720806828572057</v>
      </c>
      <c r="Y309">
        <f t="shared" si="88"/>
        <v>1.1705768904077369</v>
      </c>
      <c r="Z309">
        <f t="shared" si="89"/>
        <v>1.159266556333465</v>
      </c>
      <c r="AA309">
        <f t="shared" si="90"/>
        <v>0.13832705602421846</v>
      </c>
      <c r="AB309">
        <f t="shared" si="91"/>
        <v>0.10045485218189754</v>
      </c>
      <c r="AC309">
        <f t="shared" si="92"/>
        <v>6.743736336366031E-2</v>
      </c>
      <c r="AD309">
        <f t="shared" si="93"/>
        <v>8.2329709055720457E-2</v>
      </c>
      <c r="AE309">
        <f t="shared" si="94"/>
        <v>8.3533914760133859E-2</v>
      </c>
      <c r="AF309">
        <f t="shared" si="95"/>
        <v>7.2132065673184684E-2</v>
      </c>
      <c r="AG309">
        <f t="shared" si="96"/>
        <v>8.567825758035319E-2</v>
      </c>
      <c r="AH309">
        <f t="shared" si="97"/>
        <v>7.4993424473196235E-2</v>
      </c>
      <c r="AI309">
        <f t="shared" si="98"/>
        <v>6.6683435671262795E-2</v>
      </c>
      <c r="AJ309">
        <f t="shared" si="99"/>
        <v>6.1422252329724716E-2</v>
      </c>
    </row>
    <row r="310" spans="1:36" x14ac:dyDescent="0.4">
      <c r="A310">
        <v>312</v>
      </c>
      <c r="B310" t="s">
        <v>10</v>
      </c>
      <c r="C310">
        <v>6</v>
      </c>
      <c r="D310">
        <v>493946.579880998</v>
      </c>
      <c r="E310">
        <v>5180965.7970000003</v>
      </c>
      <c r="F310">
        <v>1.542184052200571</v>
      </c>
      <c r="G310">
        <v>1.1610965930105193</v>
      </c>
      <c r="H310">
        <v>1.1205810810113095</v>
      </c>
      <c r="I310">
        <v>1.1065491140573944</v>
      </c>
      <c r="J310">
        <v>1.1817939845621508</v>
      </c>
      <c r="K310">
        <v>0.89767716110386786</v>
      </c>
      <c r="L310">
        <v>1.0197109164721101</v>
      </c>
      <c r="M310">
        <v>0.54048257372654152</v>
      </c>
      <c r="N310">
        <v>0.58540281608277778</v>
      </c>
      <c r="O310">
        <v>1.1885854357899992</v>
      </c>
      <c r="P310">
        <v>1.1791717417783192</v>
      </c>
      <c r="Q310">
        <f t="shared" si="80"/>
        <v>1.3516403226055451</v>
      </c>
      <c r="R310">
        <f t="shared" si="81"/>
        <v>1.2746205754074664</v>
      </c>
      <c r="S310">
        <f t="shared" si="82"/>
        <v>1.2326027100699486</v>
      </c>
      <c r="T310">
        <f t="shared" si="83"/>
        <v>1.2224409649683889</v>
      </c>
      <c r="U310">
        <f t="shared" si="84"/>
        <v>1.1683136643243022</v>
      </c>
      <c r="V310">
        <f t="shared" si="85"/>
        <v>1.1470847003454174</v>
      </c>
      <c r="W310">
        <f t="shared" si="86"/>
        <v>1.0712594345180579</v>
      </c>
      <c r="X310">
        <f t="shared" si="87"/>
        <v>1.0172753658030269</v>
      </c>
      <c r="Y310">
        <f t="shared" si="88"/>
        <v>1.0344063728017241</v>
      </c>
      <c r="Z310">
        <f t="shared" si="89"/>
        <v>1.0475668608905055</v>
      </c>
      <c r="AA310">
        <f t="shared" si="90"/>
        <v>7.261382577596498E-2</v>
      </c>
      <c r="AB310">
        <f t="shared" si="91"/>
        <v>5.4103037263350195E-2</v>
      </c>
      <c r="AC310">
        <f t="shared" si="92"/>
        <v>4.3130695538986963E-2</v>
      </c>
      <c r="AD310">
        <f t="shared" si="93"/>
        <v>3.2864326971785651E-2</v>
      </c>
      <c r="AE310">
        <f t="shared" si="94"/>
        <v>4.3870049627520655E-2</v>
      </c>
      <c r="AF310">
        <f t="shared" si="95"/>
        <v>3.9713057070917955E-2</v>
      </c>
      <c r="AG310">
        <f t="shared" si="96"/>
        <v>8.0035530705962241E-2</v>
      </c>
      <c r="AH310">
        <f t="shared" si="97"/>
        <v>9.6259606442979706E-2</v>
      </c>
      <c r="AI310">
        <f t="shared" si="98"/>
        <v>8.8498808623875921E-2</v>
      </c>
      <c r="AJ310">
        <f t="shared" si="99"/>
        <v>8.155411067557275E-2</v>
      </c>
    </row>
    <row r="311" spans="1:36" x14ac:dyDescent="0.4">
      <c r="A311">
        <v>313</v>
      </c>
      <c r="B311" t="s">
        <v>11</v>
      </c>
      <c r="C311">
        <v>1</v>
      </c>
      <c r="D311">
        <v>493981.20999900001</v>
      </c>
      <c r="E311">
        <v>5180954.7101699803</v>
      </c>
      <c r="F311">
        <v>1.12841676035549</v>
      </c>
      <c r="G311">
        <v>1.0349953622493164</v>
      </c>
      <c r="H311">
        <v>1.3009474314965357</v>
      </c>
      <c r="I311">
        <v>0.67506053268765132</v>
      </c>
      <c r="J311">
        <v>1.3546070981685581</v>
      </c>
      <c r="L311">
        <v>1.3915211970074812</v>
      </c>
      <c r="M311">
        <v>0.97746236303708733</v>
      </c>
      <c r="N311">
        <v>1.0855299996193926</v>
      </c>
      <c r="P311">
        <v>1.1697091449034849</v>
      </c>
      <c r="Q311">
        <f t="shared" si="80"/>
        <v>1.0817060613024032</v>
      </c>
      <c r="R311">
        <f t="shared" si="81"/>
        <v>1.1547865180337806</v>
      </c>
      <c r="S311">
        <f t="shared" si="82"/>
        <v>1.0348550216972483</v>
      </c>
      <c r="T311">
        <f t="shared" si="83"/>
        <v>1.0988054369915103</v>
      </c>
      <c r="U311">
        <f t="shared" si="84"/>
        <v>1.0988054369915103</v>
      </c>
      <c r="V311">
        <f t="shared" si="85"/>
        <v>1.1475913969941722</v>
      </c>
      <c r="W311">
        <f t="shared" si="86"/>
        <v>1.1232872492860173</v>
      </c>
      <c r="X311">
        <f t="shared" si="87"/>
        <v>1.118567593077689</v>
      </c>
      <c r="Y311">
        <f t="shared" si="88"/>
        <v>1.118567593077689</v>
      </c>
      <c r="Z311">
        <f t="shared" si="89"/>
        <v>1.1242499877249996</v>
      </c>
      <c r="AA311">
        <f t="shared" si="90"/>
        <v>4.3637788120560843E-3</v>
      </c>
      <c r="AB311">
        <f t="shared" si="91"/>
        <v>1.8204148874228256E-2</v>
      </c>
      <c r="AC311">
        <f t="shared" si="92"/>
        <v>6.9670354503564333E-2</v>
      </c>
      <c r="AD311">
        <f t="shared" si="93"/>
        <v>7.2701043959216172E-2</v>
      </c>
      <c r="AE311">
        <f t="shared" si="94"/>
        <v>7.2701043959216172E-2</v>
      </c>
      <c r="AF311">
        <f t="shared" si="95"/>
        <v>7.2441254527660523E-2</v>
      </c>
      <c r="AG311">
        <f t="shared" si="96"/>
        <v>6.4502553277122246E-2</v>
      </c>
      <c r="AH311">
        <f t="shared" si="97"/>
        <v>5.5466104046760681E-2</v>
      </c>
      <c r="AI311">
        <f t="shared" si="98"/>
        <v>5.5466104046760681E-2</v>
      </c>
      <c r="AJ311">
        <f t="shared" si="99"/>
        <v>4.8823447521265884E-2</v>
      </c>
    </row>
    <row r="312" spans="1:36" x14ac:dyDescent="0.4">
      <c r="A312">
        <v>314</v>
      </c>
      <c r="B312" t="s">
        <v>11</v>
      </c>
      <c r="C312">
        <v>2</v>
      </c>
      <c r="D312">
        <v>494013.118976</v>
      </c>
      <c r="E312">
        <v>5180956.0117199803</v>
      </c>
      <c r="F312">
        <v>0.88113471032227608</v>
      </c>
      <c r="G312">
        <v>0.95428235949825357</v>
      </c>
      <c r="H312">
        <v>1.0293960372287554</v>
      </c>
      <c r="I312">
        <v>0.67887016608073703</v>
      </c>
      <c r="J312">
        <v>1.2115841964835603</v>
      </c>
      <c r="K312">
        <v>0.81173808134491943</v>
      </c>
      <c r="L312">
        <v>0.67100712105798577</v>
      </c>
      <c r="M312">
        <v>0.91111144104284791</v>
      </c>
      <c r="N312">
        <v>0.94132512304262084</v>
      </c>
      <c r="O312">
        <v>1.1896385076358011</v>
      </c>
      <c r="P312">
        <v>0.65254538981844135</v>
      </c>
      <c r="Q312">
        <f t="shared" si="80"/>
        <v>0.91770853491026483</v>
      </c>
      <c r="R312">
        <f t="shared" si="81"/>
        <v>0.95493770234976161</v>
      </c>
      <c r="S312">
        <f t="shared" si="82"/>
        <v>0.88592081828250546</v>
      </c>
      <c r="T312">
        <f t="shared" si="83"/>
        <v>0.95105349392271632</v>
      </c>
      <c r="U312">
        <f t="shared" si="84"/>
        <v>0.92783425849308354</v>
      </c>
      <c r="V312">
        <f t="shared" si="85"/>
        <v>0.89114466743092657</v>
      </c>
      <c r="W312">
        <f t="shared" si="86"/>
        <v>0.89364051413241674</v>
      </c>
      <c r="X312">
        <f t="shared" si="87"/>
        <v>0.89893880401132842</v>
      </c>
      <c r="Y312">
        <f t="shared" si="88"/>
        <v>0.9280087743737756</v>
      </c>
      <c r="Z312">
        <f t="shared" si="89"/>
        <v>0.90296664850510877</v>
      </c>
      <c r="AA312">
        <f t="shared" si="90"/>
        <v>2.6752892899859402E-3</v>
      </c>
      <c r="AB312">
        <f t="shared" si="91"/>
        <v>5.4956773697072483E-3</v>
      </c>
      <c r="AC312">
        <f t="shared" si="92"/>
        <v>2.2717106058550634E-2</v>
      </c>
      <c r="AD312">
        <f t="shared" si="93"/>
        <v>3.8249156724177835E-2</v>
      </c>
      <c r="AE312">
        <f t="shared" si="94"/>
        <v>3.3834122742962693E-2</v>
      </c>
      <c r="AF312">
        <f t="shared" si="95"/>
        <v>3.7617984931960301E-2</v>
      </c>
      <c r="AG312">
        <f t="shared" si="96"/>
        <v>3.2293821090596274E-2</v>
      </c>
      <c r="AH312">
        <f t="shared" si="97"/>
        <v>2.8509740335040279E-2</v>
      </c>
      <c r="AI312">
        <f t="shared" si="98"/>
        <v>3.3792623177660436E-2</v>
      </c>
      <c r="AJ312">
        <f t="shared" si="99"/>
        <v>3.7311549608138074E-2</v>
      </c>
    </row>
    <row r="313" spans="1:36" x14ac:dyDescent="0.4">
      <c r="A313">
        <v>315</v>
      </c>
      <c r="B313" t="s">
        <v>11</v>
      </c>
      <c r="C313">
        <v>2</v>
      </c>
      <c r="D313">
        <v>494042.75106500002</v>
      </c>
      <c r="E313">
        <v>5180958.35647</v>
      </c>
      <c r="H313">
        <v>1.684095956903723</v>
      </c>
      <c r="J313">
        <v>1.4959864808151575</v>
      </c>
      <c r="K313">
        <v>0.89104070400100932</v>
      </c>
      <c r="M313">
        <v>1.5050331086498199</v>
      </c>
      <c r="N313">
        <v>1.0384635399806221</v>
      </c>
      <c r="O313">
        <v>0.66594225395839801</v>
      </c>
      <c r="P313">
        <v>1.4130878021942472</v>
      </c>
      <c r="Q313" t="e">
        <f t="shared" si="80"/>
        <v>#DIV/0!</v>
      </c>
      <c r="R313">
        <f t="shared" si="81"/>
        <v>1.684095956903723</v>
      </c>
      <c r="S313">
        <f t="shared" si="82"/>
        <v>1.684095956903723</v>
      </c>
      <c r="T313">
        <f t="shared" si="83"/>
        <v>1.5900412188594402</v>
      </c>
      <c r="U313">
        <f t="shared" si="84"/>
        <v>1.357041047239963</v>
      </c>
      <c r="V313">
        <f t="shared" si="85"/>
        <v>1.357041047239963</v>
      </c>
      <c r="W313">
        <f t="shared" si="86"/>
        <v>1.3940390625924273</v>
      </c>
      <c r="X313">
        <f t="shared" si="87"/>
        <v>1.3229239580700662</v>
      </c>
      <c r="Y313">
        <f t="shared" si="88"/>
        <v>1.2134270073847881</v>
      </c>
      <c r="Z313">
        <f t="shared" si="89"/>
        <v>1.2419499780718539</v>
      </c>
      <c r="AA313" t="e">
        <f t="shared" si="90"/>
        <v>#DIV/0!</v>
      </c>
      <c r="AB313" t="e">
        <f t="shared" si="91"/>
        <v>#DIV/0!</v>
      </c>
      <c r="AC313" t="e">
        <f t="shared" si="92"/>
        <v>#DIV/0!</v>
      </c>
      <c r="AD313">
        <f t="shared" si="93"/>
        <v>1.7692587497157304E-2</v>
      </c>
      <c r="AE313">
        <f t="shared" si="94"/>
        <v>0.17171353367269671</v>
      </c>
      <c r="AF313">
        <f t="shared" si="95"/>
        <v>0.17171353367269671</v>
      </c>
      <c r="AG313">
        <f t="shared" si="96"/>
        <v>0.11995110167521557</v>
      </c>
      <c r="AH313">
        <f t="shared" si="97"/>
        <v>0.1152501167125437</v>
      </c>
      <c r="AI313">
        <f t="shared" si="98"/>
        <v>0.1641375866262802</v>
      </c>
      <c r="AJ313">
        <f t="shared" si="99"/>
        <v>0.142476241186273</v>
      </c>
    </row>
    <row r="314" spans="1:36" x14ac:dyDescent="0.4">
      <c r="A314">
        <v>316</v>
      </c>
      <c r="B314" t="s">
        <v>11</v>
      </c>
      <c r="C314">
        <v>3</v>
      </c>
      <c r="D314">
        <v>494076.92789499799</v>
      </c>
      <c r="E314">
        <v>5180949.5033200001</v>
      </c>
      <c r="H314">
        <v>1.3335735308300849</v>
      </c>
      <c r="J314">
        <v>1.1063722541392724</v>
      </c>
      <c r="K314">
        <v>0.8874765411850053</v>
      </c>
      <c r="L314">
        <v>1.063558638490079</v>
      </c>
      <c r="M314">
        <v>1.0033554057665464</v>
      </c>
      <c r="N314">
        <v>1.0524817345526711</v>
      </c>
      <c r="O314">
        <v>0.65041912449549832</v>
      </c>
      <c r="P314">
        <v>0.63733454157092528</v>
      </c>
      <c r="Q314" t="e">
        <f t="shared" si="80"/>
        <v>#DIV/0!</v>
      </c>
      <c r="R314">
        <f t="shared" si="81"/>
        <v>1.3335735308300849</v>
      </c>
      <c r="S314">
        <f t="shared" si="82"/>
        <v>1.3335735308300849</v>
      </c>
      <c r="T314">
        <f t="shared" si="83"/>
        <v>1.2199728924846787</v>
      </c>
      <c r="U314">
        <f t="shared" si="84"/>
        <v>1.1091407753847875</v>
      </c>
      <c r="V314">
        <f t="shared" si="85"/>
        <v>1.0977452411611104</v>
      </c>
      <c r="W314">
        <f t="shared" si="86"/>
        <v>1.0788672740821976</v>
      </c>
      <c r="X314">
        <f t="shared" si="87"/>
        <v>1.0744696841606098</v>
      </c>
      <c r="Y314">
        <f t="shared" si="88"/>
        <v>1.0138910327798798</v>
      </c>
      <c r="Z314">
        <f t="shared" si="89"/>
        <v>0.9668214713787604</v>
      </c>
      <c r="AA314" t="e">
        <f t="shared" si="90"/>
        <v>#DIV/0!</v>
      </c>
      <c r="AB314" t="e">
        <f t="shared" si="91"/>
        <v>#DIV/0!</v>
      </c>
      <c r="AC314" t="e">
        <f t="shared" si="92"/>
        <v>#DIV/0!</v>
      </c>
      <c r="AD314">
        <f t="shared" si="93"/>
        <v>2.5810210064967563E-2</v>
      </c>
      <c r="AE314">
        <f t="shared" si="94"/>
        <v>4.9756379575015774E-2</v>
      </c>
      <c r="AF314">
        <f t="shared" si="95"/>
        <v>3.3690352517649146E-2</v>
      </c>
      <c r="AG314">
        <f t="shared" si="96"/>
        <v>2.704965259339942E-2</v>
      </c>
      <c r="AH314">
        <f t="shared" si="97"/>
        <v>2.1755754857430178E-2</v>
      </c>
      <c r="AI314">
        <f t="shared" si="98"/>
        <v>4.3818206736281486E-2</v>
      </c>
      <c r="AJ314">
        <f t="shared" si="99"/>
        <v>5.5282811800762666E-2</v>
      </c>
    </row>
    <row r="315" spans="1:36" x14ac:dyDescent="0.4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>
        <v>0.74105291355328895</v>
      </c>
      <c r="G315">
        <v>1.184406836807582</v>
      </c>
      <c r="H315">
        <v>1.1611219382376448</v>
      </c>
      <c r="I315">
        <v>0.75965731339548215</v>
      </c>
      <c r="J315">
        <v>0.9144435101983589</v>
      </c>
      <c r="K315">
        <v>0.69100595424631761</v>
      </c>
      <c r="Q315">
        <f t="shared" si="80"/>
        <v>0.9627298751804354</v>
      </c>
      <c r="R315">
        <f t="shared" si="81"/>
        <v>1.028860562866172</v>
      </c>
      <c r="S315">
        <f t="shared" si="82"/>
        <v>0.96155975049849951</v>
      </c>
      <c r="T315">
        <f t="shared" si="83"/>
        <v>0.95213650243847137</v>
      </c>
      <c r="U315">
        <f t="shared" si="84"/>
        <v>0.90861474440644585</v>
      </c>
      <c r="V315">
        <f t="shared" si="85"/>
        <v>0.90861474440644585</v>
      </c>
      <c r="W315">
        <f t="shared" si="86"/>
        <v>0.90861474440644585</v>
      </c>
      <c r="X315">
        <f t="shared" si="87"/>
        <v>0.90861474440644585</v>
      </c>
      <c r="Y315">
        <f t="shared" si="88"/>
        <v>0.90861474440644585</v>
      </c>
      <c r="Z315">
        <f t="shared" si="89"/>
        <v>0.90861474440644585</v>
      </c>
      <c r="AA315">
        <f t="shared" si="90"/>
        <v>9.8281350632487108E-2</v>
      </c>
      <c r="AB315">
        <f t="shared" si="91"/>
        <v>6.226047887760866E-2</v>
      </c>
      <c r="AC315">
        <f t="shared" si="92"/>
        <v>5.9624583299800214E-2</v>
      </c>
      <c r="AD315">
        <f t="shared" si="93"/>
        <v>4.5162425494854164E-2</v>
      </c>
      <c r="AE315">
        <f t="shared" si="94"/>
        <v>4.7494800929072413E-2</v>
      </c>
      <c r="AF315">
        <f t="shared" si="95"/>
        <v>4.7494800929072413E-2</v>
      </c>
      <c r="AG315">
        <f t="shared" si="96"/>
        <v>4.7494800929072413E-2</v>
      </c>
      <c r="AH315">
        <f t="shared" si="97"/>
        <v>4.7494800929072413E-2</v>
      </c>
      <c r="AI315">
        <f t="shared" si="98"/>
        <v>4.7494800929072413E-2</v>
      </c>
      <c r="AJ315">
        <f t="shared" si="99"/>
        <v>4.7494800929072413E-2</v>
      </c>
    </row>
    <row r="316" spans="1:36" x14ac:dyDescent="0.4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>
        <v>0.90202327270956195</v>
      </c>
      <c r="G316">
        <v>0.9829323948259211</v>
      </c>
      <c r="H316">
        <v>1.355934312017915</v>
      </c>
      <c r="I316">
        <v>0.99123026860797581</v>
      </c>
      <c r="J316">
        <v>0.92753651585629571</v>
      </c>
      <c r="K316">
        <v>0.680576070901034</v>
      </c>
      <c r="L316">
        <v>0.6206316183173991</v>
      </c>
      <c r="M316">
        <v>0.63071250964588843</v>
      </c>
      <c r="N316">
        <v>0.18243501512134119</v>
      </c>
      <c r="O316">
        <v>1.0979630846424944</v>
      </c>
      <c r="P316">
        <v>1.1535775976310809</v>
      </c>
      <c r="Q316">
        <f t="shared" si="80"/>
        <v>0.94247783376774152</v>
      </c>
      <c r="R316">
        <f t="shared" si="81"/>
        <v>1.0802966598511328</v>
      </c>
      <c r="S316">
        <f t="shared" si="82"/>
        <v>1.0580300620403436</v>
      </c>
      <c r="T316">
        <f t="shared" si="83"/>
        <v>1.0319313528035339</v>
      </c>
      <c r="U316">
        <f t="shared" si="84"/>
        <v>0.97337213915311727</v>
      </c>
      <c r="V316">
        <f t="shared" si="85"/>
        <v>0.9229806361765861</v>
      </c>
      <c r="W316">
        <f t="shared" si="86"/>
        <v>0.88644712036024886</v>
      </c>
      <c r="X316">
        <f t="shared" si="87"/>
        <v>0.80822355311148142</v>
      </c>
      <c r="Y316">
        <f t="shared" si="88"/>
        <v>0.83719750626458267</v>
      </c>
      <c r="Z316">
        <f t="shared" si="89"/>
        <v>0.86595933275244619</v>
      </c>
      <c r="AA316">
        <f t="shared" si="90"/>
        <v>3.2731430208199582E-3</v>
      </c>
      <c r="AB316">
        <f t="shared" si="91"/>
        <v>5.8618657979422117E-2</v>
      </c>
      <c r="AC316">
        <f t="shared" si="92"/>
        <v>4.106231083188424E-2</v>
      </c>
      <c r="AD316">
        <f t="shared" si="93"/>
        <v>3.4202446243051243E-2</v>
      </c>
      <c r="AE316">
        <f t="shared" si="94"/>
        <v>4.7937046014571827E-2</v>
      </c>
      <c r="AF316">
        <f t="shared" si="95"/>
        <v>5.7722663351112757E-2</v>
      </c>
      <c r="AG316">
        <f t="shared" si="96"/>
        <v>6.0154150809888583E-2</v>
      </c>
      <c r="AH316">
        <f t="shared" si="97"/>
        <v>0.10770522021675455</v>
      </c>
      <c r="AI316">
        <f t="shared" si="98"/>
        <v>0.10413287313918514</v>
      </c>
      <c r="AJ316">
        <f t="shared" si="99"/>
        <v>0.10281925511736426</v>
      </c>
    </row>
    <row r="317" spans="1:36" x14ac:dyDescent="0.4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>
        <v>1.1531581859679172</v>
      </c>
      <c r="G317">
        <v>1.1094443787817856</v>
      </c>
      <c r="H317">
        <v>1.7116035786535697</v>
      </c>
      <c r="I317">
        <v>1.0059333133833723</v>
      </c>
      <c r="J317">
        <v>1.1893823040635478</v>
      </c>
      <c r="K317">
        <v>0.91562038404726742</v>
      </c>
      <c r="L317">
        <v>0.87715935388859068</v>
      </c>
      <c r="M317">
        <v>1.0206636371431017</v>
      </c>
      <c r="N317">
        <v>0.3337225886365997</v>
      </c>
      <c r="O317">
        <v>1.1807538378830416</v>
      </c>
      <c r="P317">
        <v>1.2764744052569525</v>
      </c>
      <c r="Q317">
        <f t="shared" si="80"/>
        <v>1.1313012823748514</v>
      </c>
      <c r="R317">
        <f t="shared" si="81"/>
        <v>1.3247353811344242</v>
      </c>
      <c r="S317">
        <f t="shared" si="82"/>
        <v>1.2450348641966613</v>
      </c>
      <c r="T317">
        <f t="shared" si="83"/>
        <v>1.2339043521700386</v>
      </c>
      <c r="U317">
        <f t="shared" si="84"/>
        <v>1.1808570241495768</v>
      </c>
      <c r="V317">
        <f t="shared" si="85"/>
        <v>1.1374716426837215</v>
      </c>
      <c r="W317">
        <f t="shared" si="86"/>
        <v>1.1228706419911441</v>
      </c>
      <c r="X317">
        <f t="shared" si="87"/>
        <v>1.0351875249517501</v>
      </c>
      <c r="Y317">
        <f t="shared" si="88"/>
        <v>1.0497441562448793</v>
      </c>
      <c r="Z317">
        <f t="shared" si="89"/>
        <v>1.0703559970641587</v>
      </c>
      <c r="AA317">
        <f t="shared" si="90"/>
        <v>9.5544846935314556E-4</v>
      </c>
      <c r="AB317">
        <f t="shared" si="91"/>
        <v>0.11272797592346118</v>
      </c>
      <c r="AC317">
        <f t="shared" si="92"/>
        <v>0.10056067354956018</v>
      </c>
      <c r="AD317">
        <f t="shared" si="93"/>
        <v>7.6039946652044055E-2</v>
      </c>
      <c r="AE317">
        <f t="shared" si="94"/>
        <v>7.771607138229833E-2</v>
      </c>
      <c r="AF317">
        <f t="shared" si="95"/>
        <v>7.7939432093146507E-2</v>
      </c>
      <c r="AG317">
        <f t="shared" si="96"/>
        <v>6.8510741278208442E-2</v>
      </c>
      <c r="AH317">
        <f t="shared" si="97"/>
        <v>0.12914185974212899</v>
      </c>
      <c r="AI317">
        <f t="shared" si="98"/>
        <v>0.11691171936126664</v>
      </c>
      <c r="AJ317">
        <f t="shared" si="99"/>
        <v>0.10989387522669265</v>
      </c>
    </row>
    <row r="318" spans="1:36" x14ac:dyDescent="0.4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>
        <v>0.9803648249541026</v>
      </c>
      <c r="G318">
        <v>1.0101447939722719</v>
      </c>
      <c r="I318">
        <v>1.2693628656092251</v>
      </c>
      <c r="J318">
        <v>1.2588705972990755</v>
      </c>
      <c r="K318">
        <v>1.1372822299651568</v>
      </c>
      <c r="L318">
        <v>1.2012669767876767</v>
      </c>
      <c r="M318">
        <v>1.1708822772871468</v>
      </c>
      <c r="N318">
        <v>1.337270657778616</v>
      </c>
      <c r="O318">
        <v>1.3088823845648407</v>
      </c>
      <c r="P318">
        <v>1.2444592704972719</v>
      </c>
      <c r="Q318">
        <f t="shared" si="80"/>
        <v>0.99525480946318723</v>
      </c>
      <c r="R318">
        <f t="shared" si="81"/>
        <v>0.99525480946318723</v>
      </c>
      <c r="S318">
        <f t="shared" si="82"/>
        <v>1.0866241615118666</v>
      </c>
      <c r="T318">
        <f t="shared" si="83"/>
        <v>1.1296857704586687</v>
      </c>
      <c r="U318">
        <f t="shared" si="84"/>
        <v>1.1312050623599663</v>
      </c>
      <c r="V318">
        <f t="shared" si="85"/>
        <v>1.142882048097918</v>
      </c>
      <c r="W318">
        <f t="shared" si="86"/>
        <v>1.1468820808392366</v>
      </c>
      <c r="X318">
        <f t="shared" si="87"/>
        <v>1.1706806529566589</v>
      </c>
      <c r="Y318">
        <f t="shared" si="88"/>
        <v>1.1860364009131237</v>
      </c>
      <c r="Z318">
        <f t="shared" si="89"/>
        <v>1.1918786878715384</v>
      </c>
      <c r="AA318">
        <f t="shared" si="90"/>
        <v>4.4342327736156056E-4</v>
      </c>
      <c r="AB318">
        <f t="shared" si="91"/>
        <v>4.4342327736156056E-4</v>
      </c>
      <c r="AC318">
        <f t="shared" si="92"/>
        <v>2.5266787120067136E-2</v>
      </c>
      <c r="AD318">
        <f t="shared" si="93"/>
        <v>2.4261733407061097E-2</v>
      </c>
      <c r="AE318">
        <f t="shared" si="94"/>
        <v>1.8207841294702432E-2</v>
      </c>
      <c r="AF318">
        <f t="shared" si="95"/>
        <v>1.5384385011307827E-2</v>
      </c>
      <c r="AG318">
        <f t="shared" si="96"/>
        <v>1.2932322676277861E-2</v>
      </c>
      <c r="AH318">
        <f t="shared" si="97"/>
        <v>1.5615824286863419E-2</v>
      </c>
      <c r="AI318">
        <f t="shared" si="98"/>
        <v>1.5786037208727705E-2</v>
      </c>
      <c r="AJ318">
        <f t="shared" si="99"/>
        <v>1.4373356243469268E-2</v>
      </c>
    </row>
    <row r="319" spans="1:36" x14ac:dyDescent="0.4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>
        <v>1.027581286046521</v>
      </c>
      <c r="G319">
        <v>1.1310294591612684</v>
      </c>
      <c r="H319">
        <v>1.173991939882872</v>
      </c>
      <c r="I319">
        <v>0.97407671637001347</v>
      </c>
      <c r="J319">
        <v>1.1279487264062698</v>
      </c>
      <c r="K319">
        <v>1.066970310391363</v>
      </c>
      <c r="L319">
        <v>1.151616447322285</v>
      </c>
      <c r="M319">
        <v>1.0875417988510669</v>
      </c>
      <c r="O319">
        <v>1.088925619834711</v>
      </c>
      <c r="P319">
        <v>1.100907537219993</v>
      </c>
      <c r="Q319">
        <f t="shared" si="80"/>
        <v>1.0793053726038946</v>
      </c>
      <c r="R319">
        <f t="shared" si="81"/>
        <v>1.1108675616968871</v>
      </c>
      <c r="S319">
        <f t="shared" si="82"/>
        <v>1.0766698503651686</v>
      </c>
      <c r="T319">
        <f t="shared" si="83"/>
        <v>1.0869256255733888</v>
      </c>
      <c r="U319">
        <f t="shared" si="84"/>
        <v>1.0835997397097177</v>
      </c>
      <c r="V319">
        <f t="shared" si="85"/>
        <v>1.0933164122257988</v>
      </c>
      <c r="W319">
        <f t="shared" si="86"/>
        <v>1.0925945855539574</v>
      </c>
      <c r="X319">
        <f t="shared" si="87"/>
        <v>1.0925945855539574</v>
      </c>
      <c r="Y319">
        <f t="shared" si="88"/>
        <v>1.0921869226962633</v>
      </c>
      <c r="Z319">
        <f t="shared" si="89"/>
        <v>1.0930589841486362</v>
      </c>
      <c r="AA319">
        <f t="shared" si="90"/>
        <v>5.3507622603893752E-3</v>
      </c>
      <c r="AB319">
        <f t="shared" si="91"/>
        <v>5.6638964712201183E-3</v>
      </c>
      <c r="AC319">
        <f t="shared" si="92"/>
        <v>8.4538648221235795E-3</v>
      </c>
      <c r="AD319">
        <f t="shared" si="93"/>
        <v>6.8663032422004071E-3</v>
      </c>
      <c r="AE319">
        <f t="shared" si="94"/>
        <v>5.5594116944293242E-3</v>
      </c>
      <c r="AF319">
        <f t="shared" si="95"/>
        <v>5.2937391521844504E-3</v>
      </c>
      <c r="AG319">
        <f t="shared" si="96"/>
        <v>4.5416589718258399E-3</v>
      </c>
      <c r="AH319">
        <f t="shared" si="97"/>
        <v>4.5416589718258399E-3</v>
      </c>
      <c r="AI319">
        <f t="shared" si="98"/>
        <v>3.9754473013974998E-3</v>
      </c>
      <c r="AJ319">
        <f t="shared" si="99"/>
        <v>3.5413358463427047E-3</v>
      </c>
    </row>
    <row r="320" spans="1:36" x14ac:dyDescent="0.4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>
        <v>1.1353481368438569</v>
      </c>
      <c r="G320">
        <v>1.0590449617967705</v>
      </c>
      <c r="H320">
        <v>1.172390821517872</v>
      </c>
      <c r="I320">
        <v>1.198298149194809</v>
      </c>
      <c r="J320">
        <v>0.99199061185541748</v>
      </c>
      <c r="K320">
        <v>1.1450834367673424</v>
      </c>
      <c r="L320">
        <v>1.101965917856893</v>
      </c>
      <c r="M320">
        <v>1.1852868044242471</v>
      </c>
      <c r="N320">
        <v>0.85301062573789843</v>
      </c>
      <c r="O320">
        <v>1.6715847320948569</v>
      </c>
      <c r="P320">
        <v>1.0637286710474605</v>
      </c>
      <c r="Q320">
        <f t="shared" si="80"/>
        <v>1.0971965493203137</v>
      </c>
      <c r="R320">
        <f t="shared" si="81"/>
        <v>1.1222613067194998</v>
      </c>
      <c r="S320">
        <f t="shared" si="82"/>
        <v>1.1412705173383271</v>
      </c>
      <c r="T320">
        <f t="shared" si="83"/>
        <v>1.1114145362417451</v>
      </c>
      <c r="U320">
        <f t="shared" si="84"/>
        <v>1.117026019662678</v>
      </c>
      <c r="V320">
        <f t="shared" si="85"/>
        <v>1.1148745765475658</v>
      </c>
      <c r="W320">
        <f t="shared" si="86"/>
        <v>1.1236761050321511</v>
      </c>
      <c r="X320">
        <f t="shared" si="87"/>
        <v>1.0936021628883452</v>
      </c>
      <c r="Y320">
        <f t="shared" si="88"/>
        <v>1.1514004198089964</v>
      </c>
      <c r="Z320">
        <f t="shared" si="89"/>
        <v>1.143430260830675</v>
      </c>
      <c r="AA320">
        <f t="shared" si="90"/>
        <v>2.9110872611331539E-3</v>
      </c>
      <c r="AB320">
        <f t="shared" si="91"/>
        <v>3.3402698210067373E-3</v>
      </c>
      <c r="AC320">
        <f t="shared" si="92"/>
        <v>3.6722469007415717E-3</v>
      </c>
      <c r="AD320">
        <f t="shared" si="93"/>
        <v>7.2110832117534664E-3</v>
      </c>
      <c r="AE320">
        <f t="shared" si="94"/>
        <v>5.9577990465031986E-3</v>
      </c>
      <c r="AF320">
        <f t="shared" si="95"/>
        <v>4.9972334910956097E-3</v>
      </c>
      <c r="AG320">
        <f t="shared" si="96"/>
        <v>4.903078221687375E-3</v>
      </c>
      <c r="AH320">
        <f t="shared" si="97"/>
        <v>1.2430171408597285E-2</v>
      </c>
      <c r="AI320">
        <f t="shared" si="98"/>
        <v>4.4455426282742475E-2</v>
      </c>
      <c r="AJ320">
        <f t="shared" si="99"/>
        <v>4.0708641430005341E-2</v>
      </c>
    </row>
    <row r="321" spans="1:36" x14ac:dyDescent="0.4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>
        <v>1.1887405110471636</v>
      </c>
      <c r="G321">
        <v>1.2409059387333259</v>
      </c>
      <c r="H321">
        <v>1.3094223331357531</v>
      </c>
      <c r="I321">
        <v>1.1762435820317143</v>
      </c>
      <c r="J321">
        <v>0.99199061185541748</v>
      </c>
      <c r="K321">
        <v>1.1091557669441141</v>
      </c>
      <c r="L321">
        <v>1.1281703639636276</v>
      </c>
      <c r="M321">
        <v>1.2758295464288769</v>
      </c>
      <c r="N321">
        <v>0.9533744810433491</v>
      </c>
      <c r="O321">
        <v>1.2418612986082074</v>
      </c>
      <c r="P321">
        <v>0.97491249074641051</v>
      </c>
      <c r="Q321">
        <f t="shared" si="80"/>
        <v>1.2148232248902446</v>
      </c>
      <c r="R321">
        <f t="shared" si="81"/>
        <v>1.2463562609720809</v>
      </c>
      <c r="S321">
        <f t="shared" si="82"/>
        <v>1.2288280912369891</v>
      </c>
      <c r="T321">
        <f t="shared" si="83"/>
        <v>1.1814605953606747</v>
      </c>
      <c r="U321">
        <f t="shared" si="84"/>
        <v>1.1694097906245813</v>
      </c>
      <c r="V321">
        <f t="shared" si="85"/>
        <v>1.1635184439587307</v>
      </c>
      <c r="W321">
        <f t="shared" si="86"/>
        <v>1.177557331767499</v>
      </c>
      <c r="X321">
        <f t="shared" si="87"/>
        <v>1.1526481261314823</v>
      </c>
      <c r="Y321">
        <f t="shared" si="88"/>
        <v>1.1615694433791548</v>
      </c>
      <c r="Z321">
        <f t="shared" si="89"/>
        <v>1.1446006295034508</v>
      </c>
      <c r="AA321">
        <f t="shared" si="90"/>
        <v>1.3606159228401131E-3</v>
      </c>
      <c r="AB321">
        <f t="shared" si="91"/>
        <v>3.6633050550351903E-3</v>
      </c>
      <c r="AC321">
        <f t="shared" si="92"/>
        <v>3.6711503070721899E-3</v>
      </c>
      <c r="AD321">
        <f t="shared" si="93"/>
        <v>1.3971761058267428E-2</v>
      </c>
      <c r="AE321">
        <f t="shared" si="94"/>
        <v>1.2048740215338655E-2</v>
      </c>
      <c r="AF321">
        <f t="shared" si="95"/>
        <v>1.0283572604876145E-2</v>
      </c>
      <c r="AG321">
        <f t="shared" si="96"/>
        <v>1.0391213771437008E-2</v>
      </c>
      <c r="AH321">
        <f t="shared" si="97"/>
        <v>1.4676528778763662E-2</v>
      </c>
      <c r="AI321">
        <f t="shared" si="98"/>
        <v>1.3841702373237222E-2</v>
      </c>
      <c r="AJ321">
        <f t="shared" si="99"/>
        <v>1.5624879223745225E-2</v>
      </c>
    </row>
    <row r="322" spans="1:36" x14ac:dyDescent="0.4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>
        <v>1.3615905318142889</v>
      </c>
      <c r="G322">
        <v>1.1338020432252358</v>
      </c>
      <c r="H322">
        <v>1.2170856649362831</v>
      </c>
      <c r="I322">
        <v>1.0831242984542035</v>
      </c>
      <c r="J322">
        <v>1.0262313387495405</v>
      </c>
      <c r="K322">
        <v>1.1677526753864447</v>
      </c>
      <c r="L322">
        <v>1.1405829963299756</v>
      </c>
      <c r="M322">
        <v>1.0710794821229526</v>
      </c>
      <c r="N322">
        <v>1.0638142291539379</v>
      </c>
      <c r="O322">
        <v>1.3837883041634311</v>
      </c>
      <c r="P322">
        <v>1.0833508504162972</v>
      </c>
      <c r="Q322">
        <f t="shared" si="80"/>
        <v>1.2476962875197624</v>
      </c>
      <c r="R322">
        <f t="shared" si="81"/>
        <v>1.2374927466586028</v>
      </c>
      <c r="S322">
        <f t="shared" si="82"/>
        <v>1.1989006346075028</v>
      </c>
      <c r="T322">
        <f t="shared" si="83"/>
        <v>1.1643667754359104</v>
      </c>
      <c r="U322">
        <f t="shared" si="84"/>
        <v>1.1649310920943328</v>
      </c>
      <c r="V322">
        <f t="shared" si="85"/>
        <v>1.1614527926994247</v>
      </c>
      <c r="W322">
        <f t="shared" si="86"/>
        <v>1.1501561288773656</v>
      </c>
      <c r="X322">
        <f t="shared" si="87"/>
        <v>1.1405625844636513</v>
      </c>
      <c r="Y322">
        <f t="shared" si="88"/>
        <v>1.1648851564336293</v>
      </c>
      <c r="Z322">
        <f t="shared" si="89"/>
        <v>1.1574729467956901</v>
      </c>
      <c r="AA322">
        <f t="shared" si="90"/>
        <v>2.5943797766842587E-2</v>
      </c>
      <c r="AB322">
        <f t="shared" si="91"/>
        <v>1.3284235621737363E-2</v>
      </c>
      <c r="AC322">
        <f t="shared" si="92"/>
        <v>1.4813561531416802E-2</v>
      </c>
      <c r="AD322">
        <f t="shared" si="93"/>
        <v>1.7073108294979506E-2</v>
      </c>
      <c r="AE322">
        <f t="shared" si="94"/>
        <v>1.3660397355729442E-2</v>
      </c>
      <c r="AF322">
        <f t="shared" si="95"/>
        <v>1.1468354429872195E-2</v>
      </c>
      <c r="AG322">
        <f t="shared" si="96"/>
        <v>1.0850934990816531E-2</v>
      </c>
      <c r="AH322">
        <f t="shared" si="97"/>
        <v>1.0322892966725629E-2</v>
      </c>
      <c r="AI322">
        <f t="shared" si="98"/>
        <v>1.5091779931659249E-2</v>
      </c>
      <c r="AJ322">
        <f t="shared" si="99"/>
        <v>1.4186951307377686E-2</v>
      </c>
    </row>
    <row r="323" spans="1:36" x14ac:dyDescent="0.4">
      <c r="A323">
        <v>331</v>
      </c>
      <c r="B323" t="s">
        <v>10</v>
      </c>
      <c r="C323">
        <v>1</v>
      </c>
      <c r="D323">
        <v>493753.983095998</v>
      </c>
      <c r="E323">
        <v>5180973.8331300002</v>
      </c>
      <c r="F323">
        <v>0.82604254351964213</v>
      </c>
      <c r="G323">
        <v>1.0042094103094072</v>
      </c>
      <c r="H323">
        <v>0.85913608846688183</v>
      </c>
      <c r="I323">
        <v>0.96401058411101814</v>
      </c>
      <c r="J323">
        <v>0.96351470410402007</v>
      </c>
      <c r="K323">
        <v>0.98177107122985086</v>
      </c>
      <c r="L323">
        <v>0.96026588546700942</v>
      </c>
      <c r="M323">
        <v>1.0054021608643458</v>
      </c>
      <c r="N323">
        <v>0.70802881047442012</v>
      </c>
      <c r="O323">
        <v>1.2746109196831232</v>
      </c>
      <c r="P323">
        <v>0.69994391475042061</v>
      </c>
      <c r="Q323">
        <f t="shared" ref="Q323:Q370" si="100">AVERAGE(F323:G323)</f>
        <v>0.91512597691452469</v>
      </c>
      <c r="R323">
        <f t="shared" ref="R323:R370" si="101">AVERAGE(F323:H323)</f>
        <v>0.89646268076531044</v>
      </c>
      <c r="S323">
        <f t="shared" ref="S323:S370" si="102">AVERAGE(F323:I323)</f>
        <v>0.91334965660173739</v>
      </c>
      <c r="T323">
        <f t="shared" ref="T323:T370" si="103">AVERAGE(F323:J323)</f>
        <v>0.92338266610219399</v>
      </c>
      <c r="U323">
        <f t="shared" ref="U323:U370" si="104">AVERAGE(F323:K323)</f>
        <v>0.93311406695680343</v>
      </c>
      <c r="V323">
        <f t="shared" ref="V323:V370" si="105">AVERAGE(F323:L323)</f>
        <v>0.93699289817254716</v>
      </c>
      <c r="W323">
        <f t="shared" ref="W323:W370" si="106">AVERAGE(F323:M323)</f>
        <v>0.94554405600902203</v>
      </c>
      <c r="X323">
        <f t="shared" ref="X323:X370" si="107">AVERAGE(F323:N323)</f>
        <v>0.91915347317184404</v>
      </c>
      <c r="Y323">
        <f t="shared" ref="Y323:Y370" si="108">AVERAGE(F323:O323)</f>
        <v>0.95469921782297207</v>
      </c>
      <c r="Z323">
        <f t="shared" ref="Z323:Z370" si="109">AVERAGE(F323:P323)</f>
        <v>0.93153964481637641</v>
      </c>
      <c r="AA323">
        <f t="shared" ref="AA323:AA370" si="110">VAR(F323:G323)</f>
        <v>1.5871716210840953E-2</v>
      </c>
      <c r="AB323">
        <f t="shared" ref="AB323:AB370" si="111">VAR(F323:H323)</f>
        <v>8.9808139748803074E-3</v>
      </c>
      <c r="AC323">
        <f t="shared" ref="AC323:AC370" si="112">VAR(F323:I323)</f>
        <v>7.1278891281871407E-3</v>
      </c>
      <c r="AD323">
        <f t="shared" ref="AD323:AD370" si="113">VAR(F323:J323)</f>
        <v>5.849223244321613E-3</v>
      </c>
      <c r="AE323">
        <f t="shared" ref="AE323:AE370" si="114">VAR(F323:K323)</f>
        <v>5.2475795710158549E-3</v>
      </c>
      <c r="AF323">
        <f t="shared" ref="AF323:AF370" si="115">VAR(F323:L323)</f>
        <v>4.4783002970481423E-3</v>
      </c>
      <c r="AG323">
        <f t="shared" ref="AG323:AG370" si="116">VAR(F323:M323)</f>
        <v>4.423521514509989E-3</v>
      </c>
      <c r="AH323">
        <f t="shared" ref="AH323:AH370" si="117">VAR(F323:N323)</f>
        <v>1.0138747087569566E-2</v>
      </c>
      <c r="AI323">
        <f t="shared" ref="AI323:AI370" si="118">VAR(F323:O323)</f>
        <v>2.1647219261426938E-2</v>
      </c>
      <c r="AJ323">
        <f t="shared" ref="AJ323:AJ370" si="119">VAR(F323:P323)</f>
        <v>2.5382521375610347E-2</v>
      </c>
    </row>
    <row r="324" spans="1:36" x14ac:dyDescent="0.4">
      <c r="A324">
        <v>332</v>
      </c>
      <c r="B324" t="s">
        <v>10</v>
      </c>
      <c r="C324">
        <v>2</v>
      </c>
      <c r="D324">
        <v>493785.90663500002</v>
      </c>
      <c r="E324">
        <v>5180989.2459899904</v>
      </c>
      <c r="F324">
        <v>1.0998035849334844</v>
      </c>
      <c r="G324">
        <v>1.109362228142853</v>
      </c>
      <c r="H324">
        <v>0.99402131387631176</v>
      </c>
      <c r="I324">
        <v>1.0540349188139926</v>
      </c>
      <c r="J324">
        <v>0.53680203045685282</v>
      </c>
      <c r="K324">
        <v>0.90578259822444451</v>
      </c>
      <c r="L324">
        <v>0.94837687926598946</v>
      </c>
      <c r="N324">
        <v>0.76788232754927055</v>
      </c>
      <c r="O324">
        <v>1.2201281132174779</v>
      </c>
      <c r="P324">
        <v>0.51943462897526504</v>
      </c>
      <c r="Q324">
        <f t="shared" si="100"/>
        <v>1.1045829065381687</v>
      </c>
      <c r="R324">
        <f t="shared" si="101"/>
        <v>1.0677290423175496</v>
      </c>
      <c r="S324">
        <f t="shared" si="102"/>
        <v>1.0643055114416604</v>
      </c>
      <c r="T324">
        <f t="shared" si="103"/>
        <v>0.95880481524469885</v>
      </c>
      <c r="U324">
        <f t="shared" si="104"/>
        <v>0.94996777907465646</v>
      </c>
      <c r="V324">
        <f t="shared" si="105"/>
        <v>0.94974050767341833</v>
      </c>
      <c r="W324">
        <f t="shared" si="106"/>
        <v>0.94974050767341833</v>
      </c>
      <c r="X324">
        <f t="shared" si="107"/>
        <v>0.92700823515789987</v>
      </c>
      <c r="Y324">
        <f t="shared" si="108"/>
        <v>0.9595771104978531</v>
      </c>
      <c r="Z324">
        <f t="shared" si="109"/>
        <v>0.91556286234559425</v>
      </c>
      <c r="AA324">
        <f t="shared" si="110"/>
        <v>4.5683830002004331E-5</v>
      </c>
      <c r="AB324">
        <f t="shared" si="111"/>
        <v>4.0974638389764621E-3</v>
      </c>
      <c r="AC324">
        <f t="shared" si="112"/>
        <v>2.7785248139503105E-3</v>
      </c>
      <c r="AD324">
        <f t="shared" si="113"/>
        <v>5.7735878100680482E-2</v>
      </c>
      <c r="AE324">
        <f t="shared" si="114"/>
        <v>4.6657261730168466E-2</v>
      </c>
      <c r="AF324">
        <f t="shared" si="115"/>
        <v>3.8881413007835729E-2</v>
      </c>
      <c r="AG324">
        <f t="shared" si="116"/>
        <v>3.8881413007835729E-2</v>
      </c>
      <c r="AH324">
        <f t="shared" si="117"/>
        <v>3.7460975145046128E-2</v>
      </c>
      <c r="AI324">
        <f t="shared" si="118"/>
        <v>4.2324938020099623E-2</v>
      </c>
      <c r="AJ324">
        <f t="shared" si="119"/>
        <v>5.6994707533063585E-2</v>
      </c>
    </row>
    <row r="325" spans="1:36" x14ac:dyDescent="0.4">
      <c r="A325">
        <v>333</v>
      </c>
      <c r="B325" t="s">
        <v>10</v>
      </c>
      <c r="C325">
        <v>3</v>
      </c>
      <c r="D325">
        <v>493817.81432800001</v>
      </c>
      <c r="E325">
        <v>5180989.4352799803</v>
      </c>
      <c r="F325">
        <v>1.3172448315562899</v>
      </c>
      <c r="G325">
        <v>1.1030982419242592</v>
      </c>
      <c r="H325">
        <v>1.0308069466473613</v>
      </c>
      <c r="I325">
        <v>0.9555708027326143</v>
      </c>
      <c r="J325">
        <v>0.76637601793568133</v>
      </c>
      <c r="K325">
        <v>0.93313844850639083</v>
      </c>
      <c r="L325">
        <v>1.1193956607729711</v>
      </c>
      <c r="M325">
        <v>0.74731823599523239</v>
      </c>
      <c r="N325">
        <v>1.1605833384727402</v>
      </c>
      <c r="O325">
        <v>1.3706727100304454</v>
      </c>
      <c r="P325">
        <v>1.2505896226415096</v>
      </c>
      <c r="Q325">
        <f t="shared" si="100"/>
        <v>1.2101715367402746</v>
      </c>
      <c r="R325">
        <f t="shared" si="101"/>
        <v>1.1503833400426366</v>
      </c>
      <c r="S325">
        <f t="shared" si="102"/>
        <v>1.1016802057151311</v>
      </c>
      <c r="T325">
        <f t="shared" si="103"/>
        <v>1.0346193681592413</v>
      </c>
      <c r="U325">
        <f t="shared" si="104"/>
        <v>1.0177058815504327</v>
      </c>
      <c r="V325">
        <f t="shared" si="105"/>
        <v>1.0322329928679383</v>
      </c>
      <c r="W325">
        <f t="shared" si="106"/>
        <v>0.99661864825885005</v>
      </c>
      <c r="X325">
        <f t="shared" si="107"/>
        <v>1.0148369471715044</v>
      </c>
      <c r="Y325">
        <f t="shared" si="108"/>
        <v>1.0504205234573987</v>
      </c>
      <c r="Z325">
        <f t="shared" si="109"/>
        <v>1.0686177142923177</v>
      </c>
      <c r="AA325">
        <f t="shared" si="110"/>
        <v>2.2929380925514681E-2</v>
      </c>
      <c r="AB325">
        <f t="shared" si="111"/>
        <v>2.2188575855824011E-2</v>
      </c>
      <c r="AC325">
        <f t="shared" si="112"/>
        <v>2.4280365077174793E-2</v>
      </c>
      <c r="AD325">
        <f t="shared" si="113"/>
        <v>4.0696053476368288E-2</v>
      </c>
      <c r="AE325">
        <f t="shared" si="114"/>
        <v>3.4273238956692612E-2</v>
      </c>
      <c r="AF325">
        <f t="shared" si="115"/>
        <v>3.0038291206529049E-2</v>
      </c>
      <c r="AG325">
        <f t="shared" si="116"/>
        <v>3.5894159083932689E-2</v>
      </c>
      <c r="AH325">
        <f t="shared" si="117"/>
        <v>3.4394546935879067E-2</v>
      </c>
      <c r="AI325">
        <f t="shared" si="118"/>
        <v>4.3234839622610446E-2</v>
      </c>
      <c r="AJ325">
        <f t="shared" si="119"/>
        <v>4.2553870957456753E-2</v>
      </c>
    </row>
    <row r="326" spans="1:36" x14ac:dyDescent="0.4">
      <c r="A326">
        <v>334</v>
      </c>
      <c r="B326" t="s">
        <v>10</v>
      </c>
      <c r="C326">
        <v>4</v>
      </c>
      <c r="D326">
        <v>493849.705391998</v>
      </c>
      <c r="E326">
        <v>5180973.4009100003</v>
      </c>
      <c r="F326">
        <v>1.2039253249344857</v>
      </c>
      <c r="G326">
        <v>1.0883111269164307</v>
      </c>
      <c r="H326">
        <v>0.98265781769778293</v>
      </c>
      <c r="I326">
        <v>1.0924828117600547</v>
      </c>
      <c r="J326">
        <v>1.1800627990237729</v>
      </c>
      <c r="K326">
        <v>1.0922076519977082</v>
      </c>
      <c r="L326">
        <v>1.1422591342364714</v>
      </c>
      <c r="M326">
        <v>1.2171972069964188</v>
      </c>
      <c r="N326">
        <v>0.77080425421422205</v>
      </c>
      <c r="O326">
        <v>1.4739032907021943</v>
      </c>
      <c r="P326">
        <v>1.0985772357723576</v>
      </c>
      <c r="Q326">
        <f t="shared" si="100"/>
        <v>1.1461182259254583</v>
      </c>
      <c r="R326">
        <f t="shared" si="101"/>
        <v>1.0916314231828999</v>
      </c>
      <c r="S326">
        <f t="shared" si="102"/>
        <v>1.0918442703271887</v>
      </c>
      <c r="T326">
        <f t="shared" si="103"/>
        <v>1.1094879760665055</v>
      </c>
      <c r="U326">
        <f t="shared" si="104"/>
        <v>1.1066079220550393</v>
      </c>
      <c r="V326">
        <f t="shared" si="105"/>
        <v>1.1117009523666723</v>
      </c>
      <c r="W326">
        <f t="shared" si="106"/>
        <v>1.1248879841953907</v>
      </c>
      <c r="X326">
        <f t="shared" si="107"/>
        <v>1.0855453475308163</v>
      </c>
      <c r="Y326">
        <f t="shared" si="108"/>
        <v>1.1243811418479541</v>
      </c>
      <c r="Z326">
        <f t="shared" si="109"/>
        <v>1.1220353322047181</v>
      </c>
      <c r="AA326">
        <f t="shared" si="110"/>
        <v>6.6833213916790103E-3</v>
      </c>
      <c r="AB326">
        <f t="shared" si="111"/>
        <v>1.2248095715158922E-2</v>
      </c>
      <c r="AC326">
        <f t="shared" si="112"/>
        <v>8.1655783590666078E-3</v>
      </c>
      <c r="AD326">
        <f t="shared" si="113"/>
        <v>7.680685530377972E-3</v>
      </c>
      <c r="AE326">
        <f t="shared" si="114"/>
        <v>6.1943166909561535E-3</v>
      </c>
      <c r="AF326">
        <f t="shared" si="115"/>
        <v>5.3435032800832954E-3</v>
      </c>
      <c r="AG326">
        <f t="shared" si="116"/>
        <v>5.9713281362558596E-3</v>
      </c>
      <c r="AH326">
        <f t="shared" si="117"/>
        <v>1.9155499656710262E-2</v>
      </c>
      <c r="AI326">
        <f t="shared" si="118"/>
        <v>3.2109300008394986E-2</v>
      </c>
      <c r="AJ326">
        <f t="shared" si="119"/>
        <v>2.895890105926089E-2</v>
      </c>
    </row>
    <row r="327" spans="1:36" x14ac:dyDescent="0.4">
      <c r="A327">
        <v>335</v>
      </c>
      <c r="B327" t="s">
        <v>10</v>
      </c>
      <c r="C327">
        <v>4</v>
      </c>
      <c r="D327">
        <v>493881.642735</v>
      </c>
      <c r="E327">
        <v>5181002.5934100002</v>
      </c>
      <c r="F327">
        <v>1.3707882984350921</v>
      </c>
      <c r="G327">
        <v>1.2627580086893389</v>
      </c>
      <c r="H327">
        <v>1.2983280149999821</v>
      </c>
      <c r="I327">
        <v>0.85335567270527868</v>
      </c>
      <c r="J327">
        <v>0.79643402335221181</v>
      </c>
      <c r="K327">
        <v>0.98785014907028346</v>
      </c>
      <c r="L327">
        <v>1.107506654571951</v>
      </c>
      <c r="M327">
        <v>0.86041375400729869</v>
      </c>
      <c r="N327">
        <v>0.97518190034129593</v>
      </c>
      <c r="O327">
        <v>0.87029114538543972</v>
      </c>
      <c r="P327">
        <v>1.1534552845528454</v>
      </c>
      <c r="Q327">
        <f t="shared" si="100"/>
        <v>1.3167731535622154</v>
      </c>
      <c r="R327">
        <f t="shared" si="101"/>
        <v>1.3106247740414709</v>
      </c>
      <c r="S327">
        <f t="shared" si="102"/>
        <v>1.1963074987074229</v>
      </c>
      <c r="T327">
        <f t="shared" si="103"/>
        <v>1.1163328036363809</v>
      </c>
      <c r="U327">
        <f t="shared" si="104"/>
        <v>1.0949190278753644</v>
      </c>
      <c r="V327">
        <f t="shared" si="105"/>
        <v>1.0967172602605912</v>
      </c>
      <c r="W327">
        <f t="shared" si="106"/>
        <v>1.0671793219789296</v>
      </c>
      <c r="X327">
        <f t="shared" si="107"/>
        <v>1.0569573862414148</v>
      </c>
      <c r="Y327">
        <f t="shared" si="108"/>
        <v>1.0382907621558173</v>
      </c>
      <c r="Z327">
        <f t="shared" si="109"/>
        <v>1.0487602641919109</v>
      </c>
      <c r="AA327">
        <f t="shared" si="110"/>
        <v>5.8352717512756992E-3</v>
      </c>
      <c r="AB327">
        <f t="shared" si="111"/>
        <v>3.0310435878311793E-3</v>
      </c>
      <c r="AC327">
        <f t="shared" si="112"/>
        <v>5.4294453484422668E-2</v>
      </c>
      <c r="AD327">
        <f t="shared" si="113"/>
        <v>7.2700599371847696E-2</v>
      </c>
      <c r="AE327">
        <f t="shared" si="114"/>
        <v>6.091177825153693E-2</v>
      </c>
      <c r="AF327">
        <f t="shared" si="115"/>
        <v>5.0782450687592906E-2</v>
      </c>
      <c r="AG327">
        <f t="shared" si="116"/>
        <v>5.0507733258529593E-2</v>
      </c>
      <c r="AH327">
        <f t="shared" si="117"/>
        <v>4.5134658333210398E-2</v>
      </c>
      <c r="AI327">
        <f t="shared" si="118"/>
        <v>4.3604124843716799E-2</v>
      </c>
      <c r="AJ327">
        <f t="shared" si="119"/>
        <v>4.0449427561066287E-2</v>
      </c>
    </row>
    <row r="328" spans="1:36" x14ac:dyDescent="0.4">
      <c r="A328">
        <v>336</v>
      </c>
      <c r="B328" t="s">
        <v>10</v>
      </c>
      <c r="C328">
        <v>5</v>
      </c>
      <c r="D328">
        <v>493913.54685899901</v>
      </c>
      <c r="E328">
        <v>5180999.3384299902</v>
      </c>
      <c r="F328">
        <v>1.4219331690903998</v>
      </c>
      <c r="G328">
        <v>1.2913053557183407</v>
      </c>
      <c r="H328">
        <v>1.2410647723381136</v>
      </c>
      <c r="I328">
        <v>1.0343420955977169</v>
      </c>
      <c r="J328">
        <v>1.206917402848354</v>
      </c>
      <c r="K328">
        <v>0.90375623894430035</v>
      </c>
      <c r="L328">
        <v>1.0754977917230506</v>
      </c>
      <c r="M328">
        <v>1.1805738352197948</v>
      </c>
      <c r="N328">
        <v>1.3912405260463174</v>
      </c>
      <c r="O328">
        <v>1.1957542261144263</v>
      </c>
      <c r="P328">
        <v>1.1250348092453357</v>
      </c>
      <c r="Q328">
        <f t="shared" si="100"/>
        <v>1.3566192624043703</v>
      </c>
      <c r="R328">
        <f t="shared" si="101"/>
        <v>1.3181010990489515</v>
      </c>
      <c r="S328">
        <f t="shared" si="102"/>
        <v>1.2471613481861428</v>
      </c>
      <c r="T328">
        <f t="shared" si="103"/>
        <v>1.2391125591185852</v>
      </c>
      <c r="U328">
        <f t="shared" si="104"/>
        <v>1.1832198390895377</v>
      </c>
      <c r="V328">
        <f t="shared" si="105"/>
        <v>1.1678309751800395</v>
      </c>
      <c r="W328">
        <f t="shared" si="106"/>
        <v>1.1694238326850088</v>
      </c>
      <c r="X328">
        <f t="shared" si="107"/>
        <v>1.1940701319473765</v>
      </c>
      <c r="Y328">
        <f t="shared" si="108"/>
        <v>1.1942385413640815</v>
      </c>
      <c r="Z328">
        <f t="shared" si="109"/>
        <v>1.18794729298965</v>
      </c>
      <c r="AA328">
        <f t="shared" si="110"/>
        <v>8.53181281318275E-3</v>
      </c>
      <c r="AB328">
        <f t="shared" si="111"/>
        <v>8.7168531314155747E-3</v>
      </c>
      <c r="AC328">
        <f t="shared" si="112"/>
        <v>2.594102843085307E-2</v>
      </c>
      <c r="AD328">
        <f t="shared" si="113"/>
        <v>1.9779686350409609E-2</v>
      </c>
      <c r="AE328">
        <f t="shared" si="114"/>
        <v>3.4567725993800737E-2</v>
      </c>
      <c r="AF328">
        <f t="shared" si="115"/>
        <v>3.0464158255142888E-2</v>
      </c>
      <c r="AG328">
        <f t="shared" si="116"/>
        <v>2.613243320751454E-2</v>
      </c>
      <c r="AH328">
        <f t="shared" si="117"/>
        <v>2.8332839662546849E-2</v>
      </c>
      <c r="AI328">
        <f t="shared" si="118"/>
        <v>2.5185029984024807E-2</v>
      </c>
      <c r="AJ328">
        <f t="shared" si="119"/>
        <v>2.3101904852819287E-2</v>
      </c>
    </row>
    <row r="329" spans="1:36" x14ac:dyDescent="0.4">
      <c r="A329">
        <v>337</v>
      </c>
      <c r="B329" t="s">
        <v>10</v>
      </c>
      <c r="C329">
        <v>6</v>
      </c>
      <c r="D329">
        <v>493945.450232998</v>
      </c>
      <c r="E329">
        <v>5180995.3057500003</v>
      </c>
      <c r="F329">
        <v>1.4386100231482422</v>
      </c>
      <c r="G329">
        <v>1.070833578483567</v>
      </c>
      <c r="H329">
        <v>0.96443416218878408</v>
      </c>
      <c r="I329">
        <v>0.98557891430027234</v>
      </c>
      <c r="J329">
        <v>0.34602076124567477</v>
      </c>
      <c r="K329">
        <v>1.0952471909179244</v>
      </c>
      <c r="L329">
        <v>0.94837687926598946</v>
      </c>
      <c r="M329">
        <v>1.3512064343163539</v>
      </c>
      <c r="N329">
        <v>0.40000137795133345</v>
      </c>
      <c r="O329">
        <v>0.8029045163358256</v>
      </c>
      <c r="P329">
        <v>0.70596833130328862</v>
      </c>
      <c r="Q329">
        <f t="shared" si="100"/>
        <v>1.2547218008159047</v>
      </c>
      <c r="R329">
        <f t="shared" si="101"/>
        <v>1.1579592546068644</v>
      </c>
      <c r="S329">
        <f t="shared" si="102"/>
        <v>1.1148641695302164</v>
      </c>
      <c r="T329">
        <f t="shared" si="103"/>
        <v>0.96109548787330801</v>
      </c>
      <c r="U329">
        <f t="shared" si="104"/>
        <v>0.98345410504741082</v>
      </c>
      <c r="V329">
        <f t="shared" si="105"/>
        <v>0.97844307279292209</v>
      </c>
      <c r="W329">
        <f t="shared" si="106"/>
        <v>1.0250384929833509</v>
      </c>
      <c r="X329">
        <f t="shared" si="107"/>
        <v>0.95558992464646009</v>
      </c>
      <c r="Y329">
        <f t="shared" si="108"/>
        <v>0.94032138381539665</v>
      </c>
      <c r="Z329">
        <f t="shared" si="109"/>
        <v>0.91901656085975059</v>
      </c>
      <c r="AA329">
        <f t="shared" si="110"/>
        <v>6.7629756625093851E-2</v>
      </c>
      <c r="AB329">
        <f t="shared" si="111"/>
        <v>6.1903849359116858E-2</v>
      </c>
      <c r="AC329">
        <f t="shared" si="112"/>
        <v>4.8697978337132262E-2</v>
      </c>
      <c r="AD329">
        <f t="shared" si="113"/>
        <v>0.15474752104536726</v>
      </c>
      <c r="AE329">
        <f t="shared" si="114"/>
        <v>0.12679746340792217</v>
      </c>
      <c r="AF329">
        <f t="shared" si="115"/>
        <v>0.10584032594972366</v>
      </c>
      <c r="AG329">
        <f t="shared" si="116"/>
        <v>0.10808934484725898</v>
      </c>
      <c r="AH329">
        <f t="shared" si="117"/>
        <v>0.1379861095377457</v>
      </c>
      <c r="AI329">
        <f t="shared" si="118"/>
        <v>0.12498560298020599</v>
      </c>
      <c r="AJ329">
        <f t="shared" si="119"/>
        <v>0.11747989297507093</v>
      </c>
    </row>
    <row r="330" spans="1:36" x14ac:dyDescent="0.4">
      <c r="A330">
        <v>338</v>
      </c>
      <c r="B330" t="s">
        <v>11</v>
      </c>
      <c r="C330">
        <v>1</v>
      </c>
      <c r="D330">
        <v>493977.955288</v>
      </c>
      <c r="E330">
        <v>5180985.8885700004</v>
      </c>
      <c r="F330">
        <v>1.54462042159294</v>
      </c>
      <c r="G330">
        <v>1.0635427092783185</v>
      </c>
      <c r="H330">
        <v>0.87625244552643211</v>
      </c>
      <c r="J330">
        <v>1.1293882016485479</v>
      </c>
      <c r="K330">
        <v>0.99707454777712934</v>
      </c>
      <c r="L330">
        <v>1.1610972568578553</v>
      </c>
      <c r="M330">
        <v>1.0211568726430498</v>
      </c>
      <c r="N330">
        <v>0.90727773857760119</v>
      </c>
      <c r="O330">
        <v>1.2422192151556157</v>
      </c>
      <c r="P330">
        <v>1.0046292252598479</v>
      </c>
      <c r="Q330">
        <f t="shared" si="100"/>
        <v>1.3040815654356293</v>
      </c>
      <c r="R330">
        <f t="shared" si="101"/>
        <v>1.1614718587992303</v>
      </c>
      <c r="S330">
        <f t="shared" si="102"/>
        <v>1.1614718587992303</v>
      </c>
      <c r="T330">
        <f t="shared" si="103"/>
        <v>1.1534509445115597</v>
      </c>
      <c r="U330">
        <f t="shared" si="104"/>
        <v>1.1221756651646735</v>
      </c>
      <c r="V330">
        <f t="shared" si="105"/>
        <v>1.1286625971135373</v>
      </c>
      <c r="W330">
        <f t="shared" si="106"/>
        <v>1.1133046364748962</v>
      </c>
      <c r="X330">
        <f t="shared" si="107"/>
        <v>1.0875512742377342</v>
      </c>
      <c r="Y330">
        <f t="shared" si="108"/>
        <v>1.1047366010063877</v>
      </c>
      <c r="Z330">
        <f t="shared" si="109"/>
        <v>1.0947258634317338</v>
      </c>
      <c r="AA330">
        <f t="shared" si="110"/>
        <v>0.11571788264293481</v>
      </c>
      <c r="AB330">
        <f t="shared" si="111"/>
        <v>0.11887152660222666</v>
      </c>
      <c r="AC330">
        <f t="shared" si="112"/>
        <v>0.11887152660222666</v>
      </c>
      <c r="AD330">
        <f t="shared" si="113"/>
        <v>7.9505024665524893E-2</v>
      </c>
      <c r="AE330">
        <f t="shared" si="114"/>
        <v>6.4519483990272741E-2</v>
      </c>
      <c r="AF330">
        <f t="shared" si="115"/>
        <v>5.1868068908872897E-2</v>
      </c>
      <c r="AG330">
        <f t="shared" si="116"/>
        <v>4.4874459442240479E-2</v>
      </c>
      <c r="AH330">
        <f t="shared" si="117"/>
        <v>4.3769707711211324E-2</v>
      </c>
      <c r="AI330">
        <f t="shared" si="118"/>
        <v>4.0956513352618185E-2</v>
      </c>
      <c r="AJ330">
        <f t="shared" si="119"/>
        <v>3.7407938314657545E-2</v>
      </c>
    </row>
    <row r="331" spans="1:36" x14ac:dyDescent="0.4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>
        <v>1.4006479884299377</v>
      </c>
      <c r="G331">
        <v>1.0734007859502039</v>
      </c>
      <c r="H331">
        <v>0.73425451014190779</v>
      </c>
      <c r="I331">
        <v>0.8589028656294081</v>
      </c>
      <c r="J331">
        <v>1.1168714460645361</v>
      </c>
      <c r="K331">
        <v>1.5915073644625506</v>
      </c>
      <c r="L331">
        <v>1.0357652119030372</v>
      </c>
      <c r="M331">
        <v>0.77475778101689063</v>
      </c>
      <c r="N331">
        <v>1.1448509102493345</v>
      </c>
      <c r="O331">
        <v>0.79636819783764412</v>
      </c>
      <c r="P331">
        <v>1.2403282853669904</v>
      </c>
      <c r="Q331">
        <f t="shared" si="100"/>
        <v>1.2370243871900708</v>
      </c>
      <c r="R331">
        <f t="shared" si="101"/>
        <v>1.0694344281740165</v>
      </c>
      <c r="S331">
        <f t="shared" si="102"/>
        <v>1.0168015375378643</v>
      </c>
      <c r="T331">
        <f t="shared" si="103"/>
        <v>1.0368155192431987</v>
      </c>
      <c r="U331">
        <f t="shared" si="104"/>
        <v>1.1292641601130906</v>
      </c>
      <c r="V331">
        <f t="shared" si="105"/>
        <v>1.1159071675116545</v>
      </c>
      <c r="W331">
        <f t="shared" si="106"/>
        <v>1.0732634941998089</v>
      </c>
      <c r="X331">
        <f t="shared" si="107"/>
        <v>1.0812176515386451</v>
      </c>
      <c r="Y331">
        <f t="shared" si="108"/>
        <v>1.0527327061685452</v>
      </c>
      <c r="Z331">
        <f t="shared" si="109"/>
        <v>1.0697868497320402</v>
      </c>
      <c r="AA331">
        <f t="shared" si="110"/>
        <v>5.3545365765405695E-2</v>
      </c>
      <c r="AB331">
        <f t="shared" si="111"/>
        <v>0.11103186597171111</v>
      </c>
      <c r="AC331">
        <f t="shared" si="112"/>
        <v>8.5102128688009593E-2</v>
      </c>
      <c r="AD331">
        <f t="shared" si="113"/>
        <v>6.5829393834514471E-2</v>
      </c>
      <c r="AE331">
        <f t="shared" si="114"/>
        <v>0.10394402225975323</v>
      </c>
      <c r="AF331">
        <f t="shared" si="115"/>
        <v>8.7868883309278153E-2</v>
      </c>
      <c r="AG331">
        <f t="shared" si="116"/>
        <v>8.9864048681886341E-2</v>
      </c>
      <c r="AH331">
        <f t="shared" si="117"/>
        <v>7.9200460167388798E-2</v>
      </c>
      <c r="AI331">
        <f t="shared" si="118"/>
        <v>7.8514330165054796E-2</v>
      </c>
      <c r="AJ331">
        <f t="shared" si="119"/>
        <v>7.3862179088076726E-2</v>
      </c>
    </row>
    <row r="332" spans="1:36" x14ac:dyDescent="0.4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>
        <v>1.2445821798255499</v>
      </c>
      <c r="H332">
        <v>0.23362398173891413</v>
      </c>
      <c r="I332">
        <v>1.0892505671106187</v>
      </c>
      <c r="J332">
        <v>0.88423218751500121</v>
      </c>
      <c r="K332">
        <v>1.5856720827178732</v>
      </c>
      <c r="L332">
        <v>0.94060169709436914</v>
      </c>
      <c r="M332">
        <v>0.75417988510674749</v>
      </c>
      <c r="N332">
        <v>0.10827443986876346</v>
      </c>
      <c r="O332">
        <v>0.86930290902574514</v>
      </c>
      <c r="P332">
        <v>1.0451392379611941</v>
      </c>
      <c r="Q332">
        <f t="shared" si="100"/>
        <v>1.2445821798255499</v>
      </c>
      <c r="R332">
        <f t="shared" si="101"/>
        <v>0.73910308078223197</v>
      </c>
      <c r="S332">
        <f t="shared" si="102"/>
        <v>0.85581890955836093</v>
      </c>
      <c r="T332">
        <f t="shared" si="103"/>
        <v>0.86292222904752103</v>
      </c>
      <c r="U332">
        <f t="shared" si="104"/>
        <v>1.0074721997815914</v>
      </c>
      <c r="V332">
        <f t="shared" si="105"/>
        <v>0.99632711600038759</v>
      </c>
      <c r="W332">
        <f t="shared" si="106"/>
        <v>0.96173465444415329</v>
      </c>
      <c r="X332">
        <f t="shared" si="107"/>
        <v>0.8550521276222296</v>
      </c>
      <c r="Y332">
        <f t="shared" si="108"/>
        <v>0.85663554777817574</v>
      </c>
      <c r="Z332">
        <f t="shared" si="109"/>
        <v>0.87548591679647758</v>
      </c>
      <c r="AA332" t="e">
        <f t="shared" si="110"/>
        <v>#DIV/0!</v>
      </c>
      <c r="AB332">
        <f t="shared" si="111"/>
        <v>0.51101823913928879</v>
      </c>
      <c r="AC332">
        <f t="shared" si="112"/>
        <v>0.29637687363034027</v>
      </c>
      <c r="AD332">
        <f t="shared" si="113"/>
        <v>0.19778641101128716</v>
      </c>
      <c r="AE332">
        <f t="shared" si="114"/>
        <v>0.25281327845456847</v>
      </c>
      <c r="AF332">
        <f t="shared" si="115"/>
        <v>0.20299590011859525</v>
      </c>
      <c r="AG332">
        <f t="shared" si="116"/>
        <v>0.17753971887446621</v>
      </c>
      <c r="AH332">
        <f t="shared" si="117"/>
        <v>0.24322619412528354</v>
      </c>
      <c r="AI332">
        <f t="shared" si="118"/>
        <v>0.21284548483413557</v>
      </c>
      <c r="AJ332">
        <f t="shared" si="119"/>
        <v>0.19274935064049309</v>
      </c>
    </row>
    <row r="333" spans="1:36" x14ac:dyDescent="0.4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>
        <v>1.139824257355418</v>
      </c>
      <c r="G333">
        <v>0.94177492472079882</v>
      </c>
      <c r="I333">
        <v>1.1701173133752991</v>
      </c>
      <c r="J333">
        <v>1.0735650713016007</v>
      </c>
      <c r="K333">
        <v>1.0662020905923346</v>
      </c>
      <c r="L333">
        <v>1.1378246335818982</v>
      </c>
      <c r="M333">
        <v>1.0402126382577377</v>
      </c>
      <c r="N333">
        <v>1.0841326616575508</v>
      </c>
      <c r="O333">
        <v>0.93435278657188936</v>
      </c>
      <c r="P333">
        <v>1.1091695074805559</v>
      </c>
      <c r="Q333">
        <f t="shared" si="100"/>
        <v>1.0407995910381085</v>
      </c>
      <c r="R333">
        <f t="shared" si="101"/>
        <v>1.0407995910381085</v>
      </c>
      <c r="S333">
        <f t="shared" si="102"/>
        <v>1.0839054984838388</v>
      </c>
      <c r="T333">
        <f t="shared" si="103"/>
        <v>1.0813203916882792</v>
      </c>
      <c r="U333">
        <f t="shared" si="104"/>
        <v>1.0782967314690903</v>
      </c>
      <c r="V333">
        <f t="shared" si="105"/>
        <v>1.0882180484878916</v>
      </c>
      <c r="W333">
        <f t="shared" si="106"/>
        <v>1.0813601327407267</v>
      </c>
      <c r="X333">
        <f t="shared" si="107"/>
        <v>1.0817066988553299</v>
      </c>
      <c r="Y333">
        <f t="shared" si="108"/>
        <v>1.0653340419349475</v>
      </c>
      <c r="Z333">
        <f t="shared" si="109"/>
        <v>1.0697175884895085</v>
      </c>
      <c r="AA333">
        <f t="shared" si="110"/>
        <v>1.9611769078509023E-2</v>
      </c>
      <c r="AB333">
        <f t="shared" si="111"/>
        <v>1.9611769078509023E-2</v>
      </c>
      <c r="AC333">
        <f t="shared" si="112"/>
        <v>1.5380242309414094E-2</v>
      </c>
      <c r="AD333">
        <f t="shared" si="113"/>
        <v>1.028022598152052E-2</v>
      </c>
      <c r="AE333">
        <f t="shared" si="114"/>
        <v>7.7558820917459186E-3</v>
      </c>
      <c r="AF333">
        <f t="shared" si="115"/>
        <v>6.7953008617220754E-3</v>
      </c>
      <c r="AG333">
        <f t="shared" si="116"/>
        <v>5.9919677768682095E-3</v>
      </c>
      <c r="AH333">
        <f t="shared" si="117"/>
        <v>5.13693324474708E-3</v>
      </c>
      <c r="AI333">
        <f t="shared" si="118"/>
        <v>6.9073916408465674E-3</v>
      </c>
      <c r="AJ333">
        <f t="shared" si="119"/>
        <v>6.3320584847125251E-3</v>
      </c>
    </row>
    <row r="334" spans="1:36" x14ac:dyDescent="0.4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>
        <v>0.41195417973913245</v>
      </c>
      <c r="G334">
        <v>0.86866085607098109</v>
      </c>
      <c r="H334">
        <v>1.129248350035678</v>
      </c>
      <c r="I334">
        <v>1.0475919402469955</v>
      </c>
      <c r="J334">
        <v>1.0685308740651946</v>
      </c>
      <c r="K334">
        <v>1.0688259109311742</v>
      </c>
      <c r="L334">
        <v>1.0426611187732304</v>
      </c>
      <c r="M334">
        <v>1.0638772185544023</v>
      </c>
      <c r="O334">
        <v>0.97586776859504143</v>
      </c>
      <c r="P334">
        <v>1.2279353299761462</v>
      </c>
      <c r="Q334">
        <f t="shared" si="100"/>
        <v>0.6403075179050568</v>
      </c>
      <c r="R334">
        <f t="shared" si="101"/>
        <v>0.80328779528193051</v>
      </c>
      <c r="S334">
        <f t="shared" si="102"/>
        <v>0.86436383152319674</v>
      </c>
      <c r="T334">
        <f t="shared" si="103"/>
        <v>0.9051972400315963</v>
      </c>
      <c r="U334">
        <f t="shared" si="104"/>
        <v>0.93246868518152592</v>
      </c>
      <c r="V334">
        <f t="shared" si="105"/>
        <v>0.9482104614089123</v>
      </c>
      <c r="W334">
        <f t="shared" si="106"/>
        <v>0.96266880605209848</v>
      </c>
      <c r="X334">
        <f t="shared" si="107"/>
        <v>0.96266880605209848</v>
      </c>
      <c r="Y334">
        <f t="shared" si="108"/>
        <v>0.96413535744575873</v>
      </c>
      <c r="Z334">
        <f t="shared" si="109"/>
        <v>0.99051535469879748</v>
      </c>
      <c r="AA334">
        <f t="shared" si="110"/>
        <v>0.10429049410304181</v>
      </c>
      <c r="AB334">
        <f t="shared" si="111"/>
        <v>0.13183295949304918</v>
      </c>
      <c r="AC334">
        <f t="shared" si="112"/>
        <v>0.10280976847381081</v>
      </c>
      <c r="AD334">
        <f t="shared" si="113"/>
        <v>8.5444162607427376E-2</v>
      </c>
      <c r="AE334">
        <f t="shared" si="114"/>
        <v>7.281772040933561E-2</v>
      </c>
      <c r="AF334">
        <f t="shared" si="115"/>
        <v>6.2416058305998355E-2</v>
      </c>
      <c r="AG334">
        <f t="shared" si="116"/>
        <v>5.5171828386567867E-2</v>
      </c>
      <c r="AH334">
        <f t="shared" si="117"/>
        <v>5.5171828386567867E-2</v>
      </c>
      <c r="AI334">
        <f t="shared" si="118"/>
        <v>4.8294706795159348E-2</v>
      </c>
      <c r="AJ334">
        <f t="shared" si="119"/>
        <v>4.9887670813067136E-2</v>
      </c>
    </row>
    <row r="335" spans="1:36" x14ac:dyDescent="0.4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>
        <v>1.1421284206567281</v>
      </c>
      <c r="G335">
        <v>1.0663358310020195</v>
      </c>
      <c r="H335">
        <v>0.96458272159406189</v>
      </c>
      <c r="I335">
        <v>0.95079689547563562</v>
      </c>
      <c r="J335">
        <v>1.1078078446173647</v>
      </c>
      <c r="K335">
        <v>1.0690939180802648</v>
      </c>
      <c r="L335">
        <v>1.0123191285443798</v>
      </c>
      <c r="M335">
        <v>1.1101774843522245</v>
      </c>
      <c r="N335">
        <v>1.139315230224321</v>
      </c>
      <c r="O335">
        <v>1.1531569201361926</v>
      </c>
      <c r="P335">
        <v>1.1453156273705181</v>
      </c>
      <c r="Q335">
        <f t="shared" si="100"/>
        <v>1.1042321258293737</v>
      </c>
      <c r="R335">
        <f t="shared" si="101"/>
        <v>1.057682324417603</v>
      </c>
      <c r="S335">
        <f t="shared" si="102"/>
        <v>1.0309609671821112</v>
      </c>
      <c r="T335">
        <f t="shared" si="103"/>
        <v>1.0463303426691619</v>
      </c>
      <c r="U335">
        <f t="shared" si="104"/>
        <v>1.0501242719043458</v>
      </c>
      <c r="V335">
        <f t="shared" si="105"/>
        <v>1.0447235371386363</v>
      </c>
      <c r="W335">
        <f t="shared" si="106"/>
        <v>1.0529052805403347</v>
      </c>
      <c r="X335">
        <f t="shared" si="107"/>
        <v>1.0625063860607777</v>
      </c>
      <c r="Y335">
        <f t="shared" si="108"/>
        <v>1.0715714394683191</v>
      </c>
      <c r="Z335">
        <f t="shared" si="109"/>
        <v>1.0782754565503372</v>
      </c>
      <c r="AA335">
        <f t="shared" si="110"/>
        <v>2.8722583232835279E-3</v>
      </c>
      <c r="AB335">
        <f t="shared" si="111"/>
        <v>7.9367811960676157E-3</v>
      </c>
      <c r="AC335">
        <f t="shared" si="112"/>
        <v>8.1473111940721741E-3</v>
      </c>
      <c r="AD335">
        <f t="shared" si="113"/>
        <v>7.291571909863904E-3</v>
      </c>
      <c r="AE335">
        <f t="shared" si="114"/>
        <v>5.9196209221406169E-3</v>
      </c>
      <c r="AF335">
        <f t="shared" si="115"/>
        <v>5.1371929871839783E-3</v>
      </c>
      <c r="AG335">
        <f t="shared" si="116"/>
        <v>4.9388356754590228E-3</v>
      </c>
      <c r="AH335">
        <f t="shared" si="117"/>
        <v>5.1511122609587574E-3</v>
      </c>
      <c r="AI335">
        <f t="shared" si="118"/>
        <v>5.400518387001358E-3</v>
      </c>
      <c r="AJ335">
        <f t="shared" si="119"/>
        <v>5.3548488436971128E-3</v>
      </c>
    </row>
    <row r="336" spans="1:36" x14ac:dyDescent="0.4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>
        <v>1.1428272242808959</v>
      </c>
      <c r="G336">
        <v>1.1300025761746135</v>
      </c>
      <c r="H336">
        <v>1.0384700460114167</v>
      </c>
      <c r="I336">
        <v>1.1639910447188839</v>
      </c>
      <c r="J336">
        <v>1.1138488813010519</v>
      </c>
      <c r="K336">
        <v>1.2656185353744311</v>
      </c>
      <c r="L336">
        <v>1.143341359078053</v>
      </c>
      <c r="M336">
        <v>1.0258081111206374</v>
      </c>
      <c r="N336">
        <v>1.1540731995277449</v>
      </c>
      <c r="O336">
        <v>1.4133564303207693</v>
      </c>
      <c r="P336">
        <v>1.1391191496750961</v>
      </c>
      <c r="Q336">
        <f t="shared" si="100"/>
        <v>1.1364149002277548</v>
      </c>
      <c r="R336">
        <f t="shared" si="101"/>
        <v>1.1037666154889754</v>
      </c>
      <c r="S336">
        <f t="shared" si="102"/>
        <v>1.1188227227964527</v>
      </c>
      <c r="T336">
        <f t="shared" si="103"/>
        <v>1.1178279544973724</v>
      </c>
      <c r="U336">
        <f t="shared" si="104"/>
        <v>1.1424597179768823</v>
      </c>
      <c r="V336">
        <f t="shared" si="105"/>
        <v>1.1425856667056209</v>
      </c>
      <c r="W336">
        <f t="shared" si="106"/>
        <v>1.127988472257498</v>
      </c>
      <c r="X336">
        <f t="shared" si="107"/>
        <v>1.1308867752875256</v>
      </c>
      <c r="Y336">
        <f t="shared" si="108"/>
        <v>1.15913374079085</v>
      </c>
      <c r="Z336">
        <f t="shared" si="109"/>
        <v>1.1573142325075996</v>
      </c>
      <c r="AA336">
        <f t="shared" si="110"/>
        <v>8.2235799524985932E-5</v>
      </c>
      <c r="AB336">
        <f t="shared" si="111"/>
        <v>3.2388493889157293E-3</v>
      </c>
      <c r="AC336">
        <f t="shared" si="112"/>
        <v>3.0659783949608856E-3</v>
      </c>
      <c r="AD336">
        <f t="shared" si="113"/>
        <v>2.3044316160649378E-3</v>
      </c>
      <c r="AE336">
        <f t="shared" si="114"/>
        <v>5.4838879255150247E-3</v>
      </c>
      <c r="AF336">
        <f t="shared" si="115"/>
        <v>4.5700176461717498E-3</v>
      </c>
      <c r="AG336">
        <f t="shared" si="116"/>
        <v>5.6217826684834158E-3</v>
      </c>
      <c r="AH336">
        <f t="shared" si="117"/>
        <v>4.9946612790077857E-3</v>
      </c>
      <c r="AI336">
        <f t="shared" si="118"/>
        <v>1.2418609516133571E-2</v>
      </c>
      <c r="AJ336">
        <f t="shared" si="119"/>
        <v>1.1213165278841196E-2</v>
      </c>
    </row>
    <row r="337" spans="1:36" x14ac:dyDescent="0.4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>
        <v>1.0982926581785268</v>
      </c>
      <c r="G337">
        <v>1.0170454476425916</v>
      </c>
      <c r="H337">
        <v>0.89660338334978806</v>
      </c>
      <c r="I337">
        <v>1.061069731291109</v>
      </c>
      <c r="J337">
        <v>1.236716036615608</v>
      </c>
      <c r="K337">
        <v>0.86848989298454227</v>
      </c>
      <c r="L337">
        <v>1.1378246335818982</v>
      </c>
      <c r="M337">
        <v>1.0268370059161445</v>
      </c>
      <c r="N337">
        <v>0.894775074686461</v>
      </c>
      <c r="O337">
        <v>0.8180514903530256</v>
      </c>
      <c r="P337">
        <v>1.236197300236709</v>
      </c>
      <c r="Q337">
        <f t="shared" si="100"/>
        <v>1.0576690529105592</v>
      </c>
      <c r="R337">
        <f t="shared" si="101"/>
        <v>1.0039804963903023</v>
      </c>
      <c r="S337">
        <f t="shared" si="102"/>
        <v>1.018252805115504</v>
      </c>
      <c r="T337">
        <f t="shared" si="103"/>
        <v>1.0619454514155247</v>
      </c>
      <c r="U337">
        <f t="shared" si="104"/>
        <v>1.0297028583436945</v>
      </c>
      <c r="V337">
        <f t="shared" si="105"/>
        <v>1.0451488262348663</v>
      </c>
      <c r="W337">
        <f t="shared" si="106"/>
        <v>1.0428598486950262</v>
      </c>
      <c r="X337">
        <f t="shared" si="107"/>
        <v>1.0264059849162968</v>
      </c>
      <c r="Y337">
        <f t="shared" si="108"/>
        <v>1.0055705354599698</v>
      </c>
      <c r="Z337">
        <f t="shared" si="109"/>
        <v>1.0265366049851279</v>
      </c>
      <c r="AA337">
        <f t="shared" si="110"/>
        <v>3.30055460993529E-3</v>
      </c>
      <c r="AB337">
        <f t="shared" si="111"/>
        <v>1.0297660608654155E-2</v>
      </c>
      <c r="AC337">
        <f t="shared" si="112"/>
        <v>7.6799022578259791E-3</v>
      </c>
      <c r="AD337">
        <f t="shared" si="113"/>
        <v>1.5305163396863053E-2</v>
      </c>
      <c r="AE337">
        <f t="shared" si="114"/>
        <v>1.8481639565464114E-2</v>
      </c>
      <c r="AF337">
        <f t="shared" si="115"/>
        <v>1.7071411773219136E-2</v>
      </c>
      <c r="AG337">
        <f t="shared" si="116"/>
        <v>1.467455400818223E-2</v>
      </c>
      <c r="AH337">
        <f t="shared" si="117"/>
        <v>1.5276801456400424E-2</v>
      </c>
      <c r="AI337">
        <f t="shared" si="118"/>
        <v>1.7920538612827584E-2</v>
      </c>
      <c r="AJ337">
        <f t="shared" si="119"/>
        <v>2.0963821536216187E-2</v>
      </c>
    </row>
    <row r="338" spans="1:36" x14ac:dyDescent="0.4">
      <c r="A338">
        <v>355</v>
      </c>
      <c r="B338" t="s">
        <v>10</v>
      </c>
      <c r="C338">
        <v>1</v>
      </c>
      <c r="D338">
        <v>493764.244851998</v>
      </c>
      <c r="E338">
        <v>5181005.6034199903</v>
      </c>
      <c r="F338">
        <v>1.3306543065065364</v>
      </c>
      <c r="G338">
        <v>1.2112290204190037</v>
      </c>
      <c r="H338">
        <v>0.98164513839641721</v>
      </c>
      <c r="I338">
        <v>1.0118360119219734</v>
      </c>
      <c r="J338">
        <v>1.2270656862011184</v>
      </c>
      <c r="K338">
        <v>1.0557331849551133</v>
      </c>
      <c r="L338">
        <v>1.1459172899906314</v>
      </c>
      <c r="M338">
        <v>1.0729291716686675</v>
      </c>
      <c r="N338">
        <v>1.2248182623335129</v>
      </c>
      <c r="O338">
        <v>1.1943204680495407</v>
      </c>
      <c r="P338">
        <v>1.1878855860908581</v>
      </c>
      <c r="Q338">
        <f t="shared" si="100"/>
        <v>1.2709416634627702</v>
      </c>
      <c r="R338">
        <f t="shared" si="101"/>
        <v>1.1745094884406526</v>
      </c>
      <c r="S338">
        <f t="shared" si="102"/>
        <v>1.1338411193109827</v>
      </c>
      <c r="T338">
        <f t="shared" si="103"/>
        <v>1.1524860326890098</v>
      </c>
      <c r="U338">
        <f t="shared" si="104"/>
        <v>1.1363605580666938</v>
      </c>
      <c r="V338">
        <f t="shared" si="105"/>
        <v>1.1377258054843993</v>
      </c>
      <c r="W338">
        <f t="shared" si="106"/>
        <v>1.1296262262574328</v>
      </c>
      <c r="X338">
        <f t="shared" si="107"/>
        <v>1.140203119154775</v>
      </c>
      <c r="Y338">
        <f t="shared" si="108"/>
        <v>1.1456148540442517</v>
      </c>
      <c r="Z338">
        <f t="shared" si="109"/>
        <v>1.1494576478666703</v>
      </c>
      <c r="AA338">
        <f t="shared" si="110"/>
        <v>7.1311994785445126E-3</v>
      </c>
      <c r="AB338">
        <f t="shared" si="111"/>
        <v>3.1463092877761056E-2</v>
      </c>
      <c r="AC338">
        <f t="shared" si="112"/>
        <v>2.7591060242508902E-2</v>
      </c>
      <c r="AD338">
        <f t="shared" si="113"/>
        <v>2.243145915625222E-2</v>
      </c>
      <c r="AE338">
        <f t="shared" si="114"/>
        <v>1.9505352915771469E-2</v>
      </c>
      <c r="AF338">
        <f t="shared" si="115"/>
        <v>1.6267508066723835E-2</v>
      </c>
      <c r="AG338">
        <f t="shared" si="116"/>
        <v>1.4468403812137544E-2</v>
      </c>
      <c r="AH338">
        <f t="shared" si="117"/>
        <v>1.3666689305876993E-2</v>
      </c>
      <c r="AI338">
        <f t="shared" si="118"/>
        <v>1.2441037017030442E-2</v>
      </c>
      <c r="AJ338">
        <f t="shared" si="119"/>
        <v>1.1359371023305217E-2</v>
      </c>
    </row>
    <row r="339" spans="1:36" x14ac:dyDescent="0.4">
      <c r="A339">
        <v>356</v>
      </c>
      <c r="B339" t="s">
        <v>10</v>
      </c>
      <c r="C339">
        <v>2</v>
      </c>
      <c r="D339">
        <v>493796.168196999</v>
      </c>
      <c r="E339">
        <v>5181021.01633</v>
      </c>
      <c r="F339">
        <v>1.0920600853143276</v>
      </c>
      <c r="G339">
        <v>1.0050309166987312</v>
      </c>
      <c r="H339">
        <v>0.9683705815047019</v>
      </c>
      <c r="I339">
        <v>1.2640916997875997</v>
      </c>
      <c r="J339">
        <v>0.63959390862944165</v>
      </c>
      <c r="K339">
        <v>1.1671829453630427</v>
      </c>
      <c r="L339">
        <v>0.68316058708938676</v>
      </c>
      <c r="N339">
        <v>1.2817528191664218</v>
      </c>
      <c r="O339">
        <v>1.6359179520342448</v>
      </c>
      <c r="P339">
        <v>0.48233215547703184</v>
      </c>
      <c r="Q339">
        <f t="shared" si="100"/>
        <v>1.0485455010065294</v>
      </c>
      <c r="R339">
        <f t="shared" si="101"/>
        <v>1.0218205278392536</v>
      </c>
      <c r="S339">
        <f t="shared" si="102"/>
        <v>1.0823883208263401</v>
      </c>
      <c r="T339">
        <f t="shared" si="103"/>
        <v>0.99382943838696036</v>
      </c>
      <c r="U339">
        <f t="shared" si="104"/>
        <v>1.0227216895496407</v>
      </c>
      <c r="V339">
        <f t="shared" si="105"/>
        <v>0.97421296062674734</v>
      </c>
      <c r="W339">
        <f t="shared" si="106"/>
        <v>0.97421296062674734</v>
      </c>
      <c r="X339">
        <f t="shared" si="107"/>
        <v>1.0126554429442067</v>
      </c>
      <c r="Y339">
        <f t="shared" si="108"/>
        <v>1.0819068328430999</v>
      </c>
      <c r="Z339">
        <f t="shared" si="109"/>
        <v>1.021949365106493</v>
      </c>
      <c r="AA339">
        <f t="shared" si="110"/>
        <v>3.7870380949609544E-3</v>
      </c>
      <c r="AB339">
        <f t="shared" si="111"/>
        <v>4.0361916198553187E-3</v>
      </c>
      <c r="AC339">
        <f t="shared" si="112"/>
        <v>1.7364624602543326E-2</v>
      </c>
      <c r="AD339">
        <f t="shared" si="113"/>
        <v>5.2236846746466892E-2</v>
      </c>
      <c r="AE339">
        <f t="shared" si="114"/>
        <v>4.6798050460658124E-2</v>
      </c>
      <c r="AF339">
        <f t="shared" si="115"/>
        <v>5.5470052855884987E-2</v>
      </c>
      <c r="AG339">
        <f t="shared" si="116"/>
        <v>5.5470052855884987E-2</v>
      </c>
      <c r="AH339">
        <f t="shared" si="117"/>
        <v>5.9368355164583671E-2</v>
      </c>
      <c r="AI339">
        <f t="shared" si="118"/>
        <v>9.5109105795367688E-2</v>
      </c>
      <c r="AJ339">
        <f t="shared" si="119"/>
        <v>0.12049040674752259</v>
      </c>
    </row>
    <row r="340" spans="1:36" x14ac:dyDescent="0.4">
      <c r="A340">
        <v>357</v>
      </c>
      <c r="B340" t="s">
        <v>10</v>
      </c>
      <c r="C340">
        <v>2</v>
      </c>
      <c r="D340">
        <v>493828.07572000002</v>
      </c>
      <c r="E340">
        <v>5181021.2056799904</v>
      </c>
      <c r="F340">
        <v>0.98055369079847221</v>
      </c>
      <c r="G340">
        <v>0.86629902520167523</v>
      </c>
      <c r="H340">
        <v>1.1591680485215825</v>
      </c>
      <c r="I340">
        <v>1.1862581604089864</v>
      </c>
      <c r="J340">
        <v>1.2163705583756346</v>
      </c>
      <c r="K340">
        <v>1.2158155680865026</v>
      </c>
      <c r="L340">
        <v>0.88893184826088878</v>
      </c>
      <c r="N340">
        <v>1.236497069724289</v>
      </c>
      <c r="O340">
        <v>1.01366695187398</v>
      </c>
      <c r="P340">
        <v>0.24911660777385161</v>
      </c>
      <c r="Q340">
        <f t="shared" si="100"/>
        <v>0.92342635800007367</v>
      </c>
      <c r="R340">
        <f t="shared" si="101"/>
        <v>1.0020069215072434</v>
      </c>
      <c r="S340">
        <f t="shared" si="102"/>
        <v>1.048069731232679</v>
      </c>
      <c r="T340">
        <f t="shared" si="103"/>
        <v>1.0817298966612701</v>
      </c>
      <c r="U340">
        <f t="shared" si="104"/>
        <v>1.1040775085654755</v>
      </c>
      <c r="V340">
        <f t="shared" si="105"/>
        <v>1.0733424142362487</v>
      </c>
      <c r="W340">
        <f t="shared" si="106"/>
        <v>1.0733424142362487</v>
      </c>
      <c r="X340">
        <f t="shared" si="107"/>
        <v>1.0937367461722538</v>
      </c>
      <c r="Y340">
        <f t="shared" si="108"/>
        <v>1.0848401023613343</v>
      </c>
      <c r="Z340">
        <f t="shared" si="109"/>
        <v>1.0012677529025862</v>
      </c>
      <c r="AA340">
        <f t="shared" si="110"/>
        <v>6.5270643053179514E-3</v>
      </c>
      <c r="AB340">
        <f t="shared" si="111"/>
        <v>2.1788247035972264E-2</v>
      </c>
      <c r="AC340">
        <f t="shared" si="112"/>
        <v>2.3012627783188282E-2</v>
      </c>
      <c r="AD340">
        <f t="shared" si="113"/>
        <v>2.2924504520791977E-2</v>
      </c>
      <c r="AE340">
        <f t="shared" si="114"/>
        <v>2.133609816355957E-2</v>
      </c>
      <c r="AF340">
        <f t="shared" si="115"/>
        <v>2.4392603966951754E-2</v>
      </c>
      <c r="AG340">
        <f t="shared" si="116"/>
        <v>2.4392603966951754E-2</v>
      </c>
      <c r="AH340">
        <f t="shared" si="117"/>
        <v>2.4235376458314306E-2</v>
      </c>
      <c r="AI340">
        <f t="shared" si="118"/>
        <v>2.1918306840910784E-2</v>
      </c>
      <c r="AJ340">
        <f t="shared" si="119"/>
        <v>8.9326315354694444E-2</v>
      </c>
    </row>
    <row r="341" spans="1:36" x14ac:dyDescent="0.4">
      <c r="A341">
        <v>358</v>
      </c>
      <c r="B341" t="s">
        <v>10</v>
      </c>
      <c r="C341">
        <v>4</v>
      </c>
      <c r="D341">
        <v>493861.715192998</v>
      </c>
      <c r="E341">
        <v>5181003.9557499904</v>
      </c>
      <c r="F341">
        <v>1.2082692393549879</v>
      </c>
      <c r="G341">
        <v>0.92185339477969686</v>
      </c>
      <c r="H341">
        <v>1.1022431276127662</v>
      </c>
      <c r="I341">
        <v>1.1374949791115418</v>
      </c>
      <c r="J341">
        <v>1.036336779424845</v>
      </c>
      <c r="K341">
        <v>1.0071005622316531</v>
      </c>
      <c r="L341">
        <v>0.82308504468600818</v>
      </c>
      <c r="M341">
        <v>1.0747013766867397</v>
      </c>
      <c r="N341">
        <v>0.95474324580168557</v>
      </c>
      <c r="O341">
        <v>0.90040006474803314</v>
      </c>
      <c r="Q341">
        <f t="shared" si="100"/>
        <v>1.0650613170673424</v>
      </c>
      <c r="R341">
        <f t="shared" si="101"/>
        <v>1.0774552539158171</v>
      </c>
      <c r="S341">
        <f t="shared" si="102"/>
        <v>1.0924651852147482</v>
      </c>
      <c r="T341">
        <f t="shared" si="103"/>
        <v>1.0812395040567675</v>
      </c>
      <c r="U341">
        <f t="shared" si="104"/>
        <v>1.0688830137525818</v>
      </c>
      <c r="V341">
        <f t="shared" si="105"/>
        <v>1.0337690181716428</v>
      </c>
      <c r="W341">
        <f t="shared" si="106"/>
        <v>1.0388855629860299</v>
      </c>
      <c r="X341">
        <f t="shared" si="107"/>
        <v>1.0295364166322138</v>
      </c>
      <c r="Y341">
        <f t="shared" si="108"/>
        <v>1.0166227814437958</v>
      </c>
      <c r="Z341">
        <f t="shared" si="109"/>
        <v>1.0166227814437958</v>
      </c>
      <c r="AA341">
        <f t="shared" si="110"/>
        <v>4.1017018011888506E-2</v>
      </c>
      <c r="AB341">
        <f t="shared" si="111"/>
        <v>2.0969338017756245E-2</v>
      </c>
      <c r="AC341">
        <f t="shared" si="112"/>
        <v>1.4880750828898703E-2</v>
      </c>
      <c r="AD341">
        <f t="shared" si="113"/>
        <v>1.1790642708977235E-2</v>
      </c>
      <c r="AE341">
        <f t="shared" si="114"/>
        <v>1.0348611283006405E-2</v>
      </c>
      <c r="AF341">
        <f t="shared" si="115"/>
        <v>1.7254791535446252E-2</v>
      </c>
      <c r="AG341">
        <f t="shared" si="116"/>
        <v>1.4999253562797981E-2</v>
      </c>
      <c r="AH341">
        <f t="shared" si="117"/>
        <v>1.3911005705353752E-2</v>
      </c>
      <c r="AI341">
        <f t="shared" si="118"/>
        <v>1.4032958142554404E-2</v>
      </c>
      <c r="AJ341">
        <f t="shared" si="119"/>
        <v>1.4032958142554404E-2</v>
      </c>
    </row>
    <row r="342" spans="1:36" x14ac:dyDescent="0.4">
      <c r="A342">
        <v>359</v>
      </c>
      <c r="B342" t="s">
        <v>10</v>
      </c>
      <c r="C342">
        <v>4</v>
      </c>
      <c r="D342">
        <v>493891.90376700001</v>
      </c>
      <c r="E342">
        <v>5181034.3639200004</v>
      </c>
      <c r="F342">
        <v>1.2693862265930145</v>
      </c>
      <c r="G342">
        <v>0.98406196611124119</v>
      </c>
      <c r="H342">
        <v>0.99852007880878901</v>
      </c>
      <c r="I342">
        <v>0.61235302667752411</v>
      </c>
      <c r="J342">
        <v>0.62785299610137713</v>
      </c>
      <c r="K342">
        <v>1.0445882089143201</v>
      </c>
      <c r="L342">
        <v>0.96392404122116948</v>
      </c>
      <c r="M342">
        <v>0.9898565311588392</v>
      </c>
      <c r="N342">
        <v>1.0583930321976982</v>
      </c>
      <c r="O342">
        <v>0.95058159701902223</v>
      </c>
      <c r="P342">
        <v>1.4522357723577233</v>
      </c>
      <c r="Q342">
        <f t="shared" si="100"/>
        <v>1.1267240963521279</v>
      </c>
      <c r="R342">
        <f t="shared" si="101"/>
        <v>1.0839894238376815</v>
      </c>
      <c r="S342">
        <f t="shared" si="102"/>
        <v>0.96608032454764214</v>
      </c>
      <c r="T342">
        <f t="shared" si="103"/>
        <v>0.89843485885838914</v>
      </c>
      <c r="U342">
        <f t="shared" si="104"/>
        <v>0.92279375053437762</v>
      </c>
      <c r="V342">
        <f t="shared" si="105"/>
        <v>0.92866950634677636</v>
      </c>
      <c r="W342">
        <f t="shared" si="106"/>
        <v>0.93631788444828423</v>
      </c>
      <c r="X342">
        <f t="shared" si="107"/>
        <v>0.94988178975377457</v>
      </c>
      <c r="Y342">
        <f t="shared" si="108"/>
        <v>0.94995177048029933</v>
      </c>
      <c r="Z342">
        <f t="shared" si="109"/>
        <v>0.99561395246915607</v>
      </c>
      <c r="AA342">
        <f t="shared" si="110"/>
        <v>4.0704966809735232E-2</v>
      </c>
      <c r="AB342">
        <f t="shared" si="111"/>
        <v>2.5831240109618792E-2</v>
      </c>
      <c r="AC342">
        <f t="shared" si="112"/>
        <v>7.2831049521299374E-2</v>
      </c>
      <c r="AD342">
        <f t="shared" si="113"/>
        <v>7.7502832282553946E-2</v>
      </c>
      <c r="AE342">
        <f t="shared" si="114"/>
        <v>6.5562399448138645E-2</v>
      </c>
      <c r="AF342">
        <f t="shared" si="115"/>
        <v>5.4877004418017496E-2</v>
      </c>
      <c r="AG342">
        <f t="shared" si="116"/>
        <v>4.7505413858969704E-2</v>
      </c>
      <c r="AH342">
        <f t="shared" si="117"/>
        <v>4.3223052870825507E-2</v>
      </c>
      <c r="AI342">
        <f t="shared" si="118"/>
        <v>3.8420540413754582E-2</v>
      </c>
      <c r="AJ342">
        <f t="shared" si="119"/>
        <v>5.7513869876197353E-2</v>
      </c>
    </row>
    <row r="343" spans="1:36" x14ac:dyDescent="0.4">
      <c r="A343">
        <v>360</v>
      </c>
      <c r="B343" t="s">
        <v>10</v>
      </c>
      <c r="C343">
        <v>5</v>
      </c>
      <c r="D343">
        <v>493923.807727999</v>
      </c>
      <c r="E343">
        <v>5181031.1089899903</v>
      </c>
      <c r="F343">
        <v>1.23939433050711</v>
      </c>
      <c r="G343">
        <v>1.035303427145313</v>
      </c>
      <c r="H343">
        <v>0.86566021200209031</v>
      </c>
      <c r="J343">
        <v>0.90132360702475067</v>
      </c>
      <c r="K343">
        <v>0.76697698753456878</v>
      </c>
      <c r="L343">
        <v>0.99227474831590989</v>
      </c>
      <c r="M343">
        <v>0.88049486707028179</v>
      </c>
      <c r="N343">
        <v>0.80875963662849126</v>
      </c>
      <c r="O343">
        <v>0.57206946788927582</v>
      </c>
      <c r="P343">
        <v>0.8813700918964078</v>
      </c>
      <c r="Q343">
        <f t="shared" si="100"/>
        <v>1.1373488788262116</v>
      </c>
      <c r="R343">
        <f t="shared" si="101"/>
        <v>1.0467859898848377</v>
      </c>
      <c r="S343">
        <f t="shared" si="102"/>
        <v>1.0467859898848377</v>
      </c>
      <c r="T343">
        <f t="shared" si="103"/>
        <v>1.010420394169816</v>
      </c>
      <c r="U343">
        <f t="shared" si="104"/>
        <v>0.96173171284276648</v>
      </c>
      <c r="V343">
        <f t="shared" si="105"/>
        <v>0.966822218754957</v>
      </c>
      <c r="W343">
        <f t="shared" si="106"/>
        <v>0.95448973994286057</v>
      </c>
      <c r="X343">
        <f t="shared" si="107"/>
        <v>0.93627347702856445</v>
      </c>
      <c r="Y343">
        <f t="shared" si="108"/>
        <v>0.89580636490197685</v>
      </c>
      <c r="Z343">
        <f t="shared" si="109"/>
        <v>0.89436273760141982</v>
      </c>
      <c r="AA343">
        <f t="shared" si="110"/>
        <v>2.0826548417517188E-2</v>
      </c>
      <c r="AB343">
        <f t="shared" si="111"/>
        <v>3.501818476898122E-2</v>
      </c>
      <c r="AC343">
        <f t="shared" si="112"/>
        <v>3.501818476898122E-2</v>
      </c>
      <c r="AD343">
        <f t="shared" si="113"/>
        <v>2.8635282719487936E-2</v>
      </c>
      <c r="AE343">
        <f t="shared" si="114"/>
        <v>3.3329400486450833E-2</v>
      </c>
      <c r="AF343">
        <f t="shared" si="115"/>
        <v>2.6818999891812821E-2</v>
      </c>
      <c r="AG343">
        <f t="shared" si="116"/>
        <v>2.3413796812066383E-2</v>
      </c>
      <c r="AH343">
        <f t="shared" si="117"/>
        <v>2.2723626572558837E-2</v>
      </c>
      <c r="AI343">
        <f t="shared" si="118"/>
        <v>3.4621457725781402E-2</v>
      </c>
      <c r="AJ343">
        <f t="shared" si="119"/>
        <v>3.0795469687412671E-2</v>
      </c>
    </row>
    <row r="344" spans="1:36" x14ac:dyDescent="0.4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>
        <v>0.72258183397393483</v>
      </c>
      <c r="G344">
        <v>0.94483503602103003</v>
      </c>
      <c r="H344">
        <v>0.84396188686331575</v>
      </c>
      <c r="I344">
        <v>1.0145100895023536</v>
      </c>
      <c r="J344">
        <v>0.88926638475140707</v>
      </c>
      <c r="K344">
        <v>1.5125352554058287</v>
      </c>
      <c r="L344">
        <v>1.0633488393838104</v>
      </c>
      <c r="M344">
        <v>0.82414473120123433</v>
      </c>
      <c r="N344">
        <v>0.72845580792036768</v>
      </c>
      <c r="O344">
        <v>0.83184994922645006</v>
      </c>
      <c r="P344">
        <v>1.1050385223502746</v>
      </c>
      <c r="Q344">
        <f t="shared" si="100"/>
        <v>0.83370843499748237</v>
      </c>
      <c r="R344">
        <f t="shared" si="101"/>
        <v>0.8371262522860935</v>
      </c>
      <c r="S344">
        <f t="shared" si="102"/>
        <v>0.88147221159015854</v>
      </c>
      <c r="T344">
        <f t="shared" si="103"/>
        <v>0.88303104622240824</v>
      </c>
      <c r="U344">
        <f t="shared" si="104"/>
        <v>0.98794841441964498</v>
      </c>
      <c r="V344">
        <f t="shared" si="105"/>
        <v>0.99871990370024</v>
      </c>
      <c r="W344">
        <f t="shared" si="106"/>
        <v>0.97689800713786423</v>
      </c>
      <c r="X344">
        <f t="shared" si="107"/>
        <v>0.94929331833592023</v>
      </c>
      <c r="Y344">
        <f t="shared" si="108"/>
        <v>0.93754898142497323</v>
      </c>
      <c r="Z344">
        <f t="shared" si="109"/>
        <v>0.95277530332727334</v>
      </c>
      <c r="AA344">
        <f t="shared" si="110"/>
        <v>2.4698242910093482E-2</v>
      </c>
      <c r="AB344">
        <f t="shared" si="111"/>
        <v>1.2384165880101827E-2</v>
      </c>
      <c r="AC344">
        <f t="shared" si="112"/>
        <v>1.6122367013125565E-2</v>
      </c>
      <c r="AD344">
        <f t="shared" si="113"/>
        <v>1.2103925086897838E-2</v>
      </c>
      <c r="AE344">
        <f t="shared" si="114"/>
        <v>7.5729064966125567E-2</v>
      </c>
      <c r="AF344">
        <f t="shared" si="115"/>
        <v>6.3919729007691828E-2</v>
      </c>
      <c r="AG344">
        <f t="shared" si="116"/>
        <v>5.8597900506082316E-2</v>
      </c>
      <c r="AH344">
        <f t="shared" si="117"/>
        <v>5.8131332537491698E-2</v>
      </c>
      <c r="AI344">
        <f t="shared" si="118"/>
        <v>5.3051590083659721E-2</v>
      </c>
      <c r="AJ344">
        <f t="shared" si="119"/>
        <v>5.0296680740691005E-2</v>
      </c>
    </row>
    <row r="345" spans="1:36" x14ac:dyDescent="0.4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>
        <v>1.1552923700092945</v>
      </c>
      <c r="G345">
        <v>1.0292653551837831</v>
      </c>
      <c r="H345">
        <v>1.1137910144206327</v>
      </c>
      <c r="I345">
        <v>1.2938679402348856</v>
      </c>
      <c r="J345">
        <v>1.0856512375122562</v>
      </c>
      <c r="K345">
        <v>0.17891432791728215</v>
      </c>
      <c r="L345">
        <v>0.88819280488090002</v>
      </c>
      <c r="M345">
        <v>1.1791134356512041</v>
      </c>
      <c r="N345">
        <v>0.21209924522237228</v>
      </c>
      <c r="O345">
        <v>1.3680186368795173</v>
      </c>
      <c r="P345">
        <v>1.1360209108273851</v>
      </c>
      <c r="Q345">
        <f t="shared" si="100"/>
        <v>1.0922788625965389</v>
      </c>
      <c r="R345">
        <f t="shared" si="101"/>
        <v>1.0994495798712369</v>
      </c>
      <c r="S345">
        <f t="shared" si="102"/>
        <v>1.1480541699621489</v>
      </c>
      <c r="T345">
        <f t="shared" si="103"/>
        <v>1.1355735834721705</v>
      </c>
      <c r="U345">
        <f t="shared" si="104"/>
        <v>0.9761303742130224</v>
      </c>
      <c r="V345">
        <f t="shared" si="105"/>
        <v>0.96356786430843344</v>
      </c>
      <c r="W345">
        <f t="shared" si="106"/>
        <v>0.99051106072627981</v>
      </c>
      <c r="X345">
        <f t="shared" si="107"/>
        <v>0.90402085900362339</v>
      </c>
      <c r="Y345">
        <f t="shared" si="108"/>
        <v>0.95042063679121269</v>
      </c>
      <c r="Z345">
        <f t="shared" si="109"/>
        <v>0.96729338897631933</v>
      </c>
      <c r="AA345">
        <f t="shared" si="110"/>
        <v>7.9414042329148324E-3</v>
      </c>
      <c r="AB345">
        <f t="shared" si="111"/>
        <v>4.1249596751583711E-3</v>
      </c>
      <c r="AC345">
        <f t="shared" si="112"/>
        <v>1.2199597828394651E-2</v>
      </c>
      <c r="AD345">
        <f t="shared" si="113"/>
        <v>9.9285235669651639E-3</v>
      </c>
      <c r="AE345">
        <f t="shared" si="114"/>
        <v>0.16047564072671089</v>
      </c>
      <c r="AF345">
        <f t="shared" si="115"/>
        <v>0.13483441719131273</v>
      </c>
      <c r="AG345">
        <f t="shared" si="116"/>
        <v>0.12137984425823893</v>
      </c>
      <c r="AH345">
        <f t="shared" si="117"/>
        <v>0.1735323586721913</v>
      </c>
      <c r="AI345">
        <f t="shared" si="118"/>
        <v>0.17578037927376913</v>
      </c>
      <c r="AJ345">
        <f t="shared" si="119"/>
        <v>0.16133392877569239</v>
      </c>
    </row>
    <row r="346" spans="1:36" x14ac:dyDescent="0.4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>
        <v>1.1905725097375495</v>
      </c>
      <c r="G346">
        <v>1.0947804897323556</v>
      </c>
      <c r="I346">
        <v>1.2228032238204696</v>
      </c>
      <c r="J346">
        <v>1.0856512375122562</v>
      </c>
      <c r="K346">
        <v>1.1498257839721255</v>
      </c>
      <c r="L346">
        <v>0.9888730451857225</v>
      </c>
      <c r="M346">
        <v>0.9959701620509297</v>
      </c>
      <c r="N346">
        <v>1.2835734596523212</v>
      </c>
      <c r="O346">
        <v>1.1216175855683652</v>
      </c>
      <c r="P346">
        <v>1.044106491678624</v>
      </c>
      <c r="Q346">
        <f t="shared" si="100"/>
        <v>1.1426764997349526</v>
      </c>
      <c r="R346">
        <f t="shared" si="101"/>
        <v>1.1426764997349526</v>
      </c>
      <c r="S346">
        <f t="shared" si="102"/>
        <v>1.1693854077634582</v>
      </c>
      <c r="T346">
        <f t="shared" si="103"/>
        <v>1.1484518652006577</v>
      </c>
      <c r="U346">
        <f t="shared" si="104"/>
        <v>1.1487266489549512</v>
      </c>
      <c r="V346">
        <f t="shared" si="105"/>
        <v>1.1220843816600798</v>
      </c>
      <c r="W346">
        <f t="shared" si="106"/>
        <v>1.1040680645730583</v>
      </c>
      <c r="X346">
        <f t="shared" si="107"/>
        <v>1.1265062389579663</v>
      </c>
      <c r="Y346">
        <f t="shared" si="108"/>
        <v>1.1259630552480107</v>
      </c>
      <c r="Z346">
        <f t="shared" si="109"/>
        <v>1.117777398891072</v>
      </c>
      <c r="AA346">
        <f t="shared" si="110"/>
        <v>4.5880555483377265E-3</v>
      </c>
      <c r="AB346">
        <f t="shared" si="111"/>
        <v>4.5880555483377265E-3</v>
      </c>
      <c r="AC346">
        <f t="shared" si="112"/>
        <v>4.4341250783943879E-3</v>
      </c>
      <c r="AD346">
        <f t="shared" si="113"/>
        <v>4.708936202510579E-3</v>
      </c>
      <c r="AE346">
        <f t="shared" si="114"/>
        <v>3.5320796824410525E-3</v>
      </c>
      <c r="AF346">
        <f t="shared" si="115"/>
        <v>7.0845261856211077E-3</v>
      </c>
      <c r="AG346">
        <f t="shared" si="116"/>
        <v>8.1758855910116293E-3</v>
      </c>
      <c r="AH346">
        <f t="shared" si="117"/>
        <v>1.1035675292973104E-2</v>
      </c>
      <c r="AI346">
        <f t="shared" si="118"/>
        <v>9.6588713182363169E-3</v>
      </c>
      <c r="AJ346">
        <f t="shared" si="119"/>
        <v>9.2557130939267384E-3</v>
      </c>
    </row>
    <row r="347" spans="1:36" x14ac:dyDescent="0.4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>
        <v>1.3562645150030643</v>
      </c>
      <c r="G347">
        <v>0.95584322163796898</v>
      </c>
      <c r="H347">
        <v>1.0254515128275785</v>
      </c>
      <c r="I347">
        <v>1.2338305074020171</v>
      </c>
      <c r="J347">
        <v>1.0604741120653045</v>
      </c>
      <c r="K347">
        <v>0.97419028340080982</v>
      </c>
      <c r="L347">
        <v>1.2495383248790302</v>
      </c>
      <c r="M347">
        <v>1.218211437880476</v>
      </c>
      <c r="O347">
        <v>0.99966942148760352</v>
      </c>
      <c r="P347">
        <v>1.080252611568586</v>
      </c>
      <c r="Q347">
        <f t="shared" si="100"/>
        <v>1.1560538683205166</v>
      </c>
      <c r="R347">
        <f t="shared" si="101"/>
        <v>1.1125197498228705</v>
      </c>
      <c r="S347">
        <f t="shared" si="102"/>
        <v>1.1428474392176571</v>
      </c>
      <c r="T347">
        <f t="shared" si="103"/>
        <v>1.1263727737871867</v>
      </c>
      <c r="U347">
        <f t="shared" si="104"/>
        <v>1.1010090253894571</v>
      </c>
      <c r="V347">
        <f t="shared" si="105"/>
        <v>1.1222274967451102</v>
      </c>
      <c r="W347">
        <f t="shared" si="106"/>
        <v>1.1342254893870312</v>
      </c>
      <c r="X347">
        <f t="shared" si="107"/>
        <v>1.1342254893870312</v>
      </c>
      <c r="Y347">
        <f t="shared" si="108"/>
        <v>1.1192748151759835</v>
      </c>
      <c r="Z347">
        <f t="shared" si="109"/>
        <v>1.1153725948152438</v>
      </c>
      <c r="AA347">
        <f t="shared" si="110"/>
        <v>8.0168606090087913E-2</v>
      </c>
      <c r="AB347">
        <f t="shared" si="111"/>
        <v>4.5769961465145004E-2</v>
      </c>
      <c r="AC347">
        <f t="shared" si="112"/>
        <v>3.4192382619537241E-2</v>
      </c>
      <c r="AD347">
        <f t="shared" si="113"/>
        <v>2.7001359969882399E-2</v>
      </c>
      <c r="AE347">
        <f t="shared" si="114"/>
        <v>2.5461006372606045E-2</v>
      </c>
      <c r="AF347">
        <f t="shared" si="115"/>
        <v>2.4369069997199826E-2</v>
      </c>
      <c r="AG347">
        <f t="shared" si="116"/>
        <v>2.2039388902798458E-2</v>
      </c>
      <c r="AH347">
        <f t="shared" si="117"/>
        <v>2.2039388902798458E-2</v>
      </c>
      <c r="AI347">
        <f t="shared" si="118"/>
        <v>2.1296169224233052E-2</v>
      </c>
      <c r="AJ347">
        <f t="shared" si="119"/>
        <v>1.9082201436755812E-2</v>
      </c>
    </row>
    <row r="348" spans="1:36" x14ac:dyDescent="0.4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>
        <v>1.0806525883143994</v>
      </c>
      <c r="G348">
        <v>0.95707548122195452</v>
      </c>
      <c r="H348">
        <v>1.1886894960217003</v>
      </c>
      <c r="I348">
        <v>1.0929263283044679</v>
      </c>
      <c r="J348">
        <v>0.95170680185596646</v>
      </c>
      <c r="K348">
        <v>1.3678113363673976</v>
      </c>
      <c r="L348">
        <v>1.2316089670165276</v>
      </c>
      <c r="M348">
        <v>0.99288347766440821</v>
      </c>
      <c r="N348">
        <v>1.192443919716647</v>
      </c>
      <c r="O348">
        <v>1.0664237500746669</v>
      </c>
      <c r="P348">
        <v>1.245492016779842</v>
      </c>
      <c r="Q348">
        <f t="shared" si="100"/>
        <v>1.018864034768177</v>
      </c>
      <c r="R348">
        <f t="shared" si="101"/>
        <v>1.0754725218526848</v>
      </c>
      <c r="S348">
        <f t="shared" si="102"/>
        <v>1.0798359734656304</v>
      </c>
      <c r="T348">
        <f t="shared" si="103"/>
        <v>1.0542101391436975</v>
      </c>
      <c r="U348">
        <f t="shared" si="104"/>
        <v>1.1064770053476476</v>
      </c>
      <c r="V348">
        <f t="shared" si="105"/>
        <v>1.1243529998717734</v>
      </c>
      <c r="W348">
        <f t="shared" si="106"/>
        <v>1.1079193095958526</v>
      </c>
      <c r="X348">
        <f t="shared" si="107"/>
        <v>1.1173109329426074</v>
      </c>
      <c r="Y348">
        <f t="shared" si="108"/>
        <v>1.1122222146558136</v>
      </c>
      <c r="Z348">
        <f t="shared" si="109"/>
        <v>1.1243376512125434</v>
      </c>
      <c r="AA348">
        <f t="shared" si="110"/>
        <v>7.635650698668792E-3</v>
      </c>
      <c r="AB348">
        <f t="shared" si="111"/>
        <v>1.3431387779325047E-2</v>
      </c>
      <c r="AC348">
        <f t="shared" si="112"/>
        <v>9.0304173594641084E-3</v>
      </c>
      <c r="AD348">
        <f t="shared" si="113"/>
        <v>1.0056229943073831E-2</v>
      </c>
      <c r="AE348">
        <f t="shared" si="114"/>
        <v>2.4435935771148821E-2</v>
      </c>
      <c r="AF348">
        <f t="shared" si="115"/>
        <v>2.2600138070876536E-2</v>
      </c>
      <c r="AG348">
        <f t="shared" si="116"/>
        <v>2.153207632657355E-2</v>
      </c>
      <c r="AH348">
        <f t="shared" si="117"/>
        <v>1.9634390087537756E-2</v>
      </c>
      <c r="AI348">
        <f t="shared" si="118"/>
        <v>1.7711741726945798E-2</v>
      </c>
      <c r="AJ348">
        <f t="shared" si="119"/>
        <v>1.7555189386812664E-2</v>
      </c>
    </row>
    <row r="349" spans="1:36" x14ac:dyDescent="0.4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>
        <v>0.89237222806227157</v>
      </c>
      <c r="G349">
        <v>0.94249374281145726</v>
      </c>
      <c r="H349">
        <v>1.1547339241387249</v>
      </c>
      <c r="I349">
        <v>1.1002778506921662</v>
      </c>
      <c r="J349">
        <v>1.1420485715114879</v>
      </c>
      <c r="K349">
        <v>1.176527375534409</v>
      </c>
      <c r="L349">
        <v>1.0302484864068824</v>
      </c>
      <c r="M349">
        <v>1.0782817456915024</v>
      </c>
      <c r="N349">
        <v>1.2750885478158205</v>
      </c>
      <c r="O349">
        <v>1.5592258526969716</v>
      </c>
      <c r="P349">
        <v>1.124660701719111</v>
      </c>
      <c r="Q349">
        <f t="shared" si="100"/>
        <v>0.91743298543686436</v>
      </c>
      <c r="R349">
        <f t="shared" si="101"/>
        <v>0.9965332983374845</v>
      </c>
      <c r="S349">
        <f t="shared" si="102"/>
        <v>1.0224694364261548</v>
      </c>
      <c r="T349">
        <f t="shared" si="103"/>
        <v>1.0463852634432214</v>
      </c>
      <c r="U349">
        <f t="shared" si="104"/>
        <v>1.0680756154584194</v>
      </c>
      <c r="V349">
        <f t="shared" si="105"/>
        <v>1.0626717398796284</v>
      </c>
      <c r="W349">
        <f t="shared" si="106"/>
        <v>1.0646229906061127</v>
      </c>
      <c r="X349">
        <f t="shared" si="107"/>
        <v>1.0880080525183022</v>
      </c>
      <c r="Y349">
        <f t="shared" si="108"/>
        <v>1.1351298325361694</v>
      </c>
      <c r="Z349">
        <f t="shared" si="109"/>
        <v>1.1341780933709822</v>
      </c>
      <c r="AA349">
        <f t="shared" si="110"/>
        <v>1.2560831203764194E-3</v>
      </c>
      <c r="AB349">
        <f t="shared" si="111"/>
        <v>1.9398620063116434E-2</v>
      </c>
      <c r="AC349">
        <f t="shared" si="112"/>
        <v>1.5623146411229527E-2</v>
      </c>
      <c r="AD349">
        <f t="shared" si="113"/>
        <v>1.457719371797328E-2</v>
      </c>
      <c r="AE349">
        <f t="shared" si="114"/>
        <v>1.4484583197637768E-2</v>
      </c>
      <c r="AF349">
        <f t="shared" si="115"/>
        <v>1.2274899096928795E-2</v>
      </c>
      <c r="AG349">
        <f t="shared" si="116"/>
        <v>1.0551801118262667E-2</v>
      </c>
      <c r="AH349">
        <f t="shared" si="117"/>
        <v>1.4154576064212776E-2</v>
      </c>
      <c r="AI349">
        <f t="shared" si="118"/>
        <v>3.4786466910933261E-2</v>
      </c>
      <c r="AJ349">
        <f t="shared" si="119"/>
        <v>3.1317784101664081E-2</v>
      </c>
    </row>
    <row r="350" spans="1:36" x14ac:dyDescent="0.4">
      <c r="A350">
        <v>377</v>
      </c>
      <c r="B350" t="s">
        <v>10</v>
      </c>
      <c r="C350">
        <v>1</v>
      </c>
      <c r="D350">
        <v>493767.37831900001</v>
      </c>
      <c r="E350">
        <v>5181033.5277100001</v>
      </c>
      <c r="F350">
        <v>1.0855064405146999</v>
      </c>
      <c r="G350">
        <v>0.78404569797063017</v>
      </c>
      <c r="H350">
        <v>0.83371166591657042</v>
      </c>
      <c r="I350">
        <v>1.0699767280843111</v>
      </c>
      <c r="J350">
        <v>1.2780736961516537</v>
      </c>
      <c r="K350">
        <v>1.0972735501980686</v>
      </c>
      <c r="L350">
        <v>1.0947031094323909</v>
      </c>
      <c r="M350">
        <v>1.1029411764705883</v>
      </c>
      <c r="N350">
        <v>0.91240942302450412</v>
      </c>
      <c r="O350">
        <v>1.6359179520342448</v>
      </c>
      <c r="P350">
        <v>0.91867638810992713</v>
      </c>
      <c r="Q350">
        <f t="shared" si="100"/>
        <v>0.93477606924266499</v>
      </c>
      <c r="R350">
        <f t="shared" si="101"/>
        <v>0.90108793480063343</v>
      </c>
      <c r="S350">
        <f t="shared" si="102"/>
        <v>0.94331013312155287</v>
      </c>
      <c r="T350">
        <f t="shared" si="103"/>
        <v>1.0102628457275731</v>
      </c>
      <c r="U350">
        <f t="shared" si="104"/>
        <v>1.0247646298059891</v>
      </c>
      <c r="V350">
        <f t="shared" si="105"/>
        <v>1.0347558411811895</v>
      </c>
      <c r="W350">
        <f t="shared" si="106"/>
        <v>1.0432790080923642</v>
      </c>
      <c r="X350">
        <f t="shared" si="107"/>
        <v>1.0287379430848242</v>
      </c>
      <c r="Y350">
        <f t="shared" si="108"/>
        <v>1.0894559439797662</v>
      </c>
      <c r="Z350">
        <f t="shared" si="109"/>
        <v>1.073930529809781</v>
      </c>
      <c r="AA350">
        <f t="shared" si="110"/>
        <v>4.5439289647611236E-2</v>
      </c>
      <c r="AB350">
        <f t="shared" si="111"/>
        <v>2.6124316030358807E-2</v>
      </c>
      <c r="AC350">
        <f t="shared" si="112"/>
        <v>2.4547066811110074E-2</v>
      </c>
      <c r="AD350">
        <f t="shared" si="113"/>
        <v>4.082362873485379E-2</v>
      </c>
      <c r="AE350">
        <f t="shared" si="114"/>
        <v>3.3920713436625151E-2</v>
      </c>
      <c r="AF350">
        <f t="shared" si="115"/>
        <v>2.8966031330395065E-2</v>
      </c>
      <c r="AG350">
        <f t="shared" si="116"/>
        <v>2.5409181848190392E-2</v>
      </c>
      <c r="AH350">
        <f t="shared" si="117"/>
        <v>2.4136017261148002E-2</v>
      </c>
      <c r="AI350">
        <f t="shared" si="118"/>
        <v>5.8320993892246681E-2</v>
      </c>
      <c r="AJ350">
        <f t="shared" si="119"/>
        <v>5.5140317839667219E-2</v>
      </c>
    </row>
    <row r="351" spans="1:36" x14ac:dyDescent="0.4">
      <c r="A351">
        <v>378</v>
      </c>
      <c r="B351" t="s">
        <v>10</v>
      </c>
      <c r="C351">
        <v>1</v>
      </c>
      <c r="D351">
        <v>493794.903391</v>
      </c>
      <c r="E351">
        <v>5181052.7986000003</v>
      </c>
      <c r="F351">
        <v>1.1620726538221655</v>
      </c>
      <c r="G351">
        <v>0.92195608307836241</v>
      </c>
      <c r="H351">
        <v>1.0612947657045007</v>
      </c>
      <c r="I351">
        <v>0.98089014686782583</v>
      </c>
      <c r="J351">
        <v>1.2015559228142509</v>
      </c>
      <c r="K351">
        <v>1.0719440591962666</v>
      </c>
      <c r="L351">
        <v>0.84869213496512852</v>
      </c>
      <c r="M351">
        <v>0.96413565426170467</v>
      </c>
      <c r="N351">
        <v>1.127006396421383</v>
      </c>
      <c r="O351">
        <v>1.5097472423243292</v>
      </c>
      <c r="P351">
        <v>0.85473920358945599</v>
      </c>
      <c r="Q351">
        <f t="shared" si="100"/>
        <v>1.0420143684502641</v>
      </c>
      <c r="R351">
        <f t="shared" si="101"/>
        <v>1.0484411675350096</v>
      </c>
      <c r="S351">
        <f t="shared" si="102"/>
        <v>1.0315534123682137</v>
      </c>
      <c r="T351">
        <f t="shared" si="103"/>
        <v>1.0655539144574211</v>
      </c>
      <c r="U351">
        <f t="shared" si="104"/>
        <v>1.066618938580562</v>
      </c>
      <c r="V351">
        <f t="shared" si="105"/>
        <v>1.0354865380640716</v>
      </c>
      <c r="W351">
        <f t="shared" si="106"/>
        <v>1.0265676775887758</v>
      </c>
      <c r="X351">
        <f t="shared" si="107"/>
        <v>1.0377275352368431</v>
      </c>
      <c r="Y351">
        <f t="shared" si="108"/>
        <v>1.0849295059455917</v>
      </c>
      <c r="Z351">
        <f t="shared" si="109"/>
        <v>1.0640031148223068</v>
      </c>
      <c r="AA351">
        <f t="shared" si="110"/>
        <v>2.8827983772881538E-2</v>
      </c>
      <c r="AB351">
        <f t="shared" si="111"/>
        <v>1.4537903125868012E-2</v>
      </c>
      <c r="AC351">
        <f t="shared" si="112"/>
        <v>1.0832720515539908E-2</v>
      </c>
      <c r="AD351">
        <f t="shared" si="113"/>
        <v>1.3904711098245939E-2</v>
      </c>
      <c r="AE351">
        <f t="shared" si="114"/>
        <v>1.1130574536893983E-2</v>
      </c>
      <c r="AF351">
        <f t="shared" si="115"/>
        <v>1.6060063314178901E-2</v>
      </c>
      <c r="AG351">
        <f t="shared" si="116"/>
        <v>1.4402137132432611E-2</v>
      </c>
      <c r="AH351">
        <f t="shared" si="117"/>
        <v>1.3722751795404831E-2</v>
      </c>
      <c r="AI351">
        <f t="shared" si="118"/>
        <v>3.4478261983811244E-2</v>
      </c>
      <c r="AJ351">
        <f t="shared" si="119"/>
        <v>3.5847488085321545E-2</v>
      </c>
    </row>
    <row r="352" spans="1:36" x14ac:dyDescent="0.4">
      <c r="A352">
        <v>379</v>
      </c>
      <c r="B352" t="s">
        <v>10</v>
      </c>
      <c r="C352">
        <v>2</v>
      </c>
      <c r="D352">
        <v>493826.81074599799</v>
      </c>
      <c r="E352">
        <v>5181052.9879400004</v>
      </c>
      <c r="F352">
        <v>1.2570532869556745</v>
      </c>
      <c r="G352">
        <v>0.8571597666204479</v>
      </c>
      <c r="H352">
        <v>1.082556459117596</v>
      </c>
      <c r="I352">
        <v>0.78021090075911204</v>
      </c>
      <c r="J352">
        <v>0.91941624365482233</v>
      </c>
      <c r="K352">
        <v>1.2198682866467911</v>
      </c>
      <c r="L352">
        <v>1.2346275670290123</v>
      </c>
      <c r="N352">
        <v>1.1357662435702176</v>
      </c>
      <c r="O352">
        <v>1.0867886131831355</v>
      </c>
      <c r="P352">
        <v>0.30212014134275622</v>
      </c>
      <c r="Q352">
        <f t="shared" si="100"/>
        <v>1.0571065267880613</v>
      </c>
      <c r="R352">
        <f t="shared" si="101"/>
        <v>1.0655898375645727</v>
      </c>
      <c r="S352">
        <f t="shared" si="102"/>
        <v>0.99424510336320759</v>
      </c>
      <c r="T352">
        <f t="shared" si="103"/>
        <v>0.97927933142153056</v>
      </c>
      <c r="U352">
        <f t="shared" si="104"/>
        <v>1.0193774906257407</v>
      </c>
      <c r="V352">
        <f t="shared" si="105"/>
        <v>1.0501275015404938</v>
      </c>
      <c r="W352">
        <f t="shared" si="106"/>
        <v>1.0501275015404938</v>
      </c>
      <c r="X352">
        <f t="shared" si="107"/>
        <v>1.0608323442942091</v>
      </c>
      <c r="Y352">
        <f t="shared" si="108"/>
        <v>1.0637163741707565</v>
      </c>
      <c r="Z352">
        <f t="shared" si="109"/>
        <v>0.98755675088795647</v>
      </c>
      <c r="AA352">
        <f t="shared" si="110"/>
        <v>7.9957413803049882E-2</v>
      </c>
      <c r="AB352">
        <f t="shared" si="111"/>
        <v>4.0194606586717807E-2</v>
      </c>
      <c r="AC352">
        <f t="shared" si="112"/>
        <v>4.7156688784199062E-2</v>
      </c>
      <c r="AD352">
        <f t="shared" si="113"/>
        <v>3.6487388237200769E-2</v>
      </c>
      <c r="AE352">
        <f t="shared" si="114"/>
        <v>3.8837084819157576E-2</v>
      </c>
      <c r="AF352">
        <f t="shared" si="115"/>
        <v>3.8983179548100079E-2</v>
      </c>
      <c r="AG352">
        <f t="shared" si="116"/>
        <v>3.8983179548100079E-2</v>
      </c>
      <c r="AH352">
        <f t="shared" si="117"/>
        <v>3.4330903165425752E-2</v>
      </c>
      <c r="AI352">
        <f t="shared" si="118"/>
        <v>3.0114398924707242E-2</v>
      </c>
      <c r="AJ352">
        <f t="shared" si="119"/>
        <v>8.4771236785519913E-2</v>
      </c>
    </row>
    <row r="353" spans="1:36" x14ac:dyDescent="0.4">
      <c r="A353">
        <v>380</v>
      </c>
      <c r="B353" t="s">
        <v>10</v>
      </c>
      <c r="C353">
        <v>3</v>
      </c>
      <c r="D353">
        <v>493858.701495999</v>
      </c>
      <c r="E353">
        <v>5181036.9536199803</v>
      </c>
      <c r="F353">
        <v>1.4377979000174523</v>
      </c>
      <c r="G353">
        <v>1.0863600492417871</v>
      </c>
      <c r="H353">
        <v>1.0497849682273546</v>
      </c>
      <c r="I353">
        <v>0.9930809421921869</v>
      </c>
      <c r="J353">
        <v>1.0464614077889653</v>
      </c>
      <c r="K353">
        <v>1.03952231071396</v>
      </c>
      <c r="L353">
        <v>1.1760970749624517</v>
      </c>
      <c r="M353">
        <v>1.9841080651569329</v>
      </c>
      <c r="N353">
        <v>0.98832018785304254</v>
      </c>
      <c r="O353">
        <v>0.77422935503811763</v>
      </c>
      <c r="P353">
        <v>1.267924528301887</v>
      </c>
      <c r="Q353">
        <f t="shared" si="100"/>
        <v>1.2620789746296197</v>
      </c>
      <c r="R353">
        <f t="shared" si="101"/>
        <v>1.1913143058288647</v>
      </c>
      <c r="S353">
        <f t="shared" si="102"/>
        <v>1.1417559649196951</v>
      </c>
      <c r="T353">
        <f t="shared" si="103"/>
        <v>1.1226970534935492</v>
      </c>
      <c r="U353">
        <f t="shared" si="104"/>
        <v>1.1088345963636177</v>
      </c>
      <c r="V353">
        <f t="shared" si="105"/>
        <v>1.1184435218777369</v>
      </c>
      <c r="W353">
        <f t="shared" si="106"/>
        <v>1.2266515897876362</v>
      </c>
      <c r="X353">
        <f t="shared" si="107"/>
        <v>1.2001703229060148</v>
      </c>
      <c r="Y353">
        <f t="shared" si="108"/>
        <v>1.1575762261192251</v>
      </c>
      <c r="Z353">
        <f t="shared" si="109"/>
        <v>1.1676078899540125</v>
      </c>
      <c r="AA353">
        <f t="shared" si="110"/>
        <v>6.1754281478909157E-2</v>
      </c>
      <c r="AB353">
        <f t="shared" si="111"/>
        <v>4.5900055790895955E-2</v>
      </c>
      <c r="AC353">
        <f t="shared" si="112"/>
        <v>4.0424153808609198E-2</v>
      </c>
      <c r="AD353">
        <f t="shared" si="113"/>
        <v>3.2134325880205372E-2</v>
      </c>
      <c r="AE353">
        <f t="shared" si="114"/>
        <v>2.6860467010239475E-2</v>
      </c>
      <c r="AF353">
        <f t="shared" si="115"/>
        <v>2.3030042655284078E-2</v>
      </c>
      <c r="AG353">
        <f t="shared" si="116"/>
        <v>0.1134119242480196</v>
      </c>
      <c r="AH353">
        <f t="shared" si="117"/>
        <v>0.10554675117791779</v>
      </c>
      <c r="AI353">
        <f t="shared" si="118"/>
        <v>0.11196190519119537</v>
      </c>
      <c r="AJ353">
        <f t="shared" si="119"/>
        <v>0.10187269174431197</v>
      </c>
    </row>
    <row r="354" spans="1:36" x14ac:dyDescent="0.4">
      <c r="A354">
        <v>381</v>
      </c>
      <c r="B354" t="s">
        <v>10</v>
      </c>
      <c r="C354">
        <v>3</v>
      </c>
      <c r="D354">
        <v>493890.63845799799</v>
      </c>
      <c r="E354">
        <v>5181066.1461699903</v>
      </c>
      <c r="F354">
        <v>1.3048363455812022</v>
      </c>
      <c r="G354">
        <v>0.88999948453366662</v>
      </c>
      <c r="H354">
        <v>0.73808776556572719</v>
      </c>
      <c r="J354">
        <v>0.64018624232229904</v>
      </c>
      <c r="K354">
        <v>0.80243827493709174</v>
      </c>
      <c r="L354">
        <v>0.88801730932234879</v>
      </c>
      <c r="M354">
        <v>0.41517679777512911</v>
      </c>
      <c r="N354">
        <v>0.85693434631256582</v>
      </c>
      <c r="O354">
        <v>0.72978285502667017</v>
      </c>
      <c r="P354">
        <v>1.3744103773584906</v>
      </c>
      <c r="Q354">
        <f t="shared" si="100"/>
        <v>1.0974179150574344</v>
      </c>
      <c r="R354">
        <f t="shared" si="101"/>
        <v>0.97764119856019871</v>
      </c>
      <c r="S354">
        <f t="shared" si="102"/>
        <v>0.97764119856019871</v>
      </c>
      <c r="T354">
        <f t="shared" si="103"/>
        <v>0.89327745950072379</v>
      </c>
      <c r="U354">
        <f t="shared" si="104"/>
        <v>0.87510962258799729</v>
      </c>
      <c r="V354">
        <f t="shared" si="105"/>
        <v>0.87726090371038923</v>
      </c>
      <c r="W354">
        <f t="shared" si="106"/>
        <v>0.81124888857678068</v>
      </c>
      <c r="X354">
        <f t="shared" si="107"/>
        <v>0.81695957079375381</v>
      </c>
      <c r="Y354">
        <f t="shared" si="108"/>
        <v>0.80727326904185559</v>
      </c>
      <c r="Z354">
        <f t="shared" si="109"/>
        <v>0.86398697987351913</v>
      </c>
      <c r="AA354">
        <f t="shared" si="110"/>
        <v>8.6044810641886738E-2</v>
      </c>
      <c r="AB354">
        <f t="shared" si="111"/>
        <v>8.6061790765520563E-2</v>
      </c>
      <c r="AC354">
        <f t="shared" si="112"/>
        <v>8.6061790765520563E-2</v>
      </c>
      <c r="AD354">
        <f t="shared" si="113"/>
        <v>8.5843489049394428E-2</v>
      </c>
      <c r="AE354">
        <f t="shared" si="114"/>
        <v>6.6032968277482951E-2</v>
      </c>
      <c r="AF354">
        <f t="shared" si="115"/>
        <v>5.2854142684791758E-2</v>
      </c>
      <c r="AG354">
        <f t="shared" si="116"/>
        <v>7.4548221897991443E-2</v>
      </c>
      <c r="AH354">
        <f t="shared" si="117"/>
        <v>6.415937104363019E-2</v>
      </c>
      <c r="AI354">
        <f t="shared" si="118"/>
        <v>5.6983869637835749E-2</v>
      </c>
      <c r="AJ354">
        <f t="shared" si="119"/>
        <v>8.2816778529940488E-2</v>
      </c>
    </row>
    <row r="355" spans="1:36" x14ac:dyDescent="0.4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>
        <v>1.0697040071982469</v>
      </c>
      <c r="H355">
        <v>0.95355780179950267</v>
      </c>
      <c r="I355">
        <v>0.79151391040884111</v>
      </c>
      <c r="J355">
        <v>1.044360588065524</v>
      </c>
      <c r="K355">
        <v>3.1432791728212708</v>
      </c>
      <c r="L355">
        <v>0.70752004488183495</v>
      </c>
      <c r="M355">
        <v>1.1852868044242471</v>
      </c>
      <c r="N355">
        <v>4.5979556656598183E-2</v>
      </c>
      <c r="O355">
        <v>1.0033450809390121</v>
      </c>
      <c r="P355">
        <v>1.0151895957666541</v>
      </c>
      <c r="Q355">
        <f t="shared" si="100"/>
        <v>1.0697040071982469</v>
      </c>
      <c r="R355">
        <f t="shared" si="101"/>
        <v>1.0116309044988747</v>
      </c>
      <c r="S355">
        <f t="shared" si="102"/>
        <v>0.93825857313553007</v>
      </c>
      <c r="T355">
        <f t="shared" si="103"/>
        <v>0.96478407686802858</v>
      </c>
      <c r="U355">
        <f t="shared" si="104"/>
        <v>1.4004830960586769</v>
      </c>
      <c r="V355">
        <f t="shared" si="105"/>
        <v>1.2849892541958698</v>
      </c>
      <c r="W355">
        <f t="shared" si="106"/>
        <v>1.270746047085638</v>
      </c>
      <c r="X355">
        <f t="shared" si="107"/>
        <v>1.1176502357820082</v>
      </c>
      <c r="Y355">
        <f t="shared" si="108"/>
        <v>1.1049496630216753</v>
      </c>
      <c r="Z355">
        <f t="shared" si="109"/>
        <v>1.095973656296173</v>
      </c>
      <c r="AA355" t="e">
        <f t="shared" si="110"/>
        <v>#DIV/0!</v>
      </c>
      <c r="AB355">
        <f t="shared" si="111"/>
        <v>6.7449705142636389E-3</v>
      </c>
      <c r="AC355">
        <f t="shared" si="112"/>
        <v>1.9522982286209301E-2</v>
      </c>
      <c r="AD355">
        <f t="shared" si="113"/>
        <v>1.582973091719057E-2</v>
      </c>
      <c r="AE355">
        <f t="shared" si="114"/>
        <v>0.96104047480635835</v>
      </c>
      <c r="AF355">
        <f t="shared" si="115"/>
        <v>0.84886534489447318</v>
      </c>
      <c r="AG355">
        <f t="shared" si="116"/>
        <v>0.70880787005355594</v>
      </c>
      <c r="AH355">
        <f t="shared" si="117"/>
        <v>0.79505622241278062</v>
      </c>
      <c r="AI355">
        <f t="shared" si="118"/>
        <v>0.69712593554714797</v>
      </c>
      <c r="AJ355">
        <f t="shared" si="119"/>
        <v>0.6204731852314942</v>
      </c>
    </row>
    <row r="356" spans="1:36" x14ac:dyDescent="0.4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>
        <v>0.6115664906534406</v>
      </c>
      <c r="G356">
        <v>1.0357347179997078</v>
      </c>
      <c r="H356">
        <v>4.1330852364313005E-2</v>
      </c>
      <c r="I356">
        <v>1.1137556417362795</v>
      </c>
      <c r="J356">
        <v>0.90940931296195293</v>
      </c>
      <c r="L356">
        <v>0.92956824610206001</v>
      </c>
      <c r="M356">
        <v>1.1966046471748257</v>
      </c>
      <c r="N356">
        <v>0.52802329579835339</v>
      </c>
      <c r="O356">
        <v>0.99743145570754432</v>
      </c>
      <c r="P356">
        <v>1.2031494191944578</v>
      </c>
      <c r="Q356">
        <f t="shared" si="100"/>
        <v>0.82365060432657422</v>
      </c>
      <c r="R356">
        <f t="shared" si="101"/>
        <v>0.56287735367248715</v>
      </c>
      <c r="S356">
        <f t="shared" si="102"/>
        <v>0.70059692568843523</v>
      </c>
      <c r="T356">
        <f t="shared" si="103"/>
        <v>0.74235940314313875</v>
      </c>
      <c r="U356">
        <f t="shared" si="104"/>
        <v>0.74235940314313875</v>
      </c>
      <c r="V356">
        <f t="shared" si="105"/>
        <v>0.77356087696962561</v>
      </c>
      <c r="W356">
        <f t="shared" si="106"/>
        <v>0.83399570128465417</v>
      </c>
      <c r="X356">
        <f t="shared" si="107"/>
        <v>0.79574915059886653</v>
      </c>
      <c r="Y356">
        <f t="shared" si="108"/>
        <v>0.81815829561094189</v>
      </c>
      <c r="Z356">
        <f t="shared" si="109"/>
        <v>0.85665740796929346</v>
      </c>
      <c r="AA356">
        <f t="shared" si="110"/>
        <v>8.9959342545037346E-2</v>
      </c>
      <c r="AB356">
        <f t="shared" si="111"/>
        <v>0.2489877360426167</v>
      </c>
      <c r="AC356">
        <f t="shared" si="112"/>
        <v>0.24185854609343482</v>
      </c>
      <c r="AD356">
        <f t="shared" si="113"/>
        <v>0.19011443218584922</v>
      </c>
      <c r="AE356">
        <f t="shared" si="114"/>
        <v>0.19011443218584922</v>
      </c>
      <c r="AF356">
        <f t="shared" si="115"/>
        <v>0.15793273756234916</v>
      </c>
      <c r="AG356">
        <f t="shared" si="116"/>
        <v>0.15717719056520973</v>
      </c>
      <c r="AH356">
        <f t="shared" si="117"/>
        <v>0.14642569531363531</v>
      </c>
      <c r="AI356">
        <f t="shared" si="118"/>
        <v>0.13264201142098087</v>
      </c>
      <c r="AJ356">
        <f t="shared" si="119"/>
        <v>0.13272582667579286</v>
      </c>
    </row>
    <row r="357" spans="1:36" x14ac:dyDescent="0.4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>
        <v>0.60214208501939392</v>
      </c>
      <c r="G357">
        <v>0.76114620736822935</v>
      </c>
      <c r="I357">
        <v>1.0365646566654483</v>
      </c>
      <c r="J357">
        <v>0.86710977764629882</v>
      </c>
      <c r="K357">
        <v>1.0494773519163763</v>
      </c>
      <c r="L357">
        <v>0.85371327052993329</v>
      </c>
      <c r="M357">
        <v>1.2521649661322123</v>
      </c>
      <c r="N357">
        <v>1.1736279918680421</v>
      </c>
      <c r="O357">
        <v>1.1255600023893435</v>
      </c>
      <c r="P357">
        <v>0.79418189129659911</v>
      </c>
      <c r="Q357">
        <f t="shared" si="100"/>
        <v>0.68164414619381164</v>
      </c>
      <c r="R357">
        <f t="shared" si="101"/>
        <v>0.68164414619381164</v>
      </c>
      <c r="S357">
        <f t="shared" si="102"/>
        <v>0.79995098301769063</v>
      </c>
      <c r="T357">
        <f t="shared" si="103"/>
        <v>0.81674068167484259</v>
      </c>
      <c r="U357">
        <f t="shared" si="104"/>
        <v>0.86328801572314939</v>
      </c>
      <c r="V357">
        <f t="shared" si="105"/>
        <v>0.86169222485761343</v>
      </c>
      <c r="W357">
        <f t="shared" si="106"/>
        <v>0.91747404503969887</v>
      </c>
      <c r="X357">
        <f t="shared" si="107"/>
        <v>0.94949328839324187</v>
      </c>
      <c r="Y357">
        <f t="shared" si="108"/>
        <v>0.96905625661503103</v>
      </c>
      <c r="Z357">
        <f t="shared" si="109"/>
        <v>0.95156882008318777</v>
      </c>
      <c r="AA357">
        <f t="shared" si="110"/>
        <v>1.2641155461961651E-2</v>
      </c>
      <c r="AB357">
        <f t="shared" si="111"/>
        <v>1.2641155461961651E-2</v>
      </c>
      <c r="AC357">
        <f t="shared" si="112"/>
        <v>4.8310100648796372E-2</v>
      </c>
      <c r="AD357">
        <f t="shared" si="113"/>
        <v>3.3334309689856255E-2</v>
      </c>
      <c r="AE357">
        <f t="shared" si="114"/>
        <v>3.5834003802415415E-2</v>
      </c>
      <c r="AF357">
        <f t="shared" si="115"/>
        <v>2.8682482332851401E-2</v>
      </c>
      <c r="AG357">
        <f t="shared" si="116"/>
        <v>4.5683348850495221E-2</v>
      </c>
      <c r="AH357">
        <f t="shared" si="117"/>
        <v>4.735901171703448E-2</v>
      </c>
      <c r="AI357">
        <f t="shared" si="118"/>
        <v>4.4883522783225827E-2</v>
      </c>
      <c r="AJ357">
        <f t="shared" si="119"/>
        <v>4.2954569060753026E-2</v>
      </c>
    </row>
    <row r="358" spans="1:36" x14ac:dyDescent="0.4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>
        <v>0.84084962571822452</v>
      </c>
      <c r="G358">
        <v>0.69234504726236157</v>
      </c>
      <c r="H358">
        <v>1.0093454205459449</v>
      </c>
      <c r="I358">
        <v>0.96059892532589997</v>
      </c>
      <c r="J358">
        <v>0.83488272964673793</v>
      </c>
      <c r="K358">
        <v>0.96491228070175439</v>
      </c>
      <c r="L358">
        <v>1.1254120012155502</v>
      </c>
      <c r="M358">
        <v>0.82517362599674149</v>
      </c>
      <c r="O358">
        <v>0.60396694214876046</v>
      </c>
      <c r="P358">
        <v>0.91914419148761151</v>
      </c>
      <c r="Q358">
        <f t="shared" si="100"/>
        <v>0.76659733649029305</v>
      </c>
      <c r="R358">
        <f t="shared" si="101"/>
        <v>0.84751336450884374</v>
      </c>
      <c r="S358">
        <f t="shared" si="102"/>
        <v>0.87578475471310779</v>
      </c>
      <c r="T358">
        <f t="shared" si="103"/>
        <v>0.8676043496998338</v>
      </c>
      <c r="U358">
        <f t="shared" si="104"/>
        <v>0.88382233820015388</v>
      </c>
      <c r="V358">
        <f t="shared" si="105"/>
        <v>0.91833514720235332</v>
      </c>
      <c r="W358">
        <f t="shared" si="106"/>
        <v>0.90668995705165178</v>
      </c>
      <c r="X358">
        <f t="shared" si="107"/>
        <v>0.90668995705165178</v>
      </c>
      <c r="Y358">
        <f t="shared" si="108"/>
        <v>0.87305406650688611</v>
      </c>
      <c r="Z358">
        <f t="shared" si="109"/>
        <v>0.87766307900495855</v>
      </c>
      <c r="AA358">
        <f t="shared" si="110"/>
        <v>1.1026804911176778E-2</v>
      </c>
      <c r="AB358">
        <f t="shared" si="111"/>
        <v>2.5155613226484963E-2</v>
      </c>
      <c r="AC358">
        <f t="shared" si="112"/>
        <v>1.9967494833983562E-2</v>
      </c>
      <c r="AD358">
        <f t="shared" si="113"/>
        <v>1.5310216256393838E-2</v>
      </c>
      <c r="AE358">
        <f t="shared" si="114"/>
        <v>1.382631191109418E-2</v>
      </c>
      <c r="AF358">
        <f t="shared" si="115"/>
        <v>1.9859864489134644E-2</v>
      </c>
      <c r="AG358">
        <f t="shared" si="116"/>
        <v>1.8107624619854792E-2</v>
      </c>
      <c r="AH358">
        <f t="shared" si="117"/>
        <v>1.8107624619854792E-2</v>
      </c>
      <c r="AI358">
        <f t="shared" si="118"/>
        <v>2.6026529737028015E-2</v>
      </c>
      <c r="AJ358">
        <f t="shared" si="119"/>
        <v>2.3347123061654526E-2</v>
      </c>
    </row>
    <row r="359" spans="1:36" x14ac:dyDescent="0.4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>
        <v>0.98674849049379765</v>
      </c>
      <c r="G359">
        <v>0.90367756591590787</v>
      </c>
      <c r="H359">
        <v>1.3340193436808354</v>
      </c>
      <c r="I359">
        <v>1.1260081790491099</v>
      </c>
      <c r="J359">
        <v>0.99501113019726095</v>
      </c>
      <c r="K359">
        <v>0.90738866396761142</v>
      </c>
      <c r="L359">
        <v>1.2054045209097928</v>
      </c>
      <c r="M359">
        <v>0.81797136242819135</v>
      </c>
      <c r="O359">
        <v>0.72000000000000008</v>
      </c>
      <c r="P359">
        <v>0.9026202509664859</v>
      </c>
      <c r="Q359">
        <f t="shared" si="100"/>
        <v>0.94521302820485276</v>
      </c>
      <c r="R359">
        <f t="shared" si="101"/>
        <v>1.0748151333635136</v>
      </c>
      <c r="S359">
        <f t="shared" si="102"/>
        <v>1.0876133947849127</v>
      </c>
      <c r="T359">
        <f t="shared" si="103"/>
        <v>1.0690929418673822</v>
      </c>
      <c r="U359">
        <f t="shared" si="104"/>
        <v>1.0421422288840871</v>
      </c>
      <c r="V359">
        <f t="shared" si="105"/>
        <v>1.0654654134591881</v>
      </c>
      <c r="W359">
        <f t="shared" si="106"/>
        <v>1.0345286570803134</v>
      </c>
      <c r="X359">
        <f t="shared" si="107"/>
        <v>1.0345286570803134</v>
      </c>
      <c r="Y359">
        <f t="shared" si="108"/>
        <v>0.99958102851583419</v>
      </c>
      <c r="Z359">
        <f t="shared" si="109"/>
        <v>0.98988495076089933</v>
      </c>
      <c r="AA359">
        <f t="shared" si="110"/>
        <v>3.4503892551127264E-3</v>
      </c>
      <c r="AB359">
        <f t="shared" si="111"/>
        <v>5.2115311612226156E-2</v>
      </c>
      <c r="AC359">
        <f t="shared" si="112"/>
        <v>3.5398723056459559E-2</v>
      </c>
      <c r="AD359">
        <f t="shared" si="113"/>
        <v>2.8264078173697138E-2</v>
      </c>
      <c r="AE359">
        <f t="shared" si="114"/>
        <v>2.696930812080538E-2</v>
      </c>
      <c r="AF359">
        <f t="shared" si="115"/>
        <v>2.6282220005074002E-2</v>
      </c>
      <c r="AG359">
        <f t="shared" si="116"/>
        <v>3.0184280309173164E-2</v>
      </c>
      <c r="AH359">
        <f t="shared" si="117"/>
        <v>3.0184280309173164E-2</v>
      </c>
      <c r="AI359">
        <f t="shared" si="118"/>
        <v>3.7403275951053416E-2</v>
      </c>
      <c r="AJ359">
        <f t="shared" si="119"/>
        <v>3.4187495639234039E-2</v>
      </c>
    </row>
    <row r="360" spans="1:36" x14ac:dyDescent="0.4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>
        <v>1.3880884097793544</v>
      </c>
      <c r="G360">
        <v>0.82820166639678405</v>
      </c>
      <c r="H360">
        <v>1.1948640169705087</v>
      </c>
      <c r="I360">
        <v>1.0304383880090331</v>
      </c>
      <c r="J360">
        <v>1.1047852798538802</v>
      </c>
      <c r="K360">
        <v>1.1436860879904875</v>
      </c>
      <c r="L360">
        <v>1.0716239276280424</v>
      </c>
      <c r="M360">
        <v>1.3252164966132207</v>
      </c>
      <c r="N360">
        <v>0.693672457172546</v>
      </c>
      <c r="O360">
        <v>1.1334448360313005</v>
      </c>
      <c r="P360">
        <v>0.96355228163813655</v>
      </c>
      <c r="Q360">
        <f t="shared" si="100"/>
        <v>1.1081450380880693</v>
      </c>
      <c r="R360">
        <f t="shared" si="101"/>
        <v>1.1370513643822158</v>
      </c>
      <c r="S360">
        <f t="shared" si="102"/>
        <v>1.1103981202889202</v>
      </c>
      <c r="T360">
        <f t="shared" si="103"/>
        <v>1.1092755522019122</v>
      </c>
      <c r="U360">
        <f t="shared" si="104"/>
        <v>1.1150106415000081</v>
      </c>
      <c r="V360">
        <f t="shared" si="105"/>
        <v>1.1088125395182986</v>
      </c>
      <c r="W360">
        <f t="shared" si="106"/>
        <v>1.1358630341551639</v>
      </c>
      <c r="X360">
        <f t="shared" si="107"/>
        <v>1.086730747823762</v>
      </c>
      <c r="Y360">
        <f t="shared" si="108"/>
        <v>1.0914021566445158</v>
      </c>
      <c r="Z360">
        <f t="shared" si="109"/>
        <v>1.0797794407348449</v>
      </c>
      <c r="AA360">
        <f t="shared" si="110"/>
        <v>0.15673658270776958</v>
      </c>
      <c r="AB360">
        <f t="shared" si="111"/>
        <v>8.0875018453355763E-2</v>
      </c>
      <c r="AC360">
        <f t="shared" si="112"/>
        <v>5.6758260651690762E-2</v>
      </c>
      <c r="AD360">
        <f t="shared" si="113"/>
        <v>4.2574996284318045E-2</v>
      </c>
      <c r="AE360">
        <f t="shared" si="114"/>
        <v>3.4257344522997356E-2</v>
      </c>
      <c r="AF360">
        <f t="shared" si="115"/>
        <v>2.8816702379727371E-2</v>
      </c>
      <c r="AG360">
        <f t="shared" si="116"/>
        <v>3.0553864691987748E-2</v>
      </c>
      <c r="AH360">
        <f t="shared" si="117"/>
        <v>4.8460465646847029E-2</v>
      </c>
      <c r="AI360">
        <f t="shared" si="118"/>
        <v>4.3294190067570265E-2</v>
      </c>
      <c r="AJ360">
        <f t="shared" si="119"/>
        <v>4.0450733837099406E-2</v>
      </c>
    </row>
    <row r="361" spans="1:36" x14ac:dyDescent="0.4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>
        <v>0.91881344627402584</v>
      </c>
      <c r="G361">
        <v>0.6269326010124544</v>
      </c>
      <c r="H361">
        <v>0.9558245793193384</v>
      </c>
      <c r="I361">
        <v>1.0782232835290715</v>
      </c>
      <c r="J361">
        <v>0.86106874096261166</v>
      </c>
      <c r="K361">
        <v>0.99614744351961948</v>
      </c>
      <c r="L361">
        <v>0.81785455480492808</v>
      </c>
      <c r="M361">
        <v>1.0093457943925228</v>
      </c>
      <c r="N361">
        <v>0.72563248969302763</v>
      </c>
      <c r="O361">
        <v>1.4902335583298489</v>
      </c>
      <c r="P361">
        <v>0.90675123609676733</v>
      </c>
      <c r="Q361">
        <f t="shared" si="100"/>
        <v>0.77287302364324018</v>
      </c>
      <c r="R361">
        <f t="shared" si="101"/>
        <v>0.83385687553527299</v>
      </c>
      <c r="S361">
        <f t="shared" si="102"/>
        <v>0.89494847753372264</v>
      </c>
      <c r="T361">
        <f t="shared" si="103"/>
        <v>0.88817253021950049</v>
      </c>
      <c r="U361">
        <f t="shared" si="104"/>
        <v>0.90616834910285371</v>
      </c>
      <c r="V361">
        <f t="shared" si="105"/>
        <v>0.89355209277457859</v>
      </c>
      <c r="W361">
        <f t="shared" si="106"/>
        <v>0.90802630547682162</v>
      </c>
      <c r="X361">
        <f t="shared" si="107"/>
        <v>0.88776032594528898</v>
      </c>
      <c r="Y361">
        <f t="shared" si="108"/>
        <v>0.94800764918374492</v>
      </c>
      <c r="Z361">
        <f t="shared" si="109"/>
        <v>0.94425706617583782</v>
      </c>
      <c r="AA361">
        <f t="shared" si="110"/>
        <v>4.2597213915304577E-2</v>
      </c>
      <c r="AB361">
        <f t="shared" si="111"/>
        <v>3.2455697532420391E-2</v>
      </c>
      <c r="AC361">
        <f t="shared" si="112"/>
        <v>3.6565867027228048E-2</v>
      </c>
      <c r="AD361">
        <f t="shared" si="113"/>
        <v>2.7653967580446581E-2</v>
      </c>
      <c r="AE361">
        <f t="shared" si="114"/>
        <v>2.4066271048051924E-2</v>
      </c>
      <c r="AF361">
        <f t="shared" si="115"/>
        <v>2.1169415339561848E-2</v>
      </c>
      <c r="AG361">
        <f t="shared" si="116"/>
        <v>1.9821235814994002E-2</v>
      </c>
      <c r="AH361">
        <f t="shared" si="117"/>
        <v>2.1039970675472142E-2</v>
      </c>
      <c r="AI361">
        <f t="shared" si="118"/>
        <v>5.4999595729965378E-2</v>
      </c>
      <c r="AJ361">
        <f t="shared" si="119"/>
        <v>4.9654371758860269E-2</v>
      </c>
    </row>
    <row r="362" spans="1:36" x14ac:dyDescent="0.4">
      <c r="A362">
        <v>401</v>
      </c>
      <c r="B362" t="s">
        <v>10</v>
      </c>
      <c r="C362">
        <v>1</v>
      </c>
      <c r="D362">
        <v>493817.836210999</v>
      </c>
      <c r="E362">
        <v>5181084.7781400001</v>
      </c>
      <c r="F362">
        <v>1.1667754133469705</v>
      </c>
      <c r="G362">
        <v>0.70548914949154218</v>
      </c>
      <c r="H362">
        <v>0.6343647167617501</v>
      </c>
      <c r="I362">
        <v>0.58422042208284397</v>
      </c>
      <c r="J362">
        <v>0.83882205932315645</v>
      </c>
      <c r="K362">
        <v>1.0273641550330948</v>
      </c>
      <c r="L362">
        <v>0.97398396954510968</v>
      </c>
      <c r="M362">
        <v>1.1066926770708283</v>
      </c>
      <c r="N362">
        <v>0.84817449916373133</v>
      </c>
      <c r="O362">
        <v>0.71687903244270146</v>
      </c>
      <c r="P362">
        <v>0.88839035333707228</v>
      </c>
      <c r="Q362">
        <f t="shared" si="100"/>
        <v>0.93613228141925631</v>
      </c>
      <c r="R362">
        <f t="shared" si="101"/>
        <v>0.83554309320008757</v>
      </c>
      <c r="S362">
        <f t="shared" si="102"/>
        <v>0.77271242542077667</v>
      </c>
      <c r="T362">
        <f t="shared" si="103"/>
        <v>0.78593435220125263</v>
      </c>
      <c r="U362">
        <f t="shared" si="104"/>
        <v>0.82617265267322626</v>
      </c>
      <c r="V362">
        <f t="shared" si="105"/>
        <v>0.84728855508349532</v>
      </c>
      <c r="W362">
        <f t="shared" si="106"/>
        <v>0.87971407033191196</v>
      </c>
      <c r="X362">
        <f t="shared" si="107"/>
        <v>0.87620967353544743</v>
      </c>
      <c r="Y362">
        <f t="shared" si="108"/>
        <v>0.86027660942617279</v>
      </c>
      <c r="Z362">
        <f t="shared" si="109"/>
        <v>0.86283240432716368</v>
      </c>
      <c r="AA362">
        <f t="shared" si="110"/>
        <v>0.10639250861085014</v>
      </c>
      <c r="AB362">
        <f t="shared" si="111"/>
        <v>8.3550808665199261E-2</v>
      </c>
      <c r="AC362">
        <f t="shared" si="112"/>
        <v>7.1491310364509328E-2</v>
      </c>
      <c r="AD362">
        <f t="shared" si="113"/>
        <v>5.4492579512323225E-2</v>
      </c>
      <c r="AE362">
        <f t="shared" si="114"/>
        <v>5.330878855909571E-2</v>
      </c>
      <c r="AF362">
        <f t="shared" si="115"/>
        <v>4.7545159808113212E-2</v>
      </c>
      <c r="AG362">
        <f t="shared" si="116"/>
        <v>4.9164306434242251E-2</v>
      </c>
      <c r="AH362">
        <f t="shared" si="117"/>
        <v>4.3129295302125614E-2</v>
      </c>
      <c r="AI362">
        <f t="shared" si="118"/>
        <v>4.0875776698769767E-2</v>
      </c>
      <c r="AJ362">
        <f t="shared" si="119"/>
        <v>3.6860051992228013E-2</v>
      </c>
    </row>
    <row r="363" spans="1:36" x14ac:dyDescent="0.4">
      <c r="A363">
        <v>402</v>
      </c>
      <c r="B363" t="s">
        <v>10</v>
      </c>
      <c r="C363">
        <v>2</v>
      </c>
      <c r="D363">
        <v>493849.726767999</v>
      </c>
      <c r="E363">
        <v>5181068.7437699903</v>
      </c>
      <c r="F363">
        <v>1.2301776773018702</v>
      </c>
      <c r="G363">
        <v>0.9699115185551388</v>
      </c>
      <c r="H363">
        <v>0.92618323047377227</v>
      </c>
      <c r="I363">
        <v>0.89274131913783006</v>
      </c>
      <c r="J363">
        <v>0.35977157360406092</v>
      </c>
      <c r="K363">
        <v>1.1448929932814567</v>
      </c>
      <c r="L363">
        <v>0.89624815976920891</v>
      </c>
      <c r="N363">
        <v>1.0671528793465328</v>
      </c>
      <c r="O363">
        <v>1.0810535809235939</v>
      </c>
      <c r="P363">
        <v>8.4805653710247356E-2</v>
      </c>
      <c r="Q363">
        <f t="shared" si="100"/>
        <v>1.1000445979285045</v>
      </c>
      <c r="R363">
        <f t="shared" si="101"/>
        <v>1.0420908087769272</v>
      </c>
      <c r="S363">
        <f t="shared" si="102"/>
        <v>1.0047534363671529</v>
      </c>
      <c r="T363">
        <f t="shared" si="103"/>
        <v>0.87575706381453444</v>
      </c>
      <c r="U363">
        <f t="shared" si="104"/>
        <v>0.92061305205902144</v>
      </c>
      <c r="V363">
        <f t="shared" si="105"/>
        <v>0.91713235316047681</v>
      </c>
      <c r="W363">
        <f t="shared" si="106"/>
        <v>0.91713235316047681</v>
      </c>
      <c r="X363">
        <f t="shared" si="107"/>
        <v>0.93588491893373382</v>
      </c>
      <c r="Y363">
        <f t="shared" si="108"/>
        <v>0.9520147702659405</v>
      </c>
      <c r="Z363">
        <f t="shared" si="109"/>
        <v>0.86529385861037122</v>
      </c>
      <c r="AA363">
        <f t="shared" si="110"/>
        <v>3.3869236694389571E-2</v>
      </c>
      <c r="AB363">
        <f t="shared" si="111"/>
        <v>2.7010543378271246E-2</v>
      </c>
      <c r="AC363">
        <f t="shared" si="112"/>
        <v>2.3583346432712204E-2</v>
      </c>
      <c r="AD363">
        <f t="shared" si="113"/>
        <v>0.10088783048320393</v>
      </c>
      <c r="AE363">
        <f t="shared" si="114"/>
        <v>9.2782622474900295E-2</v>
      </c>
      <c r="AF363">
        <f t="shared" si="115"/>
        <v>7.7403658916173221E-2</v>
      </c>
      <c r="AG363">
        <f t="shared" si="116"/>
        <v>7.7403658916173221E-2</v>
      </c>
      <c r="AH363">
        <f t="shared" si="117"/>
        <v>6.9159263141362642E-2</v>
      </c>
      <c r="AI363">
        <f t="shared" si="118"/>
        <v>6.2855904184684119E-2</v>
      </c>
      <c r="AJ363">
        <f t="shared" si="119"/>
        <v>0.13107708001456075</v>
      </c>
    </row>
    <row r="364" spans="1:36" x14ac:dyDescent="0.4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>
        <v>1.1475677569745748</v>
      </c>
      <c r="G364">
        <v>0.75991394778424359</v>
      </c>
      <c r="H364">
        <v>1.2654523984400021</v>
      </c>
      <c r="I364">
        <v>1.1235576715865438</v>
      </c>
      <c r="J364">
        <v>0.74625834764794574</v>
      </c>
      <c r="L364">
        <v>0.92129315785782795</v>
      </c>
      <c r="M364">
        <v>0.9496698962531076</v>
      </c>
      <c r="N364">
        <v>0.26994449391938291</v>
      </c>
      <c r="O364">
        <v>0.7234334866495431</v>
      </c>
      <c r="P364">
        <v>0.98007622215926216</v>
      </c>
      <c r="Q364">
        <f t="shared" si="100"/>
        <v>0.9537408523794092</v>
      </c>
      <c r="R364">
        <f t="shared" si="101"/>
        <v>1.0576447010662735</v>
      </c>
      <c r="S364">
        <f t="shared" si="102"/>
        <v>1.0741229436963411</v>
      </c>
      <c r="T364">
        <f t="shared" si="103"/>
        <v>1.0085500244866621</v>
      </c>
      <c r="U364">
        <f t="shared" si="104"/>
        <v>1.0085500244866621</v>
      </c>
      <c r="V364">
        <f t="shared" si="105"/>
        <v>0.99400721338185638</v>
      </c>
      <c r="W364">
        <f t="shared" si="106"/>
        <v>0.98767331093489219</v>
      </c>
      <c r="X364">
        <f t="shared" si="107"/>
        <v>0.89795720880795349</v>
      </c>
      <c r="Y364">
        <f t="shared" si="108"/>
        <v>0.87856568412368563</v>
      </c>
      <c r="Z364">
        <f t="shared" si="109"/>
        <v>0.88871673792724337</v>
      </c>
      <c r="AA364">
        <f t="shared" si="110"/>
        <v>7.5137737889886758E-2</v>
      </c>
      <c r="AB364">
        <f t="shared" si="111"/>
        <v>6.9956898260771672E-2</v>
      </c>
      <c r="AC364">
        <f t="shared" si="112"/>
        <v>4.7724062094549304E-2</v>
      </c>
      <c r="AD364">
        <f t="shared" si="113"/>
        <v>5.7292085239307289E-2</v>
      </c>
      <c r="AE364">
        <f t="shared" si="114"/>
        <v>5.7292085239307289E-2</v>
      </c>
      <c r="AF364">
        <f t="shared" si="115"/>
        <v>4.71026283204262E-2</v>
      </c>
      <c r="AG364">
        <f t="shared" si="116"/>
        <v>3.9533018508475536E-2</v>
      </c>
      <c r="AH364">
        <f t="shared" si="117"/>
        <v>9.8277276282646681E-2</v>
      </c>
      <c r="AI364">
        <f t="shared" si="118"/>
        <v>8.9376897813540968E-2</v>
      </c>
      <c r="AJ364">
        <f t="shared" si="119"/>
        <v>8.047657032304123E-2</v>
      </c>
    </row>
    <row r="365" spans="1:36" x14ac:dyDescent="0.4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>
        <v>0.83342719803449639</v>
      </c>
      <c r="G365">
        <v>0.99630241131216579</v>
      </c>
      <c r="I365">
        <v>0.75598155220163299</v>
      </c>
      <c r="J365">
        <v>0.83891213385750341</v>
      </c>
      <c r="K365">
        <v>1.0452961672473868</v>
      </c>
      <c r="L365">
        <v>0.81233782930877341</v>
      </c>
      <c r="M365">
        <v>1.1225242218983105</v>
      </c>
      <c r="N365">
        <v>1.0713513256739335</v>
      </c>
      <c r="O365">
        <v>0.69583656890269407</v>
      </c>
      <c r="P365">
        <v>0.98317446100697325</v>
      </c>
      <c r="Q365">
        <f t="shared" si="100"/>
        <v>0.91486480467333109</v>
      </c>
      <c r="R365">
        <f t="shared" si="101"/>
        <v>0.91486480467333109</v>
      </c>
      <c r="S365">
        <f t="shared" si="102"/>
        <v>0.86190372051609832</v>
      </c>
      <c r="T365">
        <f t="shared" si="103"/>
        <v>0.85615582385144962</v>
      </c>
      <c r="U365">
        <f t="shared" si="104"/>
        <v>0.89398389253063704</v>
      </c>
      <c r="V365">
        <f t="shared" si="105"/>
        <v>0.88037621532699306</v>
      </c>
      <c r="W365">
        <f t="shared" si="106"/>
        <v>0.9149687876943241</v>
      </c>
      <c r="X365">
        <f t="shared" si="107"/>
        <v>0.93451660494177524</v>
      </c>
      <c r="Y365">
        <f t="shared" si="108"/>
        <v>0.90799660093743284</v>
      </c>
      <c r="Z365">
        <f t="shared" si="109"/>
        <v>0.91551438694438692</v>
      </c>
      <c r="AA365">
        <f t="shared" si="110"/>
        <v>1.3264167550123149E-2</v>
      </c>
      <c r="AB365">
        <f t="shared" si="111"/>
        <v>1.3264167550123149E-2</v>
      </c>
      <c r="AC365">
        <f t="shared" si="112"/>
        <v>1.5046713080390184E-2</v>
      </c>
      <c r="AD365">
        <f t="shared" si="113"/>
        <v>1.0163295317863419E-2</v>
      </c>
      <c r="AE365">
        <f t="shared" si="114"/>
        <v>1.4777285388384298E-2</v>
      </c>
      <c r="AF365">
        <f t="shared" si="115"/>
        <v>1.2932841583979027E-2</v>
      </c>
      <c r="AG365">
        <f t="shared" si="116"/>
        <v>1.9153890427572318E-2</v>
      </c>
      <c r="AH365">
        <f t="shared" si="117"/>
        <v>1.9474557639608796E-2</v>
      </c>
      <c r="AI365">
        <f t="shared" si="118"/>
        <v>2.3370033446170724E-2</v>
      </c>
      <c r="AJ365">
        <f t="shared" si="119"/>
        <v>2.1338534127726422E-2</v>
      </c>
    </row>
    <row r="366" spans="1:36" x14ac:dyDescent="0.4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>
        <v>1.052492690918881</v>
      </c>
      <c r="G366">
        <v>1.2037327746164239</v>
      </c>
      <c r="I366">
        <v>0.95569791040076779</v>
      </c>
      <c r="J366">
        <v>0.60929339364981216</v>
      </c>
      <c r="L366">
        <v>0.66752378503471366</v>
      </c>
      <c r="M366">
        <v>1.036097059075709</v>
      </c>
      <c r="O366">
        <v>0.49983471074380176</v>
      </c>
      <c r="P366">
        <v>0.70743120356068978</v>
      </c>
      <c r="Q366">
        <f t="shared" si="100"/>
        <v>1.1281127327676526</v>
      </c>
      <c r="R366">
        <f t="shared" si="101"/>
        <v>1.1281127327676526</v>
      </c>
      <c r="S366">
        <f t="shared" si="102"/>
        <v>1.0706411253120243</v>
      </c>
      <c r="T366">
        <f t="shared" si="103"/>
        <v>0.95530419239647135</v>
      </c>
      <c r="U366">
        <f t="shared" si="104"/>
        <v>0.95530419239647135</v>
      </c>
      <c r="V366">
        <f t="shared" si="105"/>
        <v>0.89774811092411988</v>
      </c>
      <c r="W366">
        <f t="shared" si="106"/>
        <v>0.92080626894938467</v>
      </c>
      <c r="X366">
        <f t="shared" si="107"/>
        <v>0.92080626894938467</v>
      </c>
      <c r="Y366">
        <f t="shared" si="108"/>
        <v>0.86066747492001561</v>
      </c>
      <c r="Z366">
        <f t="shared" si="109"/>
        <v>0.84151294100009988</v>
      </c>
      <c r="AA366">
        <f t="shared" si="110"/>
        <v>1.1436781458419896E-2</v>
      </c>
      <c r="AB366">
        <f t="shared" si="111"/>
        <v>1.1436781458419896E-2</v>
      </c>
      <c r="AC366">
        <f t="shared" si="112"/>
        <v>1.5627347719811412E-2</v>
      </c>
      <c r="AD366">
        <f t="shared" si="113"/>
        <v>6.3628664190674478E-2</v>
      </c>
      <c r="AE366">
        <f t="shared" si="114"/>
        <v>6.3628664190674478E-2</v>
      </c>
      <c r="AF366">
        <f t="shared" si="115"/>
        <v>6.4285010715265711E-2</v>
      </c>
      <c r="AG366">
        <f t="shared" si="116"/>
        <v>5.4618080481321128E-2</v>
      </c>
      <c r="AH366">
        <f t="shared" si="117"/>
        <v>5.4618080481321128E-2</v>
      </c>
      <c r="AI366">
        <f t="shared" si="118"/>
        <v>7.0831788898915768E-2</v>
      </c>
      <c r="AJ366">
        <f t="shared" si="119"/>
        <v>6.3648131270869948E-2</v>
      </c>
    </row>
    <row r="367" spans="1:36" x14ac:dyDescent="0.4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>
        <v>1.1839244320157369</v>
      </c>
      <c r="G367">
        <v>0.90316412442258043</v>
      </c>
      <c r="H367">
        <v>0.87412507809781526</v>
      </c>
      <c r="I367">
        <v>1.2411820297897151</v>
      </c>
      <c r="J367">
        <v>0.88725270585684468</v>
      </c>
      <c r="K367">
        <v>1.1974900013791201</v>
      </c>
      <c r="L367">
        <v>0.9695645059491812</v>
      </c>
      <c r="M367">
        <v>0.98876789848237967</v>
      </c>
      <c r="N367">
        <v>0.82349468713105078</v>
      </c>
      <c r="O367">
        <v>0.62684427453557134</v>
      </c>
      <c r="P367">
        <v>1.0275825511574983</v>
      </c>
      <c r="Q367">
        <f t="shared" si="100"/>
        <v>1.0435442782191586</v>
      </c>
      <c r="R367">
        <f t="shared" si="101"/>
        <v>0.98707121151204413</v>
      </c>
      <c r="S367">
        <f t="shared" si="102"/>
        <v>1.0505989160814619</v>
      </c>
      <c r="T367">
        <f t="shared" si="103"/>
        <v>1.0179296740365384</v>
      </c>
      <c r="U367">
        <f t="shared" si="104"/>
        <v>1.0478563952603019</v>
      </c>
      <c r="V367">
        <f t="shared" si="105"/>
        <v>1.0366718396444277</v>
      </c>
      <c r="W367">
        <f t="shared" si="106"/>
        <v>1.0306838469991717</v>
      </c>
      <c r="X367">
        <f t="shared" si="107"/>
        <v>1.0076628292360472</v>
      </c>
      <c r="Y367">
        <f t="shared" si="108"/>
        <v>0.96958097376599961</v>
      </c>
      <c r="Z367">
        <f t="shared" si="109"/>
        <v>0.97485384443795409</v>
      </c>
      <c r="AA367">
        <f t="shared" si="110"/>
        <v>3.9413175159902281E-2</v>
      </c>
      <c r="AB367">
        <f t="shared" si="111"/>
        <v>2.9274209369869908E-2</v>
      </c>
      <c r="AC367">
        <f t="shared" si="112"/>
        <v>3.5659216571350072E-2</v>
      </c>
      <c r="AD367">
        <f t="shared" si="113"/>
        <v>3.20808093074616E-2</v>
      </c>
      <c r="AE367">
        <f t="shared" si="114"/>
        <v>3.1038299305198615E-2</v>
      </c>
      <c r="AF367">
        <f t="shared" si="115"/>
        <v>2.6740909411270941E-2</v>
      </c>
      <c r="AG367">
        <f t="shared" si="116"/>
        <v>2.3207627942732043E-2</v>
      </c>
      <c r="AH367">
        <f t="shared" si="117"/>
        <v>2.5076379779541691E-2</v>
      </c>
      <c r="AI367">
        <f t="shared" si="118"/>
        <v>3.6792392520008557E-2</v>
      </c>
      <c r="AJ367">
        <f t="shared" si="119"/>
        <v>3.3418988084362236E-2</v>
      </c>
    </row>
    <row r="368" spans="1:36" x14ac:dyDescent="0.4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>
        <v>1.0945065398335314</v>
      </c>
      <c r="L368">
        <v>1.3640103789242393</v>
      </c>
      <c r="O368">
        <v>1.4823487246878919</v>
      </c>
      <c r="Q368" t="e">
        <f t="shared" si="100"/>
        <v>#DIV/0!</v>
      </c>
      <c r="R368" t="e">
        <f t="shared" si="101"/>
        <v>#DIV/0!</v>
      </c>
      <c r="S368" t="e">
        <f t="shared" si="102"/>
        <v>#DIV/0!</v>
      </c>
      <c r="T368" t="e">
        <f t="shared" si="103"/>
        <v>#DIV/0!</v>
      </c>
      <c r="U368">
        <f t="shared" si="104"/>
        <v>1.0945065398335314</v>
      </c>
      <c r="V368">
        <f t="shared" si="105"/>
        <v>1.2292584593788853</v>
      </c>
      <c r="W368">
        <f t="shared" si="106"/>
        <v>1.2292584593788853</v>
      </c>
      <c r="X368">
        <f t="shared" si="107"/>
        <v>1.2292584593788853</v>
      </c>
      <c r="Y368">
        <f t="shared" si="108"/>
        <v>1.3136218811485543</v>
      </c>
      <c r="Z368">
        <f t="shared" si="109"/>
        <v>1.3136218811485543</v>
      </c>
      <c r="AA368" t="e">
        <f t="shared" si="110"/>
        <v>#DIV/0!</v>
      </c>
      <c r="AB368" t="e">
        <f t="shared" si="111"/>
        <v>#DIV/0!</v>
      </c>
      <c r="AC368" t="e">
        <f t="shared" si="112"/>
        <v>#DIV/0!</v>
      </c>
      <c r="AD368" t="e">
        <f t="shared" si="113"/>
        <v>#DIV/0!</v>
      </c>
      <c r="AE368" t="e">
        <f t="shared" si="114"/>
        <v>#DIV/0!</v>
      </c>
      <c r="AF368">
        <f t="shared" si="115"/>
        <v>3.6316159642314716E-2</v>
      </c>
      <c r="AG368">
        <f t="shared" si="116"/>
        <v>3.6316159642314716E-2</v>
      </c>
      <c r="AH368">
        <f t="shared" si="117"/>
        <v>3.6316159642314716E-2</v>
      </c>
      <c r="AI368">
        <f t="shared" si="118"/>
        <v>3.9509640619218356E-2</v>
      </c>
      <c r="AJ368">
        <f t="shared" si="119"/>
        <v>3.9509640619218356E-2</v>
      </c>
    </row>
    <row r="369" spans="1:36" x14ac:dyDescent="0.4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>
        <v>1.2178171532761408</v>
      </c>
      <c r="O369">
        <v>2.0165462039304702</v>
      </c>
      <c r="Q369" t="e">
        <f t="shared" si="100"/>
        <v>#DIV/0!</v>
      </c>
      <c r="R369" t="e">
        <f t="shared" si="101"/>
        <v>#DIV/0!</v>
      </c>
      <c r="S369" t="e">
        <f t="shared" si="102"/>
        <v>#DIV/0!</v>
      </c>
      <c r="T369" t="e">
        <f t="shared" si="103"/>
        <v>#DIV/0!</v>
      </c>
      <c r="U369" t="e">
        <f t="shared" si="104"/>
        <v>#DIV/0!</v>
      </c>
      <c r="V369">
        <f t="shared" si="105"/>
        <v>1.2178171532761408</v>
      </c>
      <c r="W369">
        <f t="shared" si="106"/>
        <v>1.2178171532761408</v>
      </c>
      <c r="X369">
        <f t="shared" si="107"/>
        <v>1.2178171532761408</v>
      </c>
      <c r="Y369">
        <f t="shared" si="108"/>
        <v>1.6171816786033055</v>
      </c>
      <c r="Z369">
        <f t="shared" si="109"/>
        <v>1.6171816786033055</v>
      </c>
      <c r="AA369" t="e">
        <f t="shared" si="110"/>
        <v>#DIV/0!</v>
      </c>
      <c r="AB369" t="e">
        <f t="shared" si="111"/>
        <v>#DIV/0!</v>
      </c>
      <c r="AC369" t="e">
        <f t="shared" si="112"/>
        <v>#DIV/0!</v>
      </c>
      <c r="AD369" t="e">
        <f t="shared" si="113"/>
        <v>#DIV/0!</v>
      </c>
      <c r="AE369" t="e">
        <f t="shared" si="114"/>
        <v>#DIV/0!</v>
      </c>
      <c r="AF369" t="e">
        <f t="shared" si="115"/>
        <v>#DIV/0!</v>
      </c>
      <c r="AG369" t="e">
        <f t="shared" si="116"/>
        <v>#DIV/0!</v>
      </c>
      <c r="AH369" t="e">
        <f t="shared" si="117"/>
        <v>#DIV/0!</v>
      </c>
      <c r="AI369">
        <f t="shared" si="118"/>
        <v>0.31898404817958337</v>
      </c>
      <c r="AJ369">
        <f t="shared" si="119"/>
        <v>0.31898404817958337</v>
      </c>
    </row>
    <row r="370" spans="1:36" x14ac:dyDescent="0.4">
      <c r="A370">
        <v>425</v>
      </c>
      <c r="B370" t="s">
        <v>10</v>
      </c>
      <c r="C370">
        <v>1</v>
      </c>
      <c r="D370">
        <v>493841.59178900003</v>
      </c>
      <c r="E370">
        <v>5181100.5330800004</v>
      </c>
      <c r="H370">
        <v>1.8389913219130298</v>
      </c>
      <c r="J370">
        <v>0.59794770210585113</v>
      </c>
      <c r="K370">
        <v>1.0010214843912206</v>
      </c>
      <c r="L370">
        <v>0.9154534774785491</v>
      </c>
      <c r="M370">
        <v>1.215486194477791</v>
      </c>
      <c r="N370">
        <v>1.0744532463743963</v>
      </c>
      <c r="O370">
        <v>0.49464653238546402</v>
      </c>
      <c r="Q370" t="e">
        <f t="shared" si="100"/>
        <v>#DIV/0!</v>
      </c>
      <c r="R370">
        <f t="shared" si="101"/>
        <v>1.8389913219130298</v>
      </c>
      <c r="S370">
        <f t="shared" si="102"/>
        <v>1.8389913219130298</v>
      </c>
      <c r="T370">
        <f t="shared" si="103"/>
        <v>1.2184695120094404</v>
      </c>
      <c r="U370">
        <f t="shared" si="104"/>
        <v>1.1459868361367005</v>
      </c>
      <c r="V370">
        <f t="shared" si="105"/>
        <v>1.0883534964721626</v>
      </c>
      <c r="W370">
        <f t="shared" si="106"/>
        <v>1.1137800360732881</v>
      </c>
      <c r="X370">
        <f t="shared" si="107"/>
        <v>1.1072255711234729</v>
      </c>
      <c r="Y370">
        <f t="shared" si="108"/>
        <v>1.0197142798751859</v>
      </c>
      <c r="Z370">
        <f t="shared" si="109"/>
        <v>1.0197142798751859</v>
      </c>
      <c r="AA370" t="e">
        <f t="shared" si="110"/>
        <v>#DIV/0!</v>
      </c>
      <c r="AB370" t="e">
        <f t="shared" si="111"/>
        <v>#DIV/0!</v>
      </c>
      <c r="AC370" t="e">
        <f t="shared" si="112"/>
        <v>#DIV/0!</v>
      </c>
      <c r="AD370">
        <f t="shared" si="113"/>
        <v>0.7700946331320524</v>
      </c>
      <c r="AE370">
        <f t="shared" si="114"/>
        <v>0.40080853147104456</v>
      </c>
      <c r="AF370">
        <f t="shared" si="115"/>
        <v>0.28049209501091504</v>
      </c>
      <c r="AG370">
        <f t="shared" si="116"/>
        <v>0.21360161583862447</v>
      </c>
      <c r="AH370">
        <f t="shared" si="117"/>
        <v>0.17113905873556945</v>
      </c>
      <c r="AI370">
        <f t="shared" si="118"/>
        <v>0.1962234649512388</v>
      </c>
      <c r="AJ370">
        <f t="shared" si="119"/>
        <v>0.1962234649512388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99</vt:lpstr>
      <vt:lpstr>00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RYAvg</vt:lpstr>
      <vt:lpstr>CDF-Computation</vt:lpstr>
      <vt:lpstr>CDF99</vt:lpstr>
      <vt:lpstr>CDF00</vt:lpstr>
      <vt:lpstr>CDF01</vt:lpstr>
      <vt:lpstr>CDF02</vt:lpstr>
      <vt:lpstr>CDF03</vt:lpstr>
      <vt:lpstr>CDF04</vt:lpstr>
      <vt:lpstr>CDF05</vt:lpstr>
      <vt:lpstr>CDF06</vt:lpstr>
      <vt:lpstr>CDF07</vt:lpstr>
      <vt:lpstr>CDF08</vt:lpstr>
      <vt:lpstr>CDF09</vt:lpstr>
      <vt:lpstr>Year-add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Koirala, Kedar</dc:creator>
  <cp:lastModifiedBy>brcarlson</cp:lastModifiedBy>
  <dcterms:created xsi:type="dcterms:W3CDTF">2015-02-05T16:43:27Z</dcterms:created>
  <dcterms:modified xsi:type="dcterms:W3CDTF">2017-09-17T17:45:48Z</dcterms:modified>
</cp:coreProperties>
</file>